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6BABAD41-9C26-42A4-815F-50C76D7BC3B0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Step 1) Claim period and %" sheetId="4" r:id="rId1"/>
    <sheet name="Step 2) Batches (optional)" sheetId="7" r:id="rId2"/>
    <sheet name="Step 3a) Weekly (52)" sheetId="1" r:id="rId3"/>
    <sheet name="Step 3b) Bi-weekly (26)" sheetId="6" r:id="rId4"/>
    <sheet name="Step 4) Amounts to use" sheetId="9" r:id="rId5"/>
    <sheet name="Claim periods" sheetId="2" r:id="rId6"/>
  </sheets>
  <definedNames>
    <definedName name="armsLength">'Claim periods'!$A$70:$A$71</definedName>
    <definedName name="baselineRevenue">'Claim periods'!$A$84:$A$86</definedName>
    <definedName name="claimPeriods">'Claim periods'!$A$1:$A$9</definedName>
    <definedName name="otherEmployees" localSheetId="3">'Step 3b) Bi-weekly (26)'!$A$1</definedName>
    <definedName name="otherEmployees">'Step 3a) Weekly (52)'!$A$1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4" l="1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F782" i="6"/>
  <c r="G782" i="6"/>
  <c r="F783" i="6"/>
  <c r="G783" i="6"/>
  <c r="F784" i="6"/>
  <c r="G784" i="6"/>
  <c r="F785" i="6"/>
  <c r="G785" i="6"/>
  <c r="F786" i="6"/>
  <c r="G786" i="6"/>
  <c r="F787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842" i="6"/>
  <c r="G842" i="6"/>
  <c r="F843" i="6"/>
  <c r="G843" i="6"/>
  <c r="F844" i="6"/>
  <c r="G844" i="6"/>
  <c r="F845" i="6"/>
  <c r="G845" i="6"/>
  <c r="F846" i="6"/>
  <c r="G846" i="6"/>
  <c r="F847" i="6"/>
  <c r="G847" i="6"/>
  <c r="F848" i="6"/>
  <c r="G848" i="6"/>
  <c r="F849" i="6"/>
  <c r="G849" i="6"/>
  <c r="F850" i="6"/>
  <c r="G850" i="6"/>
  <c r="F851" i="6"/>
  <c r="G851" i="6"/>
  <c r="F852" i="6"/>
  <c r="G852" i="6"/>
  <c r="F853" i="6"/>
  <c r="G853" i="6"/>
  <c r="F854" i="6"/>
  <c r="G854" i="6"/>
  <c r="F855" i="6"/>
  <c r="G855" i="6"/>
  <c r="F856" i="6"/>
  <c r="G856" i="6"/>
  <c r="F857" i="6"/>
  <c r="G857" i="6"/>
  <c r="F858" i="6"/>
  <c r="G858" i="6"/>
  <c r="F859" i="6"/>
  <c r="G859" i="6"/>
  <c r="F860" i="6"/>
  <c r="G860" i="6"/>
  <c r="F861" i="6"/>
  <c r="G861" i="6"/>
  <c r="F862" i="6"/>
  <c r="G862" i="6"/>
  <c r="F863" i="6"/>
  <c r="G863" i="6"/>
  <c r="F864" i="6"/>
  <c r="G864" i="6"/>
  <c r="F865" i="6"/>
  <c r="G865" i="6"/>
  <c r="F866" i="6"/>
  <c r="G866" i="6"/>
  <c r="F867" i="6"/>
  <c r="G867" i="6"/>
  <c r="F868" i="6"/>
  <c r="G868" i="6"/>
  <c r="F869" i="6"/>
  <c r="G869" i="6"/>
  <c r="F870" i="6"/>
  <c r="G870" i="6"/>
  <c r="F871" i="6"/>
  <c r="G871" i="6"/>
  <c r="F872" i="6"/>
  <c r="G872" i="6"/>
  <c r="F873" i="6"/>
  <c r="G873" i="6"/>
  <c r="F874" i="6"/>
  <c r="G874" i="6"/>
  <c r="F875" i="6"/>
  <c r="G875" i="6"/>
  <c r="F876" i="6"/>
  <c r="G876" i="6"/>
  <c r="F877" i="6"/>
  <c r="G877" i="6"/>
  <c r="F878" i="6"/>
  <c r="G878" i="6"/>
  <c r="F879" i="6"/>
  <c r="G879" i="6"/>
  <c r="F880" i="6"/>
  <c r="G880" i="6"/>
  <c r="F881" i="6"/>
  <c r="G881" i="6"/>
  <c r="F882" i="6"/>
  <c r="G882" i="6"/>
  <c r="F883" i="6"/>
  <c r="G883" i="6"/>
  <c r="F884" i="6"/>
  <c r="G884" i="6"/>
  <c r="F885" i="6"/>
  <c r="G885" i="6"/>
  <c r="F886" i="6"/>
  <c r="G886" i="6"/>
  <c r="F887" i="6"/>
  <c r="G887" i="6"/>
  <c r="F888" i="6"/>
  <c r="G888" i="6"/>
  <c r="F889" i="6"/>
  <c r="G889" i="6"/>
  <c r="F890" i="6"/>
  <c r="G890" i="6"/>
  <c r="F891" i="6"/>
  <c r="G891" i="6"/>
  <c r="F892" i="6"/>
  <c r="G892" i="6"/>
  <c r="F893" i="6"/>
  <c r="G893" i="6"/>
  <c r="F894" i="6"/>
  <c r="G894" i="6"/>
  <c r="F895" i="6"/>
  <c r="G895" i="6"/>
  <c r="F896" i="6"/>
  <c r="G896" i="6"/>
  <c r="F897" i="6"/>
  <c r="G897" i="6"/>
  <c r="F898" i="6"/>
  <c r="G898" i="6"/>
  <c r="F899" i="6"/>
  <c r="G899" i="6"/>
  <c r="F900" i="6"/>
  <c r="G900" i="6"/>
  <c r="F901" i="6"/>
  <c r="G901" i="6"/>
  <c r="F902" i="6"/>
  <c r="G902" i="6"/>
  <c r="F903" i="6"/>
  <c r="G903" i="6"/>
  <c r="F904" i="6"/>
  <c r="G904" i="6"/>
  <c r="F905" i="6"/>
  <c r="G905" i="6"/>
  <c r="F906" i="6"/>
  <c r="G906" i="6"/>
  <c r="F907" i="6"/>
  <c r="G907" i="6"/>
  <c r="F908" i="6"/>
  <c r="G908" i="6"/>
  <c r="F909" i="6"/>
  <c r="G909" i="6"/>
  <c r="F910" i="6"/>
  <c r="G910" i="6"/>
  <c r="F911" i="6"/>
  <c r="G911" i="6"/>
  <c r="F912" i="6"/>
  <c r="G912" i="6"/>
  <c r="F913" i="6"/>
  <c r="G913" i="6"/>
  <c r="F914" i="6"/>
  <c r="G914" i="6"/>
  <c r="F915" i="6"/>
  <c r="G915" i="6"/>
  <c r="F916" i="6"/>
  <c r="G916" i="6"/>
  <c r="F917" i="6"/>
  <c r="G917" i="6"/>
  <c r="F918" i="6"/>
  <c r="G918" i="6"/>
  <c r="F919" i="6"/>
  <c r="G919" i="6"/>
  <c r="F920" i="6"/>
  <c r="G920" i="6"/>
  <c r="F921" i="6"/>
  <c r="G921" i="6"/>
  <c r="F922" i="6"/>
  <c r="G922" i="6"/>
  <c r="F923" i="6"/>
  <c r="G923" i="6"/>
  <c r="F924" i="6"/>
  <c r="G924" i="6"/>
  <c r="F925" i="6"/>
  <c r="G925" i="6"/>
  <c r="F926" i="6"/>
  <c r="G926" i="6"/>
  <c r="F927" i="6"/>
  <c r="G927" i="6"/>
  <c r="F928" i="6"/>
  <c r="G928" i="6"/>
  <c r="F929" i="6"/>
  <c r="G929" i="6"/>
  <c r="F930" i="6"/>
  <c r="G930" i="6"/>
  <c r="F931" i="6"/>
  <c r="G931" i="6"/>
  <c r="F932" i="6"/>
  <c r="G932" i="6"/>
  <c r="F933" i="6"/>
  <c r="G933" i="6"/>
  <c r="F934" i="6"/>
  <c r="G934" i="6"/>
  <c r="F935" i="6"/>
  <c r="G935" i="6"/>
  <c r="F936" i="6"/>
  <c r="G936" i="6"/>
  <c r="F937" i="6"/>
  <c r="G937" i="6"/>
  <c r="F938" i="6"/>
  <c r="G938" i="6"/>
  <c r="F939" i="6"/>
  <c r="G939" i="6"/>
  <c r="F940" i="6"/>
  <c r="G940" i="6"/>
  <c r="F941" i="6"/>
  <c r="G941" i="6"/>
  <c r="F942" i="6"/>
  <c r="G942" i="6"/>
  <c r="F943" i="6"/>
  <c r="G943" i="6"/>
  <c r="F944" i="6"/>
  <c r="G944" i="6"/>
  <c r="F945" i="6"/>
  <c r="G945" i="6"/>
  <c r="F946" i="6"/>
  <c r="G946" i="6"/>
  <c r="F947" i="6"/>
  <c r="G947" i="6"/>
  <c r="F948" i="6"/>
  <c r="G948" i="6"/>
  <c r="F949" i="6"/>
  <c r="G949" i="6"/>
  <c r="F950" i="6"/>
  <c r="G950" i="6"/>
  <c r="F951" i="6"/>
  <c r="G951" i="6"/>
  <c r="F952" i="6"/>
  <c r="G952" i="6"/>
  <c r="F953" i="6"/>
  <c r="G953" i="6"/>
  <c r="F954" i="6"/>
  <c r="G954" i="6"/>
  <c r="F955" i="6"/>
  <c r="G955" i="6"/>
  <c r="F956" i="6"/>
  <c r="G956" i="6"/>
  <c r="F957" i="6"/>
  <c r="G957" i="6"/>
  <c r="F958" i="6"/>
  <c r="G958" i="6"/>
  <c r="F959" i="6"/>
  <c r="G959" i="6"/>
  <c r="F960" i="6"/>
  <c r="G960" i="6"/>
  <c r="F961" i="6"/>
  <c r="G961" i="6"/>
  <c r="F962" i="6"/>
  <c r="G962" i="6"/>
  <c r="F963" i="6"/>
  <c r="G963" i="6"/>
  <c r="F964" i="6"/>
  <c r="G964" i="6"/>
  <c r="F965" i="6"/>
  <c r="G965" i="6"/>
  <c r="F966" i="6"/>
  <c r="G966" i="6"/>
  <c r="F967" i="6"/>
  <c r="G967" i="6"/>
  <c r="F968" i="6"/>
  <c r="G968" i="6"/>
  <c r="F969" i="6"/>
  <c r="G969" i="6"/>
  <c r="F970" i="6"/>
  <c r="G970" i="6"/>
  <c r="F971" i="6"/>
  <c r="G971" i="6"/>
  <c r="F972" i="6"/>
  <c r="G972" i="6"/>
  <c r="F973" i="6"/>
  <c r="G973" i="6"/>
  <c r="F974" i="6"/>
  <c r="G974" i="6"/>
  <c r="F975" i="6"/>
  <c r="G975" i="6"/>
  <c r="F976" i="6"/>
  <c r="G976" i="6"/>
  <c r="F977" i="6"/>
  <c r="G977" i="6"/>
  <c r="F978" i="6"/>
  <c r="G978" i="6"/>
  <c r="F979" i="6"/>
  <c r="G979" i="6"/>
  <c r="F980" i="6"/>
  <c r="G980" i="6"/>
  <c r="F981" i="6"/>
  <c r="G981" i="6"/>
  <c r="F982" i="6"/>
  <c r="G982" i="6"/>
  <c r="F983" i="6"/>
  <c r="G983" i="6"/>
  <c r="F984" i="6"/>
  <c r="G984" i="6"/>
  <c r="F985" i="6"/>
  <c r="G985" i="6"/>
  <c r="F986" i="6"/>
  <c r="G986" i="6"/>
  <c r="F987" i="6"/>
  <c r="G987" i="6"/>
  <c r="F988" i="6"/>
  <c r="G988" i="6"/>
  <c r="F989" i="6"/>
  <c r="G989" i="6"/>
  <c r="F990" i="6"/>
  <c r="G990" i="6"/>
  <c r="F991" i="6"/>
  <c r="G991" i="6"/>
  <c r="F992" i="6"/>
  <c r="G992" i="6"/>
  <c r="F993" i="6"/>
  <c r="G993" i="6"/>
  <c r="F994" i="6"/>
  <c r="G994" i="6"/>
  <c r="F995" i="6"/>
  <c r="G995" i="6"/>
  <c r="F996" i="6"/>
  <c r="G996" i="6"/>
  <c r="F997" i="6"/>
  <c r="G997" i="6"/>
  <c r="F998" i="6"/>
  <c r="G998" i="6"/>
  <c r="F999" i="6"/>
  <c r="G999" i="6"/>
  <c r="F1000" i="6"/>
  <c r="G1000" i="6"/>
  <c r="F1001" i="6"/>
  <c r="G1001" i="6"/>
  <c r="F1002" i="6"/>
  <c r="G1002" i="6"/>
  <c r="F1003" i="6"/>
  <c r="G1003" i="6"/>
  <c r="F1004" i="6"/>
  <c r="G1004" i="6"/>
  <c r="F1005" i="6"/>
  <c r="G1005" i="6"/>
  <c r="F1006" i="6"/>
  <c r="G1006" i="6"/>
  <c r="F1007" i="6"/>
  <c r="G1007" i="6"/>
  <c r="F1008" i="6"/>
  <c r="G1008" i="6"/>
  <c r="F1009" i="6"/>
  <c r="G1009" i="6"/>
  <c r="F1010" i="6"/>
  <c r="G1010" i="6"/>
  <c r="F1011" i="6"/>
  <c r="G1011" i="6"/>
  <c r="F1012" i="6"/>
  <c r="G1012" i="6"/>
  <c r="F1013" i="6"/>
  <c r="G1013" i="6"/>
  <c r="F1014" i="6"/>
  <c r="G1014" i="6"/>
  <c r="F1015" i="6"/>
  <c r="G1015" i="6"/>
  <c r="F1016" i="6"/>
  <c r="G1016" i="6"/>
  <c r="F1017" i="6"/>
  <c r="G1017" i="6"/>
  <c r="F1018" i="6"/>
  <c r="G1018" i="6"/>
  <c r="F1019" i="6"/>
  <c r="G1019" i="6"/>
  <c r="F1020" i="6"/>
  <c r="G1020" i="6"/>
  <c r="F1021" i="6"/>
  <c r="G1021" i="6"/>
  <c r="F1022" i="6"/>
  <c r="G1022" i="6"/>
  <c r="F1023" i="6"/>
  <c r="G1023" i="6"/>
  <c r="F1024" i="6"/>
  <c r="G1024" i="6"/>
  <c r="F1025" i="6"/>
  <c r="G1025" i="6"/>
  <c r="F1026" i="6"/>
  <c r="G1026" i="6"/>
  <c r="F1027" i="6"/>
  <c r="G1027" i="6"/>
  <c r="F1028" i="6"/>
  <c r="G1028" i="6"/>
  <c r="F1029" i="6"/>
  <c r="G1029" i="6"/>
  <c r="F1030" i="6"/>
  <c r="G1030" i="6"/>
  <c r="F1031" i="6"/>
  <c r="G1031" i="6"/>
  <c r="F1032" i="6"/>
  <c r="G1032" i="6"/>
  <c r="F1033" i="6"/>
  <c r="G1033" i="6"/>
  <c r="F1034" i="6"/>
  <c r="G1034" i="6"/>
  <c r="F1035" i="6"/>
  <c r="G1035" i="6"/>
  <c r="F1036" i="6"/>
  <c r="G1036" i="6"/>
  <c r="F1037" i="6"/>
  <c r="G1037" i="6"/>
  <c r="F1038" i="6"/>
  <c r="G1038" i="6"/>
  <c r="F1039" i="6"/>
  <c r="G1039" i="6"/>
  <c r="F1040" i="6"/>
  <c r="G1040" i="6"/>
  <c r="F1041" i="6"/>
  <c r="G1041" i="6"/>
  <c r="F1042" i="6"/>
  <c r="G1042" i="6"/>
  <c r="F1043" i="6"/>
  <c r="G1043" i="6"/>
  <c r="F1044" i="6"/>
  <c r="G1044" i="6"/>
  <c r="F1045" i="6"/>
  <c r="G1045" i="6"/>
  <c r="F1046" i="6"/>
  <c r="G1046" i="6"/>
  <c r="F1047" i="6"/>
  <c r="G1047" i="6"/>
  <c r="F1048" i="6"/>
  <c r="G1048" i="6"/>
  <c r="F1049" i="6"/>
  <c r="G1049" i="6"/>
  <c r="F1050" i="6"/>
  <c r="G1050" i="6"/>
  <c r="F1051" i="6"/>
  <c r="G1051" i="6"/>
  <c r="F1052" i="6"/>
  <c r="G1052" i="6"/>
  <c r="F1053" i="6"/>
  <c r="G1053" i="6"/>
  <c r="F1054" i="6"/>
  <c r="G1054" i="6"/>
  <c r="F1055" i="6"/>
  <c r="G1055" i="6"/>
  <c r="F1056" i="6"/>
  <c r="G1056" i="6"/>
  <c r="F1057" i="6"/>
  <c r="G1057" i="6"/>
  <c r="F1058" i="6"/>
  <c r="G1058" i="6"/>
  <c r="F1059" i="6"/>
  <c r="G1059" i="6"/>
  <c r="F1060" i="6"/>
  <c r="G1060" i="6"/>
  <c r="F1061" i="6"/>
  <c r="G1061" i="6"/>
  <c r="F1062" i="6"/>
  <c r="G1062" i="6"/>
  <c r="F1063" i="6"/>
  <c r="G1063" i="6"/>
  <c r="F1064" i="6"/>
  <c r="G1064" i="6"/>
  <c r="F1065" i="6"/>
  <c r="G1065" i="6"/>
  <c r="F1066" i="6"/>
  <c r="G1066" i="6"/>
  <c r="F1067" i="6"/>
  <c r="G1067" i="6"/>
  <c r="F1068" i="6"/>
  <c r="G1068" i="6"/>
  <c r="F1069" i="6"/>
  <c r="G1069" i="6"/>
  <c r="F1070" i="6"/>
  <c r="G1070" i="6"/>
  <c r="F1071" i="6"/>
  <c r="G1071" i="6"/>
  <c r="F1072" i="6"/>
  <c r="G1072" i="6"/>
  <c r="F1073" i="6"/>
  <c r="G1073" i="6"/>
  <c r="F1074" i="6"/>
  <c r="G1074" i="6"/>
  <c r="F1075" i="6"/>
  <c r="G1075" i="6"/>
  <c r="F1076" i="6"/>
  <c r="G1076" i="6"/>
  <c r="F1077" i="6"/>
  <c r="G1077" i="6"/>
  <c r="F1078" i="6"/>
  <c r="G1078" i="6"/>
  <c r="F1079" i="6"/>
  <c r="G1079" i="6"/>
  <c r="F1080" i="6"/>
  <c r="G1080" i="6"/>
  <c r="F1081" i="6"/>
  <c r="G1081" i="6"/>
  <c r="F1082" i="6"/>
  <c r="G1082" i="6"/>
  <c r="F1083" i="6"/>
  <c r="G1083" i="6"/>
  <c r="F1084" i="6"/>
  <c r="G1084" i="6"/>
  <c r="F1085" i="6"/>
  <c r="G1085" i="6"/>
  <c r="F1086" i="6"/>
  <c r="G1086" i="6"/>
  <c r="F1087" i="6"/>
  <c r="G1087" i="6"/>
  <c r="F1088" i="6"/>
  <c r="G1088" i="6"/>
  <c r="F1089" i="6"/>
  <c r="G1089" i="6"/>
  <c r="F1090" i="6"/>
  <c r="G1090" i="6"/>
  <c r="F1091" i="6"/>
  <c r="G1091" i="6"/>
  <c r="F1092" i="6"/>
  <c r="G1092" i="6"/>
  <c r="F1093" i="6"/>
  <c r="G1093" i="6"/>
  <c r="F1094" i="6"/>
  <c r="G1094" i="6"/>
  <c r="F1095" i="6"/>
  <c r="G1095" i="6"/>
  <c r="F1096" i="6"/>
  <c r="G1096" i="6"/>
  <c r="F1097" i="6"/>
  <c r="G1097" i="6"/>
  <c r="F1098" i="6"/>
  <c r="G1098" i="6"/>
  <c r="F1099" i="6"/>
  <c r="G1099" i="6"/>
  <c r="F1100" i="6"/>
  <c r="G1100" i="6"/>
  <c r="F1101" i="6"/>
  <c r="G1101" i="6"/>
  <c r="F1102" i="6"/>
  <c r="G1102" i="6"/>
  <c r="F1103" i="6"/>
  <c r="G1103" i="6"/>
  <c r="F1104" i="6"/>
  <c r="G1104" i="6"/>
  <c r="F1105" i="6"/>
  <c r="G1105" i="6"/>
  <c r="F1106" i="6"/>
  <c r="G1106" i="6"/>
  <c r="F1107" i="6"/>
  <c r="G1107" i="6"/>
  <c r="F1108" i="6"/>
  <c r="G1108" i="6"/>
  <c r="F1109" i="6"/>
  <c r="G1109" i="6"/>
  <c r="F1110" i="6"/>
  <c r="G1110" i="6"/>
  <c r="F1111" i="6"/>
  <c r="G1111" i="6"/>
  <c r="F1112" i="6"/>
  <c r="G1112" i="6"/>
  <c r="F1113" i="6"/>
  <c r="G1113" i="6"/>
  <c r="F1114" i="6"/>
  <c r="G1114" i="6"/>
  <c r="F1115" i="6"/>
  <c r="G1115" i="6"/>
  <c r="F1116" i="6"/>
  <c r="G1116" i="6"/>
  <c r="F1117" i="6"/>
  <c r="G1117" i="6"/>
  <c r="F1118" i="6"/>
  <c r="G1118" i="6"/>
  <c r="F1119" i="6"/>
  <c r="G1119" i="6"/>
  <c r="F1120" i="6"/>
  <c r="G1120" i="6"/>
  <c r="F1121" i="6"/>
  <c r="G1121" i="6"/>
  <c r="F1122" i="6"/>
  <c r="G1122" i="6"/>
  <c r="F1123" i="6"/>
  <c r="G1123" i="6"/>
  <c r="F1124" i="6"/>
  <c r="G1124" i="6"/>
  <c r="F1125" i="6"/>
  <c r="G1125" i="6"/>
  <c r="F1126" i="6"/>
  <c r="G1126" i="6"/>
  <c r="F1127" i="6"/>
  <c r="G1127" i="6"/>
  <c r="F1128" i="6"/>
  <c r="G1128" i="6"/>
  <c r="F1129" i="6"/>
  <c r="G1129" i="6"/>
  <c r="F1130" i="6"/>
  <c r="G1130" i="6"/>
  <c r="F1131" i="6"/>
  <c r="G1131" i="6"/>
  <c r="F1132" i="6"/>
  <c r="G1132" i="6"/>
  <c r="F1133" i="6"/>
  <c r="G1133" i="6"/>
  <c r="F1134" i="6"/>
  <c r="G1134" i="6"/>
  <c r="F1135" i="6"/>
  <c r="G1135" i="6"/>
  <c r="F1136" i="6"/>
  <c r="G1136" i="6"/>
  <c r="F1137" i="6"/>
  <c r="G1137" i="6"/>
  <c r="F1138" i="6"/>
  <c r="G1138" i="6"/>
  <c r="F1139" i="6"/>
  <c r="G1139" i="6"/>
  <c r="F1140" i="6"/>
  <c r="G1140" i="6"/>
  <c r="F1141" i="6"/>
  <c r="G1141" i="6"/>
  <c r="F1142" i="6"/>
  <c r="G1142" i="6"/>
  <c r="F1143" i="6"/>
  <c r="G1143" i="6"/>
  <c r="F1144" i="6"/>
  <c r="G1144" i="6"/>
  <c r="F1145" i="6"/>
  <c r="G1145" i="6"/>
  <c r="F1146" i="6"/>
  <c r="G1146" i="6"/>
  <c r="F1147" i="6"/>
  <c r="G1147" i="6"/>
  <c r="F1148" i="6"/>
  <c r="G1148" i="6"/>
  <c r="F1149" i="6"/>
  <c r="G1149" i="6"/>
  <c r="F1150" i="6"/>
  <c r="G1150" i="6"/>
  <c r="F1151" i="6"/>
  <c r="G1151" i="6"/>
  <c r="F1152" i="6"/>
  <c r="G1152" i="6"/>
  <c r="F1153" i="6"/>
  <c r="G1153" i="6"/>
  <c r="F1154" i="6"/>
  <c r="G1154" i="6"/>
  <c r="F1155" i="6"/>
  <c r="G1155" i="6"/>
  <c r="F1156" i="6"/>
  <c r="G1156" i="6"/>
  <c r="F1157" i="6"/>
  <c r="G1157" i="6"/>
  <c r="F1158" i="6"/>
  <c r="G1158" i="6"/>
  <c r="F1159" i="6"/>
  <c r="G1159" i="6"/>
  <c r="F1160" i="6"/>
  <c r="G1160" i="6"/>
  <c r="F1161" i="6"/>
  <c r="G1161" i="6"/>
  <c r="F1162" i="6"/>
  <c r="G1162" i="6"/>
  <c r="F1163" i="6"/>
  <c r="G1163" i="6"/>
  <c r="F1164" i="6"/>
  <c r="G1164" i="6"/>
  <c r="F1165" i="6"/>
  <c r="G1165" i="6"/>
  <c r="F1166" i="6"/>
  <c r="G1166" i="6"/>
  <c r="F1167" i="6"/>
  <c r="G1167" i="6"/>
  <c r="F1168" i="6"/>
  <c r="G1168" i="6"/>
  <c r="F1169" i="6"/>
  <c r="G1169" i="6"/>
  <c r="F1170" i="6"/>
  <c r="G1170" i="6"/>
  <c r="F1171" i="6"/>
  <c r="G1171" i="6"/>
  <c r="F1172" i="6"/>
  <c r="G1172" i="6"/>
  <c r="F1173" i="6"/>
  <c r="G1173" i="6"/>
  <c r="F1174" i="6"/>
  <c r="G1174" i="6"/>
  <c r="F1175" i="6"/>
  <c r="G1175" i="6"/>
  <c r="F1176" i="6"/>
  <c r="G1176" i="6"/>
  <c r="F1177" i="6"/>
  <c r="G1177" i="6"/>
  <c r="F1178" i="6"/>
  <c r="G1178" i="6"/>
  <c r="F1179" i="6"/>
  <c r="G1179" i="6"/>
  <c r="F1180" i="6"/>
  <c r="G1180" i="6"/>
  <c r="F1181" i="6"/>
  <c r="G1181" i="6"/>
  <c r="F1182" i="6"/>
  <c r="G1182" i="6"/>
  <c r="F1183" i="6"/>
  <c r="G1183" i="6"/>
  <c r="F1184" i="6"/>
  <c r="G1184" i="6"/>
  <c r="F1185" i="6"/>
  <c r="G1185" i="6"/>
  <c r="F1186" i="6"/>
  <c r="G1186" i="6"/>
  <c r="F1187" i="6"/>
  <c r="G1187" i="6"/>
  <c r="F1188" i="6"/>
  <c r="G1188" i="6"/>
  <c r="F1189" i="6"/>
  <c r="G1189" i="6"/>
  <c r="F1190" i="6"/>
  <c r="G1190" i="6"/>
  <c r="F1191" i="6"/>
  <c r="G1191" i="6"/>
  <c r="F1192" i="6"/>
  <c r="G1192" i="6"/>
  <c r="F1193" i="6"/>
  <c r="G1193" i="6"/>
  <c r="F1194" i="6"/>
  <c r="G1194" i="6"/>
  <c r="F1195" i="6"/>
  <c r="G1195" i="6"/>
  <c r="F1196" i="6"/>
  <c r="G1196" i="6"/>
  <c r="F1197" i="6"/>
  <c r="G1197" i="6"/>
  <c r="F1198" i="6"/>
  <c r="G1198" i="6"/>
  <c r="F1199" i="6"/>
  <c r="G1199" i="6"/>
  <c r="F1200" i="6"/>
  <c r="G1200" i="6"/>
  <c r="F1201" i="6"/>
  <c r="G1201" i="6"/>
  <c r="F1202" i="6"/>
  <c r="G1202" i="6"/>
  <c r="F1203" i="6"/>
  <c r="G1203" i="6"/>
  <c r="F1204" i="6"/>
  <c r="G1204" i="6"/>
  <c r="F1205" i="6"/>
  <c r="G1205" i="6"/>
  <c r="F1206" i="6"/>
  <c r="G1206" i="6"/>
  <c r="F1207" i="6"/>
  <c r="G1207" i="6"/>
  <c r="F1208" i="6"/>
  <c r="G1208" i="6"/>
  <c r="F1209" i="6"/>
  <c r="G1209" i="6"/>
  <c r="F1210" i="6"/>
  <c r="G1210" i="6"/>
  <c r="F1211" i="6"/>
  <c r="G1211" i="6"/>
  <c r="F1212" i="6"/>
  <c r="G1212" i="6"/>
  <c r="F1213" i="6"/>
  <c r="G1213" i="6"/>
  <c r="F1214" i="6"/>
  <c r="G1214" i="6"/>
  <c r="F1215" i="6"/>
  <c r="G1215" i="6"/>
  <c r="F1216" i="6"/>
  <c r="G1216" i="6"/>
  <c r="F1217" i="6"/>
  <c r="G1217" i="6"/>
  <c r="F1218" i="6"/>
  <c r="G1218" i="6"/>
  <c r="F1219" i="6"/>
  <c r="G1219" i="6"/>
  <c r="F1220" i="6"/>
  <c r="G1220" i="6"/>
  <c r="F1221" i="6"/>
  <c r="G1221" i="6"/>
  <c r="F1222" i="6"/>
  <c r="G1222" i="6"/>
  <c r="F1223" i="6"/>
  <c r="G1223" i="6"/>
  <c r="F1224" i="6"/>
  <c r="G1224" i="6"/>
  <c r="F1225" i="6"/>
  <c r="G1225" i="6"/>
  <c r="F1226" i="6"/>
  <c r="G1226" i="6"/>
  <c r="F1227" i="6"/>
  <c r="G1227" i="6"/>
  <c r="F1228" i="6"/>
  <c r="G1228" i="6"/>
  <c r="F1229" i="6"/>
  <c r="G1229" i="6"/>
  <c r="F1230" i="6"/>
  <c r="G1230" i="6"/>
  <c r="F1231" i="6"/>
  <c r="G1231" i="6"/>
  <c r="F1232" i="6"/>
  <c r="G1232" i="6"/>
  <c r="F1233" i="6"/>
  <c r="G1233" i="6"/>
  <c r="F1234" i="6"/>
  <c r="G1234" i="6"/>
  <c r="F1235" i="6"/>
  <c r="G1235" i="6"/>
  <c r="F1236" i="6"/>
  <c r="G1236" i="6"/>
  <c r="F1237" i="6"/>
  <c r="G1237" i="6"/>
  <c r="F1238" i="6"/>
  <c r="G1238" i="6"/>
  <c r="F1239" i="6"/>
  <c r="G1239" i="6"/>
  <c r="F1240" i="6"/>
  <c r="G1240" i="6"/>
  <c r="F1241" i="6"/>
  <c r="G1241" i="6"/>
  <c r="F1242" i="6"/>
  <c r="G1242" i="6"/>
  <c r="F1243" i="6"/>
  <c r="G1243" i="6"/>
  <c r="F1244" i="6"/>
  <c r="G1244" i="6"/>
  <c r="F1245" i="6"/>
  <c r="G1245" i="6"/>
  <c r="F1246" i="6"/>
  <c r="G1246" i="6"/>
  <c r="F1247" i="6"/>
  <c r="G1247" i="6"/>
  <c r="F1248" i="6"/>
  <c r="G1248" i="6"/>
  <c r="F1249" i="6"/>
  <c r="G1249" i="6"/>
  <c r="F1250" i="6"/>
  <c r="G1250" i="6"/>
  <c r="F1251" i="6"/>
  <c r="G1251" i="6"/>
  <c r="F1252" i="6"/>
  <c r="G1252" i="6"/>
  <c r="F1253" i="6"/>
  <c r="G1253" i="6"/>
  <c r="F1254" i="6"/>
  <c r="G1254" i="6"/>
  <c r="F1255" i="6"/>
  <c r="G1255" i="6"/>
  <c r="F1256" i="6"/>
  <c r="G1256" i="6"/>
  <c r="F1257" i="6"/>
  <c r="G1257" i="6"/>
  <c r="F1258" i="6"/>
  <c r="G1258" i="6"/>
  <c r="F1259" i="6"/>
  <c r="G1259" i="6"/>
  <c r="F1260" i="6"/>
  <c r="G1260" i="6"/>
  <c r="F1261" i="6"/>
  <c r="G1261" i="6"/>
  <c r="F1262" i="6"/>
  <c r="G1262" i="6"/>
  <c r="F1263" i="6"/>
  <c r="G1263" i="6"/>
  <c r="F1264" i="6"/>
  <c r="G1264" i="6"/>
  <c r="F1265" i="6"/>
  <c r="G1265" i="6"/>
  <c r="F1266" i="6"/>
  <c r="G1266" i="6"/>
  <c r="F1267" i="6"/>
  <c r="G1267" i="6"/>
  <c r="F1268" i="6"/>
  <c r="G1268" i="6"/>
  <c r="F1269" i="6"/>
  <c r="G1269" i="6"/>
  <c r="F1270" i="6"/>
  <c r="G1270" i="6"/>
  <c r="F1271" i="6"/>
  <c r="G1271" i="6"/>
  <c r="F1272" i="6"/>
  <c r="G1272" i="6"/>
  <c r="F1273" i="6"/>
  <c r="G1273" i="6"/>
  <c r="F1274" i="6"/>
  <c r="G1274" i="6"/>
  <c r="F1275" i="6"/>
  <c r="G1275" i="6"/>
  <c r="F1276" i="6"/>
  <c r="G1276" i="6"/>
  <c r="F1277" i="6"/>
  <c r="G1277" i="6"/>
  <c r="F1278" i="6"/>
  <c r="G1278" i="6"/>
  <c r="F1279" i="6"/>
  <c r="G1279" i="6"/>
  <c r="F1280" i="6"/>
  <c r="G1280" i="6"/>
  <c r="F1281" i="6"/>
  <c r="G1281" i="6"/>
  <c r="F1282" i="6"/>
  <c r="G1282" i="6"/>
  <c r="F1283" i="6"/>
  <c r="G1283" i="6"/>
  <c r="F1284" i="6"/>
  <c r="G1284" i="6"/>
  <c r="F1285" i="6"/>
  <c r="G1285" i="6"/>
  <c r="F1286" i="6"/>
  <c r="G1286" i="6"/>
  <c r="F1287" i="6"/>
  <c r="G1287" i="6"/>
  <c r="F1288" i="6"/>
  <c r="G1288" i="6"/>
  <c r="F1289" i="6"/>
  <c r="G1289" i="6"/>
  <c r="F1290" i="6"/>
  <c r="G1290" i="6"/>
  <c r="F1291" i="6"/>
  <c r="G1291" i="6"/>
  <c r="F1292" i="6"/>
  <c r="G1292" i="6"/>
  <c r="F1293" i="6"/>
  <c r="G1293" i="6"/>
  <c r="F1294" i="6"/>
  <c r="G1294" i="6"/>
  <c r="F1295" i="6"/>
  <c r="G1295" i="6"/>
  <c r="F1296" i="6"/>
  <c r="G1296" i="6"/>
  <c r="F1297" i="6"/>
  <c r="G1297" i="6"/>
  <c r="F1298" i="6"/>
  <c r="G1298" i="6"/>
  <c r="F1299" i="6"/>
  <c r="G1299" i="6"/>
  <c r="F1300" i="6"/>
  <c r="G1300" i="6"/>
  <c r="F1301" i="6"/>
  <c r="G1301" i="6"/>
  <c r="F1302" i="6"/>
  <c r="G1302" i="6"/>
  <c r="F1303" i="6"/>
  <c r="G1303" i="6"/>
  <c r="F1304" i="6"/>
  <c r="G1304" i="6"/>
  <c r="F1305" i="6"/>
  <c r="G1305" i="6"/>
  <c r="F1306" i="6"/>
  <c r="G1306" i="6"/>
  <c r="F1307" i="6"/>
  <c r="G1307" i="6"/>
  <c r="F1308" i="6"/>
  <c r="G1308" i="6"/>
  <c r="F1309" i="6"/>
  <c r="G1309" i="6"/>
  <c r="F1310" i="6"/>
  <c r="G1310" i="6"/>
  <c r="F1311" i="6"/>
  <c r="G1311" i="6"/>
  <c r="F1312" i="6"/>
  <c r="G1312" i="6"/>
  <c r="F1313" i="6"/>
  <c r="G1313" i="6"/>
  <c r="F1314" i="6"/>
  <c r="G1314" i="6"/>
  <c r="F1315" i="6"/>
  <c r="G1315" i="6"/>
  <c r="F1316" i="6"/>
  <c r="G1316" i="6"/>
  <c r="F1317" i="6"/>
  <c r="G1317" i="6"/>
  <c r="F1318" i="6"/>
  <c r="G1318" i="6"/>
  <c r="F1319" i="6"/>
  <c r="G1319" i="6"/>
  <c r="F1320" i="6"/>
  <c r="G1320" i="6"/>
  <c r="F1321" i="6"/>
  <c r="G1321" i="6"/>
  <c r="F1322" i="6"/>
  <c r="G1322" i="6"/>
  <c r="F1323" i="6"/>
  <c r="G1323" i="6"/>
  <c r="F1324" i="6"/>
  <c r="G1324" i="6"/>
  <c r="F1325" i="6"/>
  <c r="G1325" i="6"/>
  <c r="F1326" i="6"/>
  <c r="G1326" i="6"/>
  <c r="F1327" i="6"/>
  <c r="G1327" i="6"/>
  <c r="F1328" i="6"/>
  <c r="G1328" i="6"/>
  <c r="F1329" i="6"/>
  <c r="G1329" i="6"/>
  <c r="F1330" i="6"/>
  <c r="G1330" i="6"/>
  <c r="F1331" i="6"/>
  <c r="G1331" i="6"/>
  <c r="F1332" i="6"/>
  <c r="G1332" i="6"/>
  <c r="F1333" i="6"/>
  <c r="G1333" i="6"/>
  <c r="F1334" i="6"/>
  <c r="G1334" i="6"/>
  <c r="F1335" i="6"/>
  <c r="G1335" i="6"/>
  <c r="F1336" i="6"/>
  <c r="G1336" i="6"/>
  <c r="F1337" i="6"/>
  <c r="G1337" i="6"/>
  <c r="F1338" i="6"/>
  <c r="G1338" i="6"/>
  <c r="F1339" i="6"/>
  <c r="G1339" i="6"/>
  <c r="F1340" i="6"/>
  <c r="G1340" i="6"/>
  <c r="F1341" i="6"/>
  <c r="G1341" i="6"/>
  <c r="F1342" i="6"/>
  <c r="G1342" i="6"/>
  <c r="F1343" i="6"/>
  <c r="G1343" i="6"/>
  <c r="F1344" i="6"/>
  <c r="G1344" i="6"/>
  <c r="F1345" i="6"/>
  <c r="G1345" i="6"/>
  <c r="F1346" i="6"/>
  <c r="G1346" i="6"/>
  <c r="F1347" i="6"/>
  <c r="G1347" i="6"/>
  <c r="F1348" i="6"/>
  <c r="G1348" i="6"/>
  <c r="F1349" i="6"/>
  <c r="G1349" i="6"/>
  <c r="F1350" i="6"/>
  <c r="G1350" i="6"/>
  <c r="F1351" i="6"/>
  <c r="G1351" i="6"/>
  <c r="F1352" i="6"/>
  <c r="G1352" i="6"/>
  <c r="F1353" i="6"/>
  <c r="G1353" i="6"/>
  <c r="F1354" i="6"/>
  <c r="G1354" i="6"/>
  <c r="F1355" i="6"/>
  <c r="G1355" i="6"/>
  <c r="F1356" i="6"/>
  <c r="G1356" i="6"/>
  <c r="F1357" i="6"/>
  <c r="G1357" i="6"/>
  <c r="F1358" i="6"/>
  <c r="G1358" i="6"/>
  <c r="F1359" i="6"/>
  <c r="G1359" i="6"/>
  <c r="F1360" i="6"/>
  <c r="G1360" i="6"/>
  <c r="F1361" i="6"/>
  <c r="G1361" i="6"/>
  <c r="F1362" i="6"/>
  <c r="G1362" i="6"/>
  <c r="F1363" i="6"/>
  <c r="G1363" i="6"/>
  <c r="F1364" i="6"/>
  <c r="G1364" i="6"/>
  <c r="F1365" i="6"/>
  <c r="G1365" i="6"/>
  <c r="F1366" i="6"/>
  <c r="G1366" i="6"/>
  <c r="F1367" i="6"/>
  <c r="G1367" i="6"/>
  <c r="F1368" i="6"/>
  <c r="G1368" i="6"/>
  <c r="F1369" i="6"/>
  <c r="G1369" i="6"/>
  <c r="F1370" i="6"/>
  <c r="G1370" i="6"/>
  <c r="F1371" i="6"/>
  <c r="G1371" i="6"/>
  <c r="F1372" i="6"/>
  <c r="G1372" i="6"/>
  <c r="F1373" i="6"/>
  <c r="G1373" i="6"/>
  <c r="F1374" i="6"/>
  <c r="G1374" i="6"/>
  <c r="F1375" i="6"/>
  <c r="G1375" i="6"/>
  <c r="F1376" i="6"/>
  <c r="G1376" i="6"/>
  <c r="F1377" i="6"/>
  <c r="G1377" i="6"/>
  <c r="F1378" i="6"/>
  <c r="G1378" i="6"/>
  <c r="F1379" i="6"/>
  <c r="G1379" i="6"/>
  <c r="F1380" i="6"/>
  <c r="G1380" i="6"/>
  <c r="F1381" i="6"/>
  <c r="G1381" i="6"/>
  <c r="F1382" i="6"/>
  <c r="G1382" i="6"/>
  <c r="F1383" i="6"/>
  <c r="G1383" i="6"/>
  <c r="F1384" i="6"/>
  <c r="G1384" i="6"/>
  <c r="F1385" i="6"/>
  <c r="G1385" i="6"/>
  <c r="F1386" i="6"/>
  <c r="G1386" i="6"/>
  <c r="F1387" i="6"/>
  <c r="G1387" i="6"/>
  <c r="F1388" i="6"/>
  <c r="G1388" i="6"/>
  <c r="F1389" i="6"/>
  <c r="G1389" i="6"/>
  <c r="F1390" i="6"/>
  <c r="G1390" i="6"/>
  <c r="F1391" i="6"/>
  <c r="G1391" i="6"/>
  <c r="F1392" i="6"/>
  <c r="G1392" i="6"/>
  <c r="F1393" i="6"/>
  <c r="G1393" i="6"/>
  <c r="F1394" i="6"/>
  <c r="G1394" i="6"/>
  <c r="F1395" i="6"/>
  <c r="G1395" i="6"/>
  <c r="F1396" i="6"/>
  <c r="G1396" i="6"/>
  <c r="F1397" i="6"/>
  <c r="G1397" i="6"/>
  <c r="F1398" i="6"/>
  <c r="G1398" i="6"/>
  <c r="F1399" i="6"/>
  <c r="G1399" i="6"/>
  <c r="F1400" i="6"/>
  <c r="G1400" i="6"/>
  <c r="F1401" i="6"/>
  <c r="G1401" i="6"/>
  <c r="F1402" i="6"/>
  <c r="G1402" i="6"/>
  <c r="F1403" i="6"/>
  <c r="G1403" i="6"/>
  <c r="F1404" i="6"/>
  <c r="G1404" i="6"/>
  <c r="F1405" i="6"/>
  <c r="G1405" i="6"/>
  <c r="F1406" i="6"/>
  <c r="G1406" i="6"/>
  <c r="F1407" i="6"/>
  <c r="G1407" i="6"/>
  <c r="F1408" i="6"/>
  <c r="G1408" i="6"/>
  <c r="F1409" i="6"/>
  <c r="G1409" i="6"/>
  <c r="F1410" i="6"/>
  <c r="G1410" i="6"/>
  <c r="F1411" i="6"/>
  <c r="G1411" i="6"/>
  <c r="F1412" i="6"/>
  <c r="G1412" i="6"/>
  <c r="F1413" i="6"/>
  <c r="G1413" i="6"/>
  <c r="F1414" i="6"/>
  <c r="G1414" i="6"/>
  <c r="F1415" i="6"/>
  <c r="G1415" i="6"/>
  <c r="F1416" i="6"/>
  <c r="G1416" i="6"/>
  <c r="F1417" i="6"/>
  <c r="G1417" i="6"/>
  <c r="F1418" i="6"/>
  <c r="G1418" i="6"/>
  <c r="F1419" i="6"/>
  <c r="G1419" i="6"/>
  <c r="F1420" i="6"/>
  <c r="G1420" i="6"/>
  <c r="F1421" i="6"/>
  <c r="G1421" i="6"/>
  <c r="F1422" i="6"/>
  <c r="G1422" i="6"/>
  <c r="F1423" i="6"/>
  <c r="G1423" i="6"/>
  <c r="F1424" i="6"/>
  <c r="G1424" i="6"/>
  <c r="F1425" i="6"/>
  <c r="G1425" i="6"/>
  <c r="F1426" i="6"/>
  <c r="G1426" i="6"/>
  <c r="F1427" i="6"/>
  <c r="G1427" i="6"/>
  <c r="F1428" i="6"/>
  <c r="G1428" i="6"/>
  <c r="F1429" i="6"/>
  <c r="G1429" i="6"/>
  <c r="F1430" i="6"/>
  <c r="G1430" i="6"/>
  <c r="F1431" i="6"/>
  <c r="G1431" i="6"/>
  <c r="F1432" i="6"/>
  <c r="G1432" i="6"/>
  <c r="F1433" i="6"/>
  <c r="G1433" i="6"/>
  <c r="F1434" i="6"/>
  <c r="G1434" i="6"/>
  <c r="F1435" i="6"/>
  <c r="G1435" i="6"/>
  <c r="F1436" i="6"/>
  <c r="G1436" i="6"/>
  <c r="F1437" i="6"/>
  <c r="G1437" i="6"/>
  <c r="F1438" i="6"/>
  <c r="G1438" i="6"/>
  <c r="F1439" i="6"/>
  <c r="G1439" i="6"/>
  <c r="F1440" i="6"/>
  <c r="G1440" i="6"/>
  <c r="F1441" i="6"/>
  <c r="G1441" i="6"/>
  <c r="F1442" i="6"/>
  <c r="G1442" i="6"/>
  <c r="F1443" i="6"/>
  <c r="G1443" i="6"/>
  <c r="F1444" i="6"/>
  <c r="G1444" i="6"/>
  <c r="F1445" i="6"/>
  <c r="G1445" i="6"/>
  <c r="F1446" i="6"/>
  <c r="G1446" i="6"/>
  <c r="F1447" i="6"/>
  <c r="G1447" i="6"/>
  <c r="F1448" i="6"/>
  <c r="G1448" i="6"/>
  <c r="F1449" i="6"/>
  <c r="G1449" i="6"/>
  <c r="F1450" i="6"/>
  <c r="G1450" i="6"/>
  <c r="F1451" i="6"/>
  <c r="G1451" i="6"/>
  <c r="F1452" i="6"/>
  <c r="G1452" i="6"/>
  <c r="F1453" i="6"/>
  <c r="G1453" i="6"/>
  <c r="F1454" i="6"/>
  <c r="G1454" i="6"/>
  <c r="F1455" i="6"/>
  <c r="G1455" i="6"/>
  <c r="F1456" i="6"/>
  <c r="G1456" i="6"/>
  <c r="F1457" i="6"/>
  <c r="G1457" i="6"/>
  <c r="F1458" i="6"/>
  <c r="G1458" i="6"/>
  <c r="F1459" i="6"/>
  <c r="G1459" i="6"/>
  <c r="F1460" i="6"/>
  <c r="G1460" i="6"/>
  <c r="F1461" i="6"/>
  <c r="G1461" i="6"/>
  <c r="F1462" i="6"/>
  <c r="G1462" i="6"/>
  <c r="F1463" i="6"/>
  <c r="G1463" i="6"/>
  <c r="F1464" i="6"/>
  <c r="G1464" i="6"/>
  <c r="F1465" i="6"/>
  <c r="G1465" i="6"/>
  <c r="F1466" i="6"/>
  <c r="G1466" i="6"/>
  <c r="F1467" i="6"/>
  <c r="G1467" i="6"/>
  <c r="F1468" i="6"/>
  <c r="G1468" i="6"/>
  <c r="F1469" i="6"/>
  <c r="G1469" i="6"/>
  <c r="F1470" i="6"/>
  <c r="G1470" i="6"/>
  <c r="F1471" i="6"/>
  <c r="G1471" i="6"/>
  <c r="F1472" i="6"/>
  <c r="G1472" i="6"/>
  <c r="F1473" i="6"/>
  <c r="G1473" i="6"/>
  <c r="F1474" i="6"/>
  <c r="G1474" i="6"/>
  <c r="F1475" i="6"/>
  <c r="G1475" i="6"/>
  <c r="F1476" i="6"/>
  <c r="G1476" i="6"/>
  <c r="F1477" i="6"/>
  <c r="G1477" i="6"/>
  <c r="F1478" i="6"/>
  <c r="G1478" i="6"/>
  <c r="F1479" i="6"/>
  <c r="G1479" i="6"/>
  <c r="F1480" i="6"/>
  <c r="G1480" i="6"/>
  <c r="F1481" i="6"/>
  <c r="G1481" i="6"/>
  <c r="F1482" i="6"/>
  <c r="G1482" i="6"/>
  <c r="F1483" i="6"/>
  <c r="G1483" i="6"/>
  <c r="F1484" i="6"/>
  <c r="G1484" i="6"/>
  <c r="F1485" i="6"/>
  <c r="G1485" i="6"/>
  <c r="F1486" i="6"/>
  <c r="G1486" i="6"/>
  <c r="F1487" i="6"/>
  <c r="G1487" i="6"/>
  <c r="F1488" i="6"/>
  <c r="G1488" i="6"/>
  <c r="F1489" i="6"/>
  <c r="G1489" i="6"/>
  <c r="F1490" i="6"/>
  <c r="G1490" i="6"/>
  <c r="F1491" i="6"/>
  <c r="G1491" i="6"/>
  <c r="F1492" i="6"/>
  <c r="G1492" i="6"/>
  <c r="F1493" i="6"/>
  <c r="G1493" i="6"/>
  <c r="F1494" i="6"/>
  <c r="G1494" i="6"/>
  <c r="F1495" i="6"/>
  <c r="G1495" i="6"/>
  <c r="F1496" i="6"/>
  <c r="G1496" i="6"/>
  <c r="F1497" i="6"/>
  <c r="G1497" i="6"/>
  <c r="F1498" i="6"/>
  <c r="G1498" i="6"/>
  <c r="F1499" i="6"/>
  <c r="G1499" i="6"/>
  <c r="F1500" i="6"/>
  <c r="G1500" i="6"/>
  <c r="F1501" i="6"/>
  <c r="G1501" i="6"/>
  <c r="F1502" i="6"/>
  <c r="G1502" i="6"/>
  <c r="F1503" i="6"/>
  <c r="G1503" i="6"/>
  <c r="F1504" i="6"/>
  <c r="G1504" i="6"/>
  <c r="F1505" i="6"/>
  <c r="G1505" i="6"/>
  <c r="F1506" i="6"/>
  <c r="G1506" i="6"/>
  <c r="F1507" i="6"/>
  <c r="G1507" i="6"/>
  <c r="F1508" i="6"/>
  <c r="G1508" i="6"/>
  <c r="F1509" i="6"/>
  <c r="G1509" i="6"/>
  <c r="F1510" i="6"/>
  <c r="G1510" i="6"/>
  <c r="F1511" i="6"/>
  <c r="G1511" i="6"/>
  <c r="F1512" i="6"/>
  <c r="G1512" i="6"/>
  <c r="F1513" i="6"/>
  <c r="G1513" i="6"/>
  <c r="F1514" i="6"/>
  <c r="G1514" i="6"/>
  <c r="F1515" i="6"/>
  <c r="G1515" i="6"/>
  <c r="F1516" i="6"/>
  <c r="G1516" i="6"/>
  <c r="F1517" i="6"/>
  <c r="G1517" i="6"/>
  <c r="F1518" i="6"/>
  <c r="G1518" i="6"/>
  <c r="F1519" i="6"/>
  <c r="G1519" i="6"/>
  <c r="F1520" i="6"/>
  <c r="G1520" i="6"/>
  <c r="F1521" i="6"/>
  <c r="G1521" i="6"/>
  <c r="F1522" i="6"/>
  <c r="G1522" i="6"/>
  <c r="F1523" i="6"/>
  <c r="G1523" i="6"/>
  <c r="F1524" i="6"/>
  <c r="G1524" i="6"/>
  <c r="F1525" i="6"/>
  <c r="G1525" i="6"/>
  <c r="F1526" i="6"/>
  <c r="G1526" i="6"/>
  <c r="F1527" i="6"/>
  <c r="G1527" i="6"/>
  <c r="F1528" i="6"/>
  <c r="G1528" i="6"/>
  <c r="F1529" i="6"/>
  <c r="G1529" i="6"/>
  <c r="F1530" i="6"/>
  <c r="G1530" i="6"/>
  <c r="F1531" i="6"/>
  <c r="G1531" i="6"/>
  <c r="F1532" i="6"/>
  <c r="G1532" i="6"/>
  <c r="F1533" i="6"/>
  <c r="G1533" i="6"/>
  <c r="F1534" i="6"/>
  <c r="G1534" i="6"/>
  <c r="F1535" i="6"/>
  <c r="G1535" i="6"/>
  <c r="F1536" i="6"/>
  <c r="G1536" i="6"/>
  <c r="F1537" i="6"/>
  <c r="G1537" i="6"/>
  <c r="F1538" i="6"/>
  <c r="G1538" i="6"/>
  <c r="F1539" i="6"/>
  <c r="G1539" i="6"/>
  <c r="F1540" i="6"/>
  <c r="G1540" i="6"/>
  <c r="F1541" i="6"/>
  <c r="G1541" i="6"/>
  <c r="F1542" i="6"/>
  <c r="G1542" i="6"/>
  <c r="F1543" i="6"/>
  <c r="G1543" i="6"/>
  <c r="F1544" i="6"/>
  <c r="G1544" i="6"/>
  <c r="F1545" i="6"/>
  <c r="G1545" i="6"/>
  <c r="F1546" i="6"/>
  <c r="G1546" i="6"/>
  <c r="F1547" i="6"/>
  <c r="G1547" i="6"/>
  <c r="F1548" i="6"/>
  <c r="G1548" i="6"/>
  <c r="F1549" i="6"/>
  <c r="G1549" i="6"/>
  <c r="F1550" i="6"/>
  <c r="G1550" i="6"/>
  <c r="F1551" i="6"/>
  <c r="G1551" i="6"/>
  <c r="F1552" i="6"/>
  <c r="G1552" i="6"/>
  <c r="F1553" i="6"/>
  <c r="G1553" i="6"/>
  <c r="F1554" i="6"/>
  <c r="G1554" i="6"/>
  <c r="F1555" i="6"/>
  <c r="G1555" i="6"/>
  <c r="F1556" i="6"/>
  <c r="G1556" i="6"/>
  <c r="F1557" i="6"/>
  <c r="G1557" i="6"/>
  <c r="F1558" i="6"/>
  <c r="G1558" i="6"/>
  <c r="F1559" i="6"/>
  <c r="G1559" i="6"/>
  <c r="F1560" i="6"/>
  <c r="G1560" i="6"/>
  <c r="F1561" i="6"/>
  <c r="G1561" i="6"/>
  <c r="F1562" i="6"/>
  <c r="G1562" i="6"/>
  <c r="F1563" i="6"/>
  <c r="G1563" i="6"/>
  <c r="F1564" i="6"/>
  <c r="G1564" i="6"/>
  <c r="F1565" i="6"/>
  <c r="G1565" i="6"/>
  <c r="F1566" i="6"/>
  <c r="G1566" i="6"/>
  <c r="F1567" i="6"/>
  <c r="G1567" i="6"/>
  <c r="F1568" i="6"/>
  <c r="G1568" i="6"/>
  <c r="F1569" i="6"/>
  <c r="G1569" i="6"/>
  <c r="F1570" i="6"/>
  <c r="G1570" i="6"/>
  <c r="F1571" i="6"/>
  <c r="G1571" i="6"/>
  <c r="F1572" i="6"/>
  <c r="G1572" i="6"/>
  <c r="F1573" i="6"/>
  <c r="G1573" i="6"/>
  <c r="F1574" i="6"/>
  <c r="G1574" i="6"/>
  <c r="F1575" i="6"/>
  <c r="G1575" i="6"/>
  <c r="F1576" i="6"/>
  <c r="G1576" i="6"/>
  <c r="F1577" i="6"/>
  <c r="G1577" i="6"/>
  <c r="F1578" i="6"/>
  <c r="G1578" i="6"/>
  <c r="F1579" i="6"/>
  <c r="G1579" i="6"/>
  <c r="F1580" i="6"/>
  <c r="G1580" i="6"/>
  <c r="F1581" i="6"/>
  <c r="G1581" i="6"/>
  <c r="F1582" i="6"/>
  <c r="G1582" i="6"/>
  <c r="F1583" i="6"/>
  <c r="G1583" i="6"/>
  <c r="F1584" i="6"/>
  <c r="G1584" i="6"/>
  <c r="F1585" i="6"/>
  <c r="G1585" i="6"/>
  <c r="F1586" i="6"/>
  <c r="G1586" i="6"/>
  <c r="F1587" i="6"/>
  <c r="G1587" i="6"/>
  <c r="F1588" i="6"/>
  <c r="G1588" i="6"/>
  <c r="F1589" i="6"/>
  <c r="G1589" i="6"/>
  <c r="F1590" i="6"/>
  <c r="G1590" i="6"/>
  <c r="F1591" i="6"/>
  <c r="G1591" i="6"/>
  <c r="F1592" i="6"/>
  <c r="G1592" i="6"/>
  <c r="F1593" i="6"/>
  <c r="G1593" i="6"/>
  <c r="F1594" i="6"/>
  <c r="G1594" i="6"/>
  <c r="F1595" i="6"/>
  <c r="G1595" i="6"/>
  <c r="F1596" i="6"/>
  <c r="G1596" i="6"/>
  <c r="F1597" i="6"/>
  <c r="G1597" i="6"/>
  <c r="F1598" i="6"/>
  <c r="G1598" i="6"/>
  <c r="F1599" i="6"/>
  <c r="G1599" i="6"/>
  <c r="F1600" i="6"/>
  <c r="G1600" i="6"/>
  <c r="F1601" i="6"/>
  <c r="G1601" i="6"/>
  <c r="F1602" i="6"/>
  <c r="G1602" i="6"/>
  <c r="F1603" i="6"/>
  <c r="G1603" i="6"/>
  <c r="F1604" i="6"/>
  <c r="G1604" i="6"/>
  <c r="F1605" i="6"/>
  <c r="G1605" i="6"/>
  <c r="F1606" i="6"/>
  <c r="G1606" i="6"/>
  <c r="F1607" i="6"/>
  <c r="G1607" i="6"/>
  <c r="F1608" i="6"/>
  <c r="G1608" i="6"/>
  <c r="F1609" i="6"/>
  <c r="G1609" i="6"/>
  <c r="F1610" i="6"/>
  <c r="G1610" i="6"/>
  <c r="F1611" i="6"/>
  <c r="G1611" i="6"/>
  <c r="F1612" i="6"/>
  <c r="G1612" i="6"/>
  <c r="F1613" i="6"/>
  <c r="G1613" i="6"/>
  <c r="F1614" i="6"/>
  <c r="G1614" i="6"/>
  <c r="F1615" i="6"/>
  <c r="G1615" i="6"/>
  <c r="F1616" i="6"/>
  <c r="G1616" i="6"/>
  <c r="F1617" i="6"/>
  <c r="G1617" i="6"/>
  <c r="F1618" i="6"/>
  <c r="G1618" i="6"/>
  <c r="F1619" i="6"/>
  <c r="G1619" i="6"/>
  <c r="F1620" i="6"/>
  <c r="G1620" i="6"/>
  <c r="F1621" i="6"/>
  <c r="G1621" i="6"/>
  <c r="F1622" i="6"/>
  <c r="G1622" i="6"/>
  <c r="F1623" i="6"/>
  <c r="G1623" i="6"/>
  <c r="F1624" i="6"/>
  <c r="G1624" i="6"/>
  <c r="F1625" i="6"/>
  <c r="G1625" i="6"/>
  <c r="F1626" i="6"/>
  <c r="G1626" i="6"/>
  <c r="F1627" i="6"/>
  <c r="G1627" i="6"/>
  <c r="F1628" i="6"/>
  <c r="G1628" i="6"/>
  <c r="F1629" i="6"/>
  <c r="G1629" i="6"/>
  <c r="F1630" i="6"/>
  <c r="G1630" i="6"/>
  <c r="F1631" i="6"/>
  <c r="G1631" i="6"/>
  <c r="F1632" i="6"/>
  <c r="G1632" i="6"/>
  <c r="F1633" i="6"/>
  <c r="G1633" i="6"/>
  <c r="F1634" i="6"/>
  <c r="G1634" i="6"/>
  <c r="F1635" i="6"/>
  <c r="G1635" i="6"/>
  <c r="F1636" i="6"/>
  <c r="G1636" i="6"/>
  <c r="F1637" i="6"/>
  <c r="G1637" i="6"/>
  <c r="F1638" i="6"/>
  <c r="G1638" i="6"/>
  <c r="F1639" i="6"/>
  <c r="G1639" i="6"/>
  <c r="F1640" i="6"/>
  <c r="G1640" i="6"/>
  <c r="F1641" i="6"/>
  <c r="G1641" i="6"/>
  <c r="F1642" i="6"/>
  <c r="G1642" i="6"/>
  <c r="F1643" i="6"/>
  <c r="G1643" i="6"/>
  <c r="F1644" i="6"/>
  <c r="G1644" i="6"/>
  <c r="F1645" i="6"/>
  <c r="G1645" i="6"/>
  <c r="F1646" i="6"/>
  <c r="G1646" i="6"/>
  <c r="F1647" i="6"/>
  <c r="G1647" i="6"/>
  <c r="F1648" i="6"/>
  <c r="G1648" i="6"/>
  <c r="F1649" i="6"/>
  <c r="G1649" i="6"/>
  <c r="F1650" i="6"/>
  <c r="G1650" i="6"/>
  <c r="F1651" i="6"/>
  <c r="G1651" i="6"/>
  <c r="F1652" i="6"/>
  <c r="G1652" i="6"/>
  <c r="F1653" i="6"/>
  <c r="G1653" i="6"/>
  <c r="F1654" i="6"/>
  <c r="G1654" i="6"/>
  <c r="F1655" i="6"/>
  <c r="G1655" i="6"/>
  <c r="F1656" i="6"/>
  <c r="G1656" i="6"/>
  <c r="F1657" i="6"/>
  <c r="G1657" i="6"/>
  <c r="F1658" i="6"/>
  <c r="G1658" i="6"/>
  <c r="F1659" i="6"/>
  <c r="G1659" i="6"/>
  <c r="F1660" i="6"/>
  <c r="G1660" i="6"/>
  <c r="F1661" i="6"/>
  <c r="G1661" i="6"/>
  <c r="F1662" i="6"/>
  <c r="G1662" i="6"/>
  <c r="F1663" i="6"/>
  <c r="G1663" i="6"/>
  <c r="F1664" i="6"/>
  <c r="G1664" i="6"/>
  <c r="F1665" i="6"/>
  <c r="G1665" i="6"/>
  <c r="F1666" i="6"/>
  <c r="G1666" i="6"/>
  <c r="F1667" i="6"/>
  <c r="G1667" i="6"/>
  <c r="F1668" i="6"/>
  <c r="G1668" i="6"/>
  <c r="F1669" i="6"/>
  <c r="G1669" i="6"/>
  <c r="F1670" i="6"/>
  <c r="G1670" i="6"/>
  <c r="F1671" i="6"/>
  <c r="G1671" i="6"/>
  <c r="F1672" i="6"/>
  <c r="G1672" i="6"/>
  <c r="F1673" i="6"/>
  <c r="G1673" i="6"/>
  <c r="F1674" i="6"/>
  <c r="G1674" i="6"/>
  <c r="F1675" i="6"/>
  <c r="G1675" i="6"/>
  <c r="F1676" i="6"/>
  <c r="G1676" i="6"/>
  <c r="F1677" i="6"/>
  <c r="G1677" i="6"/>
  <c r="F1678" i="6"/>
  <c r="G1678" i="6"/>
  <c r="F1679" i="6"/>
  <c r="G1679" i="6"/>
  <c r="F1680" i="6"/>
  <c r="G1680" i="6"/>
  <c r="F1681" i="6"/>
  <c r="G1681" i="6"/>
  <c r="F1682" i="6"/>
  <c r="G1682" i="6"/>
  <c r="F1683" i="6"/>
  <c r="G1683" i="6"/>
  <c r="F1684" i="6"/>
  <c r="G1684" i="6"/>
  <c r="F1685" i="6"/>
  <c r="G1685" i="6"/>
  <c r="F1686" i="6"/>
  <c r="G1686" i="6"/>
  <c r="F1687" i="6"/>
  <c r="G1687" i="6"/>
  <c r="F1688" i="6"/>
  <c r="G1688" i="6"/>
  <c r="F1689" i="6"/>
  <c r="G1689" i="6"/>
  <c r="F1690" i="6"/>
  <c r="G1690" i="6"/>
  <c r="F1691" i="6"/>
  <c r="G1691" i="6"/>
  <c r="F1692" i="6"/>
  <c r="G1692" i="6"/>
  <c r="F1693" i="6"/>
  <c r="G1693" i="6"/>
  <c r="F1694" i="6"/>
  <c r="G1694" i="6"/>
  <c r="F1695" i="6"/>
  <c r="G1695" i="6"/>
  <c r="F1696" i="6"/>
  <c r="G1696" i="6"/>
  <c r="F1697" i="6"/>
  <c r="G1697" i="6"/>
  <c r="F1698" i="6"/>
  <c r="G1698" i="6"/>
  <c r="F1699" i="6"/>
  <c r="G1699" i="6"/>
  <c r="F1700" i="6"/>
  <c r="G1700" i="6"/>
  <c r="F1701" i="6"/>
  <c r="G1701" i="6"/>
  <c r="F1702" i="6"/>
  <c r="G1702" i="6"/>
  <c r="F1703" i="6"/>
  <c r="G1703" i="6"/>
  <c r="F1704" i="6"/>
  <c r="G1704" i="6"/>
  <c r="F1705" i="6"/>
  <c r="G1705" i="6"/>
  <c r="F1706" i="6"/>
  <c r="G1706" i="6"/>
  <c r="F1707" i="6"/>
  <c r="G1707" i="6"/>
  <c r="F1708" i="6"/>
  <c r="G1708" i="6"/>
  <c r="F1709" i="6"/>
  <c r="G1709" i="6"/>
  <c r="F1710" i="6"/>
  <c r="G1710" i="6"/>
  <c r="F1711" i="6"/>
  <c r="G1711" i="6"/>
  <c r="F1712" i="6"/>
  <c r="G1712" i="6"/>
  <c r="F1713" i="6"/>
  <c r="G1713" i="6"/>
  <c r="F1714" i="6"/>
  <c r="G1714" i="6"/>
  <c r="F1715" i="6"/>
  <c r="G1715" i="6"/>
  <c r="F1716" i="6"/>
  <c r="G1716" i="6"/>
  <c r="F1717" i="6"/>
  <c r="G1717" i="6"/>
  <c r="F1718" i="6"/>
  <c r="G1718" i="6"/>
  <c r="F1719" i="6"/>
  <c r="G1719" i="6"/>
  <c r="F1720" i="6"/>
  <c r="G1720" i="6"/>
  <c r="F1721" i="6"/>
  <c r="G1721" i="6"/>
  <c r="F1722" i="6"/>
  <c r="G1722" i="6"/>
  <c r="F1723" i="6"/>
  <c r="G1723" i="6"/>
  <c r="F1724" i="6"/>
  <c r="G1724" i="6"/>
  <c r="F1725" i="6"/>
  <c r="G1725" i="6"/>
  <c r="F1726" i="6"/>
  <c r="G1726" i="6"/>
  <c r="F1727" i="6"/>
  <c r="G1727" i="6"/>
  <c r="F1728" i="6"/>
  <c r="G1728" i="6"/>
  <c r="F1729" i="6"/>
  <c r="G1729" i="6"/>
  <c r="F1730" i="6"/>
  <c r="G1730" i="6"/>
  <c r="F1731" i="6"/>
  <c r="G1731" i="6"/>
  <c r="F1732" i="6"/>
  <c r="G1732" i="6"/>
  <c r="F1733" i="6"/>
  <c r="G1733" i="6"/>
  <c r="F1734" i="6"/>
  <c r="G1734" i="6"/>
  <c r="F1735" i="6"/>
  <c r="G1735" i="6"/>
  <c r="F1736" i="6"/>
  <c r="G1736" i="6"/>
  <c r="F1737" i="6"/>
  <c r="G1737" i="6"/>
  <c r="F1738" i="6"/>
  <c r="G1738" i="6"/>
  <c r="F1739" i="6"/>
  <c r="G1739" i="6"/>
  <c r="F1740" i="6"/>
  <c r="G1740" i="6"/>
  <c r="F1741" i="6"/>
  <c r="G1741" i="6"/>
  <c r="F1742" i="6"/>
  <c r="G1742" i="6"/>
  <c r="F1743" i="6"/>
  <c r="G1743" i="6"/>
  <c r="F1744" i="6"/>
  <c r="G1744" i="6"/>
  <c r="F1745" i="6"/>
  <c r="G1745" i="6"/>
  <c r="F1746" i="6"/>
  <c r="G1746" i="6"/>
  <c r="F1747" i="6"/>
  <c r="G1747" i="6"/>
  <c r="F1748" i="6"/>
  <c r="G1748" i="6"/>
  <c r="F1749" i="6"/>
  <c r="G1749" i="6"/>
  <c r="F1750" i="6"/>
  <c r="G1750" i="6"/>
  <c r="F1751" i="6"/>
  <c r="G1751" i="6"/>
  <c r="F1752" i="6"/>
  <c r="G1752" i="6"/>
  <c r="F1753" i="6"/>
  <c r="G1753" i="6"/>
  <c r="F1754" i="6"/>
  <c r="G1754" i="6"/>
  <c r="F1755" i="6"/>
  <c r="G1755" i="6"/>
  <c r="F1756" i="6"/>
  <c r="G1756" i="6"/>
  <c r="F1757" i="6"/>
  <c r="G1757" i="6"/>
  <c r="F1758" i="6"/>
  <c r="G1758" i="6"/>
  <c r="F1759" i="6"/>
  <c r="G1759" i="6"/>
  <c r="F1760" i="6"/>
  <c r="G1760" i="6"/>
  <c r="F1761" i="6"/>
  <c r="G1761" i="6"/>
  <c r="F1762" i="6"/>
  <c r="G1762" i="6"/>
  <c r="F1763" i="6"/>
  <c r="G1763" i="6"/>
  <c r="F1764" i="6"/>
  <c r="G1764" i="6"/>
  <c r="F1765" i="6"/>
  <c r="G1765" i="6"/>
  <c r="F1766" i="6"/>
  <c r="G1766" i="6"/>
  <c r="F1767" i="6"/>
  <c r="G1767" i="6"/>
  <c r="F1768" i="6"/>
  <c r="G1768" i="6"/>
  <c r="F1769" i="6"/>
  <c r="G1769" i="6"/>
  <c r="F1770" i="6"/>
  <c r="G1770" i="6"/>
  <c r="F1771" i="6"/>
  <c r="G1771" i="6"/>
  <c r="F1772" i="6"/>
  <c r="G1772" i="6"/>
  <c r="F1773" i="6"/>
  <c r="G1773" i="6"/>
  <c r="F1774" i="6"/>
  <c r="G1774" i="6"/>
  <c r="F1775" i="6"/>
  <c r="G1775" i="6"/>
  <c r="F1776" i="6"/>
  <c r="G1776" i="6"/>
  <c r="F1777" i="6"/>
  <c r="G1777" i="6"/>
  <c r="F1778" i="6"/>
  <c r="G1778" i="6"/>
  <c r="F1779" i="6"/>
  <c r="G1779" i="6"/>
  <c r="F1780" i="6"/>
  <c r="G1780" i="6"/>
  <c r="F1781" i="6"/>
  <c r="G1781" i="6"/>
  <c r="F1782" i="6"/>
  <c r="G1782" i="6"/>
  <c r="F1783" i="6"/>
  <c r="G1783" i="6"/>
  <c r="F1784" i="6"/>
  <c r="G1784" i="6"/>
  <c r="F1785" i="6"/>
  <c r="G1785" i="6"/>
  <c r="F1786" i="6"/>
  <c r="G1786" i="6"/>
  <c r="F1787" i="6"/>
  <c r="G1787" i="6"/>
  <c r="F1788" i="6"/>
  <c r="G1788" i="6"/>
  <c r="F1789" i="6"/>
  <c r="G1789" i="6"/>
  <c r="F1790" i="6"/>
  <c r="G1790" i="6"/>
  <c r="F1791" i="6"/>
  <c r="G1791" i="6"/>
  <c r="F1792" i="6"/>
  <c r="G1792" i="6"/>
  <c r="F1793" i="6"/>
  <c r="G1793" i="6"/>
  <c r="F1794" i="6"/>
  <c r="G1794" i="6"/>
  <c r="F1795" i="6"/>
  <c r="G1795" i="6"/>
  <c r="F1796" i="6"/>
  <c r="G1796" i="6"/>
  <c r="F1797" i="6"/>
  <c r="G1797" i="6"/>
  <c r="F1798" i="6"/>
  <c r="G1798" i="6"/>
  <c r="F1799" i="6"/>
  <c r="G1799" i="6"/>
  <c r="F1800" i="6"/>
  <c r="G1800" i="6"/>
  <c r="F1801" i="6"/>
  <c r="G1801" i="6"/>
  <c r="F1802" i="6"/>
  <c r="G1802" i="6"/>
  <c r="F1803" i="6"/>
  <c r="G1803" i="6"/>
  <c r="F1804" i="6"/>
  <c r="G1804" i="6"/>
  <c r="F1805" i="6"/>
  <c r="G1805" i="6"/>
  <c r="F1806" i="6"/>
  <c r="G1806" i="6"/>
  <c r="F1807" i="6"/>
  <c r="G1807" i="6"/>
  <c r="F1808" i="6"/>
  <c r="G1808" i="6"/>
  <c r="F1809" i="6"/>
  <c r="G1809" i="6"/>
  <c r="F1810" i="6"/>
  <c r="G1810" i="6"/>
  <c r="F1811" i="6"/>
  <c r="G1811" i="6"/>
  <c r="F1812" i="6"/>
  <c r="G1812" i="6"/>
  <c r="F1813" i="6"/>
  <c r="G1813" i="6"/>
  <c r="F1814" i="6"/>
  <c r="G1814" i="6"/>
  <c r="F1815" i="6"/>
  <c r="G1815" i="6"/>
  <c r="F1816" i="6"/>
  <c r="G1816" i="6"/>
  <c r="F1817" i="6"/>
  <c r="G1817" i="6"/>
  <c r="F1818" i="6"/>
  <c r="G1818" i="6"/>
  <c r="F1819" i="6"/>
  <c r="G1819" i="6"/>
  <c r="F1820" i="6"/>
  <c r="G1820" i="6"/>
  <c r="F1821" i="6"/>
  <c r="G1821" i="6"/>
  <c r="F1822" i="6"/>
  <c r="G1822" i="6"/>
  <c r="F1823" i="6"/>
  <c r="G1823" i="6"/>
  <c r="F1824" i="6"/>
  <c r="G1824" i="6"/>
  <c r="F1825" i="6"/>
  <c r="G1825" i="6"/>
  <c r="F1826" i="6"/>
  <c r="G1826" i="6"/>
  <c r="F1827" i="6"/>
  <c r="G1827" i="6"/>
  <c r="F1828" i="6"/>
  <c r="G1828" i="6"/>
  <c r="F1829" i="6"/>
  <c r="G1829" i="6"/>
  <c r="F1830" i="6"/>
  <c r="G1830" i="6"/>
  <c r="F1831" i="6"/>
  <c r="G1831" i="6"/>
  <c r="F1832" i="6"/>
  <c r="G1832" i="6"/>
  <c r="F1833" i="6"/>
  <c r="G1833" i="6"/>
  <c r="F1834" i="6"/>
  <c r="G1834" i="6"/>
  <c r="F1835" i="6"/>
  <c r="G1835" i="6"/>
  <c r="F1836" i="6"/>
  <c r="G1836" i="6"/>
  <c r="F1837" i="6"/>
  <c r="G1837" i="6"/>
  <c r="F1838" i="6"/>
  <c r="G1838" i="6"/>
  <c r="F1839" i="6"/>
  <c r="G1839" i="6"/>
  <c r="F1840" i="6"/>
  <c r="G1840" i="6"/>
  <c r="F1841" i="6"/>
  <c r="G1841" i="6"/>
  <c r="F1842" i="6"/>
  <c r="G1842" i="6"/>
  <c r="F1843" i="6"/>
  <c r="G1843" i="6"/>
  <c r="F1844" i="6"/>
  <c r="G1844" i="6"/>
  <c r="F1845" i="6"/>
  <c r="G1845" i="6"/>
  <c r="F1846" i="6"/>
  <c r="G1846" i="6"/>
  <c r="F1847" i="6"/>
  <c r="G1847" i="6"/>
  <c r="F1848" i="6"/>
  <c r="G1848" i="6"/>
  <c r="F1849" i="6"/>
  <c r="G1849" i="6"/>
  <c r="F1850" i="6"/>
  <c r="G1850" i="6"/>
  <c r="F1851" i="6"/>
  <c r="G1851" i="6"/>
  <c r="F1852" i="6"/>
  <c r="G1852" i="6"/>
  <c r="F1853" i="6"/>
  <c r="G1853" i="6"/>
  <c r="F1854" i="6"/>
  <c r="G1854" i="6"/>
  <c r="F1855" i="6"/>
  <c r="G1855" i="6"/>
  <c r="F1856" i="6"/>
  <c r="G1856" i="6"/>
  <c r="F1857" i="6"/>
  <c r="G1857" i="6"/>
  <c r="F1858" i="6"/>
  <c r="G1858" i="6"/>
  <c r="F1859" i="6"/>
  <c r="G1859" i="6"/>
  <c r="F1860" i="6"/>
  <c r="G1860" i="6"/>
  <c r="F1861" i="6"/>
  <c r="G1861" i="6"/>
  <c r="F1862" i="6"/>
  <c r="G1862" i="6"/>
  <c r="F1863" i="6"/>
  <c r="G1863" i="6"/>
  <c r="F1864" i="6"/>
  <c r="G1864" i="6"/>
  <c r="F1865" i="6"/>
  <c r="G1865" i="6"/>
  <c r="F1866" i="6"/>
  <c r="G1866" i="6"/>
  <c r="F1867" i="6"/>
  <c r="G1867" i="6"/>
  <c r="F1868" i="6"/>
  <c r="G1868" i="6"/>
  <c r="F1869" i="6"/>
  <c r="G1869" i="6"/>
  <c r="F1870" i="6"/>
  <c r="G1870" i="6"/>
  <c r="F1871" i="6"/>
  <c r="G1871" i="6"/>
  <c r="F1872" i="6"/>
  <c r="G1872" i="6"/>
  <c r="F1873" i="6"/>
  <c r="G1873" i="6"/>
  <c r="F1874" i="6"/>
  <c r="G1874" i="6"/>
  <c r="F1875" i="6"/>
  <c r="G1875" i="6"/>
  <c r="F1876" i="6"/>
  <c r="G1876" i="6"/>
  <c r="F1877" i="6"/>
  <c r="G1877" i="6"/>
  <c r="F1878" i="6"/>
  <c r="G1878" i="6"/>
  <c r="F1879" i="6"/>
  <c r="G1879" i="6"/>
  <c r="F1880" i="6"/>
  <c r="G1880" i="6"/>
  <c r="F1881" i="6"/>
  <c r="G1881" i="6"/>
  <c r="F1882" i="6"/>
  <c r="G1882" i="6"/>
  <c r="F1883" i="6"/>
  <c r="G1883" i="6"/>
  <c r="F1884" i="6"/>
  <c r="G1884" i="6"/>
  <c r="F1885" i="6"/>
  <c r="G1885" i="6"/>
  <c r="F1886" i="6"/>
  <c r="G1886" i="6"/>
  <c r="F1887" i="6"/>
  <c r="G1887" i="6"/>
  <c r="F1888" i="6"/>
  <c r="G1888" i="6"/>
  <c r="F1889" i="6"/>
  <c r="G1889" i="6"/>
  <c r="F1890" i="6"/>
  <c r="G1890" i="6"/>
  <c r="F1891" i="6"/>
  <c r="G1891" i="6"/>
  <c r="F1892" i="6"/>
  <c r="G1892" i="6"/>
  <c r="F1893" i="6"/>
  <c r="G1893" i="6"/>
  <c r="F1894" i="6"/>
  <c r="G1894" i="6"/>
  <c r="F1895" i="6"/>
  <c r="G1895" i="6"/>
  <c r="F1896" i="6"/>
  <c r="G1896" i="6"/>
  <c r="F1897" i="6"/>
  <c r="G1897" i="6"/>
  <c r="F1898" i="6"/>
  <c r="G1898" i="6"/>
  <c r="F1899" i="6"/>
  <c r="G1899" i="6"/>
  <c r="F1900" i="6"/>
  <c r="G1900" i="6"/>
  <c r="F1901" i="6"/>
  <c r="G1901" i="6"/>
  <c r="F1902" i="6"/>
  <c r="G1902" i="6"/>
  <c r="F1903" i="6"/>
  <c r="G1903" i="6"/>
  <c r="F1904" i="6"/>
  <c r="G1904" i="6"/>
  <c r="F1905" i="6"/>
  <c r="G1905" i="6"/>
  <c r="F1906" i="6"/>
  <c r="G1906" i="6"/>
  <c r="F1907" i="6"/>
  <c r="G1907" i="6"/>
  <c r="F1908" i="6"/>
  <c r="G1908" i="6"/>
  <c r="F1909" i="6"/>
  <c r="G1909" i="6"/>
  <c r="F1910" i="6"/>
  <c r="G1910" i="6"/>
  <c r="F1911" i="6"/>
  <c r="G1911" i="6"/>
  <c r="F1912" i="6"/>
  <c r="G1912" i="6"/>
  <c r="F1913" i="6"/>
  <c r="G1913" i="6"/>
  <c r="F1914" i="6"/>
  <c r="G1914" i="6"/>
  <c r="F1915" i="6"/>
  <c r="G1915" i="6"/>
  <c r="F1916" i="6"/>
  <c r="G1916" i="6"/>
  <c r="F1917" i="6"/>
  <c r="G1917" i="6"/>
  <c r="F1918" i="6"/>
  <c r="G1918" i="6"/>
  <c r="F1919" i="6"/>
  <c r="G1919" i="6"/>
  <c r="F1920" i="6"/>
  <c r="G1920" i="6"/>
  <c r="F1921" i="6"/>
  <c r="G1921" i="6"/>
  <c r="F1922" i="6"/>
  <c r="G1922" i="6"/>
  <c r="F1923" i="6"/>
  <c r="G1923" i="6"/>
  <c r="F1924" i="6"/>
  <c r="G1924" i="6"/>
  <c r="F1925" i="6"/>
  <c r="G1925" i="6"/>
  <c r="F1926" i="6"/>
  <c r="G1926" i="6"/>
  <c r="F1927" i="6"/>
  <c r="G1927" i="6"/>
  <c r="F1928" i="6"/>
  <c r="G1928" i="6"/>
  <c r="F1929" i="6"/>
  <c r="G1929" i="6"/>
  <c r="F1930" i="6"/>
  <c r="G1930" i="6"/>
  <c r="F1931" i="6"/>
  <c r="G1931" i="6"/>
  <c r="F1932" i="6"/>
  <c r="G1932" i="6"/>
  <c r="F1933" i="6"/>
  <c r="G1933" i="6"/>
  <c r="F1934" i="6"/>
  <c r="G1934" i="6"/>
  <c r="F1935" i="6"/>
  <c r="G1935" i="6"/>
  <c r="F1936" i="6"/>
  <c r="G1936" i="6"/>
  <c r="F1937" i="6"/>
  <c r="G1937" i="6"/>
  <c r="F1938" i="6"/>
  <c r="G1938" i="6"/>
  <c r="F1939" i="6"/>
  <c r="G1939" i="6"/>
  <c r="F1940" i="6"/>
  <c r="G1940" i="6"/>
  <c r="F1941" i="6"/>
  <c r="G1941" i="6"/>
  <c r="F1942" i="6"/>
  <c r="G1942" i="6"/>
  <c r="F1943" i="6"/>
  <c r="G1943" i="6"/>
  <c r="F1944" i="6"/>
  <c r="G1944" i="6"/>
  <c r="F1945" i="6"/>
  <c r="G1945" i="6"/>
  <c r="F1946" i="6"/>
  <c r="G1946" i="6"/>
  <c r="F1947" i="6"/>
  <c r="G1947" i="6"/>
  <c r="F1948" i="6"/>
  <c r="G1948" i="6"/>
  <c r="F1949" i="6"/>
  <c r="G1949" i="6"/>
  <c r="F1950" i="6"/>
  <c r="G1950" i="6"/>
  <c r="F1951" i="6"/>
  <c r="G1951" i="6"/>
  <c r="F1952" i="6"/>
  <c r="G1952" i="6"/>
  <c r="F1953" i="6"/>
  <c r="G1953" i="6"/>
  <c r="F1954" i="6"/>
  <c r="G1954" i="6"/>
  <c r="F1955" i="6"/>
  <c r="G1955" i="6"/>
  <c r="F1956" i="6"/>
  <c r="G1956" i="6"/>
  <c r="F1957" i="6"/>
  <c r="G1957" i="6"/>
  <c r="F1958" i="6"/>
  <c r="G1958" i="6"/>
  <c r="F1959" i="6"/>
  <c r="G1959" i="6"/>
  <c r="F1960" i="6"/>
  <c r="G1960" i="6"/>
  <c r="F1961" i="6"/>
  <c r="G1961" i="6"/>
  <c r="F1962" i="6"/>
  <c r="G1962" i="6"/>
  <c r="F1963" i="6"/>
  <c r="G1963" i="6"/>
  <c r="F1964" i="6"/>
  <c r="G1964" i="6"/>
  <c r="F1965" i="6"/>
  <c r="G1965" i="6"/>
  <c r="F1966" i="6"/>
  <c r="G1966" i="6"/>
  <c r="F1967" i="6"/>
  <c r="G1967" i="6"/>
  <c r="F1968" i="6"/>
  <c r="G1968" i="6"/>
  <c r="F1969" i="6"/>
  <c r="G1969" i="6"/>
  <c r="F1970" i="6"/>
  <c r="G1970" i="6"/>
  <c r="F1971" i="6"/>
  <c r="G1971" i="6"/>
  <c r="F1972" i="6"/>
  <c r="G1972" i="6"/>
  <c r="F1973" i="6"/>
  <c r="G1973" i="6"/>
  <c r="F1974" i="6"/>
  <c r="G1974" i="6"/>
  <c r="F1975" i="6"/>
  <c r="G1975" i="6"/>
  <c r="F1976" i="6"/>
  <c r="G1976" i="6"/>
  <c r="F1977" i="6"/>
  <c r="G1977" i="6"/>
  <c r="F1978" i="6"/>
  <c r="G1978" i="6"/>
  <c r="F1979" i="6"/>
  <c r="G1979" i="6"/>
  <c r="F1980" i="6"/>
  <c r="G1980" i="6"/>
  <c r="F1981" i="6"/>
  <c r="G1981" i="6"/>
  <c r="F1982" i="6"/>
  <c r="G1982" i="6"/>
  <c r="F1983" i="6"/>
  <c r="G1983" i="6"/>
  <c r="F1984" i="6"/>
  <c r="G1984" i="6"/>
  <c r="F1985" i="6"/>
  <c r="G1985" i="6"/>
  <c r="F1986" i="6"/>
  <c r="G1986" i="6"/>
  <c r="F1987" i="6"/>
  <c r="G1987" i="6"/>
  <c r="F1988" i="6"/>
  <c r="G1988" i="6"/>
  <c r="F1989" i="6"/>
  <c r="G1989" i="6"/>
  <c r="F1990" i="6"/>
  <c r="G1990" i="6"/>
  <c r="F1991" i="6"/>
  <c r="G1991" i="6"/>
  <c r="F1992" i="6"/>
  <c r="G1992" i="6"/>
  <c r="F1993" i="6"/>
  <c r="G1993" i="6"/>
  <c r="F1994" i="6"/>
  <c r="G1994" i="6"/>
  <c r="F1995" i="6"/>
  <c r="G1995" i="6"/>
  <c r="F1996" i="6"/>
  <c r="G1996" i="6"/>
  <c r="F1997" i="6"/>
  <c r="G1997" i="6"/>
  <c r="F1998" i="6"/>
  <c r="G1998" i="6"/>
  <c r="F1999" i="6"/>
  <c r="G1999" i="6"/>
  <c r="F2000" i="6"/>
  <c r="G2000" i="6"/>
  <c r="F2001" i="6"/>
  <c r="G2001" i="6"/>
  <c r="F2002" i="6"/>
  <c r="G2002" i="6"/>
  <c r="F2003" i="6"/>
  <c r="G2003" i="6"/>
  <c r="F2004" i="6"/>
  <c r="G2004" i="6"/>
  <c r="F2005" i="6"/>
  <c r="G2005" i="6"/>
  <c r="F2006" i="6"/>
  <c r="G2006" i="6"/>
  <c r="F2007" i="6"/>
  <c r="G2007" i="6"/>
  <c r="F2008" i="6"/>
  <c r="G2008" i="6"/>
  <c r="F2009" i="6"/>
  <c r="G2009" i="6"/>
  <c r="F2010" i="6"/>
  <c r="G2010" i="6"/>
  <c r="F2011" i="6"/>
  <c r="G2011" i="6"/>
  <c r="F2012" i="6"/>
  <c r="G2012" i="6"/>
  <c r="F2013" i="6"/>
  <c r="G2013" i="6"/>
  <c r="F2014" i="6"/>
  <c r="G2014" i="6"/>
  <c r="F2015" i="6"/>
  <c r="G2015" i="6"/>
  <c r="F2016" i="6"/>
  <c r="G2016" i="6"/>
  <c r="F2017" i="6"/>
  <c r="G2017" i="6"/>
  <c r="F2018" i="6"/>
  <c r="G2018" i="6"/>
  <c r="F2019" i="6"/>
  <c r="G2019" i="6"/>
  <c r="F2020" i="6"/>
  <c r="G2020" i="6"/>
  <c r="F2021" i="6"/>
  <c r="G2021" i="6"/>
  <c r="F2022" i="6"/>
  <c r="G2022" i="6"/>
  <c r="F2023" i="6"/>
  <c r="G2023" i="6"/>
  <c r="F2024" i="6"/>
  <c r="G2024" i="6"/>
  <c r="F2025" i="6"/>
  <c r="G2025" i="6"/>
  <c r="F2026" i="6"/>
  <c r="G2026" i="6"/>
  <c r="F2027" i="6"/>
  <c r="G2027" i="6"/>
  <c r="F2028" i="6"/>
  <c r="G2028" i="6"/>
  <c r="F2029" i="6"/>
  <c r="G2029" i="6"/>
  <c r="F2030" i="6"/>
  <c r="G2030" i="6"/>
  <c r="F2031" i="6"/>
  <c r="G2031" i="6"/>
  <c r="F2032" i="6"/>
  <c r="G2032" i="6"/>
  <c r="F2033" i="6"/>
  <c r="G2033" i="6"/>
  <c r="F2034" i="6"/>
  <c r="G2034" i="6"/>
  <c r="F2035" i="6"/>
  <c r="G2035" i="6"/>
  <c r="F2036" i="6"/>
  <c r="G2036" i="6"/>
  <c r="F2037" i="6"/>
  <c r="G2037" i="6"/>
  <c r="F2038" i="6"/>
  <c r="G2038" i="6"/>
  <c r="F2039" i="6"/>
  <c r="G2039" i="6"/>
  <c r="F2040" i="6"/>
  <c r="G2040" i="6"/>
  <c r="F2041" i="6"/>
  <c r="G2041" i="6"/>
  <c r="F2042" i="6"/>
  <c r="G2042" i="6"/>
  <c r="F2043" i="6"/>
  <c r="G2043" i="6"/>
  <c r="F2044" i="6"/>
  <c r="G2044" i="6"/>
  <c r="F2045" i="6"/>
  <c r="G2045" i="6"/>
  <c r="F2046" i="6"/>
  <c r="G2046" i="6"/>
  <c r="F2047" i="6"/>
  <c r="G2047" i="6"/>
  <c r="F2048" i="6"/>
  <c r="G2048" i="6"/>
  <c r="F2049" i="6"/>
  <c r="G2049" i="6"/>
  <c r="F2050" i="6"/>
  <c r="G2050" i="6"/>
  <c r="F2051" i="6"/>
  <c r="G2051" i="6"/>
  <c r="F2052" i="6"/>
  <c r="G2052" i="6"/>
  <c r="F2053" i="6"/>
  <c r="G2053" i="6"/>
  <c r="F2054" i="6"/>
  <c r="G2054" i="6"/>
  <c r="F2055" i="6"/>
  <c r="G2055" i="6"/>
  <c r="F2056" i="6"/>
  <c r="G2056" i="6"/>
  <c r="F2057" i="6"/>
  <c r="G2057" i="6"/>
  <c r="F2058" i="6"/>
  <c r="G2058" i="6"/>
  <c r="F2059" i="6"/>
  <c r="G2059" i="6"/>
  <c r="F2060" i="6"/>
  <c r="G2060" i="6"/>
  <c r="F2061" i="6"/>
  <c r="G2061" i="6"/>
  <c r="F2062" i="6"/>
  <c r="G2062" i="6"/>
  <c r="F2063" i="6"/>
  <c r="G2063" i="6"/>
  <c r="F2064" i="6"/>
  <c r="G2064" i="6"/>
  <c r="F2065" i="6"/>
  <c r="G2065" i="6"/>
  <c r="F2066" i="6"/>
  <c r="G2066" i="6"/>
  <c r="F2067" i="6"/>
  <c r="G2067" i="6"/>
  <c r="F2068" i="6"/>
  <c r="G2068" i="6"/>
  <c r="F2069" i="6"/>
  <c r="G2069" i="6"/>
  <c r="F2070" i="6"/>
  <c r="G2070" i="6"/>
  <c r="F2071" i="6"/>
  <c r="G2071" i="6"/>
  <c r="F2072" i="6"/>
  <c r="G2072" i="6"/>
  <c r="F2073" i="6"/>
  <c r="G2073" i="6"/>
  <c r="F2074" i="6"/>
  <c r="G2074" i="6"/>
  <c r="F2075" i="6"/>
  <c r="G2075" i="6"/>
  <c r="F2076" i="6"/>
  <c r="G2076" i="6"/>
  <c r="F2077" i="6"/>
  <c r="G2077" i="6"/>
  <c r="F2078" i="6"/>
  <c r="G2078" i="6"/>
  <c r="F2079" i="6"/>
  <c r="G2079" i="6"/>
  <c r="F2080" i="6"/>
  <c r="G2080" i="6"/>
  <c r="F2081" i="6"/>
  <c r="G2081" i="6"/>
  <c r="F2082" i="6"/>
  <c r="G2082" i="6"/>
  <c r="F2083" i="6"/>
  <c r="G2083" i="6"/>
  <c r="F2084" i="6"/>
  <c r="G2084" i="6"/>
  <c r="F2085" i="6"/>
  <c r="G2085" i="6"/>
  <c r="F2086" i="6"/>
  <c r="G2086" i="6"/>
  <c r="F2087" i="6"/>
  <c r="G2087" i="6"/>
  <c r="F2088" i="6"/>
  <c r="G2088" i="6"/>
  <c r="F2089" i="6"/>
  <c r="G2089" i="6"/>
  <c r="F2090" i="6"/>
  <c r="G2090" i="6"/>
  <c r="F2091" i="6"/>
  <c r="G2091" i="6"/>
  <c r="F2092" i="6"/>
  <c r="G2092" i="6"/>
  <c r="F2093" i="6"/>
  <c r="G2093" i="6"/>
  <c r="F2094" i="6"/>
  <c r="G2094" i="6"/>
  <c r="F2095" i="6"/>
  <c r="G2095" i="6"/>
  <c r="F2096" i="6"/>
  <c r="G2096" i="6"/>
  <c r="F2097" i="6"/>
  <c r="G2097" i="6"/>
  <c r="F2098" i="6"/>
  <c r="G2098" i="6"/>
  <c r="F2099" i="6"/>
  <c r="G2099" i="6"/>
  <c r="F2100" i="6"/>
  <c r="G2100" i="6"/>
  <c r="F2101" i="6"/>
  <c r="G2101" i="6"/>
  <c r="F2102" i="6"/>
  <c r="G2102" i="6"/>
  <c r="F2103" i="6"/>
  <c r="G2103" i="6"/>
  <c r="F2104" i="6"/>
  <c r="G2104" i="6"/>
  <c r="F2105" i="6"/>
  <c r="G2105" i="6"/>
  <c r="F2106" i="6"/>
  <c r="G2106" i="6"/>
  <c r="F2107" i="6"/>
  <c r="G2107" i="6"/>
  <c r="F2108" i="6"/>
  <c r="G2108" i="6"/>
  <c r="F2109" i="6"/>
  <c r="G2109" i="6"/>
  <c r="F2110" i="6"/>
  <c r="G2110" i="6"/>
  <c r="F2111" i="6"/>
  <c r="G2111" i="6"/>
  <c r="F2112" i="6"/>
  <c r="G2112" i="6"/>
  <c r="F2113" i="6"/>
  <c r="G2113" i="6"/>
  <c r="F2114" i="6"/>
  <c r="G2114" i="6"/>
  <c r="F2115" i="6"/>
  <c r="G2115" i="6"/>
  <c r="F2116" i="6"/>
  <c r="G2116" i="6"/>
  <c r="F2117" i="6"/>
  <c r="G2117" i="6"/>
  <c r="F2118" i="6"/>
  <c r="G2118" i="6"/>
  <c r="F2119" i="6"/>
  <c r="G2119" i="6"/>
  <c r="F2120" i="6"/>
  <c r="G2120" i="6"/>
  <c r="F2121" i="6"/>
  <c r="G2121" i="6"/>
  <c r="F2122" i="6"/>
  <c r="G2122" i="6"/>
  <c r="F2123" i="6"/>
  <c r="G2123" i="6"/>
  <c r="F2124" i="6"/>
  <c r="G2124" i="6"/>
  <c r="F2125" i="6"/>
  <c r="G2125" i="6"/>
  <c r="F2126" i="6"/>
  <c r="G2126" i="6"/>
  <c r="F2127" i="6"/>
  <c r="G2127" i="6"/>
  <c r="F2128" i="6"/>
  <c r="G2128" i="6"/>
  <c r="F2129" i="6"/>
  <c r="G2129" i="6"/>
  <c r="F2130" i="6"/>
  <c r="G2130" i="6"/>
  <c r="F2131" i="6"/>
  <c r="G2131" i="6"/>
  <c r="F2132" i="6"/>
  <c r="G2132" i="6"/>
  <c r="F2133" i="6"/>
  <c r="G2133" i="6"/>
  <c r="F2134" i="6"/>
  <c r="G2134" i="6"/>
  <c r="F2135" i="6"/>
  <c r="G2135" i="6"/>
  <c r="F2136" i="6"/>
  <c r="G2136" i="6"/>
  <c r="F2137" i="6"/>
  <c r="G2137" i="6"/>
  <c r="F2138" i="6"/>
  <c r="G2138" i="6"/>
  <c r="F2139" i="6"/>
  <c r="G2139" i="6"/>
  <c r="F2140" i="6"/>
  <c r="G2140" i="6"/>
  <c r="F2141" i="6"/>
  <c r="G2141" i="6"/>
  <c r="F2142" i="6"/>
  <c r="G2142" i="6"/>
  <c r="F2143" i="6"/>
  <c r="G2143" i="6"/>
  <c r="F2144" i="6"/>
  <c r="G2144" i="6"/>
  <c r="F2145" i="6"/>
  <c r="G2145" i="6"/>
  <c r="F2146" i="6"/>
  <c r="G2146" i="6"/>
  <c r="F2147" i="6"/>
  <c r="G2147" i="6"/>
  <c r="F2148" i="6"/>
  <c r="G2148" i="6"/>
  <c r="F2149" i="6"/>
  <c r="G2149" i="6"/>
  <c r="F2150" i="6"/>
  <c r="G2150" i="6"/>
  <c r="F2151" i="6"/>
  <c r="G2151" i="6"/>
  <c r="F2152" i="6"/>
  <c r="G2152" i="6"/>
  <c r="F2153" i="6"/>
  <c r="G2153" i="6"/>
  <c r="F2154" i="6"/>
  <c r="G2154" i="6"/>
  <c r="F2155" i="6"/>
  <c r="G2155" i="6"/>
  <c r="F2156" i="6"/>
  <c r="G2156" i="6"/>
  <c r="F2157" i="6"/>
  <c r="G2157" i="6"/>
  <c r="F2158" i="6"/>
  <c r="G2158" i="6"/>
  <c r="F2159" i="6"/>
  <c r="G2159" i="6"/>
  <c r="F2160" i="6"/>
  <c r="G2160" i="6"/>
  <c r="F2161" i="6"/>
  <c r="G2161" i="6"/>
  <c r="F2162" i="6"/>
  <c r="G2162" i="6"/>
  <c r="F2163" i="6"/>
  <c r="G2163" i="6"/>
  <c r="F2164" i="6"/>
  <c r="G2164" i="6"/>
  <c r="F2165" i="6"/>
  <c r="G2165" i="6"/>
  <c r="F2166" i="6"/>
  <c r="G2166" i="6"/>
  <c r="F2167" i="6"/>
  <c r="G2167" i="6"/>
  <c r="F2168" i="6"/>
  <c r="G2168" i="6"/>
  <c r="F2169" i="6"/>
  <c r="G2169" i="6"/>
  <c r="F2170" i="6"/>
  <c r="G2170" i="6"/>
  <c r="F2171" i="6"/>
  <c r="G2171" i="6"/>
  <c r="F2172" i="6"/>
  <c r="G2172" i="6"/>
  <c r="F2173" i="6"/>
  <c r="G2173" i="6"/>
  <c r="F2174" i="6"/>
  <c r="G2174" i="6"/>
  <c r="F2175" i="6"/>
  <c r="G2175" i="6"/>
  <c r="F2176" i="6"/>
  <c r="G2176" i="6"/>
  <c r="F2177" i="6"/>
  <c r="G2177" i="6"/>
  <c r="F2178" i="6"/>
  <c r="G2178" i="6"/>
  <c r="F2179" i="6"/>
  <c r="G2179" i="6"/>
  <c r="F2180" i="6"/>
  <c r="G2180" i="6"/>
  <c r="F2181" i="6"/>
  <c r="G2181" i="6"/>
  <c r="F2182" i="6"/>
  <c r="G2182" i="6"/>
  <c r="F2183" i="6"/>
  <c r="G2183" i="6"/>
  <c r="F2184" i="6"/>
  <c r="G2184" i="6"/>
  <c r="F2185" i="6"/>
  <c r="G2185" i="6"/>
  <c r="F2186" i="6"/>
  <c r="G2186" i="6"/>
  <c r="F2187" i="6"/>
  <c r="G2187" i="6"/>
  <c r="F2188" i="6"/>
  <c r="G2188" i="6"/>
  <c r="F2189" i="6"/>
  <c r="G2189" i="6"/>
  <c r="F2190" i="6"/>
  <c r="G2190" i="6"/>
  <c r="F2191" i="6"/>
  <c r="G2191" i="6"/>
  <c r="F2192" i="6"/>
  <c r="G2192" i="6"/>
  <c r="F2193" i="6"/>
  <c r="G2193" i="6"/>
  <c r="F2194" i="6"/>
  <c r="G2194" i="6"/>
  <c r="F2195" i="6"/>
  <c r="G2195" i="6"/>
  <c r="F2196" i="6"/>
  <c r="G2196" i="6"/>
  <c r="F2197" i="6"/>
  <c r="G2197" i="6"/>
  <c r="F2198" i="6"/>
  <c r="G2198" i="6"/>
  <c r="F2199" i="6"/>
  <c r="G2199" i="6"/>
  <c r="F2200" i="6"/>
  <c r="G2200" i="6"/>
  <c r="F2201" i="6"/>
  <c r="G2201" i="6"/>
  <c r="F2202" i="6"/>
  <c r="G2202" i="6"/>
  <c r="F2203" i="6"/>
  <c r="G2203" i="6"/>
  <c r="F2204" i="6"/>
  <c r="G2204" i="6"/>
  <c r="F2205" i="6"/>
  <c r="G2205" i="6"/>
  <c r="F2206" i="6"/>
  <c r="G2206" i="6"/>
  <c r="F2207" i="6"/>
  <c r="G2207" i="6"/>
  <c r="F2208" i="6"/>
  <c r="G2208" i="6"/>
  <c r="F2209" i="6"/>
  <c r="G2209" i="6"/>
  <c r="F2210" i="6"/>
  <c r="G2210" i="6"/>
  <c r="F2211" i="6"/>
  <c r="G2211" i="6"/>
  <c r="F2212" i="6"/>
  <c r="G2212" i="6"/>
  <c r="F2213" i="6"/>
  <c r="G2213" i="6"/>
  <c r="F2214" i="6"/>
  <c r="G2214" i="6"/>
  <c r="F2215" i="6"/>
  <c r="G2215" i="6"/>
  <c r="F2216" i="6"/>
  <c r="G2216" i="6"/>
  <c r="F2217" i="6"/>
  <c r="G2217" i="6"/>
  <c r="F2218" i="6"/>
  <c r="G2218" i="6"/>
  <c r="F2219" i="6"/>
  <c r="G2219" i="6"/>
  <c r="F2220" i="6"/>
  <c r="G2220" i="6"/>
  <c r="F2221" i="6"/>
  <c r="G2221" i="6"/>
  <c r="F2222" i="6"/>
  <c r="G2222" i="6"/>
  <c r="F2223" i="6"/>
  <c r="G2223" i="6"/>
  <c r="F2224" i="6"/>
  <c r="G2224" i="6"/>
  <c r="F2225" i="6"/>
  <c r="G2225" i="6"/>
  <c r="F2226" i="6"/>
  <c r="G2226" i="6"/>
  <c r="F2227" i="6"/>
  <c r="G2227" i="6"/>
  <c r="F2228" i="6"/>
  <c r="G2228" i="6"/>
  <c r="F2229" i="6"/>
  <c r="G2229" i="6"/>
  <c r="F2230" i="6"/>
  <c r="G2230" i="6"/>
  <c r="F2231" i="6"/>
  <c r="G2231" i="6"/>
  <c r="F2232" i="6"/>
  <c r="G2232" i="6"/>
  <c r="F2233" i="6"/>
  <c r="G2233" i="6"/>
  <c r="F2234" i="6"/>
  <c r="G2234" i="6"/>
  <c r="F2235" i="6"/>
  <c r="G2235" i="6"/>
  <c r="F2236" i="6"/>
  <c r="G2236" i="6"/>
  <c r="F2237" i="6"/>
  <c r="G2237" i="6"/>
  <c r="F2238" i="6"/>
  <c r="G2238" i="6"/>
  <c r="F2239" i="6"/>
  <c r="G2239" i="6"/>
  <c r="F2240" i="6"/>
  <c r="G2240" i="6"/>
  <c r="F2241" i="6"/>
  <c r="G2241" i="6"/>
  <c r="F2242" i="6"/>
  <c r="G2242" i="6"/>
  <c r="F2243" i="6"/>
  <c r="G2243" i="6"/>
  <c r="F2244" i="6"/>
  <c r="G2244" i="6"/>
  <c r="F2245" i="6"/>
  <c r="G2245" i="6"/>
  <c r="F2246" i="6"/>
  <c r="G2246" i="6"/>
  <c r="F2247" i="6"/>
  <c r="G2247" i="6"/>
  <c r="F2248" i="6"/>
  <c r="G2248" i="6"/>
  <c r="F2249" i="6"/>
  <c r="G2249" i="6"/>
  <c r="F2250" i="6"/>
  <c r="G2250" i="6"/>
  <c r="F2251" i="6"/>
  <c r="G2251" i="6"/>
  <c r="F2252" i="6"/>
  <c r="G2252" i="6"/>
  <c r="F2253" i="6"/>
  <c r="G2253" i="6"/>
  <c r="F2254" i="6"/>
  <c r="G2254" i="6"/>
  <c r="F2255" i="6"/>
  <c r="G2255" i="6"/>
  <c r="F2256" i="6"/>
  <c r="G2256" i="6"/>
  <c r="F2257" i="6"/>
  <c r="G2257" i="6"/>
  <c r="F2258" i="6"/>
  <c r="G2258" i="6"/>
  <c r="F2259" i="6"/>
  <c r="G2259" i="6"/>
  <c r="F2260" i="6"/>
  <c r="G2260" i="6"/>
  <c r="F2261" i="6"/>
  <c r="G2261" i="6"/>
  <c r="F2262" i="6"/>
  <c r="G2262" i="6"/>
  <c r="F2263" i="6"/>
  <c r="G2263" i="6"/>
  <c r="F2264" i="6"/>
  <c r="G2264" i="6"/>
  <c r="F2265" i="6"/>
  <c r="G2265" i="6"/>
  <c r="F2266" i="6"/>
  <c r="G2266" i="6"/>
  <c r="F2267" i="6"/>
  <c r="G2267" i="6"/>
  <c r="F2268" i="6"/>
  <c r="G2268" i="6"/>
  <c r="F2269" i="6"/>
  <c r="G2269" i="6"/>
  <c r="F2270" i="6"/>
  <c r="G2270" i="6"/>
  <c r="F2271" i="6"/>
  <c r="G2271" i="6"/>
  <c r="F2272" i="6"/>
  <c r="G2272" i="6"/>
  <c r="F2273" i="6"/>
  <c r="G2273" i="6"/>
  <c r="F2274" i="6"/>
  <c r="G2274" i="6"/>
  <c r="F2275" i="6"/>
  <c r="G2275" i="6"/>
  <c r="F2276" i="6"/>
  <c r="G2276" i="6"/>
  <c r="F2277" i="6"/>
  <c r="G2277" i="6"/>
  <c r="F2278" i="6"/>
  <c r="G2278" i="6"/>
  <c r="F2279" i="6"/>
  <c r="G2279" i="6"/>
  <c r="F2280" i="6"/>
  <c r="G2280" i="6"/>
  <c r="F2281" i="6"/>
  <c r="G2281" i="6"/>
  <c r="F2282" i="6"/>
  <c r="G2282" i="6"/>
  <c r="F2283" i="6"/>
  <c r="G2283" i="6"/>
  <c r="F2284" i="6"/>
  <c r="G2284" i="6"/>
  <c r="F2285" i="6"/>
  <c r="G2285" i="6"/>
  <c r="F2286" i="6"/>
  <c r="G2286" i="6"/>
  <c r="F2287" i="6"/>
  <c r="G2287" i="6"/>
  <c r="F2288" i="6"/>
  <c r="G2288" i="6"/>
  <c r="F2289" i="6"/>
  <c r="G2289" i="6"/>
  <c r="F2290" i="6"/>
  <c r="G2290" i="6"/>
  <c r="F2291" i="6"/>
  <c r="G2291" i="6"/>
  <c r="F2292" i="6"/>
  <c r="G2292" i="6"/>
  <c r="F2293" i="6"/>
  <c r="G2293" i="6"/>
  <c r="F2294" i="6"/>
  <c r="G2294" i="6"/>
  <c r="F2295" i="6"/>
  <c r="G2295" i="6"/>
  <c r="F2296" i="6"/>
  <c r="G2296" i="6"/>
  <c r="F2297" i="6"/>
  <c r="G2297" i="6"/>
  <c r="F2298" i="6"/>
  <c r="G2298" i="6"/>
  <c r="F2299" i="6"/>
  <c r="G2299" i="6"/>
  <c r="F2300" i="6"/>
  <c r="G2300" i="6"/>
  <c r="F2301" i="6"/>
  <c r="G2301" i="6"/>
  <c r="F2302" i="6"/>
  <c r="G2302" i="6"/>
  <c r="F2303" i="6"/>
  <c r="G2303" i="6"/>
  <c r="F2304" i="6"/>
  <c r="G2304" i="6"/>
  <c r="F2305" i="6"/>
  <c r="G2305" i="6"/>
  <c r="F2306" i="6"/>
  <c r="G2306" i="6"/>
  <c r="F2307" i="6"/>
  <c r="G2307" i="6"/>
  <c r="F2308" i="6"/>
  <c r="G2308" i="6"/>
  <c r="F2309" i="6"/>
  <c r="G2309" i="6"/>
  <c r="F2310" i="6"/>
  <c r="G2310" i="6"/>
  <c r="F2311" i="6"/>
  <c r="G2311" i="6"/>
  <c r="F2312" i="6"/>
  <c r="G2312" i="6"/>
  <c r="F2313" i="6"/>
  <c r="G2313" i="6"/>
  <c r="F2314" i="6"/>
  <c r="G2314" i="6"/>
  <c r="F2315" i="6"/>
  <c r="G2315" i="6"/>
  <c r="F2316" i="6"/>
  <c r="G2316" i="6"/>
  <c r="F2317" i="6"/>
  <c r="G2317" i="6"/>
  <c r="F2318" i="6"/>
  <c r="G2318" i="6"/>
  <c r="F2319" i="6"/>
  <c r="G2319" i="6"/>
  <c r="F2320" i="6"/>
  <c r="G2320" i="6"/>
  <c r="F2321" i="6"/>
  <c r="G2321" i="6"/>
  <c r="F2322" i="6"/>
  <c r="G2322" i="6"/>
  <c r="F2323" i="6"/>
  <c r="G2323" i="6"/>
  <c r="F2324" i="6"/>
  <c r="G2324" i="6"/>
  <c r="F2325" i="6"/>
  <c r="G2325" i="6"/>
  <c r="F2326" i="6"/>
  <c r="G2326" i="6"/>
  <c r="F2327" i="6"/>
  <c r="G2327" i="6"/>
  <c r="F2328" i="6"/>
  <c r="G2328" i="6"/>
  <c r="F2329" i="6"/>
  <c r="G2329" i="6"/>
  <c r="F2330" i="6"/>
  <c r="G2330" i="6"/>
  <c r="F2331" i="6"/>
  <c r="G2331" i="6"/>
  <c r="F2332" i="6"/>
  <c r="G2332" i="6"/>
  <c r="F2333" i="6"/>
  <c r="G2333" i="6"/>
  <c r="F2334" i="6"/>
  <c r="G2334" i="6"/>
  <c r="F2335" i="6"/>
  <c r="G2335" i="6"/>
  <c r="F2336" i="6"/>
  <c r="G2336" i="6"/>
  <c r="F2337" i="6"/>
  <c r="G2337" i="6"/>
  <c r="F2338" i="6"/>
  <c r="G2338" i="6"/>
  <c r="F2339" i="6"/>
  <c r="G2339" i="6"/>
  <c r="F2340" i="6"/>
  <c r="G2340" i="6"/>
  <c r="F2341" i="6"/>
  <c r="G2341" i="6"/>
  <c r="F2342" i="6"/>
  <c r="G2342" i="6"/>
  <c r="F2343" i="6"/>
  <c r="G2343" i="6"/>
  <c r="F2344" i="6"/>
  <c r="G2344" i="6"/>
  <c r="F2345" i="6"/>
  <c r="G2345" i="6"/>
  <c r="F2346" i="6"/>
  <c r="G2346" i="6"/>
  <c r="F2347" i="6"/>
  <c r="G2347" i="6"/>
  <c r="F2348" i="6"/>
  <c r="G2348" i="6"/>
  <c r="F2349" i="6"/>
  <c r="G2349" i="6"/>
  <c r="F2350" i="6"/>
  <c r="G2350" i="6"/>
  <c r="F2351" i="6"/>
  <c r="G2351" i="6"/>
  <c r="F2352" i="6"/>
  <c r="G2352" i="6"/>
  <c r="F2353" i="6"/>
  <c r="G2353" i="6"/>
  <c r="F2354" i="6"/>
  <c r="G2354" i="6"/>
  <c r="F2355" i="6"/>
  <c r="G2355" i="6"/>
  <c r="F2356" i="6"/>
  <c r="G2356" i="6"/>
  <c r="F2357" i="6"/>
  <c r="G2357" i="6"/>
  <c r="F2358" i="6"/>
  <c r="G2358" i="6"/>
  <c r="F2359" i="6"/>
  <c r="G2359" i="6"/>
  <c r="F2360" i="6"/>
  <c r="G2360" i="6"/>
  <c r="F2361" i="6"/>
  <c r="G2361" i="6"/>
  <c r="F2362" i="6"/>
  <c r="G2362" i="6"/>
  <c r="F2363" i="6"/>
  <c r="G2363" i="6"/>
  <c r="F2364" i="6"/>
  <c r="G2364" i="6"/>
  <c r="F2365" i="6"/>
  <c r="G2365" i="6"/>
  <c r="F2366" i="6"/>
  <c r="G2366" i="6"/>
  <c r="F2367" i="6"/>
  <c r="G2367" i="6"/>
  <c r="F2368" i="6"/>
  <c r="G2368" i="6"/>
  <c r="F2369" i="6"/>
  <c r="G2369" i="6"/>
  <c r="F2370" i="6"/>
  <c r="G2370" i="6"/>
  <c r="F2371" i="6"/>
  <c r="G2371" i="6"/>
  <c r="F2372" i="6"/>
  <c r="G2372" i="6"/>
  <c r="F2373" i="6"/>
  <c r="G2373" i="6"/>
  <c r="F2374" i="6"/>
  <c r="G2374" i="6"/>
  <c r="F2375" i="6"/>
  <c r="G2375" i="6"/>
  <c r="F2376" i="6"/>
  <c r="G2376" i="6"/>
  <c r="F2377" i="6"/>
  <c r="G2377" i="6"/>
  <c r="F2378" i="6"/>
  <c r="G2378" i="6"/>
  <c r="F2379" i="6"/>
  <c r="G2379" i="6"/>
  <c r="F2380" i="6"/>
  <c r="G2380" i="6"/>
  <c r="F2381" i="6"/>
  <c r="G2381" i="6"/>
  <c r="F2382" i="6"/>
  <c r="G2382" i="6"/>
  <c r="F2383" i="6"/>
  <c r="G2383" i="6"/>
  <c r="F2384" i="6"/>
  <c r="G2384" i="6"/>
  <c r="F2385" i="6"/>
  <c r="G2385" i="6"/>
  <c r="F2386" i="6"/>
  <c r="G2386" i="6"/>
  <c r="F2387" i="6"/>
  <c r="G2387" i="6"/>
  <c r="F2388" i="6"/>
  <c r="G2388" i="6"/>
  <c r="F2389" i="6"/>
  <c r="G2389" i="6"/>
  <c r="F2390" i="6"/>
  <c r="G2390" i="6"/>
  <c r="F2391" i="6"/>
  <c r="G2391" i="6"/>
  <c r="F2392" i="6"/>
  <c r="G2392" i="6"/>
  <c r="F2393" i="6"/>
  <c r="G2393" i="6"/>
  <c r="F2394" i="6"/>
  <c r="G2394" i="6"/>
  <c r="F2395" i="6"/>
  <c r="G2395" i="6"/>
  <c r="F2396" i="6"/>
  <c r="G2396" i="6"/>
  <c r="F2397" i="6"/>
  <c r="G2397" i="6"/>
  <c r="F2398" i="6"/>
  <c r="G2398" i="6"/>
  <c r="F2399" i="6"/>
  <c r="G2399" i="6"/>
  <c r="F2400" i="6"/>
  <c r="G2400" i="6"/>
  <c r="F2401" i="6"/>
  <c r="G2401" i="6"/>
  <c r="F2402" i="6"/>
  <c r="G2402" i="6"/>
  <c r="F2403" i="6"/>
  <c r="G2403" i="6"/>
  <c r="F2404" i="6"/>
  <c r="G2404" i="6"/>
  <c r="F2405" i="6"/>
  <c r="G2405" i="6"/>
  <c r="F2406" i="6"/>
  <c r="G2406" i="6"/>
  <c r="F2407" i="6"/>
  <c r="G2407" i="6"/>
  <c r="F2408" i="6"/>
  <c r="G2408" i="6"/>
  <c r="F2409" i="6"/>
  <c r="G2409" i="6"/>
  <c r="F2410" i="6"/>
  <c r="G2410" i="6"/>
  <c r="F2411" i="6"/>
  <c r="G2411" i="6"/>
  <c r="F2412" i="6"/>
  <c r="G2412" i="6"/>
  <c r="F2413" i="6"/>
  <c r="G2413" i="6"/>
  <c r="F2414" i="6"/>
  <c r="G2414" i="6"/>
  <c r="F2415" i="6"/>
  <c r="G2415" i="6"/>
  <c r="F2416" i="6"/>
  <c r="G2416" i="6"/>
  <c r="F2417" i="6"/>
  <c r="G2417" i="6"/>
  <c r="F2418" i="6"/>
  <c r="G2418" i="6"/>
  <c r="F2419" i="6"/>
  <c r="G2419" i="6"/>
  <c r="F2420" i="6"/>
  <c r="G2420" i="6"/>
  <c r="F2421" i="6"/>
  <c r="G2421" i="6"/>
  <c r="F2422" i="6"/>
  <c r="G2422" i="6"/>
  <c r="F2423" i="6"/>
  <c r="G2423" i="6"/>
  <c r="F2424" i="6"/>
  <c r="G2424" i="6"/>
  <c r="F2425" i="6"/>
  <c r="G2425" i="6"/>
  <c r="F2426" i="6"/>
  <c r="G2426" i="6"/>
  <c r="F2427" i="6"/>
  <c r="G2427" i="6"/>
  <c r="F2428" i="6"/>
  <c r="G2428" i="6"/>
  <c r="F2429" i="6"/>
  <c r="G2429" i="6"/>
  <c r="F2430" i="6"/>
  <c r="G2430" i="6"/>
  <c r="F2431" i="6"/>
  <c r="G2431" i="6"/>
  <c r="F2432" i="6"/>
  <c r="G2432" i="6"/>
  <c r="F2433" i="6"/>
  <c r="G2433" i="6"/>
  <c r="F2434" i="6"/>
  <c r="G2434" i="6"/>
  <c r="F2435" i="6"/>
  <c r="G2435" i="6"/>
  <c r="F2436" i="6"/>
  <c r="G2436" i="6"/>
  <c r="F2437" i="6"/>
  <c r="G2437" i="6"/>
  <c r="F2438" i="6"/>
  <c r="G2438" i="6"/>
  <c r="F2439" i="6"/>
  <c r="G2439" i="6"/>
  <c r="F2440" i="6"/>
  <c r="G2440" i="6"/>
  <c r="F2441" i="6"/>
  <c r="G2441" i="6"/>
  <c r="F2442" i="6"/>
  <c r="G2442" i="6"/>
  <c r="F2443" i="6"/>
  <c r="G2443" i="6"/>
  <c r="F2444" i="6"/>
  <c r="G2444" i="6"/>
  <c r="F2445" i="6"/>
  <c r="G2445" i="6"/>
  <c r="F2446" i="6"/>
  <c r="G2446" i="6"/>
  <c r="F2447" i="6"/>
  <c r="G2447" i="6"/>
  <c r="F2448" i="6"/>
  <c r="G2448" i="6"/>
  <c r="F2449" i="6"/>
  <c r="G2449" i="6"/>
  <c r="F2450" i="6"/>
  <c r="G2450" i="6"/>
  <c r="F2451" i="6"/>
  <c r="G2451" i="6"/>
  <c r="F2452" i="6"/>
  <c r="G2452" i="6"/>
  <c r="F2453" i="6"/>
  <c r="G2453" i="6"/>
  <c r="F2454" i="6"/>
  <c r="G2454" i="6"/>
  <c r="F2455" i="6"/>
  <c r="G2455" i="6"/>
  <c r="F2456" i="6"/>
  <c r="G2456" i="6"/>
  <c r="F2457" i="6"/>
  <c r="G2457" i="6"/>
  <c r="F2458" i="6"/>
  <c r="G2458" i="6"/>
  <c r="F2459" i="6"/>
  <c r="G2459" i="6"/>
  <c r="F2460" i="6"/>
  <c r="G2460" i="6"/>
  <c r="F2461" i="6"/>
  <c r="G2461" i="6"/>
  <c r="F2462" i="6"/>
  <c r="G2462" i="6"/>
  <c r="F2463" i="6"/>
  <c r="G2463" i="6"/>
  <c r="F2464" i="6"/>
  <c r="G2464" i="6"/>
  <c r="F2465" i="6"/>
  <c r="G2465" i="6"/>
  <c r="F2466" i="6"/>
  <c r="G2466" i="6"/>
  <c r="F2467" i="6"/>
  <c r="G2467" i="6"/>
  <c r="F2468" i="6"/>
  <c r="G2468" i="6"/>
  <c r="F2469" i="6"/>
  <c r="G2469" i="6"/>
  <c r="F2470" i="6"/>
  <c r="G2470" i="6"/>
  <c r="F2471" i="6"/>
  <c r="G2471" i="6"/>
  <c r="F2472" i="6"/>
  <c r="G2472" i="6"/>
  <c r="F2473" i="6"/>
  <c r="G2473" i="6"/>
  <c r="F2474" i="6"/>
  <c r="G2474" i="6"/>
  <c r="F2475" i="6"/>
  <c r="G2475" i="6"/>
  <c r="F2476" i="6"/>
  <c r="G2476" i="6"/>
  <c r="F2477" i="6"/>
  <c r="G2477" i="6"/>
  <c r="F2478" i="6"/>
  <c r="G2478" i="6"/>
  <c r="F2479" i="6"/>
  <c r="G2479" i="6"/>
  <c r="F2480" i="6"/>
  <c r="G2480" i="6"/>
  <c r="F2481" i="6"/>
  <c r="G2481" i="6"/>
  <c r="F2482" i="6"/>
  <c r="G2482" i="6"/>
  <c r="F2483" i="6"/>
  <c r="G2483" i="6"/>
  <c r="F2484" i="6"/>
  <c r="G2484" i="6"/>
  <c r="F2485" i="6"/>
  <c r="G2485" i="6"/>
  <c r="F2486" i="6"/>
  <c r="G2486" i="6"/>
  <c r="F2487" i="6"/>
  <c r="G2487" i="6"/>
  <c r="F2488" i="6"/>
  <c r="G2488" i="6"/>
  <c r="F2489" i="6"/>
  <c r="G2489" i="6"/>
  <c r="F2490" i="6"/>
  <c r="G2490" i="6"/>
  <c r="F2491" i="6"/>
  <c r="G2491" i="6"/>
  <c r="F2492" i="6"/>
  <c r="G2492" i="6"/>
  <c r="F2493" i="6"/>
  <c r="G2493" i="6"/>
  <c r="F2494" i="6"/>
  <c r="G2494" i="6"/>
  <c r="F2495" i="6"/>
  <c r="G2495" i="6"/>
  <c r="F2496" i="6"/>
  <c r="G2496" i="6"/>
  <c r="F2497" i="6"/>
  <c r="G2497" i="6"/>
  <c r="F2498" i="6"/>
  <c r="G2498" i="6"/>
  <c r="F2499" i="6"/>
  <c r="G2499" i="6"/>
  <c r="F2500" i="6"/>
  <c r="G2500" i="6"/>
  <c r="F2501" i="6"/>
  <c r="G2501" i="6"/>
  <c r="F2502" i="6"/>
  <c r="G2502" i="6"/>
  <c r="F2503" i="6"/>
  <c r="G2503" i="6"/>
  <c r="F2504" i="6"/>
  <c r="G2504" i="6"/>
  <c r="G8" i="6"/>
  <c r="F8" i="6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H2503" i="1"/>
  <c r="I2503" i="1"/>
  <c r="J2503" i="1"/>
  <c r="K2503" i="1"/>
  <c r="H2504" i="1"/>
  <c r="I2504" i="1"/>
  <c r="J2504" i="1"/>
  <c r="K2504" i="1"/>
  <c r="I8" i="1"/>
  <c r="J8" i="1"/>
  <c r="K8" i="1"/>
  <c r="H8" i="1"/>
  <c r="D35" i="4"/>
  <c r="D27" i="4"/>
  <c r="A4" i="1"/>
  <c r="A4" i="6"/>
  <c r="L4" i="9"/>
  <c r="H4" i="9"/>
  <c r="D4" i="9"/>
  <c r="D7" i="9"/>
  <c r="B36" i="4"/>
  <c r="B28" i="4"/>
  <c r="D8" i="7"/>
  <c r="B18" i="4"/>
  <c r="D28" i="4" s="1"/>
  <c r="E7" i="1"/>
  <c r="L8" i="1" l="1"/>
  <c r="D7" i="1"/>
  <c r="H9" i="6" l="1"/>
  <c r="H13" i="6"/>
  <c r="H14" i="6"/>
  <c r="H17" i="6"/>
  <c r="H18" i="6"/>
  <c r="H21" i="6"/>
  <c r="H22" i="6"/>
  <c r="H25" i="6"/>
  <c r="H26" i="6"/>
  <c r="H29" i="6"/>
  <c r="H30" i="6"/>
  <c r="H33" i="6"/>
  <c r="H34" i="6"/>
  <c r="H37" i="6"/>
  <c r="H38" i="6"/>
  <c r="H41" i="6"/>
  <c r="H42" i="6"/>
  <c r="H45" i="6"/>
  <c r="H46" i="6"/>
  <c r="H49" i="6"/>
  <c r="H50" i="6"/>
  <c r="H53" i="6"/>
  <c r="H54" i="6"/>
  <c r="H57" i="6"/>
  <c r="H58" i="6"/>
  <c r="H61" i="6"/>
  <c r="H62" i="6"/>
  <c r="H65" i="6"/>
  <c r="H66" i="6"/>
  <c r="H69" i="6"/>
  <c r="H70" i="6"/>
  <c r="H73" i="6"/>
  <c r="H74" i="6"/>
  <c r="H77" i="6"/>
  <c r="H78" i="6"/>
  <c r="H81" i="6"/>
  <c r="H82" i="6"/>
  <c r="H85" i="6"/>
  <c r="H86" i="6"/>
  <c r="H89" i="6"/>
  <c r="H90" i="6"/>
  <c r="H93" i="6"/>
  <c r="H94" i="6"/>
  <c r="H97" i="6"/>
  <c r="H98" i="6"/>
  <c r="H101" i="6"/>
  <c r="H102" i="6"/>
  <c r="H105" i="6"/>
  <c r="H106" i="6"/>
  <c r="H109" i="6"/>
  <c r="H110" i="6"/>
  <c r="H113" i="6"/>
  <c r="H114" i="6"/>
  <c r="H117" i="6"/>
  <c r="H118" i="6"/>
  <c r="H121" i="6"/>
  <c r="H122" i="6"/>
  <c r="H125" i="6"/>
  <c r="H126" i="6"/>
  <c r="H129" i="6"/>
  <c r="H130" i="6"/>
  <c r="H133" i="6"/>
  <c r="H134" i="6"/>
  <c r="H137" i="6"/>
  <c r="H138" i="6"/>
  <c r="H141" i="6"/>
  <c r="H142" i="6"/>
  <c r="H145" i="6"/>
  <c r="H146" i="6"/>
  <c r="H149" i="6"/>
  <c r="H150" i="6"/>
  <c r="H153" i="6"/>
  <c r="H154" i="6"/>
  <c r="H157" i="6"/>
  <c r="H158" i="6"/>
  <c r="H161" i="6"/>
  <c r="H162" i="6"/>
  <c r="H165" i="6"/>
  <c r="H166" i="6"/>
  <c r="H169" i="6"/>
  <c r="H170" i="6"/>
  <c r="H173" i="6"/>
  <c r="H174" i="6"/>
  <c r="H177" i="6"/>
  <c r="H178" i="6"/>
  <c r="H181" i="6"/>
  <c r="H182" i="6"/>
  <c r="H185" i="6"/>
  <c r="H186" i="6"/>
  <c r="H189" i="6"/>
  <c r="H190" i="6"/>
  <c r="H193" i="6"/>
  <c r="H194" i="6"/>
  <c r="H197" i="6"/>
  <c r="H198" i="6"/>
  <c r="H201" i="6"/>
  <c r="H202" i="6"/>
  <c r="H205" i="6"/>
  <c r="H206" i="6"/>
  <c r="H209" i="6"/>
  <c r="H210" i="6"/>
  <c r="H213" i="6"/>
  <c r="H214" i="6"/>
  <c r="H217" i="6"/>
  <c r="H218" i="6"/>
  <c r="H221" i="6"/>
  <c r="H222" i="6"/>
  <c r="H225" i="6"/>
  <c r="H226" i="6"/>
  <c r="H229" i="6"/>
  <c r="H230" i="6"/>
  <c r="H233" i="6"/>
  <c r="H234" i="6"/>
  <c r="H237" i="6"/>
  <c r="H238" i="6"/>
  <c r="H241" i="6"/>
  <c r="H242" i="6"/>
  <c r="H245" i="6"/>
  <c r="H246" i="6"/>
  <c r="H249" i="6"/>
  <c r="H250" i="6"/>
  <c r="H253" i="6"/>
  <c r="H254" i="6"/>
  <c r="H257" i="6"/>
  <c r="H258" i="6"/>
  <c r="H261" i="6"/>
  <c r="H262" i="6"/>
  <c r="H265" i="6"/>
  <c r="H266" i="6"/>
  <c r="H269" i="6"/>
  <c r="H270" i="6"/>
  <c r="H273" i="6"/>
  <c r="H274" i="6"/>
  <c r="H277" i="6"/>
  <c r="H278" i="6"/>
  <c r="H281" i="6"/>
  <c r="H282" i="6"/>
  <c r="H285" i="6"/>
  <c r="H286" i="6"/>
  <c r="H289" i="6"/>
  <c r="H290" i="6"/>
  <c r="H293" i="6"/>
  <c r="H294" i="6"/>
  <c r="H297" i="6"/>
  <c r="H298" i="6"/>
  <c r="H301" i="6"/>
  <c r="H302" i="6"/>
  <c r="H305" i="6"/>
  <c r="H306" i="6"/>
  <c r="H309" i="6"/>
  <c r="H310" i="6"/>
  <c r="H313" i="6"/>
  <c r="H314" i="6"/>
  <c r="H317" i="6"/>
  <c r="H318" i="6"/>
  <c r="H321" i="6"/>
  <c r="H322" i="6"/>
  <c r="H325" i="6"/>
  <c r="H326" i="6"/>
  <c r="H329" i="6"/>
  <c r="H330" i="6"/>
  <c r="H333" i="6"/>
  <c r="H334" i="6"/>
  <c r="H337" i="6"/>
  <c r="H338" i="6"/>
  <c r="H341" i="6"/>
  <c r="H342" i="6"/>
  <c r="H345" i="6"/>
  <c r="H346" i="6"/>
  <c r="H349" i="6"/>
  <c r="H350" i="6"/>
  <c r="H353" i="6"/>
  <c r="H354" i="6"/>
  <c r="H357" i="6"/>
  <c r="H358" i="6"/>
  <c r="H361" i="6"/>
  <c r="H362" i="6"/>
  <c r="H365" i="6"/>
  <c r="H366" i="6"/>
  <c r="H369" i="6"/>
  <c r="H370" i="6"/>
  <c r="H373" i="6"/>
  <c r="H374" i="6"/>
  <c r="H377" i="6"/>
  <c r="H378" i="6"/>
  <c r="H381" i="6"/>
  <c r="H382" i="6"/>
  <c r="H385" i="6"/>
  <c r="H386" i="6"/>
  <c r="H389" i="6"/>
  <c r="H390" i="6"/>
  <c r="H393" i="6"/>
  <c r="H394" i="6"/>
  <c r="H397" i="6"/>
  <c r="H398" i="6"/>
  <c r="H401" i="6"/>
  <c r="H402" i="6"/>
  <c r="H405" i="6"/>
  <c r="H406" i="6"/>
  <c r="H409" i="6"/>
  <c r="H410" i="6"/>
  <c r="H413" i="6"/>
  <c r="H414" i="6"/>
  <c r="H417" i="6"/>
  <c r="H418" i="6"/>
  <c r="H421" i="6"/>
  <c r="H422" i="6"/>
  <c r="H425" i="6"/>
  <c r="H426" i="6"/>
  <c r="H429" i="6"/>
  <c r="H430" i="6"/>
  <c r="H433" i="6"/>
  <c r="H434" i="6"/>
  <c r="H437" i="6"/>
  <c r="H438" i="6"/>
  <c r="H441" i="6"/>
  <c r="H442" i="6"/>
  <c r="H445" i="6"/>
  <c r="H446" i="6"/>
  <c r="H449" i="6"/>
  <c r="H450" i="6"/>
  <c r="H453" i="6"/>
  <c r="H454" i="6"/>
  <c r="H457" i="6"/>
  <c r="H458" i="6"/>
  <c r="H461" i="6"/>
  <c r="H462" i="6"/>
  <c r="H465" i="6"/>
  <c r="H466" i="6"/>
  <c r="H469" i="6"/>
  <c r="H470" i="6"/>
  <c r="H473" i="6"/>
  <c r="H474" i="6"/>
  <c r="H477" i="6"/>
  <c r="H478" i="6"/>
  <c r="H481" i="6"/>
  <c r="H482" i="6"/>
  <c r="H485" i="6"/>
  <c r="H486" i="6"/>
  <c r="H489" i="6"/>
  <c r="H490" i="6"/>
  <c r="H493" i="6"/>
  <c r="H494" i="6"/>
  <c r="H497" i="6"/>
  <c r="H498" i="6"/>
  <c r="H501" i="6"/>
  <c r="H502" i="6"/>
  <c r="H505" i="6"/>
  <c r="H506" i="6"/>
  <c r="H509" i="6"/>
  <c r="H510" i="6"/>
  <c r="H513" i="6"/>
  <c r="H514" i="6"/>
  <c r="H517" i="6"/>
  <c r="H518" i="6"/>
  <c r="H521" i="6"/>
  <c r="H522" i="6"/>
  <c r="H525" i="6"/>
  <c r="H526" i="6"/>
  <c r="H529" i="6"/>
  <c r="H530" i="6"/>
  <c r="H533" i="6"/>
  <c r="H534" i="6"/>
  <c r="H537" i="6"/>
  <c r="H538" i="6"/>
  <c r="H541" i="6"/>
  <c r="H542" i="6"/>
  <c r="H545" i="6"/>
  <c r="H546" i="6"/>
  <c r="H549" i="6"/>
  <c r="H550" i="6"/>
  <c r="H553" i="6"/>
  <c r="H554" i="6"/>
  <c r="H557" i="6"/>
  <c r="H558" i="6"/>
  <c r="H561" i="6"/>
  <c r="H562" i="6"/>
  <c r="H565" i="6"/>
  <c r="H566" i="6"/>
  <c r="H569" i="6"/>
  <c r="H570" i="6"/>
  <c r="H573" i="6"/>
  <c r="H574" i="6"/>
  <c r="H577" i="6"/>
  <c r="H578" i="6"/>
  <c r="H581" i="6"/>
  <c r="H582" i="6"/>
  <c r="H585" i="6"/>
  <c r="H586" i="6"/>
  <c r="H589" i="6"/>
  <c r="H590" i="6"/>
  <c r="H593" i="6"/>
  <c r="H594" i="6"/>
  <c r="H597" i="6"/>
  <c r="H598" i="6"/>
  <c r="H601" i="6"/>
  <c r="H602" i="6"/>
  <c r="H605" i="6"/>
  <c r="H606" i="6"/>
  <c r="H609" i="6"/>
  <c r="H610" i="6"/>
  <c r="H613" i="6"/>
  <c r="H614" i="6"/>
  <c r="H617" i="6"/>
  <c r="H618" i="6"/>
  <c r="H621" i="6"/>
  <c r="H622" i="6"/>
  <c r="H625" i="6"/>
  <c r="H626" i="6"/>
  <c r="H629" i="6"/>
  <c r="H630" i="6"/>
  <c r="H633" i="6"/>
  <c r="H634" i="6"/>
  <c r="H637" i="6"/>
  <c r="H638" i="6"/>
  <c r="H641" i="6"/>
  <c r="H642" i="6"/>
  <c r="H645" i="6"/>
  <c r="H646" i="6"/>
  <c r="H649" i="6"/>
  <c r="H650" i="6"/>
  <c r="H653" i="6"/>
  <c r="H654" i="6"/>
  <c r="H657" i="6"/>
  <c r="H658" i="6"/>
  <c r="H661" i="6"/>
  <c r="H662" i="6"/>
  <c r="H665" i="6"/>
  <c r="H666" i="6"/>
  <c r="H669" i="6"/>
  <c r="H670" i="6"/>
  <c r="H673" i="6"/>
  <c r="H674" i="6"/>
  <c r="H677" i="6"/>
  <c r="H678" i="6"/>
  <c r="H681" i="6"/>
  <c r="H682" i="6"/>
  <c r="H685" i="6"/>
  <c r="H686" i="6"/>
  <c r="H689" i="6"/>
  <c r="H690" i="6"/>
  <c r="H693" i="6"/>
  <c r="H694" i="6"/>
  <c r="H697" i="6"/>
  <c r="H698" i="6"/>
  <c r="H701" i="6"/>
  <c r="H702" i="6"/>
  <c r="H705" i="6"/>
  <c r="H706" i="6"/>
  <c r="H709" i="6"/>
  <c r="H710" i="6"/>
  <c r="H713" i="6"/>
  <c r="H714" i="6"/>
  <c r="H717" i="6"/>
  <c r="H718" i="6"/>
  <c r="H721" i="6"/>
  <c r="H722" i="6"/>
  <c r="H725" i="6"/>
  <c r="H726" i="6"/>
  <c r="H729" i="6"/>
  <c r="H730" i="6"/>
  <c r="H733" i="6"/>
  <c r="H734" i="6"/>
  <c r="H737" i="6"/>
  <c r="H738" i="6"/>
  <c r="H741" i="6"/>
  <c r="H742" i="6"/>
  <c r="H745" i="6"/>
  <c r="H746" i="6"/>
  <c r="H749" i="6"/>
  <c r="H750" i="6"/>
  <c r="H753" i="6"/>
  <c r="H754" i="6"/>
  <c r="H757" i="6"/>
  <c r="H758" i="6"/>
  <c r="H761" i="6"/>
  <c r="H762" i="6"/>
  <c r="H765" i="6"/>
  <c r="H766" i="6"/>
  <c r="H769" i="6"/>
  <c r="H770" i="6"/>
  <c r="H773" i="6"/>
  <c r="H774" i="6"/>
  <c r="H777" i="6"/>
  <c r="H778" i="6"/>
  <c r="H781" i="6"/>
  <c r="H782" i="6"/>
  <c r="H785" i="6"/>
  <c r="H786" i="6"/>
  <c r="H789" i="6"/>
  <c r="H790" i="6"/>
  <c r="H793" i="6"/>
  <c r="H794" i="6"/>
  <c r="H797" i="6"/>
  <c r="H798" i="6"/>
  <c r="H801" i="6"/>
  <c r="H802" i="6"/>
  <c r="H805" i="6"/>
  <c r="H806" i="6"/>
  <c r="H809" i="6"/>
  <c r="H810" i="6"/>
  <c r="H813" i="6"/>
  <c r="H814" i="6"/>
  <c r="H817" i="6"/>
  <c r="H818" i="6"/>
  <c r="H821" i="6"/>
  <c r="H822" i="6"/>
  <c r="H825" i="6"/>
  <c r="H826" i="6"/>
  <c r="H829" i="6"/>
  <c r="H830" i="6"/>
  <c r="H833" i="6"/>
  <c r="H834" i="6"/>
  <c r="H837" i="6"/>
  <c r="H838" i="6"/>
  <c r="H841" i="6"/>
  <c r="H842" i="6"/>
  <c r="H845" i="6"/>
  <c r="H846" i="6"/>
  <c r="H849" i="6"/>
  <c r="H850" i="6"/>
  <c r="H853" i="6"/>
  <c r="H854" i="6"/>
  <c r="H857" i="6"/>
  <c r="H858" i="6"/>
  <c r="H861" i="6"/>
  <c r="H862" i="6"/>
  <c r="H865" i="6"/>
  <c r="H866" i="6"/>
  <c r="H869" i="6"/>
  <c r="H870" i="6"/>
  <c r="H873" i="6"/>
  <c r="H874" i="6"/>
  <c r="H877" i="6"/>
  <c r="H878" i="6"/>
  <c r="H881" i="6"/>
  <c r="H882" i="6"/>
  <c r="H885" i="6"/>
  <c r="H886" i="6"/>
  <c r="H889" i="6"/>
  <c r="H890" i="6"/>
  <c r="H893" i="6"/>
  <c r="H894" i="6"/>
  <c r="H897" i="6"/>
  <c r="H898" i="6"/>
  <c r="H901" i="6"/>
  <c r="H902" i="6"/>
  <c r="H905" i="6"/>
  <c r="H906" i="6"/>
  <c r="H909" i="6"/>
  <c r="H910" i="6"/>
  <c r="H913" i="6"/>
  <c r="H914" i="6"/>
  <c r="H917" i="6"/>
  <c r="H918" i="6"/>
  <c r="H921" i="6"/>
  <c r="H922" i="6"/>
  <c r="H925" i="6"/>
  <c r="H926" i="6"/>
  <c r="H929" i="6"/>
  <c r="H930" i="6"/>
  <c r="H933" i="6"/>
  <c r="H934" i="6"/>
  <c r="H937" i="6"/>
  <c r="H938" i="6"/>
  <c r="H941" i="6"/>
  <c r="H942" i="6"/>
  <c r="H945" i="6"/>
  <c r="H946" i="6"/>
  <c r="H949" i="6"/>
  <c r="H950" i="6"/>
  <c r="H953" i="6"/>
  <c r="H954" i="6"/>
  <c r="H957" i="6"/>
  <c r="H958" i="6"/>
  <c r="H961" i="6"/>
  <c r="H962" i="6"/>
  <c r="H965" i="6"/>
  <c r="H966" i="6"/>
  <c r="H969" i="6"/>
  <c r="H970" i="6"/>
  <c r="H973" i="6"/>
  <c r="H974" i="6"/>
  <c r="H977" i="6"/>
  <c r="H978" i="6"/>
  <c r="H981" i="6"/>
  <c r="H982" i="6"/>
  <c r="H985" i="6"/>
  <c r="H986" i="6"/>
  <c r="H989" i="6"/>
  <c r="H990" i="6"/>
  <c r="H993" i="6"/>
  <c r="H994" i="6"/>
  <c r="H997" i="6"/>
  <c r="H998" i="6"/>
  <c r="H1001" i="6"/>
  <c r="H1002" i="6"/>
  <c r="H1005" i="6"/>
  <c r="H1006" i="6"/>
  <c r="H1009" i="6"/>
  <c r="H1010" i="6"/>
  <c r="H1013" i="6"/>
  <c r="H1014" i="6"/>
  <c r="H1017" i="6"/>
  <c r="H1018" i="6"/>
  <c r="H1021" i="6"/>
  <c r="H1022" i="6"/>
  <c r="H1025" i="6"/>
  <c r="H1026" i="6"/>
  <c r="H1029" i="6"/>
  <c r="H1030" i="6"/>
  <c r="H1033" i="6"/>
  <c r="H1034" i="6"/>
  <c r="H1037" i="6"/>
  <c r="H1038" i="6"/>
  <c r="H1041" i="6"/>
  <c r="H1042" i="6"/>
  <c r="H1045" i="6"/>
  <c r="H1046" i="6"/>
  <c r="H1049" i="6"/>
  <c r="H1050" i="6"/>
  <c r="H1053" i="6"/>
  <c r="H1054" i="6"/>
  <c r="H1057" i="6"/>
  <c r="H1058" i="6"/>
  <c r="H1061" i="6"/>
  <c r="H1062" i="6"/>
  <c r="H1065" i="6"/>
  <c r="H1066" i="6"/>
  <c r="H1069" i="6"/>
  <c r="H1070" i="6"/>
  <c r="H1073" i="6"/>
  <c r="H1074" i="6"/>
  <c r="H1077" i="6"/>
  <c r="H1078" i="6"/>
  <c r="H1081" i="6"/>
  <c r="H1082" i="6"/>
  <c r="H1085" i="6"/>
  <c r="H1086" i="6"/>
  <c r="H1089" i="6"/>
  <c r="H1090" i="6"/>
  <c r="H1093" i="6"/>
  <c r="H1094" i="6"/>
  <c r="H1097" i="6"/>
  <c r="H1098" i="6"/>
  <c r="H1101" i="6"/>
  <c r="H1102" i="6"/>
  <c r="H1105" i="6"/>
  <c r="H1106" i="6"/>
  <c r="H1109" i="6"/>
  <c r="H1110" i="6"/>
  <c r="H1113" i="6"/>
  <c r="H1114" i="6"/>
  <c r="H1117" i="6"/>
  <c r="H1118" i="6"/>
  <c r="H1121" i="6"/>
  <c r="H1122" i="6"/>
  <c r="H1125" i="6"/>
  <c r="H1126" i="6"/>
  <c r="H1129" i="6"/>
  <c r="H1130" i="6"/>
  <c r="H1133" i="6"/>
  <c r="H1134" i="6"/>
  <c r="H1137" i="6"/>
  <c r="H1138" i="6"/>
  <c r="H1141" i="6"/>
  <c r="H1142" i="6"/>
  <c r="H1145" i="6"/>
  <c r="H1146" i="6"/>
  <c r="H1149" i="6"/>
  <c r="H1150" i="6"/>
  <c r="H1153" i="6"/>
  <c r="H1154" i="6"/>
  <c r="H1157" i="6"/>
  <c r="H1158" i="6"/>
  <c r="H1161" i="6"/>
  <c r="H1162" i="6"/>
  <c r="H1165" i="6"/>
  <c r="H1166" i="6"/>
  <c r="H1169" i="6"/>
  <c r="H1170" i="6"/>
  <c r="H1173" i="6"/>
  <c r="H1174" i="6"/>
  <c r="H1177" i="6"/>
  <c r="H1178" i="6"/>
  <c r="H1181" i="6"/>
  <c r="H1182" i="6"/>
  <c r="H1185" i="6"/>
  <c r="H1186" i="6"/>
  <c r="H1189" i="6"/>
  <c r="H1190" i="6"/>
  <c r="H1193" i="6"/>
  <c r="H1194" i="6"/>
  <c r="H1197" i="6"/>
  <c r="H1198" i="6"/>
  <c r="H1201" i="6"/>
  <c r="H1202" i="6"/>
  <c r="H1205" i="6"/>
  <c r="H1206" i="6"/>
  <c r="H1209" i="6"/>
  <c r="H1210" i="6"/>
  <c r="H1213" i="6"/>
  <c r="H1214" i="6"/>
  <c r="H1217" i="6"/>
  <c r="H1218" i="6"/>
  <c r="H1221" i="6"/>
  <c r="H1222" i="6"/>
  <c r="H1225" i="6"/>
  <c r="H1226" i="6"/>
  <c r="H1229" i="6"/>
  <c r="H1230" i="6"/>
  <c r="H1233" i="6"/>
  <c r="H1234" i="6"/>
  <c r="H1237" i="6"/>
  <c r="H1238" i="6"/>
  <c r="H1241" i="6"/>
  <c r="H1242" i="6"/>
  <c r="H1245" i="6"/>
  <c r="H1246" i="6"/>
  <c r="H1249" i="6"/>
  <c r="H1250" i="6"/>
  <c r="H1253" i="6"/>
  <c r="H1254" i="6"/>
  <c r="H1257" i="6"/>
  <c r="H1258" i="6"/>
  <c r="H1261" i="6"/>
  <c r="H1262" i="6"/>
  <c r="H1265" i="6"/>
  <c r="H1266" i="6"/>
  <c r="H1269" i="6"/>
  <c r="H1270" i="6"/>
  <c r="H1273" i="6"/>
  <c r="H1274" i="6"/>
  <c r="H1277" i="6"/>
  <c r="H1278" i="6"/>
  <c r="H1281" i="6"/>
  <c r="H1282" i="6"/>
  <c r="H1285" i="6"/>
  <c r="H1286" i="6"/>
  <c r="H1289" i="6"/>
  <c r="H1290" i="6"/>
  <c r="H1293" i="6"/>
  <c r="H1294" i="6"/>
  <c r="H1297" i="6"/>
  <c r="H1298" i="6"/>
  <c r="H1301" i="6"/>
  <c r="H1302" i="6"/>
  <c r="H1305" i="6"/>
  <c r="H1306" i="6"/>
  <c r="H1309" i="6"/>
  <c r="H1310" i="6"/>
  <c r="H1313" i="6"/>
  <c r="H1314" i="6"/>
  <c r="H1317" i="6"/>
  <c r="H1318" i="6"/>
  <c r="H1321" i="6"/>
  <c r="H1322" i="6"/>
  <c r="H1325" i="6"/>
  <c r="H1326" i="6"/>
  <c r="H1329" i="6"/>
  <c r="H1330" i="6"/>
  <c r="H1333" i="6"/>
  <c r="H1334" i="6"/>
  <c r="H1337" i="6"/>
  <c r="H1338" i="6"/>
  <c r="H1341" i="6"/>
  <c r="H1342" i="6"/>
  <c r="H1345" i="6"/>
  <c r="H1346" i="6"/>
  <c r="H1349" i="6"/>
  <c r="H1350" i="6"/>
  <c r="H1353" i="6"/>
  <c r="H1354" i="6"/>
  <c r="H1357" i="6"/>
  <c r="H1358" i="6"/>
  <c r="H1361" i="6"/>
  <c r="H1362" i="6"/>
  <c r="H1365" i="6"/>
  <c r="H1366" i="6"/>
  <c r="H1369" i="6"/>
  <c r="H1370" i="6"/>
  <c r="H1373" i="6"/>
  <c r="H1374" i="6"/>
  <c r="H1377" i="6"/>
  <c r="H1378" i="6"/>
  <c r="H1381" i="6"/>
  <c r="H1382" i="6"/>
  <c r="H1385" i="6"/>
  <c r="H1386" i="6"/>
  <c r="H1389" i="6"/>
  <c r="H1390" i="6"/>
  <c r="H1393" i="6"/>
  <c r="H1394" i="6"/>
  <c r="H1397" i="6"/>
  <c r="H1398" i="6"/>
  <c r="H1401" i="6"/>
  <c r="H1402" i="6"/>
  <c r="H1405" i="6"/>
  <c r="H1406" i="6"/>
  <c r="H1409" i="6"/>
  <c r="H1410" i="6"/>
  <c r="H1413" i="6"/>
  <c r="H1414" i="6"/>
  <c r="H1417" i="6"/>
  <c r="H1418" i="6"/>
  <c r="H1421" i="6"/>
  <c r="H1422" i="6"/>
  <c r="H1425" i="6"/>
  <c r="H1426" i="6"/>
  <c r="H1429" i="6"/>
  <c r="H1430" i="6"/>
  <c r="H1433" i="6"/>
  <c r="H1434" i="6"/>
  <c r="H1437" i="6"/>
  <c r="H1438" i="6"/>
  <c r="H1441" i="6"/>
  <c r="H1442" i="6"/>
  <c r="H1445" i="6"/>
  <c r="H1446" i="6"/>
  <c r="H1449" i="6"/>
  <c r="H1450" i="6"/>
  <c r="H1453" i="6"/>
  <c r="H1454" i="6"/>
  <c r="H1457" i="6"/>
  <c r="H1458" i="6"/>
  <c r="H1461" i="6"/>
  <c r="H1462" i="6"/>
  <c r="H1465" i="6"/>
  <c r="H1466" i="6"/>
  <c r="H1469" i="6"/>
  <c r="H1470" i="6"/>
  <c r="H1473" i="6"/>
  <c r="H1474" i="6"/>
  <c r="H1477" i="6"/>
  <c r="H1478" i="6"/>
  <c r="H1481" i="6"/>
  <c r="H1482" i="6"/>
  <c r="H1485" i="6"/>
  <c r="H1486" i="6"/>
  <c r="H1489" i="6"/>
  <c r="H1490" i="6"/>
  <c r="H1493" i="6"/>
  <c r="H1494" i="6"/>
  <c r="H1497" i="6"/>
  <c r="H1498" i="6"/>
  <c r="H1501" i="6"/>
  <c r="H1502" i="6"/>
  <c r="H1505" i="6"/>
  <c r="H1506" i="6"/>
  <c r="H1509" i="6"/>
  <c r="H1510" i="6"/>
  <c r="H1513" i="6"/>
  <c r="H1514" i="6"/>
  <c r="H1517" i="6"/>
  <c r="H1518" i="6"/>
  <c r="H1521" i="6"/>
  <c r="H1522" i="6"/>
  <c r="H1525" i="6"/>
  <c r="H1526" i="6"/>
  <c r="H1529" i="6"/>
  <c r="H1530" i="6"/>
  <c r="H1533" i="6"/>
  <c r="H1534" i="6"/>
  <c r="H1537" i="6"/>
  <c r="H1538" i="6"/>
  <c r="H1541" i="6"/>
  <c r="H1542" i="6"/>
  <c r="H1545" i="6"/>
  <c r="H1546" i="6"/>
  <c r="H1549" i="6"/>
  <c r="H1550" i="6"/>
  <c r="H1553" i="6"/>
  <c r="H1554" i="6"/>
  <c r="H1557" i="6"/>
  <c r="H1558" i="6"/>
  <c r="H1561" i="6"/>
  <c r="H1562" i="6"/>
  <c r="H1565" i="6"/>
  <c r="H1566" i="6"/>
  <c r="H1569" i="6"/>
  <c r="H1570" i="6"/>
  <c r="H1573" i="6"/>
  <c r="H1574" i="6"/>
  <c r="H1577" i="6"/>
  <c r="H1578" i="6"/>
  <c r="H1581" i="6"/>
  <c r="H1582" i="6"/>
  <c r="H1585" i="6"/>
  <c r="H1586" i="6"/>
  <c r="H1589" i="6"/>
  <c r="H1590" i="6"/>
  <c r="H1593" i="6"/>
  <c r="H1594" i="6"/>
  <c r="H1597" i="6"/>
  <c r="H1598" i="6"/>
  <c r="H1601" i="6"/>
  <c r="H1602" i="6"/>
  <c r="H1605" i="6"/>
  <c r="H1606" i="6"/>
  <c r="H1609" i="6"/>
  <c r="H1610" i="6"/>
  <c r="H1613" i="6"/>
  <c r="H1614" i="6"/>
  <c r="H1617" i="6"/>
  <c r="H1618" i="6"/>
  <c r="H1621" i="6"/>
  <c r="H1622" i="6"/>
  <c r="H1625" i="6"/>
  <c r="H1626" i="6"/>
  <c r="H1629" i="6"/>
  <c r="H1630" i="6"/>
  <c r="H1633" i="6"/>
  <c r="H1634" i="6"/>
  <c r="H1637" i="6"/>
  <c r="H1638" i="6"/>
  <c r="H1641" i="6"/>
  <c r="H1642" i="6"/>
  <c r="H1645" i="6"/>
  <c r="H1646" i="6"/>
  <c r="H1649" i="6"/>
  <c r="H1650" i="6"/>
  <c r="H1653" i="6"/>
  <c r="H1654" i="6"/>
  <c r="H1657" i="6"/>
  <c r="H1658" i="6"/>
  <c r="H1661" i="6"/>
  <c r="H1662" i="6"/>
  <c r="H1665" i="6"/>
  <c r="H1666" i="6"/>
  <c r="H1669" i="6"/>
  <c r="H1670" i="6"/>
  <c r="H1673" i="6"/>
  <c r="H1674" i="6"/>
  <c r="H1677" i="6"/>
  <c r="H1678" i="6"/>
  <c r="H1681" i="6"/>
  <c r="H1682" i="6"/>
  <c r="H1685" i="6"/>
  <c r="H1686" i="6"/>
  <c r="H1689" i="6"/>
  <c r="H1690" i="6"/>
  <c r="H1693" i="6"/>
  <c r="H1694" i="6"/>
  <c r="H1697" i="6"/>
  <c r="H1698" i="6"/>
  <c r="H1701" i="6"/>
  <c r="H1702" i="6"/>
  <c r="H1705" i="6"/>
  <c r="H1706" i="6"/>
  <c r="H1709" i="6"/>
  <c r="H1710" i="6"/>
  <c r="H1713" i="6"/>
  <c r="H1714" i="6"/>
  <c r="H1717" i="6"/>
  <c r="H1718" i="6"/>
  <c r="H1721" i="6"/>
  <c r="H1722" i="6"/>
  <c r="H1725" i="6"/>
  <c r="H1726" i="6"/>
  <c r="H1729" i="6"/>
  <c r="H1730" i="6"/>
  <c r="H1733" i="6"/>
  <c r="H1734" i="6"/>
  <c r="H1737" i="6"/>
  <c r="H1738" i="6"/>
  <c r="H1741" i="6"/>
  <c r="H1742" i="6"/>
  <c r="H1745" i="6"/>
  <c r="H1746" i="6"/>
  <c r="H1749" i="6"/>
  <c r="H1750" i="6"/>
  <c r="H1753" i="6"/>
  <c r="H1754" i="6"/>
  <c r="H1757" i="6"/>
  <c r="H1758" i="6"/>
  <c r="H1761" i="6"/>
  <c r="H1762" i="6"/>
  <c r="H1765" i="6"/>
  <c r="H1766" i="6"/>
  <c r="H1769" i="6"/>
  <c r="H1770" i="6"/>
  <c r="H1773" i="6"/>
  <c r="H1774" i="6"/>
  <c r="H1777" i="6"/>
  <c r="H1778" i="6"/>
  <c r="H1781" i="6"/>
  <c r="H1782" i="6"/>
  <c r="H1785" i="6"/>
  <c r="H1786" i="6"/>
  <c r="H1789" i="6"/>
  <c r="H1790" i="6"/>
  <c r="H1793" i="6"/>
  <c r="H1794" i="6"/>
  <c r="H1797" i="6"/>
  <c r="H1798" i="6"/>
  <c r="H1801" i="6"/>
  <c r="H1802" i="6"/>
  <c r="H1805" i="6"/>
  <c r="H1806" i="6"/>
  <c r="H1809" i="6"/>
  <c r="H1810" i="6"/>
  <c r="H1813" i="6"/>
  <c r="H1814" i="6"/>
  <c r="H1817" i="6"/>
  <c r="H1818" i="6"/>
  <c r="H1821" i="6"/>
  <c r="H1822" i="6"/>
  <c r="H1825" i="6"/>
  <c r="H1826" i="6"/>
  <c r="H1829" i="6"/>
  <c r="H1830" i="6"/>
  <c r="H1833" i="6"/>
  <c r="H1834" i="6"/>
  <c r="H1837" i="6"/>
  <c r="H1838" i="6"/>
  <c r="H1841" i="6"/>
  <c r="H1842" i="6"/>
  <c r="H1845" i="6"/>
  <c r="H1846" i="6"/>
  <c r="H1849" i="6"/>
  <c r="H1850" i="6"/>
  <c r="H1853" i="6"/>
  <c r="H1854" i="6"/>
  <c r="H1857" i="6"/>
  <c r="H1858" i="6"/>
  <c r="H1861" i="6"/>
  <c r="H1862" i="6"/>
  <c r="H1865" i="6"/>
  <c r="H1866" i="6"/>
  <c r="H1869" i="6"/>
  <c r="H1870" i="6"/>
  <c r="H1873" i="6"/>
  <c r="H1874" i="6"/>
  <c r="H1877" i="6"/>
  <c r="H1878" i="6"/>
  <c r="H1881" i="6"/>
  <c r="H1882" i="6"/>
  <c r="H1885" i="6"/>
  <c r="H1886" i="6"/>
  <c r="H1889" i="6"/>
  <c r="H1890" i="6"/>
  <c r="H1893" i="6"/>
  <c r="H1894" i="6"/>
  <c r="H1897" i="6"/>
  <c r="H1898" i="6"/>
  <c r="H1901" i="6"/>
  <c r="H1902" i="6"/>
  <c r="H1905" i="6"/>
  <c r="H1906" i="6"/>
  <c r="H1909" i="6"/>
  <c r="H1910" i="6"/>
  <c r="H1913" i="6"/>
  <c r="H1914" i="6"/>
  <c r="H1917" i="6"/>
  <c r="H1918" i="6"/>
  <c r="H1921" i="6"/>
  <c r="H1922" i="6"/>
  <c r="H1925" i="6"/>
  <c r="H1926" i="6"/>
  <c r="H1929" i="6"/>
  <c r="H1930" i="6"/>
  <c r="H1933" i="6"/>
  <c r="H1934" i="6"/>
  <c r="H1937" i="6"/>
  <c r="H1938" i="6"/>
  <c r="H1941" i="6"/>
  <c r="H1942" i="6"/>
  <c r="H1945" i="6"/>
  <c r="H1946" i="6"/>
  <c r="H1949" i="6"/>
  <c r="H1950" i="6"/>
  <c r="H1953" i="6"/>
  <c r="H1954" i="6"/>
  <c r="H1957" i="6"/>
  <c r="H1958" i="6"/>
  <c r="H1961" i="6"/>
  <c r="H1962" i="6"/>
  <c r="H1965" i="6"/>
  <c r="H1966" i="6"/>
  <c r="H1969" i="6"/>
  <c r="H1970" i="6"/>
  <c r="H1973" i="6"/>
  <c r="H1974" i="6"/>
  <c r="H1977" i="6"/>
  <c r="H1978" i="6"/>
  <c r="H1981" i="6"/>
  <c r="H1982" i="6"/>
  <c r="H1985" i="6"/>
  <c r="H1986" i="6"/>
  <c r="H1989" i="6"/>
  <c r="H1990" i="6"/>
  <c r="H1993" i="6"/>
  <c r="H1994" i="6"/>
  <c r="H1997" i="6"/>
  <c r="H1998" i="6"/>
  <c r="H2001" i="6"/>
  <c r="H2002" i="6"/>
  <c r="H2005" i="6"/>
  <c r="H2006" i="6"/>
  <c r="H2009" i="6"/>
  <c r="H2010" i="6"/>
  <c r="H2013" i="6"/>
  <c r="H2014" i="6"/>
  <c r="H2017" i="6"/>
  <c r="H2018" i="6"/>
  <c r="H2021" i="6"/>
  <c r="H2022" i="6"/>
  <c r="H2025" i="6"/>
  <c r="H2026" i="6"/>
  <c r="H2029" i="6"/>
  <c r="H2030" i="6"/>
  <c r="H2033" i="6"/>
  <c r="H2034" i="6"/>
  <c r="H2037" i="6"/>
  <c r="H2038" i="6"/>
  <c r="H2041" i="6"/>
  <c r="H2042" i="6"/>
  <c r="H2045" i="6"/>
  <c r="H2046" i="6"/>
  <c r="H2049" i="6"/>
  <c r="H2050" i="6"/>
  <c r="H2053" i="6"/>
  <c r="H2054" i="6"/>
  <c r="H2057" i="6"/>
  <c r="H2058" i="6"/>
  <c r="H2061" i="6"/>
  <c r="H2062" i="6"/>
  <c r="H2065" i="6"/>
  <c r="H2066" i="6"/>
  <c r="H2069" i="6"/>
  <c r="H2070" i="6"/>
  <c r="H2073" i="6"/>
  <c r="H2074" i="6"/>
  <c r="H2077" i="6"/>
  <c r="H2078" i="6"/>
  <c r="H2081" i="6"/>
  <c r="H2082" i="6"/>
  <c r="H2085" i="6"/>
  <c r="H2086" i="6"/>
  <c r="H2089" i="6"/>
  <c r="H2090" i="6"/>
  <c r="H2093" i="6"/>
  <c r="H2094" i="6"/>
  <c r="H2097" i="6"/>
  <c r="H2098" i="6"/>
  <c r="H2101" i="6"/>
  <c r="H2102" i="6"/>
  <c r="H2105" i="6"/>
  <c r="H2106" i="6"/>
  <c r="H2109" i="6"/>
  <c r="H2110" i="6"/>
  <c r="H2113" i="6"/>
  <c r="H2114" i="6"/>
  <c r="H2117" i="6"/>
  <c r="H2118" i="6"/>
  <c r="H2121" i="6"/>
  <c r="H2122" i="6"/>
  <c r="H2125" i="6"/>
  <c r="H2126" i="6"/>
  <c r="H2129" i="6"/>
  <c r="H2130" i="6"/>
  <c r="H2133" i="6"/>
  <c r="H2134" i="6"/>
  <c r="H2137" i="6"/>
  <c r="H2138" i="6"/>
  <c r="H2141" i="6"/>
  <c r="H2142" i="6"/>
  <c r="H2145" i="6"/>
  <c r="H2146" i="6"/>
  <c r="H2149" i="6"/>
  <c r="H2150" i="6"/>
  <c r="H2153" i="6"/>
  <c r="H2154" i="6"/>
  <c r="H2157" i="6"/>
  <c r="H2158" i="6"/>
  <c r="H2161" i="6"/>
  <c r="H2162" i="6"/>
  <c r="H2165" i="6"/>
  <c r="H2166" i="6"/>
  <c r="H2169" i="6"/>
  <c r="H2170" i="6"/>
  <c r="H2173" i="6"/>
  <c r="H2174" i="6"/>
  <c r="H2177" i="6"/>
  <c r="H2178" i="6"/>
  <c r="H2181" i="6"/>
  <c r="H2182" i="6"/>
  <c r="H2185" i="6"/>
  <c r="H2186" i="6"/>
  <c r="H2189" i="6"/>
  <c r="H2190" i="6"/>
  <c r="H2193" i="6"/>
  <c r="H2194" i="6"/>
  <c r="H2197" i="6"/>
  <c r="H2198" i="6"/>
  <c r="H2201" i="6"/>
  <c r="H2202" i="6"/>
  <c r="H2205" i="6"/>
  <c r="H2206" i="6"/>
  <c r="H2209" i="6"/>
  <c r="H2210" i="6"/>
  <c r="H2213" i="6"/>
  <c r="H2214" i="6"/>
  <c r="H2217" i="6"/>
  <c r="H2218" i="6"/>
  <c r="H2221" i="6"/>
  <c r="H2222" i="6"/>
  <c r="H2225" i="6"/>
  <c r="H2226" i="6"/>
  <c r="H2229" i="6"/>
  <c r="H2230" i="6"/>
  <c r="H2233" i="6"/>
  <c r="H2234" i="6"/>
  <c r="H2237" i="6"/>
  <c r="H2238" i="6"/>
  <c r="H2241" i="6"/>
  <c r="H2242" i="6"/>
  <c r="H2245" i="6"/>
  <c r="H2246" i="6"/>
  <c r="H2249" i="6"/>
  <c r="H2250" i="6"/>
  <c r="H2253" i="6"/>
  <c r="H2254" i="6"/>
  <c r="H2257" i="6"/>
  <c r="H2258" i="6"/>
  <c r="H2261" i="6"/>
  <c r="H2262" i="6"/>
  <c r="H2265" i="6"/>
  <c r="H2266" i="6"/>
  <c r="H2269" i="6"/>
  <c r="H2270" i="6"/>
  <c r="H2273" i="6"/>
  <c r="H2274" i="6"/>
  <c r="H2277" i="6"/>
  <c r="H2278" i="6"/>
  <c r="H2281" i="6"/>
  <c r="H2282" i="6"/>
  <c r="H2285" i="6"/>
  <c r="H2286" i="6"/>
  <c r="H2289" i="6"/>
  <c r="H2290" i="6"/>
  <c r="H2293" i="6"/>
  <c r="H2294" i="6"/>
  <c r="H2297" i="6"/>
  <c r="H2298" i="6"/>
  <c r="H2301" i="6"/>
  <c r="H2302" i="6"/>
  <c r="H2305" i="6"/>
  <c r="H2306" i="6"/>
  <c r="H2309" i="6"/>
  <c r="H2310" i="6"/>
  <c r="H2313" i="6"/>
  <c r="H2314" i="6"/>
  <c r="H2317" i="6"/>
  <c r="H2318" i="6"/>
  <c r="H2321" i="6"/>
  <c r="H2322" i="6"/>
  <c r="H2325" i="6"/>
  <c r="H2326" i="6"/>
  <c r="H2329" i="6"/>
  <c r="H2330" i="6"/>
  <c r="H2333" i="6"/>
  <c r="H2334" i="6"/>
  <c r="H2337" i="6"/>
  <c r="H2338" i="6"/>
  <c r="H2341" i="6"/>
  <c r="H2342" i="6"/>
  <c r="H2345" i="6"/>
  <c r="H2346" i="6"/>
  <c r="H2349" i="6"/>
  <c r="H2350" i="6"/>
  <c r="H2353" i="6"/>
  <c r="H2354" i="6"/>
  <c r="H2357" i="6"/>
  <c r="H2358" i="6"/>
  <c r="H2361" i="6"/>
  <c r="H2362" i="6"/>
  <c r="H2365" i="6"/>
  <c r="H2366" i="6"/>
  <c r="H2369" i="6"/>
  <c r="H2370" i="6"/>
  <c r="H2373" i="6"/>
  <c r="H2374" i="6"/>
  <c r="H2377" i="6"/>
  <c r="H2378" i="6"/>
  <c r="H2381" i="6"/>
  <c r="H2382" i="6"/>
  <c r="H2385" i="6"/>
  <c r="H2386" i="6"/>
  <c r="H2389" i="6"/>
  <c r="H2390" i="6"/>
  <c r="H2393" i="6"/>
  <c r="H2394" i="6"/>
  <c r="H2397" i="6"/>
  <c r="H2398" i="6"/>
  <c r="H2401" i="6"/>
  <c r="H2402" i="6"/>
  <c r="H2405" i="6"/>
  <c r="H2406" i="6"/>
  <c r="H2409" i="6"/>
  <c r="H2410" i="6"/>
  <c r="H2413" i="6"/>
  <c r="H2414" i="6"/>
  <c r="H2417" i="6"/>
  <c r="H2418" i="6"/>
  <c r="H2421" i="6"/>
  <c r="H2422" i="6"/>
  <c r="H2425" i="6"/>
  <c r="H2426" i="6"/>
  <c r="H2429" i="6"/>
  <c r="H2430" i="6"/>
  <c r="H2433" i="6"/>
  <c r="H2434" i="6"/>
  <c r="H2437" i="6"/>
  <c r="H2438" i="6"/>
  <c r="H2441" i="6"/>
  <c r="H2442" i="6"/>
  <c r="H2445" i="6"/>
  <c r="H2446" i="6"/>
  <c r="H2449" i="6"/>
  <c r="H2450" i="6"/>
  <c r="H2453" i="6"/>
  <c r="H2454" i="6"/>
  <c r="H2457" i="6"/>
  <c r="H2458" i="6"/>
  <c r="H2461" i="6"/>
  <c r="H2462" i="6"/>
  <c r="H2465" i="6"/>
  <c r="H2466" i="6"/>
  <c r="H2469" i="6"/>
  <c r="H2470" i="6"/>
  <c r="H2473" i="6"/>
  <c r="H2474" i="6"/>
  <c r="H2477" i="6"/>
  <c r="H2478" i="6"/>
  <c r="H2481" i="6"/>
  <c r="H2482" i="6"/>
  <c r="H2485" i="6"/>
  <c r="H2486" i="6"/>
  <c r="H2489" i="6"/>
  <c r="H2490" i="6"/>
  <c r="H2493" i="6"/>
  <c r="H2494" i="6"/>
  <c r="H2497" i="6"/>
  <c r="H2498" i="6"/>
  <c r="H2501" i="6"/>
  <c r="H2502" i="6"/>
  <c r="H2499" i="6" l="1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503" i="6"/>
  <c r="H10" i="6"/>
  <c r="L772" i="1"/>
  <c r="L2501" i="1"/>
  <c r="L2493" i="1"/>
  <c r="L2487" i="1"/>
  <c r="L2481" i="1"/>
  <c r="L2475" i="1"/>
  <c r="L2469" i="1"/>
  <c r="L2463" i="1"/>
  <c r="L2457" i="1"/>
  <c r="L2449" i="1"/>
  <c r="L2443" i="1"/>
  <c r="L2435" i="1"/>
  <c r="L2417" i="1"/>
  <c r="L2413" i="1"/>
  <c r="L2411" i="1"/>
  <c r="L2407" i="1"/>
  <c r="L2403" i="1"/>
  <c r="L2399" i="1"/>
  <c r="L2395" i="1"/>
  <c r="L2391" i="1"/>
  <c r="L2389" i="1"/>
  <c r="L2385" i="1"/>
  <c r="L2381" i="1"/>
  <c r="L2377" i="1"/>
  <c r="L2373" i="1"/>
  <c r="L2369" i="1"/>
  <c r="L2367" i="1"/>
  <c r="L2363" i="1"/>
  <c r="L2359" i="1"/>
  <c r="L2353" i="1"/>
  <c r="L2349" i="1"/>
  <c r="L2345" i="1"/>
  <c r="L2343" i="1"/>
  <c r="L2339" i="1"/>
  <c r="L2335" i="1"/>
  <c r="L2331" i="1"/>
  <c r="L2327" i="1"/>
  <c r="L2323" i="1"/>
  <c r="L2319" i="1"/>
  <c r="L2315" i="1"/>
  <c r="L2313" i="1"/>
  <c r="L2309" i="1"/>
  <c r="L2305" i="1"/>
  <c r="L2301" i="1"/>
  <c r="L2297" i="1"/>
  <c r="L2293" i="1"/>
  <c r="L2291" i="1"/>
  <c r="L2287" i="1"/>
  <c r="L2283" i="1"/>
  <c r="L2279" i="1"/>
  <c r="L2277" i="1"/>
  <c r="L2273" i="1"/>
  <c r="L2269" i="1"/>
  <c r="L2265" i="1"/>
  <c r="L2259" i="1"/>
  <c r="L2251" i="1"/>
  <c r="L2245" i="1"/>
  <c r="L2241" i="1"/>
  <c r="L2235" i="1"/>
  <c r="L2227" i="1"/>
  <c r="L2221" i="1"/>
  <c r="L2217" i="1"/>
  <c r="L2211" i="1"/>
  <c r="L2205" i="1"/>
  <c r="L2197" i="1"/>
  <c r="L2193" i="1"/>
  <c r="L2187" i="1"/>
  <c r="L2181" i="1"/>
  <c r="L2175" i="1"/>
  <c r="L2169" i="1"/>
  <c r="L2163" i="1"/>
  <c r="L2157" i="1"/>
  <c r="L2151" i="1"/>
  <c r="L2145" i="1"/>
  <c r="L2139" i="1"/>
  <c r="L2131" i="1"/>
  <c r="L2125" i="1"/>
  <c r="L2119" i="1"/>
  <c r="L2113" i="1"/>
  <c r="L2105" i="1"/>
  <c r="L2097" i="1"/>
  <c r="L2089" i="1"/>
  <c r="L2083" i="1"/>
  <c r="L2077" i="1"/>
  <c r="L2069" i="1"/>
  <c r="L2063" i="1"/>
  <c r="L2059" i="1"/>
  <c r="L2499" i="1"/>
  <c r="L2495" i="1"/>
  <c r="L2489" i="1"/>
  <c r="L2483" i="1"/>
  <c r="L2477" i="1"/>
  <c r="L2473" i="1"/>
  <c r="L2467" i="1"/>
  <c r="L2461" i="1"/>
  <c r="L2455" i="1"/>
  <c r="L2451" i="1"/>
  <c r="L2445" i="1"/>
  <c r="L2439" i="1"/>
  <c r="L2433" i="1"/>
  <c r="L2429" i="1"/>
  <c r="L2425" i="1"/>
  <c r="L2419" i="1"/>
  <c r="L2415" i="1"/>
  <c r="L2409" i="1"/>
  <c r="L2405" i="1"/>
  <c r="L2401" i="1"/>
  <c r="L2397" i="1"/>
  <c r="L2393" i="1"/>
  <c r="L2387" i="1"/>
  <c r="L2383" i="1"/>
  <c r="L2379" i="1"/>
  <c r="L2375" i="1"/>
  <c r="L2371" i="1"/>
  <c r="L2365" i="1"/>
  <c r="L2361" i="1"/>
  <c r="L2357" i="1"/>
  <c r="L2355" i="1"/>
  <c r="L2351" i="1"/>
  <c r="L2347" i="1"/>
  <c r="L2341" i="1"/>
  <c r="L2337" i="1"/>
  <c r="L2333" i="1"/>
  <c r="L2329" i="1"/>
  <c r="L2325" i="1"/>
  <c r="L2321" i="1"/>
  <c r="L2317" i="1"/>
  <c r="L2311" i="1"/>
  <c r="L2307" i="1"/>
  <c r="L2303" i="1"/>
  <c r="L2299" i="1"/>
  <c r="L2295" i="1"/>
  <c r="L2289" i="1"/>
  <c r="L2285" i="1"/>
  <c r="L2281" i="1"/>
  <c r="L2275" i="1"/>
  <c r="L2271" i="1"/>
  <c r="L2267" i="1"/>
  <c r="L2261" i="1"/>
  <c r="L2255" i="1"/>
  <c r="L2249" i="1"/>
  <c r="L2243" i="1"/>
  <c r="L2237" i="1"/>
  <c r="L2231" i="1"/>
  <c r="L2225" i="1"/>
  <c r="L2219" i="1"/>
  <c r="L2213" i="1"/>
  <c r="L2207" i="1"/>
  <c r="L2201" i="1"/>
  <c r="L2195" i="1"/>
  <c r="L2189" i="1"/>
  <c r="L2183" i="1"/>
  <c r="L2177" i="1"/>
  <c r="L2171" i="1"/>
  <c r="L2165" i="1"/>
  <c r="L2159" i="1"/>
  <c r="L2153" i="1"/>
  <c r="L2147" i="1"/>
  <c r="L2141" i="1"/>
  <c r="L2135" i="1"/>
  <c r="L2133" i="1"/>
  <c r="L2127" i="1"/>
  <c r="L2121" i="1"/>
  <c r="L2115" i="1"/>
  <c r="L2109" i="1"/>
  <c r="L2103" i="1"/>
  <c r="L2101" i="1"/>
  <c r="L2095" i="1"/>
  <c r="L2093" i="1"/>
  <c r="L2087" i="1"/>
  <c r="L2081" i="1"/>
  <c r="L2075" i="1"/>
  <c r="L2071" i="1"/>
  <c r="L2065" i="1"/>
  <c r="L2055" i="1"/>
  <c r="L2503" i="1"/>
  <c r="L2497" i="1"/>
  <c r="L2491" i="1"/>
  <c r="L2485" i="1"/>
  <c r="L2479" i="1"/>
  <c r="L2471" i="1"/>
  <c r="L2465" i="1"/>
  <c r="L2459" i="1"/>
  <c r="L2453" i="1"/>
  <c r="L2447" i="1"/>
  <c r="L2441" i="1"/>
  <c r="L2437" i="1"/>
  <c r="L2431" i="1"/>
  <c r="L2427" i="1"/>
  <c r="L2423" i="1"/>
  <c r="L2421" i="1"/>
  <c r="L2263" i="1"/>
  <c r="L2257" i="1"/>
  <c r="L2253" i="1"/>
  <c r="L2247" i="1"/>
  <c r="L2239" i="1"/>
  <c r="L2233" i="1"/>
  <c r="L2229" i="1"/>
  <c r="L2223" i="1"/>
  <c r="L2215" i="1"/>
  <c r="L2209" i="1"/>
  <c r="L2203" i="1"/>
  <c r="L2199" i="1"/>
  <c r="L2191" i="1"/>
  <c r="L2185" i="1"/>
  <c r="L2179" i="1"/>
  <c r="L2173" i="1"/>
  <c r="L2167" i="1"/>
  <c r="L2161" i="1"/>
  <c r="L2155" i="1"/>
  <c r="L2149" i="1"/>
  <c r="L2143" i="1"/>
  <c r="L2137" i="1"/>
  <c r="L2129" i="1"/>
  <c r="L2123" i="1"/>
  <c r="L2117" i="1"/>
  <c r="L2111" i="1"/>
  <c r="L2107" i="1"/>
  <c r="L2099" i="1"/>
  <c r="L2091" i="1"/>
  <c r="L2085" i="1"/>
  <c r="L2079" i="1"/>
  <c r="L2073" i="1"/>
  <c r="L2067" i="1"/>
  <c r="L2061" i="1"/>
  <c r="L2057" i="1"/>
  <c r="L2053" i="1"/>
  <c r="L2047" i="1"/>
  <c r="L2039" i="1"/>
  <c r="L2033" i="1"/>
  <c r="L2027" i="1"/>
  <c r="L2021" i="1"/>
  <c r="L2013" i="1"/>
  <c r="L2005" i="1"/>
  <c r="L1999" i="1"/>
  <c r="L1993" i="1"/>
  <c r="L1987" i="1"/>
  <c r="L1981" i="1"/>
  <c r="L1975" i="1"/>
  <c r="L1969" i="1"/>
  <c r="L1963" i="1"/>
  <c r="L1957" i="1"/>
  <c r="L1951" i="1"/>
  <c r="L1943" i="1"/>
  <c r="L1937" i="1"/>
  <c r="L1931" i="1"/>
  <c r="L1925" i="1"/>
  <c r="L1919" i="1"/>
  <c r="L1911" i="1"/>
  <c r="L1905" i="1"/>
  <c r="L1899" i="1"/>
  <c r="L1893" i="1"/>
  <c r="L1887" i="1"/>
  <c r="L1879" i="1"/>
  <c r="L1871" i="1"/>
  <c r="L1865" i="1"/>
  <c r="L1859" i="1"/>
  <c r="L1853" i="1"/>
  <c r="L1845" i="1"/>
  <c r="L1839" i="1"/>
  <c r="L1833" i="1"/>
  <c r="L1827" i="1"/>
  <c r="L1817" i="1"/>
  <c r="L1811" i="1"/>
  <c r="L1805" i="1"/>
  <c r="L1799" i="1"/>
  <c r="L1791" i="1"/>
  <c r="L1785" i="1"/>
  <c r="L1779" i="1"/>
  <c r="L1773" i="1"/>
  <c r="L1767" i="1"/>
  <c r="L1761" i="1"/>
  <c r="L1755" i="1"/>
  <c r="L1749" i="1"/>
  <c r="L1743" i="1"/>
  <c r="L1735" i="1"/>
  <c r="L1729" i="1"/>
  <c r="L1723" i="1"/>
  <c r="L1715" i="1"/>
  <c r="L1709" i="1"/>
  <c r="L1703" i="1"/>
  <c r="L1697" i="1"/>
  <c r="L1691" i="1"/>
  <c r="L1685" i="1"/>
  <c r="L1677" i="1"/>
  <c r="L1671" i="1"/>
  <c r="L1663" i="1"/>
  <c r="L1657" i="1"/>
  <c r="L1649" i="1"/>
  <c r="L1643" i="1"/>
  <c r="L1637" i="1"/>
  <c r="L1631" i="1"/>
  <c r="L1627" i="1"/>
  <c r="L1619" i="1"/>
  <c r="L1615" i="1"/>
  <c r="L1611" i="1"/>
  <c r="L1607" i="1"/>
  <c r="L1601" i="1"/>
  <c r="L1597" i="1"/>
  <c r="L1593" i="1"/>
  <c r="L1591" i="1"/>
  <c r="L1589" i="1"/>
  <c r="L1583" i="1"/>
  <c r="L2049" i="1"/>
  <c r="L2043" i="1"/>
  <c r="L2037" i="1"/>
  <c r="L2031" i="1"/>
  <c r="L2025" i="1"/>
  <c r="L2019" i="1"/>
  <c r="L2015" i="1"/>
  <c r="L2009" i="1"/>
  <c r="L2001" i="1"/>
  <c r="L1995" i="1"/>
  <c r="L1989" i="1"/>
  <c r="L1983" i="1"/>
  <c r="L1977" i="1"/>
  <c r="L1971" i="1"/>
  <c r="L1967" i="1"/>
  <c r="L1959" i="1"/>
  <c r="L1953" i="1"/>
  <c r="L1947" i="1"/>
  <c r="L1941" i="1"/>
  <c r="L1935" i="1"/>
  <c r="L1929" i="1"/>
  <c r="L1923" i="1"/>
  <c r="L1917" i="1"/>
  <c r="L1913" i="1"/>
  <c r="L1907" i="1"/>
  <c r="L1901" i="1"/>
  <c r="L1895" i="1"/>
  <c r="L1891" i="1"/>
  <c r="L1885" i="1"/>
  <c r="L1877" i="1"/>
  <c r="L1873" i="1"/>
  <c r="L1869" i="1"/>
  <c r="L1863" i="1"/>
  <c r="L1857" i="1"/>
  <c r="L1851" i="1"/>
  <c r="L1847" i="1"/>
  <c r="L1841" i="1"/>
  <c r="L1835" i="1"/>
  <c r="L1829" i="1"/>
  <c r="L1823" i="1"/>
  <c r="L1819" i="1"/>
  <c r="L1815" i="1"/>
  <c r="L1809" i="1"/>
  <c r="L1803" i="1"/>
  <c r="L1797" i="1"/>
  <c r="L1793" i="1"/>
  <c r="L1787" i="1"/>
  <c r="L1781" i="1"/>
  <c r="L1775" i="1"/>
  <c r="L1771" i="1"/>
  <c r="L1765" i="1"/>
  <c r="L1759" i="1"/>
  <c r="L1753" i="1"/>
  <c r="L1747" i="1"/>
  <c r="L1741" i="1"/>
  <c r="L1737" i="1"/>
  <c r="L1731" i="1"/>
  <c r="L1725" i="1"/>
  <c r="L1717" i="1"/>
  <c r="L1711" i="1"/>
  <c r="L1705" i="1"/>
  <c r="L1701" i="1"/>
  <c r="L1695" i="1"/>
  <c r="L1689" i="1"/>
  <c r="L1683" i="1"/>
  <c r="L1679" i="1"/>
  <c r="L1673" i="1"/>
  <c r="L1667" i="1"/>
  <c r="L1661" i="1"/>
  <c r="L1655" i="1"/>
  <c r="L1653" i="1"/>
  <c r="L1647" i="1"/>
  <c r="L1641" i="1"/>
  <c r="L1635" i="1"/>
  <c r="L1629" i="1"/>
  <c r="L1623" i="1"/>
  <c r="L1621" i="1"/>
  <c r="L1617" i="1"/>
  <c r="L1613" i="1"/>
  <c r="L1609" i="1"/>
  <c r="L1605" i="1"/>
  <c r="L1603" i="1"/>
  <c r="L1599" i="1"/>
  <c r="L1595" i="1"/>
  <c r="L1585" i="1"/>
  <c r="L2051" i="1"/>
  <c r="L2045" i="1"/>
  <c r="L2041" i="1"/>
  <c r="L2035" i="1"/>
  <c r="L2029" i="1"/>
  <c r="L2023" i="1"/>
  <c r="L2017" i="1"/>
  <c r="L2011" i="1"/>
  <c r="L2007" i="1"/>
  <c r="L2003" i="1"/>
  <c r="L1997" i="1"/>
  <c r="L1991" i="1"/>
  <c r="L1985" i="1"/>
  <c r="L1979" i="1"/>
  <c r="L1973" i="1"/>
  <c r="L1965" i="1"/>
  <c r="L1961" i="1"/>
  <c r="L1955" i="1"/>
  <c r="L1949" i="1"/>
  <c r="L1945" i="1"/>
  <c r="L1939" i="1"/>
  <c r="L1933" i="1"/>
  <c r="L1927" i="1"/>
  <c r="L1921" i="1"/>
  <c r="L1915" i="1"/>
  <c r="L1909" i="1"/>
  <c r="L1903" i="1"/>
  <c r="L1897" i="1"/>
  <c r="L1889" i="1"/>
  <c r="L1883" i="1"/>
  <c r="L1881" i="1"/>
  <c r="L1875" i="1"/>
  <c r="L1867" i="1"/>
  <c r="L1861" i="1"/>
  <c r="L1855" i="1"/>
  <c r="L1849" i="1"/>
  <c r="L1843" i="1"/>
  <c r="L1837" i="1"/>
  <c r="L1831" i="1"/>
  <c r="L1825" i="1"/>
  <c r="L1821" i="1"/>
  <c r="L1813" i="1"/>
  <c r="L1807" i="1"/>
  <c r="L1801" i="1"/>
  <c r="L1795" i="1"/>
  <c r="L1789" i="1"/>
  <c r="L1783" i="1"/>
  <c r="L1777" i="1"/>
  <c r="L1769" i="1"/>
  <c r="L1763" i="1"/>
  <c r="L1757" i="1"/>
  <c r="L1751" i="1"/>
  <c r="L1745" i="1"/>
  <c r="L1739" i="1"/>
  <c r="L1733" i="1"/>
  <c r="L1727" i="1"/>
  <c r="L1721" i="1"/>
  <c r="L1719" i="1"/>
  <c r="L1713" i="1"/>
  <c r="L1707" i="1"/>
  <c r="L1699" i="1"/>
  <c r="L1693" i="1"/>
  <c r="L1687" i="1"/>
  <c r="L1681" i="1"/>
  <c r="L1675" i="1"/>
  <c r="L1669" i="1"/>
  <c r="L1665" i="1"/>
  <c r="L1659" i="1"/>
  <c r="L1651" i="1"/>
  <c r="L1645" i="1"/>
  <c r="L1639" i="1"/>
  <c r="L1633" i="1"/>
  <c r="L1625" i="1"/>
  <c r="L1587" i="1"/>
  <c r="L1579" i="1"/>
  <c r="L1575" i="1"/>
  <c r="L1571" i="1"/>
  <c r="L1567" i="1"/>
  <c r="L1563" i="1"/>
  <c r="L1559" i="1"/>
  <c r="L1555" i="1"/>
  <c r="L1553" i="1"/>
  <c r="L1551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5" i="1"/>
  <c r="L1581" i="1"/>
  <c r="L1577" i="1"/>
  <c r="L1573" i="1"/>
  <c r="L1569" i="1"/>
  <c r="L1565" i="1"/>
  <c r="L1561" i="1"/>
  <c r="L1557" i="1"/>
  <c r="L1549" i="1"/>
  <c r="L2502" i="1"/>
  <c r="L2488" i="1"/>
  <c r="L2474" i="1"/>
  <c r="L2458" i="1"/>
  <c r="L2444" i="1"/>
  <c r="L2432" i="1"/>
  <c r="L2418" i="1"/>
  <c r="L2404" i="1"/>
  <c r="L2392" i="1"/>
  <c r="L2378" i="1"/>
  <c r="L2366" i="1"/>
  <c r="L2354" i="1"/>
  <c r="L2340" i="1"/>
  <c r="L2326" i="1"/>
  <c r="L2314" i="1"/>
  <c r="L2298" i="1"/>
  <c r="L2280" i="1"/>
  <c r="L2238" i="1"/>
  <c r="L2492" i="1"/>
  <c r="L2480" i="1"/>
  <c r="L2466" i="1"/>
  <c r="L2452" i="1"/>
  <c r="L2440" i="1"/>
  <c r="L2428" i="1"/>
  <c r="L2414" i="1"/>
  <c r="L2400" i="1"/>
  <c r="L2388" i="1"/>
  <c r="L2376" i="1"/>
  <c r="L2362" i="1"/>
  <c r="L2350" i="1"/>
  <c r="L2336" i="1"/>
  <c r="L2324" i="1"/>
  <c r="L2312" i="1"/>
  <c r="L2302" i="1"/>
  <c r="L2286" i="1"/>
  <c r="L2274" i="1"/>
  <c r="L2262" i="1"/>
  <c r="L2248" i="1"/>
  <c r="L2504" i="1"/>
  <c r="L2494" i="1"/>
  <c r="L2482" i="1"/>
  <c r="L2476" i="1"/>
  <c r="L2464" i="1"/>
  <c r="L2454" i="1"/>
  <c r="L2442" i="1"/>
  <c r="L2434" i="1"/>
  <c r="L2424" i="1"/>
  <c r="L2412" i="1"/>
  <c r="L2402" i="1"/>
  <c r="L2390" i="1"/>
  <c r="L2380" i="1"/>
  <c r="L2368" i="1"/>
  <c r="L2356" i="1"/>
  <c r="L2346" i="1"/>
  <c r="L2338" i="1"/>
  <c r="L2328" i="1"/>
  <c r="L2316" i="1"/>
  <c r="L2304" i="1"/>
  <c r="L2294" i="1"/>
  <c r="L2288" i="1"/>
  <c r="L2276" i="1"/>
  <c r="L2266" i="1"/>
  <c r="L2242" i="1"/>
  <c r="L2498" i="1"/>
  <c r="L2490" i="1"/>
  <c r="L2478" i="1"/>
  <c r="L2468" i="1"/>
  <c r="L2456" i="1"/>
  <c r="L2450" i="1"/>
  <c r="L2438" i="1"/>
  <c r="L2426" i="1"/>
  <c r="L2416" i="1"/>
  <c r="L2406" i="1"/>
  <c r="L2396" i="1"/>
  <c r="L2386" i="1"/>
  <c r="L2374" i="1"/>
  <c r="L2364" i="1"/>
  <c r="L2352" i="1"/>
  <c r="L2342" i="1"/>
  <c r="L2330" i="1"/>
  <c r="L2318" i="1"/>
  <c r="L2308" i="1"/>
  <c r="L2300" i="1"/>
  <c r="L2290" i="1"/>
  <c r="L2278" i="1"/>
  <c r="L2268" i="1"/>
  <c r="L2260" i="1"/>
  <c r="L2256" i="1"/>
  <c r="L2240" i="1"/>
  <c r="L2496" i="1"/>
  <c r="L2484" i="1"/>
  <c r="L2470" i="1"/>
  <c r="L2462" i="1"/>
  <c r="L2448" i="1"/>
  <c r="L2436" i="1"/>
  <c r="L2422" i="1"/>
  <c r="L2410" i="1"/>
  <c r="L2398" i="1"/>
  <c r="L2384" i="1"/>
  <c r="L2372" i="1"/>
  <c r="L2360" i="1"/>
  <c r="L2348" i="1"/>
  <c r="L2334" i="1"/>
  <c r="L2322" i="1"/>
  <c r="L2310" i="1"/>
  <c r="L2296" i="1"/>
  <c r="L2284" i="1"/>
  <c r="L2272" i="1"/>
  <c r="L2264" i="1"/>
  <c r="L2258" i="1"/>
  <c r="L2252" i="1"/>
  <c r="L2246" i="1"/>
  <c r="L2500" i="1"/>
  <c r="L2486" i="1"/>
  <c r="L2472" i="1"/>
  <c r="L2460" i="1"/>
  <c r="L2446" i="1"/>
  <c r="L2430" i="1"/>
  <c r="L2420" i="1"/>
  <c r="L2408" i="1"/>
  <c r="L2394" i="1"/>
  <c r="L2382" i="1"/>
  <c r="L2370" i="1"/>
  <c r="L2358" i="1"/>
  <c r="L2344" i="1"/>
  <c r="L2332" i="1"/>
  <c r="L2320" i="1"/>
  <c r="L2306" i="1"/>
  <c r="L2292" i="1"/>
  <c r="L2282" i="1"/>
  <c r="L2270" i="1"/>
  <c r="L2254" i="1"/>
  <c r="L2250" i="1"/>
  <c r="L2244" i="1"/>
  <c r="L2230" i="1"/>
  <c r="L2220" i="1"/>
  <c r="L2208" i="1"/>
  <c r="L2194" i="1"/>
  <c r="L2184" i="1"/>
  <c r="L2172" i="1"/>
  <c r="L2160" i="1"/>
  <c r="L2148" i="1"/>
  <c r="L2136" i="1"/>
  <c r="L2124" i="1"/>
  <c r="L2112" i="1"/>
  <c r="L2100" i="1"/>
  <c r="L2086" i="1"/>
  <c r="L2072" i="1"/>
  <c r="L2060" i="1"/>
  <c r="L2048" i="1"/>
  <c r="L2036" i="1"/>
  <c r="L2024" i="1"/>
  <c r="L2010" i="1"/>
  <c r="L1996" i="1"/>
  <c r="L1982" i="1"/>
  <c r="L1970" i="1"/>
  <c r="L1956" i="1"/>
  <c r="L1944" i="1"/>
  <c r="L1932" i="1"/>
  <c r="L1918" i="1"/>
  <c r="L1904" i="1"/>
  <c r="L1892" i="1"/>
  <c r="L1880" i="1"/>
  <c r="L1868" i="1"/>
  <c r="L1856" i="1"/>
  <c r="L1842" i="1"/>
  <c r="L1830" i="1"/>
  <c r="L1818" i="1"/>
  <c r="L1804" i="1"/>
  <c r="L1790" i="1"/>
  <c r="L1778" i="1"/>
  <c r="L1766" i="1"/>
  <c r="L1754" i="1"/>
  <c r="L1742" i="1"/>
  <c r="L1728" i="1"/>
  <c r="L1718" i="1"/>
  <c r="L1706" i="1"/>
  <c r="L1692" i="1"/>
  <c r="L1678" i="1"/>
  <c r="L1668" i="1"/>
  <c r="L1652" i="1"/>
  <c r="L1640" i="1"/>
  <c r="L1626" i="1"/>
  <c r="L1614" i="1"/>
  <c r="L1600" i="1"/>
  <c r="L1586" i="1"/>
  <c r="L1574" i="1"/>
  <c r="L1562" i="1"/>
  <c r="L1548" i="1"/>
  <c r="L1538" i="1"/>
  <c r="L1526" i="1"/>
  <c r="L1512" i="1"/>
  <c r="L1502" i="1"/>
  <c r="L1490" i="1"/>
  <c r="L1476" i="1"/>
  <c r="L1464" i="1"/>
  <c r="L1452" i="1"/>
  <c r="L1442" i="1"/>
  <c r="L1434" i="1"/>
  <c r="L1426" i="1"/>
  <c r="L1420" i="1"/>
  <c r="L1414" i="1"/>
  <c r="L1408" i="1"/>
  <c r="L1402" i="1"/>
  <c r="L1396" i="1"/>
  <c r="L1388" i="1"/>
  <c r="L1382" i="1"/>
  <c r="L1370" i="1"/>
  <c r="L1364" i="1"/>
  <c r="L1358" i="1"/>
  <c r="L1352" i="1"/>
  <c r="L1344" i="1"/>
  <c r="L1338" i="1"/>
  <c r="L1332" i="1"/>
  <c r="L1326" i="1"/>
  <c r="L1320" i="1"/>
  <c r="L1314" i="1"/>
  <c r="L1308" i="1"/>
  <c r="L1302" i="1"/>
  <c r="L1296" i="1"/>
  <c r="L1290" i="1"/>
  <c r="L1284" i="1"/>
  <c r="L1278" i="1"/>
  <c r="L1272" i="1"/>
  <c r="L1264" i="1"/>
  <c r="L1260" i="1"/>
  <c r="L1254" i="1"/>
  <c r="L1248" i="1"/>
  <c r="L1242" i="1"/>
  <c r="L1236" i="1"/>
  <c r="L1230" i="1"/>
  <c r="L1226" i="1"/>
  <c r="L1220" i="1"/>
  <c r="L1212" i="1"/>
  <c r="L1206" i="1"/>
  <c r="L1200" i="1"/>
  <c r="L1194" i="1"/>
  <c r="L1188" i="1"/>
  <c r="L1182" i="1"/>
  <c r="L1174" i="1"/>
  <c r="L1168" i="1"/>
  <c r="L1162" i="1"/>
  <c r="L1156" i="1"/>
  <c r="L1150" i="1"/>
  <c r="L1144" i="1"/>
  <c r="L1138" i="1"/>
  <c r="L1132" i="1"/>
  <c r="L1126" i="1"/>
  <c r="L1120" i="1"/>
  <c r="L1114" i="1"/>
  <c r="L1106" i="1"/>
  <c r="L1100" i="1"/>
  <c r="L1094" i="1"/>
  <c r="L1088" i="1"/>
  <c r="L1082" i="1"/>
  <c r="L1076" i="1"/>
  <c r="L1070" i="1"/>
  <c r="L1064" i="1"/>
  <c r="L1058" i="1"/>
  <c r="L1050" i="1"/>
  <c r="L1044" i="1"/>
  <c r="L1038" i="1"/>
  <c r="L1032" i="1"/>
  <c r="L1024" i="1"/>
  <c r="L1018" i="1"/>
  <c r="L1012" i="1"/>
  <c r="L1006" i="1"/>
  <c r="L1000" i="1"/>
  <c r="L992" i="1"/>
  <c r="L986" i="1"/>
  <c r="L980" i="1"/>
  <c r="L974" i="1"/>
  <c r="L966" i="1"/>
  <c r="L960" i="1"/>
  <c r="L954" i="1"/>
  <c r="L948" i="1"/>
  <c r="L942" i="1"/>
  <c r="L936" i="1"/>
  <c r="L930" i="1"/>
  <c r="L922" i="1"/>
  <c r="L916" i="1"/>
  <c r="L908" i="1"/>
  <c r="L898" i="1"/>
  <c r="L894" i="1"/>
  <c r="L890" i="1"/>
  <c r="L886" i="1"/>
  <c r="L880" i="1"/>
  <c r="L874" i="1"/>
  <c r="L870" i="1"/>
  <c r="L864" i="1"/>
  <c r="L858" i="1"/>
  <c r="L852" i="1"/>
  <c r="L846" i="1"/>
  <c r="L842" i="1"/>
  <c r="L836" i="1"/>
  <c r="L830" i="1"/>
  <c r="L824" i="1"/>
  <c r="L816" i="1"/>
  <c r="L810" i="1"/>
  <c r="L802" i="1"/>
  <c r="L796" i="1"/>
  <c r="L790" i="1"/>
  <c r="L778" i="1"/>
  <c r="L2236" i="1"/>
  <c r="L2224" i="1"/>
  <c r="L2212" i="1"/>
  <c r="L2198" i="1"/>
  <c r="L2176" i="1"/>
  <c r="L2164" i="1"/>
  <c r="L2154" i="1"/>
  <c r="L2142" i="1"/>
  <c r="L2130" i="1"/>
  <c r="L2118" i="1"/>
  <c r="L2106" i="1"/>
  <c r="L2094" i="1"/>
  <c r="L2082" i="1"/>
  <c r="L2070" i="1"/>
  <c r="L2062" i="1"/>
  <c r="L2054" i="1"/>
  <c r="L2042" i="1"/>
  <c r="L2030" i="1"/>
  <c r="L2020" i="1"/>
  <c r="L2008" i="1"/>
  <c r="L2000" i="1"/>
  <c r="L1992" i="1"/>
  <c r="L1980" i="1"/>
  <c r="L1968" i="1"/>
  <c r="L1954" i="1"/>
  <c r="L1942" i="1"/>
  <c r="L1930" i="1"/>
  <c r="L1916" i="1"/>
  <c r="L1906" i="1"/>
  <c r="L1898" i="1"/>
  <c r="L1888" i="1"/>
  <c r="L1876" i="1"/>
  <c r="L1864" i="1"/>
  <c r="L1852" i="1"/>
  <c r="L1840" i="1"/>
  <c r="L1828" i="1"/>
  <c r="L1816" i="1"/>
  <c r="L1808" i="1"/>
  <c r="L1798" i="1"/>
  <c r="L1786" i="1"/>
  <c r="L1772" i="1"/>
  <c r="L1762" i="1"/>
  <c r="L1750" i="1"/>
  <c r="L1738" i="1"/>
  <c r="L1714" i="1"/>
  <c r="L1702" i="1"/>
  <c r="L1690" i="1"/>
  <c r="L1682" i="1"/>
  <c r="L1670" i="1"/>
  <c r="L1658" i="1"/>
  <c r="L1650" i="1"/>
  <c r="L1638" i="1"/>
  <c r="L1630" i="1"/>
  <c r="L1618" i="1"/>
  <c r="L1608" i="1"/>
  <c r="L1598" i="1"/>
  <c r="L1590" i="1"/>
  <c r="L1578" i="1"/>
  <c r="L1566" i="1"/>
  <c r="L1556" i="1"/>
  <c r="L1544" i="1"/>
  <c r="L1534" i="1"/>
  <c r="L1524" i="1"/>
  <c r="L1514" i="1"/>
  <c r="L1500" i="1"/>
  <c r="L1480" i="1"/>
  <c r="L1468" i="1"/>
  <c r="L1460" i="1"/>
  <c r="L1448" i="1"/>
  <c r="L1438" i="1"/>
  <c r="L1432" i="1"/>
  <c r="L1428" i="1"/>
  <c r="L1422" i="1"/>
  <c r="L1416" i="1"/>
  <c r="L1410" i="1"/>
  <c r="L1406" i="1"/>
  <c r="L1400" i="1"/>
  <c r="L1394" i="1"/>
  <c r="L1390" i="1"/>
  <c r="L1384" i="1"/>
  <c r="L1374" i="1"/>
  <c r="L1366" i="1"/>
  <c r="L1362" i="1"/>
  <c r="L1356" i="1"/>
  <c r="L1350" i="1"/>
  <c r="L1346" i="1"/>
  <c r="L1340" i="1"/>
  <c r="L1336" i="1"/>
  <c r="L1330" i="1"/>
  <c r="L1324" i="1"/>
  <c r="L1316" i="1"/>
  <c r="L1310" i="1"/>
  <c r="L1304" i="1"/>
  <c r="L1298" i="1"/>
  <c r="L1294" i="1"/>
  <c r="L1288" i="1"/>
  <c r="L1282" i="1"/>
  <c r="L1276" i="1"/>
  <c r="L1270" i="1"/>
  <c r="L1266" i="1"/>
  <c r="L1262" i="1"/>
  <c r="L1256" i="1"/>
  <c r="L1250" i="1"/>
  <c r="L1244" i="1"/>
  <c r="L1238" i="1"/>
  <c r="L1232" i="1"/>
  <c r="L1222" i="1"/>
  <c r="L1218" i="1"/>
  <c r="L1214" i="1"/>
  <c r="L1208" i="1"/>
  <c r="L1202" i="1"/>
  <c r="L1196" i="1"/>
  <c r="L1190" i="1"/>
  <c r="L1184" i="1"/>
  <c r="L1180" i="1"/>
  <c r="L1176" i="1"/>
  <c r="L1170" i="1"/>
  <c r="L1164" i="1"/>
  <c r="L1158" i="1"/>
  <c r="L1152" i="1"/>
  <c r="L1146" i="1"/>
  <c r="L1140" i="1"/>
  <c r="L1136" i="1"/>
  <c r="L1130" i="1"/>
  <c r="L1124" i="1"/>
  <c r="L1118" i="1"/>
  <c r="L1112" i="1"/>
  <c r="L1108" i="1"/>
  <c r="L1102" i="1"/>
  <c r="L1096" i="1"/>
  <c r="L1090" i="1"/>
  <c r="L1084" i="1"/>
  <c r="L1078" i="1"/>
  <c r="L1074" i="1"/>
  <c r="L1068" i="1"/>
  <c r="L1062" i="1"/>
  <c r="L1056" i="1"/>
  <c r="L1052" i="1"/>
  <c r="L1046" i="1"/>
  <c r="L1042" i="1"/>
  <c r="L1036" i="1"/>
  <c r="L1030" i="1"/>
  <c r="L1026" i="1"/>
  <c r="L1020" i="1"/>
  <c r="L1014" i="1"/>
  <c r="L1010" i="1"/>
  <c r="L1004" i="1"/>
  <c r="L998" i="1"/>
  <c r="L994" i="1"/>
  <c r="L990" i="1"/>
  <c r="L984" i="1"/>
  <c r="L978" i="1"/>
  <c r="L972" i="1"/>
  <c r="L970" i="1"/>
  <c r="L964" i="1"/>
  <c r="L958" i="1"/>
  <c r="L952" i="1"/>
  <c r="L950" i="1"/>
  <c r="L944" i="1"/>
  <c r="L938" i="1"/>
  <c r="L932" i="1"/>
  <c r="L928" i="1"/>
  <c r="L924" i="1"/>
  <c r="L918" i="1"/>
  <c r="L912" i="1"/>
  <c r="L910" i="1"/>
  <c r="L904" i="1"/>
  <c r="L896" i="1"/>
  <c r="L892" i="1"/>
  <c r="L888" i="1"/>
  <c r="L882" i="1"/>
  <c r="L878" i="1"/>
  <c r="L872" i="1"/>
  <c r="L866" i="1"/>
  <c r="L860" i="1"/>
  <c r="L854" i="1"/>
  <c r="L850" i="1"/>
  <c r="L844" i="1"/>
  <c r="L838" i="1"/>
  <c r="L832" i="1"/>
  <c r="L828" i="1"/>
  <c r="L822" i="1"/>
  <c r="L818" i="1"/>
  <c r="L812" i="1"/>
  <c r="L808" i="1"/>
  <c r="L804" i="1"/>
  <c r="L798" i="1"/>
  <c r="L792" i="1"/>
  <c r="L786" i="1"/>
  <c r="L782" i="1"/>
  <c r="L776" i="1"/>
  <c r="L2226" i="1"/>
  <c r="L2214" i="1"/>
  <c r="L2204" i="1"/>
  <c r="L2192" i="1"/>
  <c r="L2182" i="1"/>
  <c r="L2170" i="1"/>
  <c r="L2158" i="1"/>
  <c r="L2146" i="1"/>
  <c r="L2132" i="1"/>
  <c r="L2120" i="1"/>
  <c r="L2108" i="1"/>
  <c r="L2096" i="1"/>
  <c r="L2084" i="1"/>
  <c r="L2076" i="1"/>
  <c r="L2064" i="1"/>
  <c r="L2052" i="1"/>
  <c r="L2038" i="1"/>
  <c r="L2026" i="1"/>
  <c r="L2014" i="1"/>
  <c r="L2004" i="1"/>
  <c r="L1990" i="1"/>
  <c r="L1976" i="1"/>
  <c r="L1962" i="1"/>
  <c r="L1948" i="1"/>
  <c r="L1936" i="1"/>
  <c r="L1922" i="1"/>
  <c r="L1908" i="1"/>
  <c r="L1896" i="1"/>
  <c r="L1884" i="1"/>
  <c r="L1874" i="1"/>
  <c r="L1862" i="1"/>
  <c r="L1850" i="1"/>
  <c r="L1834" i="1"/>
  <c r="L1822" i="1"/>
  <c r="L1812" i="1"/>
  <c r="L1800" i="1"/>
  <c r="L1784" i="1"/>
  <c r="L1770" i="1"/>
  <c r="L1760" i="1"/>
  <c r="L1748" i="1"/>
  <c r="L1736" i="1"/>
  <c r="L1724" i="1"/>
  <c r="L1712" i="1"/>
  <c r="L1700" i="1"/>
  <c r="L1686" i="1"/>
  <c r="L1674" i="1"/>
  <c r="L1662" i="1"/>
  <c r="L1648" i="1"/>
  <c r="L1636" i="1"/>
  <c r="L1624" i="1"/>
  <c r="L1610" i="1"/>
  <c r="L1596" i="1"/>
  <c r="L1584" i="1"/>
  <c r="L1572" i="1"/>
  <c r="L1558" i="1"/>
  <c r="L1546" i="1"/>
  <c r="L1532" i="1"/>
  <c r="L1522" i="1"/>
  <c r="L1508" i="1"/>
  <c r="L1498" i="1"/>
  <c r="L1486" i="1"/>
  <c r="L1474" i="1"/>
  <c r="L1462" i="1"/>
  <c r="L1450" i="1"/>
  <c r="L1436" i="1"/>
  <c r="L1430" i="1"/>
  <c r="L1424" i="1"/>
  <c r="L1418" i="1"/>
  <c r="L1412" i="1"/>
  <c r="L1404" i="1"/>
  <c r="L1398" i="1"/>
  <c r="L1392" i="1"/>
  <c r="L1386" i="1"/>
  <c r="L1378" i="1"/>
  <c r="L1368" i="1"/>
  <c r="L1360" i="1"/>
  <c r="L1354" i="1"/>
  <c r="L1348" i="1"/>
  <c r="L1342" i="1"/>
  <c r="L1334" i="1"/>
  <c r="L1328" i="1"/>
  <c r="L1322" i="1"/>
  <c r="L1318" i="1"/>
  <c r="L1312" i="1"/>
  <c r="L1306" i="1"/>
  <c r="L1300" i="1"/>
  <c r="L1292" i="1"/>
  <c r="L1286" i="1"/>
  <c r="L1280" i="1"/>
  <c r="L1274" i="1"/>
  <c r="L1268" i="1"/>
  <c r="L1258" i="1"/>
  <c r="L1252" i="1"/>
  <c r="L1246" i="1"/>
  <c r="L1240" i="1"/>
  <c r="L1234" i="1"/>
  <c r="L1228" i="1"/>
  <c r="L1224" i="1"/>
  <c r="L1216" i="1"/>
  <c r="L1210" i="1"/>
  <c r="L1204" i="1"/>
  <c r="L1198" i="1"/>
  <c r="L1192" i="1"/>
  <c r="L1186" i="1"/>
  <c r="L1178" i="1"/>
  <c r="L1172" i="1"/>
  <c r="L1166" i="1"/>
  <c r="L1160" i="1"/>
  <c r="L1154" i="1"/>
  <c r="L1148" i="1"/>
  <c r="L1142" i="1"/>
  <c r="L1134" i="1"/>
  <c r="L1128" i="1"/>
  <c r="L1122" i="1"/>
  <c r="L1116" i="1"/>
  <c r="L1110" i="1"/>
  <c r="L1104" i="1"/>
  <c r="L1098" i="1"/>
  <c r="L1092" i="1"/>
  <c r="L1086" i="1"/>
  <c r="L1080" i="1"/>
  <c r="L1072" i="1"/>
  <c r="L1066" i="1"/>
  <c r="L1060" i="1"/>
  <c r="L1054" i="1"/>
  <c r="L1048" i="1"/>
  <c r="L1040" i="1"/>
  <c r="L1034" i="1"/>
  <c r="L1028" i="1"/>
  <c r="L1022" i="1"/>
  <c r="L1016" i="1"/>
  <c r="L1008" i="1"/>
  <c r="L1002" i="1"/>
  <c r="L996" i="1"/>
  <c r="L988" i="1"/>
  <c r="L982" i="1"/>
  <c r="L976" i="1"/>
  <c r="L968" i="1"/>
  <c r="L962" i="1"/>
  <c r="L956" i="1"/>
  <c r="L946" i="1"/>
  <c r="L940" i="1"/>
  <c r="L934" i="1"/>
  <c r="L926" i="1"/>
  <c r="L920" i="1"/>
  <c r="L914" i="1"/>
  <c r="L906" i="1"/>
  <c r="L902" i="1"/>
  <c r="L900" i="1"/>
  <c r="L884" i="1"/>
  <c r="L876" i="1"/>
  <c r="L868" i="1"/>
  <c r="L862" i="1"/>
  <c r="L856" i="1"/>
  <c r="L848" i="1"/>
  <c r="L840" i="1"/>
  <c r="L834" i="1"/>
  <c r="L826" i="1"/>
  <c r="L820" i="1"/>
  <c r="L814" i="1"/>
  <c r="L806" i="1"/>
  <c r="L800" i="1"/>
  <c r="L794" i="1"/>
  <c r="L788" i="1"/>
  <c r="L784" i="1"/>
  <c r="L780" i="1"/>
  <c r="L774" i="1"/>
  <c r="L2228" i="1"/>
  <c r="L2218" i="1"/>
  <c r="L2206" i="1"/>
  <c r="L2196" i="1"/>
  <c r="L2186" i="1"/>
  <c r="L2174" i="1"/>
  <c r="L2162" i="1"/>
  <c r="L2150" i="1"/>
  <c r="L2138" i="1"/>
  <c r="L2126" i="1"/>
  <c r="L2114" i="1"/>
  <c r="L2102" i="1"/>
  <c r="L2088" i="1"/>
  <c r="L2078" i="1"/>
  <c r="L2066" i="1"/>
  <c r="L2050" i="1"/>
  <c r="L2040" i="1"/>
  <c r="L2028" i="1"/>
  <c r="L2016" i="1"/>
  <c r="L2002" i="1"/>
  <c r="L1988" i="1"/>
  <c r="L1974" i="1"/>
  <c r="L1964" i="1"/>
  <c r="L1950" i="1"/>
  <c r="L1938" i="1"/>
  <c r="L1924" i="1"/>
  <c r="L1910" i="1"/>
  <c r="L1894" i="1"/>
  <c r="L1882" i="1"/>
  <c r="L1870" i="1"/>
  <c r="L1858" i="1"/>
  <c r="L1846" i="1"/>
  <c r="L1836" i="1"/>
  <c r="L1824" i="1"/>
  <c r="L1810" i="1"/>
  <c r="L1794" i="1"/>
  <c r="L1782" i="1"/>
  <c r="L1774" i="1"/>
  <c r="L1758" i="1"/>
  <c r="L1746" i="1"/>
  <c r="L1734" i="1"/>
  <c r="L1722" i="1"/>
  <c r="L1710" i="1"/>
  <c r="L1698" i="1"/>
  <c r="L1684" i="1"/>
  <c r="L1672" i="1"/>
  <c r="L1660" i="1"/>
  <c r="L1644" i="1"/>
  <c r="L1634" i="1"/>
  <c r="L1620" i="1"/>
  <c r="L1606" i="1"/>
  <c r="L1594" i="1"/>
  <c r="L1582" i="1"/>
  <c r="L1568" i="1"/>
  <c r="L1554" i="1"/>
  <c r="L1542" i="1"/>
  <c r="L1530" i="1"/>
  <c r="L1516" i="1"/>
  <c r="L1504" i="1"/>
  <c r="L1492" i="1"/>
  <c r="L1482" i="1"/>
  <c r="L1470" i="1"/>
  <c r="L1456" i="1"/>
  <c r="L1444" i="1"/>
  <c r="L1376" i="1"/>
  <c r="L1391" i="1"/>
  <c r="L1385" i="1"/>
  <c r="L1379" i="1"/>
  <c r="L1373" i="1"/>
  <c r="L1367" i="1"/>
  <c r="L1359" i="1"/>
  <c r="L1353" i="1"/>
  <c r="L1347" i="1"/>
  <c r="L1341" i="1"/>
  <c r="L1335" i="1"/>
  <c r="L1327" i="1"/>
  <c r="L1321" i="1"/>
  <c r="L1317" i="1"/>
  <c r="L1311" i="1"/>
  <c r="L1305" i="1"/>
  <c r="L1299" i="1"/>
  <c r="L1293" i="1"/>
  <c r="L1285" i="1"/>
  <c r="L1279" i="1"/>
  <c r="L1273" i="1"/>
  <c r="L1267" i="1"/>
  <c r="L1259" i="1"/>
  <c r="L1255" i="1"/>
  <c r="L1249" i="1"/>
  <c r="L1243" i="1"/>
  <c r="L1235" i="1"/>
  <c r="L1229" i="1"/>
  <c r="L1223" i="1"/>
  <c r="L1217" i="1"/>
  <c r="L1211" i="1"/>
  <c r="L1205" i="1"/>
  <c r="L1199" i="1"/>
  <c r="L1191" i="1"/>
  <c r="L1185" i="1"/>
  <c r="L1179" i="1"/>
  <c r="L1173" i="1"/>
  <c r="L1169" i="1"/>
  <c r="L1163" i="1"/>
  <c r="L1157" i="1"/>
  <c r="L1149" i="1"/>
  <c r="L1143" i="1"/>
  <c r="L1137" i="1"/>
  <c r="L1131" i="1"/>
  <c r="L1125" i="1"/>
  <c r="L1117" i="1"/>
  <c r="L1111" i="1"/>
  <c r="L1105" i="1"/>
  <c r="L1099" i="1"/>
  <c r="L1095" i="1"/>
  <c r="L1089" i="1"/>
  <c r="L1085" i="1"/>
  <c r="L1079" i="1"/>
  <c r="L1075" i="1"/>
  <c r="L1071" i="1"/>
  <c r="L1065" i="1"/>
  <c r="L1061" i="1"/>
  <c r="L1057" i="1"/>
  <c r="L1053" i="1"/>
  <c r="L1049" i="1"/>
  <c r="L1045" i="1"/>
  <c r="L1041" i="1"/>
  <c r="L1037" i="1"/>
  <c r="L1031" i="1"/>
  <c r="L1027" i="1"/>
  <c r="L1023" i="1"/>
  <c r="L1019" i="1"/>
  <c r="L1011" i="1"/>
  <c r="L1007" i="1"/>
  <c r="L1003" i="1"/>
  <c r="L999" i="1"/>
  <c r="L995" i="1"/>
  <c r="L989" i="1"/>
  <c r="L985" i="1"/>
  <c r="L2234" i="1"/>
  <c r="L2222" i="1"/>
  <c r="L2210" i="1"/>
  <c r="L2200" i="1"/>
  <c r="L2188" i="1"/>
  <c r="L2180" i="1"/>
  <c r="L2168" i="1"/>
  <c r="L2156" i="1"/>
  <c r="L2144" i="1"/>
  <c r="L2134" i="1"/>
  <c r="L2122" i="1"/>
  <c r="L2110" i="1"/>
  <c r="L2098" i="1"/>
  <c r="L2092" i="1"/>
  <c r="L2080" i="1"/>
  <c r="L2068" i="1"/>
  <c r="L2056" i="1"/>
  <c r="L2044" i="1"/>
  <c r="L2032" i="1"/>
  <c r="L2018" i="1"/>
  <c r="L2006" i="1"/>
  <c r="L1994" i="1"/>
  <c r="L1986" i="1"/>
  <c r="L1978" i="1"/>
  <c r="L1966" i="1"/>
  <c r="L1958" i="1"/>
  <c r="L1952" i="1"/>
  <c r="L1940" i="1"/>
  <c r="L1928" i="1"/>
  <c r="L1920" i="1"/>
  <c r="L1912" i="1"/>
  <c r="L1902" i="1"/>
  <c r="L1890" i="1"/>
  <c r="L1878" i="1"/>
  <c r="L1866" i="1"/>
  <c r="L1854" i="1"/>
  <c r="L1844" i="1"/>
  <c r="L1838" i="1"/>
  <c r="L1826" i="1"/>
  <c r="L1814" i="1"/>
  <c r="L1802" i="1"/>
  <c r="L1796" i="1"/>
  <c r="L1788" i="1"/>
  <c r="L1776" i="1"/>
  <c r="L1764" i="1"/>
  <c r="L1752" i="1"/>
  <c r="L1740" i="1"/>
  <c r="L1732" i="1"/>
  <c r="L1726" i="1"/>
  <c r="L1716" i="1"/>
  <c r="L1704" i="1"/>
  <c r="L1696" i="1"/>
  <c r="L1688" i="1"/>
  <c r="L1676" i="1"/>
  <c r="L1664" i="1"/>
  <c r="L1656" i="1"/>
  <c r="L1646" i="1"/>
  <c r="L1632" i="1"/>
  <c r="L1622" i="1"/>
  <c r="L1612" i="1"/>
  <c r="L1604" i="1"/>
  <c r="L1592" i="1"/>
  <c r="L1580" i="1"/>
  <c r="L1570" i="1"/>
  <c r="L1560" i="1"/>
  <c r="L1552" i="1"/>
  <c r="L1540" i="1"/>
  <c r="L1528" i="1"/>
  <c r="L1518" i="1"/>
  <c r="L1510" i="1"/>
  <c r="L1496" i="1"/>
  <c r="L1488" i="1"/>
  <c r="L1478" i="1"/>
  <c r="L1466" i="1"/>
  <c r="L1454" i="1"/>
  <c r="L1440" i="1"/>
  <c r="L1380" i="1"/>
  <c r="L1393" i="1"/>
  <c r="L1387" i="1"/>
  <c r="L1383" i="1"/>
  <c r="L1377" i="1"/>
  <c r="L1371" i="1"/>
  <c r="L1365" i="1"/>
  <c r="L1361" i="1"/>
  <c r="L1355" i="1"/>
  <c r="L1351" i="1"/>
  <c r="L1345" i="1"/>
  <c r="L1339" i="1"/>
  <c r="L1333" i="1"/>
  <c r="L1331" i="1"/>
  <c r="L1325" i="1"/>
  <c r="L1319" i="1"/>
  <c r="L1313" i="1"/>
  <c r="L1309" i="1"/>
  <c r="L1303" i="1"/>
  <c r="L1297" i="1"/>
  <c r="L1291" i="1"/>
  <c r="L1287" i="1"/>
  <c r="L1281" i="1"/>
  <c r="L1277" i="1"/>
  <c r="L1271" i="1"/>
  <c r="L1265" i="1"/>
  <c r="L1263" i="1"/>
  <c r="L1257" i="1"/>
  <c r="L1251" i="1"/>
  <c r="L1247" i="1"/>
  <c r="L1241" i="1"/>
  <c r="L1237" i="1"/>
  <c r="L1231" i="1"/>
  <c r="L1225" i="1"/>
  <c r="L1219" i="1"/>
  <c r="L1215" i="1"/>
  <c r="L1209" i="1"/>
  <c r="L1203" i="1"/>
  <c r="L1197" i="1"/>
  <c r="L1193" i="1"/>
  <c r="L1189" i="1"/>
  <c r="L1183" i="1"/>
  <c r="L1177" i="1"/>
  <c r="L1171" i="1"/>
  <c r="L1165" i="1"/>
  <c r="L1159" i="1"/>
  <c r="L1155" i="1"/>
  <c r="L1151" i="1"/>
  <c r="L1145" i="1"/>
  <c r="L1139" i="1"/>
  <c r="L1133" i="1"/>
  <c r="L1129" i="1"/>
  <c r="L1123" i="1"/>
  <c r="L1119" i="1"/>
  <c r="L1113" i="1"/>
  <c r="L1109" i="1"/>
  <c r="L1103" i="1"/>
  <c r="L1097" i="1"/>
  <c r="L1093" i="1"/>
  <c r="L1087" i="1"/>
  <c r="L1083" i="1"/>
  <c r="L1081" i="1"/>
  <c r="L1077" i="1"/>
  <c r="L1073" i="1"/>
  <c r="L1069" i="1"/>
  <c r="L1067" i="1"/>
  <c r="L1063" i="1"/>
  <c r="L1059" i="1"/>
  <c r="L1055" i="1"/>
  <c r="L1051" i="1"/>
  <c r="L1047" i="1"/>
  <c r="L1043" i="1"/>
  <c r="L1039" i="1"/>
  <c r="L1035" i="1"/>
  <c r="L1033" i="1"/>
  <c r="L1029" i="1"/>
  <c r="L1025" i="1"/>
  <c r="L1021" i="1"/>
  <c r="L1017" i="1"/>
  <c r="L1013" i="1"/>
  <c r="L1009" i="1"/>
  <c r="L1005" i="1"/>
  <c r="L1001" i="1"/>
  <c r="L997" i="1"/>
  <c r="L993" i="1"/>
  <c r="L991" i="1"/>
  <c r="L987" i="1"/>
  <c r="L983" i="1"/>
  <c r="L2232" i="1"/>
  <c r="L2216" i="1"/>
  <c r="L2202" i="1"/>
  <c r="L2190" i="1"/>
  <c r="L2178" i="1"/>
  <c r="L2166" i="1"/>
  <c r="L2152" i="1"/>
  <c r="L2140" i="1"/>
  <c r="L2128" i="1"/>
  <c r="L2116" i="1"/>
  <c r="L2104" i="1"/>
  <c r="L2090" i="1"/>
  <c r="L2074" i="1"/>
  <c r="L2058" i="1"/>
  <c r="L2046" i="1"/>
  <c r="L2034" i="1"/>
  <c r="L2022" i="1"/>
  <c r="L2012" i="1"/>
  <c r="L1998" i="1"/>
  <c r="L1984" i="1"/>
  <c r="L1972" i="1"/>
  <c r="L1960" i="1"/>
  <c r="L1946" i="1"/>
  <c r="L1934" i="1"/>
  <c r="L1926" i="1"/>
  <c r="L1914" i="1"/>
  <c r="L1900" i="1"/>
  <c r="L1886" i="1"/>
  <c r="L1872" i="1"/>
  <c r="L1860" i="1"/>
  <c r="L1848" i="1"/>
  <c r="L1832" i="1"/>
  <c r="L1820" i="1"/>
  <c r="L1806" i="1"/>
  <c r="L1792" i="1"/>
  <c r="L1780" i="1"/>
  <c r="L1768" i="1"/>
  <c r="L1756" i="1"/>
  <c r="L1744" i="1"/>
  <c r="L1730" i="1"/>
  <c r="L1720" i="1"/>
  <c r="L1708" i="1"/>
  <c r="L1694" i="1"/>
  <c r="L1680" i="1"/>
  <c r="L1666" i="1"/>
  <c r="L1654" i="1"/>
  <c r="L1642" i="1"/>
  <c r="L1628" i="1"/>
  <c r="L1616" i="1"/>
  <c r="L1602" i="1"/>
  <c r="L1588" i="1"/>
  <c r="L1576" i="1"/>
  <c r="L1564" i="1"/>
  <c r="L1550" i="1"/>
  <c r="L1536" i="1"/>
  <c r="L1520" i="1"/>
  <c r="L1506" i="1"/>
  <c r="L1494" i="1"/>
  <c r="L1484" i="1"/>
  <c r="L1472" i="1"/>
  <c r="L1458" i="1"/>
  <c r="L1446" i="1"/>
  <c r="L1372" i="1"/>
  <c r="L1397" i="1"/>
  <c r="L1389" i="1"/>
  <c r="L1381" i="1"/>
  <c r="L1375" i="1"/>
  <c r="L1369" i="1"/>
  <c r="L1363" i="1"/>
  <c r="L1357" i="1"/>
  <c r="L1349" i="1"/>
  <c r="L1343" i="1"/>
  <c r="L1337" i="1"/>
  <c r="L1329" i="1"/>
  <c r="L1323" i="1"/>
  <c r="L1315" i="1"/>
  <c r="L1307" i="1"/>
  <c r="L1301" i="1"/>
  <c r="L1295" i="1"/>
  <c r="L1289" i="1"/>
  <c r="L1283" i="1"/>
  <c r="L1275" i="1"/>
  <c r="L1269" i="1"/>
  <c r="L1261" i="1"/>
  <c r="L1253" i="1"/>
  <c r="L1245" i="1"/>
  <c r="L1239" i="1"/>
  <c r="L1233" i="1"/>
  <c r="L1227" i="1"/>
  <c r="L1221" i="1"/>
  <c r="L1213" i="1"/>
  <c r="L1207" i="1"/>
  <c r="L1201" i="1"/>
  <c r="L1195" i="1"/>
  <c r="L1187" i="1"/>
  <c r="L1181" i="1"/>
  <c r="L1175" i="1"/>
  <c r="L1167" i="1"/>
  <c r="L1161" i="1"/>
  <c r="L1153" i="1"/>
  <c r="L1147" i="1"/>
  <c r="L1141" i="1"/>
  <c r="L1135" i="1"/>
  <c r="L1127" i="1"/>
  <c r="L1121" i="1"/>
  <c r="L1115" i="1"/>
  <c r="L1107" i="1"/>
  <c r="L1101" i="1"/>
  <c r="L1091" i="1"/>
  <c r="L1015" i="1"/>
  <c r="L770" i="1"/>
  <c r="H2443" i="6"/>
  <c r="H2439" i="6"/>
  <c r="H2431" i="6"/>
  <c r="H2423" i="6"/>
  <c r="H2415" i="6"/>
  <c r="H2407" i="6"/>
  <c r="H2399" i="6"/>
  <c r="H2391" i="6"/>
  <c r="H2383" i="6"/>
  <c r="H2375" i="6"/>
  <c r="H2367" i="6"/>
  <c r="H2359" i="6"/>
  <c r="H2351" i="6"/>
  <c r="H2347" i="6"/>
  <c r="H2339" i="6"/>
  <c r="H2331" i="6"/>
  <c r="H2323" i="6"/>
  <c r="H2315" i="6"/>
  <c r="H2307" i="6"/>
  <c r="H2299" i="6"/>
  <c r="H2291" i="6"/>
  <c r="H2283" i="6"/>
  <c r="H2275" i="6"/>
  <c r="H2267" i="6"/>
  <c r="H2259" i="6"/>
  <c r="H2251" i="6"/>
  <c r="H2243" i="6"/>
  <c r="H2235" i="6"/>
  <c r="H2227" i="6"/>
  <c r="H2219" i="6"/>
  <c r="H2211" i="6"/>
  <c r="H2203" i="6"/>
  <c r="H2195" i="6"/>
  <c r="H2187" i="6"/>
  <c r="H2179" i="6"/>
  <c r="H2171" i="6"/>
  <c r="H2163" i="6"/>
  <c r="H2155" i="6"/>
  <c r="H2147" i="6"/>
  <c r="H2139" i="6"/>
  <c r="H2131" i="6"/>
  <c r="H2123" i="6"/>
  <c r="H2115" i="6"/>
  <c r="H2107" i="6"/>
  <c r="H2099" i="6"/>
  <c r="H2091" i="6"/>
  <c r="H2083" i="6"/>
  <c r="H2079" i="6"/>
  <c r="H2071" i="6"/>
  <c r="H2063" i="6"/>
  <c r="H2055" i="6"/>
  <c r="H2047" i="6"/>
  <c r="H2039" i="6"/>
  <c r="H2031" i="6"/>
  <c r="H2023" i="6"/>
  <c r="H2015" i="6"/>
  <c r="H2011" i="6"/>
  <c r="H2003" i="6"/>
  <c r="H1995" i="6"/>
  <c r="H1987" i="6"/>
  <c r="H1979" i="6"/>
  <c r="H1971" i="6"/>
  <c r="H1963" i="6"/>
  <c r="H1955" i="6"/>
  <c r="H1947" i="6"/>
  <c r="H1939" i="6"/>
  <c r="H1931" i="6"/>
  <c r="H1923" i="6"/>
  <c r="H1915" i="6"/>
  <c r="H1907" i="6"/>
  <c r="H1899" i="6"/>
  <c r="H1891" i="6"/>
  <c r="H1883" i="6"/>
  <c r="H1875" i="6"/>
  <c r="H1867" i="6"/>
  <c r="H1859" i="6"/>
  <c r="H1851" i="6"/>
  <c r="H1843" i="6"/>
  <c r="H1835" i="6"/>
  <c r="H1827" i="6"/>
  <c r="H1819" i="6"/>
  <c r="H1811" i="6"/>
  <c r="H1803" i="6"/>
  <c r="H1795" i="6"/>
  <c r="H1787" i="6"/>
  <c r="H1779" i="6"/>
  <c r="H1771" i="6"/>
  <c r="H1763" i="6"/>
  <c r="H1755" i="6"/>
  <c r="H1747" i="6"/>
  <c r="H1739" i="6"/>
  <c r="H1731" i="6"/>
  <c r="H1727" i="6"/>
  <c r="H1719" i="6"/>
  <c r="H1711" i="6"/>
  <c r="H1703" i="6"/>
  <c r="H1695" i="6"/>
  <c r="H1687" i="6"/>
  <c r="H1679" i="6"/>
  <c r="H1671" i="6"/>
  <c r="H1663" i="6"/>
  <c r="H1655" i="6"/>
  <c r="H1647" i="6"/>
  <c r="H1643" i="6"/>
  <c r="H1635" i="6"/>
  <c r="H1627" i="6"/>
  <c r="H1619" i="6"/>
  <c r="H1611" i="6"/>
  <c r="H1603" i="6"/>
  <c r="H1595" i="6"/>
  <c r="H1587" i="6"/>
  <c r="H1579" i="6"/>
  <c r="H1571" i="6"/>
  <c r="H1563" i="6"/>
  <c r="H1555" i="6"/>
  <c r="H1547" i="6"/>
  <c r="H1539" i="6"/>
  <c r="H1531" i="6"/>
  <c r="H1523" i="6"/>
  <c r="H1519" i="6"/>
  <c r="H1511" i="6"/>
  <c r="H1503" i="6"/>
  <c r="H1495" i="6"/>
  <c r="H1487" i="6"/>
  <c r="H1483" i="6"/>
  <c r="H1475" i="6"/>
  <c r="H2447" i="6"/>
  <c r="H2435" i="6"/>
  <c r="H2427" i="6"/>
  <c r="H2419" i="6"/>
  <c r="H2411" i="6"/>
  <c r="H2403" i="6"/>
  <c r="H2395" i="6"/>
  <c r="H2387" i="6"/>
  <c r="H2379" i="6"/>
  <c r="H2371" i="6"/>
  <c r="H2363" i="6"/>
  <c r="H2355" i="6"/>
  <c r="H2343" i="6"/>
  <c r="H2335" i="6"/>
  <c r="H2327" i="6"/>
  <c r="H2319" i="6"/>
  <c r="H2311" i="6"/>
  <c r="H2303" i="6"/>
  <c r="H2295" i="6"/>
  <c r="H2287" i="6"/>
  <c r="H2279" i="6"/>
  <c r="H2271" i="6"/>
  <c r="H2263" i="6"/>
  <c r="H2255" i="6"/>
  <c r="H2247" i="6"/>
  <c r="H2239" i="6"/>
  <c r="H2231" i="6"/>
  <c r="H2223" i="6"/>
  <c r="H2215" i="6"/>
  <c r="H2207" i="6"/>
  <c r="H2199" i="6"/>
  <c r="H2191" i="6"/>
  <c r="H2183" i="6"/>
  <c r="H2175" i="6"/>
  <c r="H2167" i="6"/>
  <c r="H2159" i="6"/>
  <c r="H2151" i="6"/>
  <c r="H2143" i="6"/>
  <c r="H2135" i="6"/>
  <c r="H2127" i="6"/>
  <c r="H2119" i="6"/>
  <c r="H2111" i="6"/>
  <c r="H2103" i="6"/>
  <c r="H2095" i="6"/>
  <c r="H2087" i="6"/>
  <c r="H2075" i="6"/>
  <c r="H2067" i="6"/>
  <c r="H2059" i="6"/>
  <c r="H2051" i="6"/>
  <c r="H2043" i="6"/>
  <c r="H2035" i="6"/>
  <c r="H2027" i="6"/>
  <c r="H2019" i="6"/>
  <c r="H2007" i="6"/>
  <c r="H1999" i="6"/>
  <c r="H1991" i="6"/>
  <c r="H1983" i="6"/>
  <c r="H1975" i="6"/>
  <c r="H1967" i="6"/>
  <c r="H1959" i="6"/>
  <c r="H1951" i="6"/>
  <c r="H1943" i="6"/>
  <c r="H1935" i="6"/>
  <c r="H1927" i="6"/>
  <c r="H1919" i="6"/>
  <c r="H1911" i="6"/>
  <c r="H1903" i="6"/>
  <c r="H1895" i="6"/>
  <c r="H1887" i="6"/>
  <c r="H1879" i="6"/>
  <c r="H1871" i="6"/>
  <c r="H1863" i="6"/>
  <c r="H1855" i="6"/>
  <c r="H1847" i="6"/>
  <c r="H1839" i="6"/>
  <c r="H1831" i="6"/>
  <c r="H1823" i="6"/>
  <c r="H1815" i="6"/>
  <c r="H1807" i="6"/>
  <c r="H1799" i="6"/>
  <c r="H1791" i="6"/>
  <c r="H1783" i="6"/>
  <c r="H1775" i="6"/>
  <c r="H1767" i="6"/>
  <c r="H1759" i="6"/>
  <c r="H1751" i="6"/>
  <c r="H1743" i="6"/>
  <c r="H1735" i="6"/>
  <c r="H1723" i="6"/>
  <c r="H1715" i="6"/>
  <c r="H1707" i="6"/>
  <c r="H1699" i="6"/>
  <c r="H1691" i="6"/>
  <c r="H1683" i="6"/>
  <c r="H1675" i="6"/>
  <c r="H1667" i="6"/>
  <c r="H1659" i="6"/>
  <c r="H1651" i="6"/>
  <c r="H1639" i="6"/>
  <c r="H1631" i="6"/>
  <c r="H1623" i="6"/>
  <c r="H1615" i="6"/>
  <c r="H1607" i="6"/>
  <c r="H1599" i="6"/>
  <c r="H1591" i="6"/>
  <c r="H1583" i="6"/>
  <c r="H1575" i="6"/>
  <c r="H1567" i="6"/>
  <c r="H1559" i="6"/>
  <c r="H1551" i="6"/>
  <c r="H1543" i="6"/>
  <c r="H1535" i="6"/>
  <c r="H1527" i="6"/>
  <c r="H1515" i="6"/>
  <c r="H1507" i="6"/>
  <c r="H1499" i="6"/>
  <c r="H1491" i="6"/>
  <c r="H1479" i="6"/>
  <c r="H1319" i="6"/>
  <c r="L979" i="1"/>
  <c r="L975" i="1"/>
  <c r="L971" i="1"/>
  <c r="L967" i="1"/>
  <c r="L961" i="1"/>
  <c r="L957" i="1"/>
  <c r="L953" i="1"/>
  <c r="L949" i="1"/>
  <c r="L945" i="1"/>
  <c r="L941" i="1"/>
  <c r="L937" i="1"/>
  <c r="L931" i="1"/>
  <c r="L927" i="1"/>
  <c r="L923" i="1"/>
  <c r="L917" i="1"/>
  <c r="L913" i="1"/>
  <c r="L909" i="1"/>
  <c r="L905" i="1"/>
  <c r="L899" i="1"/>
  <c r="L895" i="1"/>
  <c r="L891" i="1"/>
  <c r="L887" i="1"/>
  <c r="L883" i="1"/>
  <c r="L877" i="1"/>
  <c r="L873" i="1"/>
  <c r="L869" i="1"/>
  <c r="L865" i="1"/>
  <c r="L861" i="1"/>
  <c r="L855" i="1"/>
  <c r="L851" i="1"/>
  <c r="L847" i="1"/>
  <c r="L841" i="1"/>
  <c r="L837" i="1"/>
  <c r="L831" i="1"/>
  <c r="L827" i="1"/>
  <c r="L823" i="1"/>
  <c r="L819" i="1"/>
  <c r="L813" i="1"/>
  <c r="L809" i="1"/>
  <c r="L805" i="1"/>
  <c r="L799" i="1"/>
  <c r="L795" i="1"/>
  <c r="L791" i="1"/>
  <c r="L785" i="1"/>
  <c r="L781" i="1"/>
  <c r="L777" i="1"/>
  <c r="L771" i="1"/>
  <c r="L767" i="1"/>
  <c r="L763" i="1"/>
  <c r="L759" i="1"/>
  <c r="L753" i="1"/>
  <c r="L749" i="1"/>
  <c r="L745" i="1"/>
  <c r="L741" i="1"/>
  <c r="L735" i="1"/>
  <c r="L731" i="1"/>
  <c r="L727" i="1"/>
  <c r="L723" i="1"/>
  <c r="L717" i="1"/>
  <c r="L713" i="1"/>
  <c r="L709" i="1"/>
  <c r="L703" i="1"/>
  <c r="L699" i="1"/>
  <c r="L695" i="1"/>
  <c r="L691" i="1"/>
  <c r="L685" i="1"/>
  <c r="L681" i="1"/>
  <c r="L675" i="1"/>
  <c r="L671" i="1"/>
  <c r="L665" i="1"/>
  <c r="L661" i="1"/>
  <c r="L657" i="1"/>
  <c r="L653" i="1"/>
  <c r="L649" i="1"/>
  <c r="L643" i="1"/>
  <c r="L639" i="1"/>
  <c r="L633" i="1"/>
  <c r="L629" i="1"/>
  <c r="L625" i="1"/>
  <c r="L619" i="1"/>
  <c r="L615" i="1"/>
  <c r="L611" i="1"/>
  <c r="L605" i="1"/>
  <c r="L601" i="1"/>
  <c r="L595" i="1"/>
  <c r="L591" i="1"/>
  <c r="L585" i="1"/>
  <c r="L581" i="1"/>
  <c r="L577" i="1"/>
  <c r="L571" i="1"/>
  <c r="L567" i="1"/>
  <c r="L561" i="1"/>
  <c r="L557" i="1"/>
  <c r="L551" i="1"/>
  <c r="L547" i="1"/>
  <c r="L541" i="1"/>
  <c r="L537" i="1"/>
  <c r="L533" i="1"/>
  <c r="L527" i="1"/>
  <c r="L523" i="1"/>
  <c r="L517" i="1"/>
  <c r="L513" i="1"/>
  <c r="L509" i="1"/>
  <c r="L503" i="1"/>
  <c r="L499" i="1"/>
  <c r="L495" i="1"/>
  <c r="L489" i="1"/>
  <c r="L485" i="1"/>
  <c r="L481" i="1"/>
  <c r="L477" i="1"/>
  <c r="L473" i="1"/>
  <c r="L469" i="1"/>
  <c r="L465" i="1"/>
  <c r="L461" i="1"/>
  <c r="L457" i="1"/>
  <c r="L455" i="1"/>
  <c r="L451" i="1"/>
  <c r="L447" i="1"/>
  <c r="L443" i="1"/>
  <c r="L439" i="1"/>
  <c r="L435" i="1"/>
  <c r="L429" i="1"/>
  <c r="L425" i="1"/>
  <c r="L421" i="1"/>
  <c r="L417" i="1"/>
  <c r="L413" i="1"/>
  <c r="L407" i="1"/>
  <c r="L403" i="1"/>
  <c r="L399" i="1"/>
  <c r="L395" i="1"/>
  <c r="L391" i="1"/>
  <c r="L387" i="1"/>
  <c r="L383" i="1"/>
  <c r="L379" i="1"/>
  <c r="L375" i="1"/>
  <c r="L373" i="1"/>
  <c r="L981" i="1"/>
  <c r="L977" i="1"/>
  <c r="L973" i="1"/>
  <c r="L969" i="1"/>
  <c r="L965" i="1"/>
  <c r="L963" i="1"/>
  <c r="L959" i="1"/>
  <c r="L955" i="1"/>
  <c r="L951" i="1"/>
  <c r="L947" i="1"/>
  <c r="L943" i="1"/>
  <c r="L939" i="1"/>
  <c r="L935" i="1"/>
  <c r="L933" i="1"/>
  <c r="L929" i="1"/>
  <c r="L925" i="1"/>
  <c r="L921" i="1"/>
  <c r="L919" i="1"/>
  <c r="L915" i="1"/>
  <c r="L911" i="1"/>
  <c r="L907" i="1"/>
  <c r="L903" i="1"/>
  <c r="L901" i="1"/>
  <c r="L897" i="1"/>
  <c r="L893" i="1"/>
  <c r="L889" i="1"/>
  <c r="L885" i="1"/>
  <c r="L881" i="1"/>
  <c r="L879" i="1"/>
  <c r="L875" i="1"/>
  <c r="L871" i="1"/>
  <c r="L867" i="1"/>
  <c r="L863" i="1"/>
  <c r="L859" i="1"/>
  <c r="L857" i="1"/>
  <c r="L853" i="1"/>
  <c r="L849" i="1"/>
  <c r="L845" i="1"/>
  <c r="L843" i="1"/>
  <c r="L839" i="1"/>
  <c r="L835" i="1"/>
  <c r="L833" i="1"/>
  <c r="L829" i="1"/>
  <c r="L825" i="1"/>
  <c r="L821" i="1"/>
  <c r="L817" i="1"/>
  <c r="L815" i="1"/>
  <c r="L811" i="1"/>
  <c r="L807" i="1"/>
  <c r="L803" i="1"/>
  <c r="L801" i="1"/>
  <c r="L797" i="1"/>
  <c r="L793" i="1"/>
  <c r="L789" i="1"/>
  <c r="L787" i="1"/>
  <c r="L783" i="1"/>
  <c r="L779" i="1"/>
  <c r="L775" i="1"/>
  <c r="L773" i="1"/>
  <c r="L769" i="1"/>
  <c r="L765" i="1"/>
  <c r="L761" i="1"/>
  <c r="L757" i="1"/>
  <c r="L755" i="1"/>
  <c r="L751" i="1"/>
  <c r="L747" i="1"/>
  <c r="L743" i="1"/>
  <c r="L739" i="1"/>
  <c r="L737" i="1"/>
  <c r="L733" i="1"/>
  <c r="L729" i="1"/>
  <c r="L725" i="1"/>
  <c r="L721" i="1"/>
  <c r="L719" i="1"/>
  <c r="L715" i="1"/>
  <c r="L711" i="1"/>
  <c r="L707" i="1"/>
  <c r="L705" i="1"/>
  <c r="L701" i="1"/>
  <c r="L697" i="1"/>
  <c r="L693" i="1"/>
  <c r="L689" i="1"/>
  <c r="L687" i="1"/>
  <c r="L683" i="1"/>
  <c r="L679" i="1"/>
  <c r="L677" i="1"/>
  <c r="L673" i="1"/>
  <c r="L669" i="1"/>
  <c r="L667" i="1"/>
  <c r="L663" i="1"/>
  <c r="L659" i="1"/>
  <c r="L655" i="1"/>
  <c r="L651" i="1"/>
  <c r="L647" i="1"/>
  <c r="L645" i="1"/>
  <c r="L641" i="1"/>
  <c r="L637" i="1"/>
  <c r="L635" i="1"/>
  <c r="L631" i="1"/>
  <c r="L627" i="1"/>
  <c r="L623" i="1"/>
  <c r="L621" i="1"/>
  <c r="L617" i="1"/>
  <c r="L613" i="1"/>
  <c r="L609" i="1"/>
  <c r="L607" i="1"/>
  <c r="L603" i="1"/>
  <c r="L599" i="1"/>
  <c r="L597" i="1"/>
  <c r="L593" i="1"/>
  <c r="L589" i="1"/>
  <c r="L587" i="1"/>
  <c r="L583" i="1"/>
  <c r="L579" i="1"/>
  <c r="L575" i="1"/>
  <c r="L573" i="1"/>
  <c r="L569" i="1"/>
  <c r="L565" i="1"/>
  <c r="L563" i="1"/>
  <c r="L559" i="1"/>
  <c r="L555" i="1"/>
  <c r="L553" i="1"/>
  <c r="L549" i="1"/>
  <c r="L545" i="1"/>
  <c r="L543" i="1"/>
  <c r="L539" i="1"/>
  <c r="L535" i="1"/>
  <c r="L531" i="1"/>
  <c r="L529" i="1"/>
  <c r="L525" i="1"/>
  <c r="L521" i="1"/>
  <c r="L519" i="1"/>
  <c r="L515" i="1"/>
  <c r="L511" i="1"/>
  <c r="L507" i="1"/>
  <c r="L505" i="1"/>
  <c r="L501" i="1"/>
  <c r="L497" i="1"/>
  <c r="L493" i="1"/>
  <c r="L491" i="1"/>
  <c r="L487" i="1"/>
  <c r="L483" i="1"/>
  <c r="L479" i="1"/>
  <c r="L475" i="1"/>
  <c r="L471" i="1"/>
  <c r="L467" i="1"/>
  <c r="L463" i="1"/>
  <c r="L459" i="1"/>
  <c r="L453" i="1"/>
  <c r="L449" i="1"/>
  <c r="L445" i="1"/>
  <c r="L441" i="1"/>
  <c r="L437" i="1"/>
  <c r="L433" i="1"/>
  <c r="L431" i="1"/>
  <c r="L427" i="1"/>
  <c r="L423" i="1"/>
  <c r="L419" i="1"/>
  <c r="L415" i="1"/>
  <c r="L411" i="1"/>
  <c r="L409" i="1"/>
  <c r="L405" i="1"/>
  <c r="L401" i="1"/>
  <c r="L397" i="1"/>
  <c r="L393" i="1"/>
  <c r="L389" i="1"/>
  <c r="L385" i="1"/>
  <c r="L381" i="1"/>
  <c r="L377" i="1"/>
  <c r="L371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H1471" i="6"/>
  <c r="H1467" i="6"/>
  <c r="H1463" i="6"/>
  <c r="H1459" i="6"/>
  <c r="H1455" i="6"/>
  <c r="H1451" i="6"/>
  <c r="H1447" i="6"/>
  <c r="H1443" i="6"/>
  <c r="H1439" i="6"/>
  <c r="H1435" i="6"/>
  <c r="H1431" i="6"/>
  <c r="H1427" i="6"/>
  <c r="H1423" i="6"/>
  <c r="H1419" i="6"/>
  <c r="H1415" i="6"/>
  <c r="H1411" i="6"/>
  <c r="H1407" i="6"/>
  <c r="H1403" i="6"/>
  <c r="H1399" i="6"/>
  <c r="H1395" i="6"/>
  <c r="H1391" i="6"/>
  <c r="H1387" i="6"/>
  <c r="H1383" i="6"/>
  <c r="H1379" i="6"/>
  <c r="H1375" i="6"/>
  <c r="H1371" i="6"/>
  <c r="H1367" i="6"/>
  <c r="H1363" i="6"/>
  <c r="H1359" i="6"/>
  <c r="H1355" i="6"/>
  <c r="H1351" i="6"/>
  <c r="H1347" i="6"/>
  <c r="H1343" i="6"/>
  <c r="H1339" i="6"/>
  <c r="H1335" i="6"/>
  <c r="H1331" i="6"/>
  <c r="H1327" i="6"/>
  <c r="H1323" i="6"/>
  <c r="H1315" i="6"/>
  <c r="H1311" i="6"/>
  <c r="H1307" i="6"/>
  <c r="H1303" i="6"/>
  <c r="H1299" i="6"/>
  <c r="H1295" i="6"/>
  <c r="H1291" i="6"/>
  <c r="H1287" i="6"/>
  <c r="H1283" i="6"/>
  <c r="H1279" i="6"/>
  <c r="H1275" i="6"/>
  <c r="H1271" i="6"/>
  <c r="H1267" i="6"/>
  <c r="H1263" i="6"/>
  <c r="H1259" i="6"/>
  <c r="H1255" i="6"/>
  <c r="H1251" i="6"/>
  <c r="H1247" i="6"/>
  <c r="H1243" i="6"/>
  <c r="H1239" i="6"/>
  <c r="H1235" i="6"/>
  <c r="H1231" i="6"/>
  <c r="H1227" i="6"/>
  <c r="H1223" i="6"/>
  <c r="H1219" i="6"/>
  <c r="H1215" i="6"/>
  <c r="H1211" i="6"/>
  <c r="H1207" i="6"/>
  <c r="H1203" i="6"/>
  <c r="H1199" i="6"/>
  <c r="H1195" i="6"/>
  <c r="H1191" i="6"/>
  <c r="H1187" i="6"/>
  <c r="H1183" i="6"/>
  <c r="H1179" i="6"/>
  <c r="H1175" i="6"/>
  <c r="H1171" i="6"/>
  <c r="H1167" i="6"/>
  <c r="H1163" i="6"/>
  <c r="H1159" i="6"/>
  <c r="H1155" i="6"/>
  <c r="H1151" i="6"/>
  <c r="H1147" i="6"/>
  <c r="H1143" i="6"/>
  <c r="H1139" i="6"/>
  <c r="H1135" i="6"/>
  <c r="H1131" i="6"/>
  <c r="H1127" i="6"/>
  <c r="H1123" i="6"/>
  <c r="H1119" i="6"/>
  <c r="H1115" i="6"/>
  <c r="H1111" i="6"/>
  <c r="H1107" i="6"/>
  <c r="H1103" i="6"/>
  <c r="H1099" i="6"/>
  <c r="H1095" i="6"/>
  <c r="H1091" i="6"/>
  <c r="H1087" i="6"/>
  <c r="H1083" i="6"/>
  <c r="H1079" i="6"/>
  <c r="H1075" i="6"/>
  <c r="H1071" i="6"/>
  <c r="H1067" i="6"/>
  <c r="L369" i="1"/>
  <c r="L365" i="1"/>
  <c r="L361" i="1"/>
  <c r="L359" i="1"/>
  <c r="L355" i="1"/>
  <c r="L351" i="1"/>
  <c r="L347" i="1"/>
  <c r="L345" i="1"/>
  <c r="L341" i="1"/>
  <c r="L337" i="1"/>
  <c r="L333" i="1"/>
  <c r="L329" i="1"/>
  <c r="L325" i="1"/>
  <c r="L323" i="1"/>
  <c r="L319" i="1"/>
  <c r="L315" i="1"/>
  <c r="L311" i="1"/>
  <c r="L307" i="1"/>
  <c r="L305" i="1"/>
  <c r="L301" i="1"/>
  <c r="L297" i="1"/>
  <c r="L293" i="1"/>
  <c r="L289" i="1"/>
  <c r="L287" i="1"/>
  <c r="L283" i="1"/>
  <c r="L279" i="1"/>
  <c r="L275" i="1"/>
  <c r="L271" i="1"/>
  <c r="L269" i="1"/>
  <c r="L265" i="1"/>
  <c r="L261" i="1"/>
  <c r="L257" i="1"/>
  <c r="L255" i="1"/>
  <c r="L251" i="1"/>
  <c r="L247" i="1"/>
  <c r="L243" i="1"/>
  <c r="L239" i="1"/>
  <c r="L237" i="1"/>
  <c r="L233" i="1"/>
  <c r="L229" i="1"/>
  <c r="L227" i="1"/>
  <c r="L223" i="1"/>
  <c r="L219" i="1"/>
  <c r="L215" i="1"/>
  <c r="L211" i="1"/>
  <c r="L209" i="1"/>
  <c r="L205" i="1"/>
  <c r="L201" i="1"/>
  <c r="L197" i="1"/>
  <c r="L193" i="1"/>
  <c r="L191" i="1"/>
  <c r="L187" i="1"/>
  <c r="L183" i="1"/>
  <c r="L181" i="1"/>
  <c r="L177" i="1"/>
  <c r="L173" i="1"/>
  <c r="L169" i="1"/>
  <c r="L167" i="1"/>
  <c r="L163" i="1"/>
  <c r="L159" i="1"/>
  <c r="L155" i="1"/>
  <c r="L151" i="1"/>
  <c r="L147" i="1"/>
  <c r="L145" i="1"/>
  <c r="L141" i="1"/>
  <c r="L137" i="1"/>
  <c r="L133" i="1"/>
  <c r="L131" i="1"/>
  <c r="L127" i="1"/>
  <c r="L123" i="1"/>
  <c r="L119" i="1"/>
  <c r="L117" i="1"/>
  <c r="L113" i="1"/>
  <c r="L109" i="1"/>
  <c r="L105" i="1"/>
  <c r="L103" i="1"/>
  <c r="L99" i="1"/>
  <c r="L95" i="1"/>
  <c r="L93" i="1"/>
  <c r="L89" i="1"/>
  <c r="L85" i="1"/>
  <c r="L81" i="1"/>
  <c r="L77" i="1"/>
  <c r="L75" i="1"/>
  <c r="L71" i="1"/>
  <c r="L367" i="1"/>
  <c r="L363" i="1"/>
  <c r="L357" i="1"/>
  <c r="L353" i="1"/>
  <c r="L349" i="1"/>
  <c r="L343" i="1"/>
  <c r="L339" i="1"/>
  <c r="L335" i="1"/>
  <c r="L331" i="1"/>
  <c r="L327" i="1"/>
  <c r="L321" i="1"/>
  <c r="L317" i="1"/>
  <c r="L313" i="1"/>
  <c r="L309" i="1"/>
  <c r="L303" i="1"/>
  <c r="L299" i="1"/>
  <c r="L295" i="1"/>
  <c r="L291" i="1"/>
  <c r="L285" i="1"/>
  <c r="L281" i="1"/>
  <c r="L277" i="1"/>
  <c r="L273" i="1"/>
  <c r="L267" i="1"/>
  <c r="L263" i="1"/>
  <c r="L259" i="1"/>
  <c r="L253" i="1"/>
  <c r="L249" i="1"/>
  <c r="L245" i="1"/>
  <c r="L241" i="1"/>
  <c r="L235" i="1"/>
  <c r="L231" i="1"/>
  <c r="L225" i="1"/>
  <c r="L221" i="1"/>
  <c r="L217" i="1"/>
  <c r="L213" i="1"/>
  <c r="L207" i="1"/>
  <c r="L203" i="1"/>
  <c r="L199" i="1"/>
  <c r="L195" i="1"/>
  <c r="L189" i="1"/>
  <c r="L185" i="1"/>
  <c r="L179" i="1"/>
  <c r="L175" i="1"/>
  <c r="L171" i="1"/>
  <c r="L165" i="1"/>
  <c r="L161" i="1"/>
  <c r="L157" i="1"/>
  <c r="L153" i="1"/>
  <c r="L149" i="1"/>
  <c r="L143" i="1"/>
  <c r="L139" i="1"/>
  <c r="L135" i="1"/>
  <c r="L129" i="1"/>
  <c r="L125" i="1"/>
  <c r="L121" i="1"/>
  <c r="L115" i="1"/>
  <c r="L111" i="1"/>
  <c r="L107" i="1"/>
  <c r="L101" i="1"/>
  <c r="L97" i="1"/>
  <c r="L91" i="1"/>
  <c r="L87" i="1"/>
  <c r="L83" i="1"/>
  <c r="L79" i="1"/>
  <c r="L73" i="1"/>
  <c r="L69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H1063" i="6"/>
  <c r="H1059" i="6"/>
  <c r="H1055" i="6"/>
  <c r="H1051" i="6"/>
  <c r="H1047" i="6"/>
  <c r="H1043" i="6"/>
  <c r="H1039" i="6"/>
  <c r="H1035" i="6"/>
  <c r="H1031" i="6"/>
  <c r="H1027" i="6"/>
  <c r="H1023" i="6"/>
  <c r="H1019" i="6"/>
  <c r="H1015" i="6"/>
  <c r="H1011" i="6"/>
  <c r="H1007" i="6"/>
  <c r="H1003" i="6"/>
  <c r="H999" i="6"/>
  <c r="H995" i="6"/>
  <c r="H991" i="6"/>
  <c r="H987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891" i="6"/>
  <c r="H887" i="6"/>
  <c r="H883" i="6"/>
  <c r="H879" i="6"/>
  <c r="H875" i="6"/>
  <c r="H871" i="6"/>
  <c r="H867" i="6"/>
  <c r="H863" i="6"/>
  <c r="H859" i="6"/>
  <c r="H855" i="6"/>
  <c r="H851" i="6"/>
  <c r="H847" i="6"/>
  <c r="H843" i="6"/>
  <c r="H839" i="6"/>
  <c r="H835" i="6"/>
  <c r="H831" i="6"/>
  <c r="H827" i="6"/>
  <c r="H823" i="6"/>
  <c r="H819" i="6"/>
  <c r="H815" i="6"/>
  <c r="H811" i="6"/>
  <c r="H807" i="6"/>
  <c r="H803" i="6"/>
  <c r="H799" i="6"/>
  <c r="H795" i="6"/>
  <c r="H791" i="6"/>
  <c r="H787" i="6"/>
  <c r="H783" i="6"/>
  <c r="H779" i="6"/>
  <c r="H775" i="6"/>
  <c r="H771" i="6"/>
  <c r="H767" i="6"/>
  <c r="H763" i="6"/>
  <c r="H759" i="6"/>
  <c r="H755" i="6"/>
  <c r="H751" i="6"/>
  <c r="H747" i="6"/>
  <c r="H743" i="6"/>
  <c r="H739" i="6"/>
  <c r="H735" i="6"/>
  <c r="H731" i="6"/>
  <c r="H727" i="6"/>
  <c r="H723" i="6"/>
  <c r="H719" i="6"/>
  <c r="H715" i="6"/>
  <c r="H711" i="6"/>
  <c r="H707" i="6"/>
  <c r="H703" i="6"/>
  <c r="H699" i="6"/>
  <c r="H695" i="6"/>
  <c r="H691" i="6"/>
  <c r="H687" i="6"/>
  <c r="H683" i="6"/>
  <c r="H679" i="6"/>
  <c r="H675" i="6"/>
  <c r="H671" i="6"/>
  <c r="H667" i="6"/>
  <c r="H663" i="6"/>
  <c r="H659" i="6"/>
  <c r="H655" i="6"/>
  <c r="H651" i="6"/>
  <c r="H647" i="6"/>
  <c r="H643" i="6"/>
  <c r="H639" i="6"/>
  <c r="H635" i="6"/>
  <c r="H631" i="6"/>
  <c r="H627" i="6"/>
  <c r="H623" i="6"/>
  <c r="H619" i="6"/>
  <c r="H615" i="6"/>
  <c r="H611" i="6"/>
  <c r="H607" i="6"/>
  <c r="H603" i="6"/>
  <c r="H599" i="6"/>
  <c r="H595" i="6"/>
  <c r="H591" i="6"/>
  <c r="H587" i="6"/>
  <c r="H583" i="6"/>
  <c r="H579" i="6"/>
  <c r="H575" i="6"/>
  <c r="H571" i="6"/>
  <c r="H567" i="6"/>
  <c r="H563" i="6"/>
  <c r="H559" i="6"/>
  <c r="H555" i="6"/>
  <c r="H551" i="6"/>
  <c r="H547" i="6"/>
  <c r="H543" i="6"/>
  <c r="H539" i="6"/>
  <c r="H535" i="6"/>
  <c r="H531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407" i="6"/>
  <c r="H403" i="6"/>
  <c r="H399" i="6"/>
  <c r="H395" i="6"/>
  <c r="H391" i="6"/>
  <c r="H387" i="6"/>
  <c r="L67" i="1"/>
  <c r="L63" i="1"/>
  <c r="L59" i="1"/>
  <c r="L57" i="1"/>
  <c r="L53" i="1"/>
  <c r="L49" i="1"/>
  <c r="L45" i="1"/>
  <c r="L43" i="1"/>
  <c r="L39" i="1"/>
  <c r="L35" i="1"/>
  <c r="L31" i="1"/>
  <c r="L29" i="1"/>
  <c r="L25" i="1"/>
  <c r="L21" i="1"/>
  <c r="L17" i="1"/>
  <c r="L13" i="1"/>
  <c r="L11" i="1"/>
  <c r="L65" i="1"/>
  <c r="L61" i="1"/>
  <c r="L55" i="1"/>
  <c r="L51" i="1"/>
  <c r="L47" i="1"/>
  <c r="L41" i="1"/>
  <c r="L37" i="1"/>
  <c r="L33" i="1"/>
  <c r="L27" i="1"/>
  <c r="L23" i="1"/>
  <c r="L19" i="1"/>
  <c r="L15" i="1"/>
  <c r="L9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H383" i="6"/>
  <c r="H379" i="6"/>
  <c r="H375" i="6"/>
  <c r="H371" i="6"/>
  <c r="H367" i="6"/>
  <c r="H363" i="6"/>
  <c r="H359" i="6"/>
  <c r="H355" i="6"/>
  <c r="H351" i="6"/>
  <c r="H1260" i="6"/>
  <c r="H1252" i="6"/>
  <c r="H1244" i="6"/>
  <c r="H1236" i="6"/>
  <c r="H1228" i="6"/>
  <c r="H1220" i="6"/>
  <c r="H1212" i="6"/>
  <c r="H1204" i="6"/>
  <c r="H1196" i="6"/>
  <c r="H1188" i="6"/>
  <c r="H1180" i="6"/>
  <c r="H1172" i="6"/>
  <c r="H1164" i="6"/>
  <c r="H1156" i="6"/>
  <c r="H1148" i="6"/>
  <c r="H1140" i="6"/>
  <c r="H1132" i="6"/>
  <c r="H1124" i="6"/>
  <c r="H1116" i="6"/>
  <c r="H1108" i="6"/>
  <c r="H1100" i="6"/>
  <c r="H1092" i="6"/>
  <c r="H1084" i="6"/>
  <c r="H1076" i="6"/>
  <c r="H1068" i="6"/>
  <c r="H1060" i="6"/>
  <c r="H1052" i="6"/>
  <c r="H1044" i="6"/>
  <c r="H1036" i="6"/>
  <c r="H1028" i="6"/>
  <c r="H1020" i="6"/>
  <c r="H1012" i="6"/>
  <c r="H1004" i="6"/>
  <c r="H996" i="6"/>
  <c r="H988" i="6"/>
  <c r="H980" i="6"/>
  <c r="H972" i="6"/>
  <c r="H964" i="6"/>
  <c r="H956" i="6"/>
  <c r="H948" i="6"/>
  <c r="H940" i="6"/>
  <c r="H932" i="6"/>
  <c r="H924" i="6"/>
  <c r="H916" i="6"/>
  <c r="H908" i="6"/>
  <c r="H900" i="6"/>
  <c r="H892" i="6"/>
  <c r="H884" i="6"/>
  <c r="H876" i="6"/>
  <c r="H872" i="6"/>
  <c r="H864" i="6"/>
  <c r="H856" i="6"/>
  <c r="H848" i="6"/>
  <c r="H844" i="6"/>
  <c r="H836" i="6"/>
  <c r="H828" i="6"/>
  <c r="H820" i="6"/>
  <c r="H812" i="6"/>
  <c r="H804" i="6"/>
  <c r="H800" i="6"/>
  <c r="H792" i="6"/>
  <c r="H788" i="6"/>
  <c r="H784" i="6"/>
  <c r="H776" i="6"/>
  <c r="H772" i="6"/>
  <c r="H768" i="6"/>
  <c r="H764" i="6"/>
  <c r="H760" i="6"/>
  <c r="H756" i="6"/>
  <c r="H752" i="6"/>
  <c r="H748" i="6"/>
  <c r="H744" i="6"/>
  <c r="H740" i="6"/>
  <c r="H736" i="6"/>
  <c r="H732" i="6"/>
  <c r="H728" i="6"/>
  <c r="H724" i="6"/>
  <c r="H720" i="6"/>
  <c r="H716" i="6"/>
  <c r="H712" i="6"/>
  <c r="H708" i="6"/>
  <c r="H704" i="6"/>
  <c r="H700" i="6"/>
  <c r="H696" i="6"/>
  <c r="H692" i="6"/>
  <c r="H688" i="6"/>
  <c r="H684" i="6"/>
  <c r="H680" i="6"/>
  <c r="H676" i="6"/>
  <c r="H672" i="6"/>
  <c r="H668" i="6"/>
  <c r="H664" i="6"/>
  <c r="H660" i="6"/>
  <c r="H656" i="6"/>
  <c r="H652" i="6"/>
  <c r="H648" i="6"/>
  <c r="H644" i="6"/>
  <c r="H640" i="6"/>
  <c r="H636" i="6"/>
  <c r="H632" i="6"/>
  <c r="H628" i="6"/>
  <c r="H624" i="6"/>
  <c r="H620" i="6"/>
  <c r="H616" i="6"/>
  <c r="H612" i="6"/>
  <c r="H608" i="6"/>
  <c r="H604" i="6"/>
  <c r="H600" i="6"/>
  <c r="H596" i="6"/>
  <c r="H592" i="6"/>
  <c r="H588" i="6"/>
  <c r="H580" i="6"/>
  <c r="H576" i="6"/>
  <c r="H572" i="6"/>
  <c r="H568" i="6"/>
  <c r="H564" i="6"/>
  <c r="H560" i="6"/>
  <c r="H556" i="6"/>
  <c r="H552" i="6"/>
  <c r="H548" i="6"/>
  <c r="H544" i="6"/>
  <c r="H540" i="6"/>
  <c r="H536" i="6"/>
  <c r="H532" i="6"/>
  <c r="H528" i="6"/>
  <c r="H524" i="6"/>
  <c r="H520" i="6"/>
  <c r="H516" i="6"/>
  <c r="H512" i="6"/>
  <c r="H508" i="6"/>
  <c r="H504" i="6"/>
  <c r="H500" i="6"/>
  <c r="H496" i="6"/>
  <c r="H492" i="6"/>
  <c r="H488" i="6"/>
  <c r="H484" i="6"/>
  <c r="H480" i="6"/>
  <c r="H476" i="6"/>
  <c r="H472" i="6"/>
  <c r="H468" i="6"/>
  <c r="H464" i="6"/>
  <c r="H460" i="6"/>
  <c r="H456" i="6"/>
  <c r="H452" i="6"/>
  <c r="H448" i="6"/>
  <c r="H444" i="6"/>
  <c r="H440" i="6"/>
  <c r="H436" i="6"/>
  <c r="H432" i="6"/>
  <c r="H428" i="6"/>
  <c r="H424" i="6"/>
  <c r="H420" i="6"/>
  <c r="H416" i="6"/>
  <c r="H412" i="6"/>
  <c r="H408" i="6"/>
  <c r="H404" i="6"/>
  <c r="H400" i="6"/>
  <c r="H396" i="6"/>
  <c r="H392" i="6"/>
  <c r="H388" i="6"/>
  <c r="H384" i="6"/>
  <c r="H380" i="6"/>
  <c r="H376" i="6"/>
  <c r="H372" i="6"/>
  <c r="H368" i="6"/>
  <c r="H364" i="6"/>
  <c r="H360" i="6"/>
  <c r="H356" i="6"/>
  <c r="H352" i="6"/>
  <c r="H1256" i="6"/>
  <c r="H1248" i="6"/>
  <c r="H1240" i="6"/>
  <c r="H1232" i="6"/>
  <c r="H1224" i="6"/>
  <c r="H1216" i="6"/>
  <c r="H1208" i="6"/>
  <c r="H1200" i="6"/>
  <c r="H1192" i="6"/>
  <c r="H1184" i="6"/>
  <c r="H1176" i="6"/>
  <c r="H1168" i="6"/>
  <c r="H1160" i="6"/>
  <c r="H1152" i="6"/>
  <c r="H1144" i="6"/>
  <c r="H1136" i="6"/>
  <c r="H1128" i="6"/>
  <c r="H1120" i="6"/>
  <c r="H1112" i="6"/>
  <c r="H1104" i="6"/>
  <c r="H1096" i="6"/>
  <c r="H1088" i="6"/>
  <c r="H1080" i="6"/>
  <c r="H1072" i="6"/>
  <c r="H1064" i="6"/>
  <c r="H1056" i="6"/>
  <c r="H1048" i="6"/>
  <c r="H1040" i="6"/>
  <c r="H1032" i="6"/>
  <c r="H1024" i="6"/>
  <c r="H1016" i="6"/>
  <c r="H1008" i="6"/>
  <c r="H1000" i="6"/>
  <c r="H992" i="6"/>
  <c r="H984" i="6"/>
  <c r="H976" i="6"/>
  <c r="H968" i="6"/>
  <c r="H960" i="6"/>
  <c r="H952" i="6"/>
  <c r="H944" i="6"/>
  <c r="H936" i="6"/>
  <c r="H928" i="6"/>
  <c r="H920" i="6"/>
  <c r="H912" i="6"/>
  <c r="H904" i="6"/>
  <c r="H896" i="6"/>
  <c r="H888" i="6"/>
  <c r="H880" i="6"/>
  <c r="H868" i="6"/>
  <c r="H860" i="6"/>
  <c r="H852" i="6"/>
  <c r="H840" i="6"/>
  <c r="H832" i="6"/>
  <c r="H824" i="6"/>
  <c r="H816" i="6"/>
  <c r="H808" i="6"/>
  <c r="H796" i="6"/>
  <c r="H780" i="6"/>
  <c r="H584" i="6"/>
  <c r="H348" i="6"/>
  <c r="H344" i="6"/>
  <c r="H340" i="6"/>
  <c r="H336" i="6"/>
  <c r="H332" i="6"/>
  <c r="H328" i="6"/>
  <c r="H324" i="6"/>
  <c r="H320" i="6"/>
  <c r="H316" i="6"/>
  <c r="H312" i="6"/>
  <c r="H308" i="6"/>
  <c r="H304" i="6"/>
  <c r="H300" i="6"/>
  <c r="H296" i="6"/>
  <c r="H292" i="6"/>
  <c r="H288" i="6"/>
  <c r="H284" i="6"/>
  <c r="H280" i="6"/>
  <c r="H276" i="6"/>
  <c r="H272" i="6"/>
  <c r="H268" i="6"/>
  <c r="H264" i="6"/>
  <c r="H260" i="6"/>
  <c r="H256" i="6"/>
  <c r="H252" i="6"/>
  <c r="H248" i="6"/>
  <c r="H244" i="6"/>
  <c r="H240" i="6"/>
  <c r="H236" i="6"/>
  <c r="H232" i="6"/>
  <c r="H228" i="6"/>
  <c r="H224" i="6"/>
  <c r="H220" i="6"/>
  <c r="H216" i="6"/>
  <c r="H212" i="6"/>
  <c r="H208" i="6"/>
  <c r="H204" i="6"/>
  <c r="H200" i="6"/>
  <c r="H196" i="6"/>
  <c r="H192" i="6"/>
  <c r="H188" i="6"/>
  <c r="H184" i="6"/>
  <c r="H180" i="6"/>
  <c r="H176" i="6"/>
  <c r="H172" i="6"/>
  <c r="H168" i="6"/>
  <c r="H164" i="6"/>
  <c r="H160" i="6"/>
  <c r="H156" i="6"/>
  <c r="H152" i="6"/>
  <c r="H148" i="6"/>
  <c r="H144" i="6"/>
  <c r="H140" i="6"/>
  <c r="H136" i="6"/>
  <c r="H132" i="6"/>
  <c r="H128" i="6"/>
  <c r="H124" i="6"/>
  <c r="H120" i="6"/>
  <c r="H116" i="6"/>
  <c r="H112" i="6"/>
  <c r="H108" i="6"/>
  <c r="H104" i="6"/>
  <c r="H100" i="6"/>
  <c r="H96" i="6"/>
  <c r="H92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1800" i="6"/>
  <c r="H2412" i="6"/>
  <c r="H1792" i="6"/>
  <c r="H1788" i="6"/>
  <c r="H1780" i="6"/>
  <c r="H1772" i="6"/>
  <c r="H1764" i="6"/>
  <c r="H1756" i="6"/>
  <c r="H1748" i="6"/>
  <c r="H1740" i="6"/>
  <c r="H1732" i="6"/>
  <c r="H1728" i="6"/>
  <c r="H1720" i="6"/>
  <c r="H1712" i="6"/>
  <c r="H1704" i="6"/>
  <c r="H1700" i="6"/>
  <c r="H1692" i="6"/>
  <c r="H1684" i="6"/>
  <c r="H1680" i="6"/>
  <c r="H1672" i="6"/>
  <c r="H1664" i="6"/>
  <c r="H1656" i="6"/>
  <c r="H1652" i="6"/>
  <c r="H1644" i="6"/>
  <c r="H1636" i="6"/>
  <c r="H1628" i="6"/>
  <c r="H1624" i="6"/>
  <c r="H1616" i="6"/>
  <c r="H1608" i="6"/>
  <c r="H1600" i="6"/>
  <c r="H1596" i="6"/>
  <c r="H1588" i="6"/>
  <c r="H1580" i="6"/>
  <c r="H1572" i="6"/>
  <c r="H1568" i="6"/>
  <c r="H1560" i="6"/>
  <c r="H1552" i="6"/>
  <c r="H1548" i="6"/>
  <c r="H1540" i="6"/>
  <c r="H1532" i="6"/>
  <c r="H1524" i="6"/>
  <c r="H1520" i="6"/>
  <c r="H1512" i="6"/>
  <c r="H1504" i="6"/>
  <c r="H1496" i="6"/>
  <c r="H1492" i="6"/>
  <c r="H1484" i="6"/>
  <c r="H1480" i="6"/>
  <c r="H1472" i="6"/>
  <c r="H1464" i="6"/>
  <c r="H1460" i="6"/>
  <c r="H1452" i="6"/>
  <c r="H1444" i="6"/>
  <c r="H1440" i="6"/>
  <c r="H1432" i="6"/>
  <c r="H1424" i="6"/>
  <c r="H1420" i="6"/>
  <c r="H1412" i="6"/>
  <c r="H1404" i="6"/>
  <c r="H1396" i="6"/>
  <c r="H1392" i="6"/>
  <c r="H1384" i="6"/>
  <c r="H1376" i="6"/>
  <c r="H1372" i="6"/>
  <c r="H1364" i="6"/>
  <c r="H1356" i="6"/>
  <c r="H1352" i="6"/>
  <c r="H1344" i="6"/>
  <c r="H1340" i="6"/>
  <c r="H1336" i="6"/>
  <c r="H1328" i="6"/>
  <c r="H1324" i="6"/>
  <c r="H1320" i="6"/>
  <c r="H1316" i="6"/>
  <c r="H1312" i="6"/>
  <c r="H1308" i="6"/>
  <c r="H1304" i="6"/>
  <c r="H1300" i="6"/>
  <c r="H1296" i="6"/>
  <c r="H1292" i="6"/>
  <c r="H1288" i="6"/>
  <c r="H1284" i="6"/>
  <c r="H1280" i="6"/>
  <c r="H1276" i="6"/>
  <c r="H1272" i="6"/>
  <c r="H1268" i="6"/>
  <c r="H1264" i="6"/>
  <c r="H2504" i="6"/>
  <c r="H2484" i="6"/>
  <c r="H2464" i="6"/>
  <c r="H2448" i="6"/>
  <c r="H2432" i="6"/>
  <c r="H2420" i="6"/>
  <c r="H2400" i="6"/>
  <c r="H2384" i="6"/>
  <c r="H2368" i="6"/>
  <c r="H2348" i="6"/>
  <c r="H2332" i="6"/>
  <c r="H2320" i="6"/>
  <c r="H2300" i="6"/>
  <c r="H2288" i="6"/>
  <c r="H2272" i="6"/>
  <c r="H2252" i="6"/>
  <c r="H2236" i="6"/>
  <c r="H2224" i="6"/>
  <c r="H2208" i="6"/>
  <c r="H2204" i="6"/>
  <c r="H2188" i="6"/>
  <c r="H2184" i="6"/>
  <c r="H2180" i="6"/>
  <c r="H2176" i="6"/>
  <c r="H2172" i="6"/>
  <c r="H2168" i="6"/>
  <c r="H2164" i="6"/>
  <c r="H2160" i="6"/>
  <c r="H2156" i="6"/>
  <c r="H2152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4" i="6"/>
  <c r="H2072" i="6"/>
  <c r="H2068" i="6"/>
  <c r="H2064" i="6"/>
  <c r="H2060" i="6"/>
  <c r="H2056" i="6"/>
  <c r="H2052" i="6"/>
  <c r="H2048" i="6"/>
  <c r="H2044" i="6"/>
  <c r="H2040" i="6"/>
  <c r="H2036" i="6"/>
  <c r="H2032" i="6"/>
  <c r="H2028" i="6"/>
  <c r="H2024" i="6"/>
  <c r="H2020" i="6"/>
  <c r="H2016" i="6"/>
  <c r="H2012" i="6"/>
  <c r="H2008" i="6"/>
  <c r="H2004" i="6"/>
  <c r="H2000" i="6"/>
  <c r="H1996" i="6"/>
  <c r="H1992" i="6"/>
  <c r="H1988" i="6"/>
  <c r="H1984" i="6"/>
  <c r="H1980" i="6"/>
  <c r="H1976" i="6"/>
  <c r="H1972" i="6"/>
  <c r="H1968" i="6"/>
  <c r="H1964" i="6"/>
  <c r="H1960" i="6"/>
  <c r="H1956" i="6"/>
  <c r="H1952" i="6"/>
  <c r="H1948" i="6"/>
  <c r="H1944" i="6"/>
  <c r="H1940" i="6"/>
  <c r="H1936" i="6"/>
  <c r="H1932" i="6"/>
  <c r="H1928" i="6"/>
  <c r="H1924" i="6"/>
  <c r="H1920" i="6"/>
  <c r="H1916" i="6"/>
  <c r="H1912" i="6"/>
  <c r="H1908" i="6"/>
  <c r="H1904" i="6"/>
  <c r="H1900" i="6"/>
  <c r="H1896" i="6"/>
  <c r="H1892" i="6"/>
  <c r="H1888" i="6"/>
  <c r="H1884" i="6"/>
  <c r="H1880" i="6"/>
  <c r="H1876" i="6"/>
  <c r="H1872" i="6"/>
  <c r="H1868" i="6"/>
  <c r="H1864" i="6"/>
  <c r="H1860" i="6"/>
  <c r="H1856" i="6"/>
  <c r="H1852" i="6"/>
  <c r="H1848" i="6"/>
  <c r="H1844" i="6"/>
  <c r="H1840" i="6"/>
  <c r="H1836" i="6"/>
  <c r="H1832" i="6"/>
  <c r="H1828" i="6"/>
  <c r="H1824" i="6"/>
  <c r="H1820" i="6"/>
  <c r="H1816" i="6"/>
  <c r="H1812" i="6"/>
  <c r="H1808" i="6"/>
  <c r="H1804" i="6"/>
  <c r="H1796" i="6"/>
  <c r="H1784" i="6"/>
  <c r="H1776" i="6"/>
  <c r="H1768" i="6"/>
  <c r="H1760" i="6"/>
  <c r="H1752" i="6"/>
  <c r="H1744" i="6"/>
  <c r="H1736" i="6"/>
  <c r="H1724" i="6"/>
  <c r="H1716" i="6"/>
  <c r="H1708" i="6"/>
  <c r="H1696" i="6"/>
  <c r="H1688" i="6"/>
  <c r="H1676" i="6"/>
  <c r="H1668" i="6"/>
  <c r="H1660" i="6"/>
  <c r="H1648" i="6"/>
  <c r="H1640" i="6"/>
  <c r="H1632" i="6"/>
  <c r="H1620" i="6"/>
  <c r="H1612" i="6"/>
  <c r="H1604" i="6"/>
  <c r="H1592" i="6"/>
  <c r="H1584" i="6"/>
  <c r="H1576" i="6"/>
  <c r="H1564" i="6"/>
  <c r="H1556" i="6"/>
  <c r="H1544" i="6"/>
  <c r="H1536" i="6"/>
  <c r="H1528" i="6"/>
  <c r="H1516" i="6"/>
  <c r="H1508" i="6"/>
  <c r="H1500" i="6"/>
  <c r="H1488" i="6"/>
  <c r="H1476" i="6"/>
  <c r="H1468" i="6"/>
  <c r="H1456" i="6"/>
  <c r="H1448" i="6"/>
  <c r="H1436" i="6"/>
  <c r="H1428" i="6"/>
  <c r="H1416" i="6"/>
  <c r="H1408" i="6"/>
  <c r="H1400" i="6"/>
  <c r="H1388" i="6"/>
  <c r="H1380" i="6"/>
  <c r="H1368" i="6"/>
  <c r="H1360" i="6"/>
  <c r="H1348" i="6"/>
  <c r="H1332" i="6"/>
  <c r="H2500" i="6"/>
  <c r="H2480" i="6"/>
  <c r="H2468" i="6"/>
  <c r="H2452" i="6"/>
  <c r="H2436" i="6"/>
  <c r="H2416" i="6"/>
  <c r="H2396" i="6"/>
  <c r="H2380" i="6"/>
  <c r="H2364" i="6"/>
  <c r="H2352" i="6"/>
  <c r="H2336" i="6"/>
  <c r="H2316" i="6"/>
  <c r="H2304" i="6"/>
  <c r="H2284" i="6"/>
  <c r="H2268" i="6"/>
  <c r="H2256" i="6"/>
  <c r="H2240" i="6"/>
  <c r="H2220" i="6"/>
  <c r="H2200" i="6"/>
  <c r="H2076" i="6"/>
  <c r="H2492" i="6"/>
  <c r="H2476" i="6"/>
  <c r="H2460" i="6"/>
  <c r="H2444" i="6"/>
  <c r="H2428" i="6"/>
  <c r="H2404" i="6"/>
  <c r="H2392" i="6"/>
  <c r="H2376" i="6"/>
  <c r="H2360" i="6"/>
  <c r="H2340" i="6"/>
  <c r="H2328" i="6"/>
  <c r="H2312" i="6"/>
  <c r="H2292" i="6"/>
  <c r="H2276" i="6"/>
  <c r="H2260" i="6"/>
  <c r="H2244" i="6"/>
  <c r="H2228" i="6"/>
  <c r="H2216" i="6"/>
  <c r="H2196" i="6"/>
  <c r="H2080" i="6"/>
  <c r="H2496" i="6"/>
  <c r="H2488" i="6"/>
  <c r="H2472" i="6"/>
  <c r="H2456" i="6"/>
  <c r="H2440" i="6"/>
  <c r="H2424" i="6"/>
  <c r="H2408" i="6"/>
  <c r="H2388" i="6"/>
  <c r="H2372" i="6"/>
  <c r="H2356" i="6"/>
  <c r="H2344" i="6"/>
  <c r="H2324" i="6"/>
  <c r="H2308" i="6"/>
  <c r="H2296" i="6"/>
  <c r="H2280" i="6"/>
  <c r="H2264" i="6"/>
  <c r="H2248" i="6"/>
  <c r="H2232" i="6"/>
  <c r="H2212" i="6"/>
  <c r="H2192" i="6"/>
  <c r="H2088" i="6"/>
  <c r="H8" i="6"/>
  <c r="H347" i="6"/>
  <c r="H343" i="6"/>
  <c r="H339" i="6"/>
  <c r="H335" i="6"/>
  <c r="H331" i="6"/>
  <c r="H327" i="6"/>
  <c r="H323" i="6"/>
  <c r="H319" i="6"/>
  <c r="H315" i="6"/>
  <c r="H311" i="6"/>
  <c r="H307" i="6"/>
  <c r="H303" i="6"/>
  <c r="H299" i="6"/>
  <c r="H295" i="6"/>
  <c r="H291" i="6"/>
  <c r="H287" i="6"/>
  <c r="H283" i="6"/>
  <c r="H279" i="6"/>
  <c r="H275" i="6"/>
  <c r="H271" i="6"/>
  <c r="H267" i="6"/>
  <c r="H263" i="6"/>
  <c r="H259" i="6"/>
  <c r="H255" i="6"/>
  <c r="H251" i="6"/>
  <c r="H247" i="6"/>
  <c r="H243" i="6"/>
  <c r="H239" i="6"/>
  <c r="H235" i="6"/>
  <c r="H231" i="6"/>
  <c r="H227" i="6"/>
  <c r="H223" i="6"/>
  <c r="H219" i="6"/>
  <c r="H215" i="6"/>
  <c r="H211" i="6"/>
  <c r="H207" i="6"/>
  <c r="H203" i="6"/>
  <c r="H199" i="6"/>
  <c r="H195" i="6"/>
  <c r="H191" i="6"/>
  <c r="H187" i="6"/>
  <c r="H183" i="6"/>
  <c r="H179" i="6"/>
  <c r="H175" i="6"/>
  <c r="H171" i="6"/>
  <c r="H167" i="6"/>
  <c r="H163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99" i="6"/>
  <c r="H95" i="6"/>
  <c r="H91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A15" i="7"/>
  <c r="D20" i="7"/>
  <c r="L7" i="9" l="1"/>
  <c r="A3" i="7"/>
  <c r="C19" i="7" l="1"/>
  <c r="C7" i="7"/>
  <c r="F7" i="6" l="1"/>
  <c r="G7" i="6"/>
  <c r="E7" i="6"/>
  <c r="D7" i="6"/>
  <c r="F7" i="1" l="1"/>
  <c r="G7" i="1"/>
  <c r="H7" i="1"/>
  <c r="I7" i="1"/>
  <c r="J7" i="1"/>
  <c r="K7" i="1"/>
  <c r="H7" i="9" l="1"/>
</calcChain>
</file>

<file path=xl/sharedStrings.xml><?xml version="1.0" encoding="utf-8"?>
<sst xmlns="http://schemas.openxmlformats.org/spreadsheetml/2006/main" count="310" uniqueCount="162">
  <si>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</si>
  <si>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</si>
  <si>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</si>
  <si>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</si>
  <si>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</si>
  <si>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</si>
  <si>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</si>
  <si>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</si>
  <si>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</si>
  <si>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</si>
  <si>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</si>
  <si>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</si>
  <si>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</si>
  <si>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</si>
  <si>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</si>
  <si>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</si>
  <si>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</si>
  <si>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</si>
  <si>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</si>
  <si>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</si>
  <si>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</si>
  <si>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</si>
  <si>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</si>
  <si>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</si>
  <si>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</si>
  <si>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</si>
  <si>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</si>
  <si>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</si>
  <si>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</si>
  <si>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</si>
  <si>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</si>
  <si>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</si>
  <si>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</si>
  <si>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</si>
  <si>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</si>
  <si>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</si>
  <si>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</si>
  <si>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</si>
  <si>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</si>
  <si>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</si>
  <si>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</si>
  <si>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</si>
  <si>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</si>
  <si>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</si>
  <si>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</si>
  <si>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</si>
  <si>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</si>
  <si>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</si>
  <si>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</si>
  <si>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Eligible employees</t>
  </si>
  <si>
    <t>Optional calculations in batches</t>
  </si>
  <si>
    <t>Batch 1</t>
  </si>
  <si>
    <t>Batch 2</t>
  </si>
  <si>
    <t>Employees who qualify for the weekly maximum of $847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</si>
  <si>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</si>
  <si>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</si>
  <si>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</si>
  <si>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</si>
  <si>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</si>
  <si>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Employees that qualify for 75% of their total gross payroll</t>
  </si>
  <si>
    <t>earned $1,129.32 per week or less, but had no reduction in pay since March 15th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</si>
  <si>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</si>
  <si>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</si>
  <si>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</si>
  <si>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</si>
  <si>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</si>
  <si>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earned $1,129.33 per week or more, or</t>
  </si>
  <si>
    <t>If you are not sure if an employee should be included on the "Batches" sheet, do not include them there.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</si>
  <si>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3</t>
    </r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</si>
  <si>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</si>
  <si>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</si>
  <si>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</si>
  <si>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</si>
  <si>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Claim period total for employee</t>
  </si>
  <si>
    <t>Average weekly gross pay Jan 1 to Mar 15 2020</t>
  </si>
  <si>
    <t>Employee at arm's length: yes/no</t>
  </si>
  <si>
    <t>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</si>
  <si>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</t>
  </si>
  <si>
    <t>June 7 to June 13</t>
  </si>
  <si>
    <t>June 14 to June 20</t>
  </si>
  <si>
    <t>June 21 to June 27</t>
  </si>
  <si>
    <t>June 28 to July 4</t>
  </si>
  <si>
    <t>June 7 to June 20</t>
  </si>
  <si>
    <t>June 21 to July 4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</si>
  <si>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</si>
  <si>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June 7 to July 4 2020</t>
  </si>
  <si>
    <r>
      <t xml:space="preserve">An eligible employee is an individual </t>
    </r>
    <r>
      <rPr>
        <b/>
        <sz val="11"/>
        <rFont val="Calibri"/>
        <family val="2"/>
        <scheme val="minor"/>
      </rPr>
      <t>employed in Canada</t>
    </r>
    <r>
      <rPr>
        <sz val="11"/>
        <rFont val="Calibri"/>
        <family val="2"/>
        <scheme val="minor"/>
      </rPr>
      <t xml:space="preserve"> by you (the eligible employer) during the claim period, </t>
    </r>
    <r>
      <rPr>
        <b/>
        <sz val="11"/>
        <rFont val="Calibri"/>
        <family val="2"/>
        <scheme val="minor"/>
      </rPr>
      <t>except</t>
    </r>
    <r>
      <rPr>
        <sz val="11"/>
        <rFont val="Calibri"/>
        <family val="2"/>
        <scheme val="minor"/>
      </rPr>
      <t xml:space="preserve"> if there was a period of </t>
    </r>
    <r>
      <rPr>
        <b/>
        <sz val="11"/>
        <rFont val="Calibri"/>
        <family val="2"/>
        <scheme val="minor"/>
      </rPr>
      <t>14 or more consecutive days</t>
    </r>
    <r>
      <rPr>
        <sz val="11"/>
        <rFont val="Calibri"/>
        <family val="2"/>
        <scheme val="minor"/>
      </rPr>
      <t xml:space="preserve"> in that period in respect of which they were </t>
    </r>
    <r>
      <rPr>
        <b/>
        <sz val="11"/>
        <rFont val="Calibri"/>
        <family val="2"/>
        <scheme val="minor"/>
      </rPr>
      <t>not paid eligible remuneration</t>
    </r>
    <r>
      <rPr>
        <sz val="11"/>
        <rFont val="Calibri"/>
        <family val="2"/>
        <scheme val="minor"/>
      </rPr>
      <t xml:space="preserve"> by you.
</t>
    </r>
    <r>
      <rPr>
        <b/>
        <sz val="11"/>
        <rFont val="Calibri"/>
        <family val="2"/>
        <scheme val="minor"/>
      </rPr>
      <t>Do not include ineligible employees in this spreadsheet.</t>
    </r>
  </si>
  <si>
    <t>Please confirm that you have only included employees  employed in Canada and that none of them have a 14 day gap in pay.</t>
  </si>
  <si>
    <t>Version 2020-6 July 23, 2020</t>
  </si>
  <si>
    <t>July 5 to August 1 2020</t>
  </si>
  <si>
    <t>August 2 to August 29 2020</t>
  </si>
  <si>
    <t>August 30 to September 26 2020</t>
  </si>
  <si>
    <t>September 27 to October 24 2020</t>
  </si>
  <si>
    <t>(select period in Step 1) Period and %</t>
  </si>
  <si>
    <t>July 5 to July 11</t>
  </si>
  <si>
    <t>August 2 to August 8</t>
  </si>
  <si>
    <t>July 12 to July 18</t>
  </si>
  <si>
    <t>July 19 to July 25</t>
  </si>
  <si>
    <t>July 26 to August 1</t>
  </si>
  <si>
    <t>July 5 to July 18</t>
  </si>
  <si>
    <t>July 19 to August 1</t>
  </si>
  <si>
    <t>August 9 to August 15</t>
  </si>
  <si>
    <t>August 16 to August 22</t>
  </si>
  <si>
    <t>August 23 to August 29</t>
  </si>
  <si>
    <t>September 20 to September 26</t>
  </si>
  <si>
    <t>September 13 to September 19</t>
  </si>
  <si>
    <t>September 6 to September 12</t>
  </si>
  <si>
    <t>August 30 to September 5</t>
  </si>
  <si>
    <t>October 18 to October 24</t>
  </si>
  <si>
    <t>October 11 to October 17</t>
  </si>
  <si>
    <t>October 5 to October 11</t>
  </si>
  <si>
    <t>September 27 to October 4</t>
  </si>
  <si>
    <t>August 2 to August 15</t>
  </si>
  <si>
    <t>August 16 to August 29</t>
  </si>
  <si>
    <t>August 30 to September 12</t>
  </si>
  <si>
    <t>September 13 to September 26</t>
  </si>
  <si>
    <t>September 27 to October 10</t>
  </si>
  <si>
    <t>October 11 to October 24</t>
  </si>
  <si>
    <t>You must select a claim period before continuing.</t>
  </si>
  <si>
    <t>Claim period 5 uses a  do not have a variable rate. Scroll down to step 3.</t>
  </si>
  <si>
    <t>i</t>
  </si>
  <si>
    <t>ii</t>
  </si>
  <si>
    <t>iii</t>
  </si>
  <si>
    <t>iv</t>
  </si>
  <si>
    <t>Claim periods 1-4 have a fixed rate of 75%. Skip this calculation and go to iii.</t>
  </si>
  <si>
    <t>claim period 1</t>
  </si>
  <si>
    <t>claim period 2</t>
  </si>
  <si>
    <t>claim period 3</t>
  </si>
  <si>
    <t>claim period 4</t>
  </si>
  <si>
    <t>claim period 5</t>
  </si>
  <si>
    <t>claim period 6</t>
  </si>
  <si>
    <t>claim period 7</t>
  </si>
  <si>
    <t>claim period 8</t>
  </si>
  <si>
    <t>July 2020</t>
  </si>
  <si>
    <t>Instructions will update for your selected claim period:</t>
  </si>
  <si>
    <t>April 2019</t>
  </si>
  <si>
    <t>May 2019</t>
  </si>
  <si>
    <t>June 2019</t>
  </si>
  <si>
    <t>April 2020</t>
  </si>
  <si>
    <t>May 2020</t>
  </si>
  <si>
    <t>June 2020</t>
  </si>
  <si>
    <t>Eligible revenue compared to last year for the claim period</t>
  </si>
  <si>
    <t>Eligible revenue compared to last year over the 3 prior months</t>
  </si>
  <si>
    <t>Continue to steps 2 and 3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</si>
  <si>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4) Amounts to claim"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</si>
  <si>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4) Amounts to claim" sheet after you finish this step</t>
    </r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</si>
  <si>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variable base CEWS and top up rates:</t>
    </r>
  </si>
  <si>
    <t>Month of earnings</t>
  </si>
  <si>
    <t>Earnings (in Canadian dollars)</t>
  </si>
  <si>
    <t>The base CEWS rate is (what it is and how calculated?)</t>
  </si>
  <si>
    <t>When to use the optional Step 2) Batches</t>
  </si>
  <si>
    <t>When to use Step 3a) Weekly or Step 3b) Bi-weekly</t>
  </si>
  <si>
    <t>Complete Step 3 a or b depending on which one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</si>
  <si>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</si>
  <si>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3a)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</si>
  <si>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3a) Weekly (52)’ and adjust your payroll figures accordingly</t>
    </r>
  </si>
  <si>
    <t>Corresponding month of 2019</t>
  </si>
  <si>
    <t>January to February 2020</t>
  </si>
  <si>
    <t>(Select your revenue comparison option)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</si>
  <si>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company's eligibility for all CEWS claim periods starting in March. It cannot be changed in later periods.</t>
    </r>
  </si>
  <si>
    <t>What option did you choose to calculate your firm's baseline revenue?</t>
  </si>
  <si>
    <t>Calculate your variable rate based on your firm's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</si>
</sst>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11" xfId="0" applyNumberFormat="1" applyFont="1" applyFill="1" applyBorder="1" applyProtection="1"/>
    <xf numFmtId="0" fontId="5" fillId="8" borderId="11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164" fontId="5" fillId="8" borderId="1" xfId="0" applyNumberFormat="1" applyFont="1" applyFill="1" applyBorder="1" applyProtection="1"/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11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</xf>
    <xf numFmtId="0" fontId="3" fillId="2" borderId="0" xfId="0" applyFont="1" applyFill="1" applyBorder="1" applyAlignment="1" applyProtection="1">
      <alignment horizontal="center" vertical="top" wrapText="1"/>
    </xf>
    <xf numFmtId="164" fontId="5" fillId="8" borderId="8" xfId="0" applyNumberFormat="1" applyFont="1" applyFill="1" applyBorder="1" applyAlignment="1" applyProtection="1">
      <alignment horizontal="center" wrapText="1"/>
    </xf>
    <xf numFmtId="164" fontId="5" fillId="8" borderId="11" xfId="0" applyNumberFormat="1" applyFont="1" applyFill="1" applyBorder="1" applyAlignment="1" applyProtection="1">
      <alignment horizontal="center" wrapText="1"/>
    </xf>
    <xf numFmtId="0" fontId="3" fillId="5" borderId="0" xfId="0" applyFont="1" applyFill="1" applyBorder="1" applyAlignment="1" applyProtection="1">
      <alignment horizontal="left" vertical="top" wrapText="1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  <xf numFmtId="0" fontId="12" fillId="5" borderId="0" xfId="0" applyFont="1" applyFill="1" applyProtection="1">
      <protection locked="0"/>
    </xf>
    <xf numFmtId="0" fontId="2" fillId="9" borderId="2" xfId="0" applyFont="1" applyFill="1" applyBorder="1" applyAlignment="1" applyProtection="1">
      <alignment horizontal="left" vertical="top" wrapText="1"/>
      <protection locked="0"/>
    </xf>
    <xf numFmtId="0" fontId="2" fillId="9" borderId="15" xfId="0" applyFont="1" applyFill="1" applyBorder="1" applyAlignment="1" applyProtection="1">
      <alignment horizontal="left" vertical="top" wrapText="1"/>
      <protection locked="0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2" fillId="9" borderId="4" xfId="0" applyFont="1" applyFill="1" applyBorder="1" applyAlignment="1" applyProtection="1">
      <alignment horizontal="left" vertical="top" wrapText="1"/>
      <protection locked="0"/>
    </xf>
    <xf numFmtId="0" fontId="2" fillId="9" borderId="0" xfId="0" applyFont="1" applyFill="1" applyBorder="1" applyAlignment="1" applyProtection="1">
      <alignment horizontal="left" vertical="top" wrapText="1"/>
      <protection locked="0"/>
    </xf>
    <xf numFmtId="0" fontId="2" fillId="9" borderId="5" xfId="0" applyFont="1" applyFill="1" applyBorder="1" applyAlignment="1" applyProtection="1">
      <alignment horizontal="left" vertical="top" wrapText="1"/>
      <protection locked="0"/>
    </xf>
    <xf numFmtId="0" fontId="2" fillId="9" borderId="6" xfId="0" applyFont="1" applyFill="1" applyBorder="1" applyAlignment="1" applyProtection="1">
      <alignment horizontal="left" vertical="top" wrapText="1"/>
      <protection locked="0"/>
    </xf>
    <xf numFmtId="0" fontId="2" fillId="9" borderId="7" xfId="0" applyFont="1" applyFill="1" applyBorder="1" applyAlignment="1" applyProtection="1">
      <alignment horizontal="left" vertical="top" wrapText="1"/>
      <protection locked="0"/>
    </xf>
    <xf numFmtId="0" fontId="2" fillId="9" borderId="8" xfId="0" applyFont="1" applyFill="1" applyBorder="1" applyAlignment="1" applyProtection="1">
      <alignment horizontal="left" vertical="top" wrapText="1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44" fontId="2" fillId="0" borderId="18" xfId="2" applyFont="1" applyFill="1" applyBorder="1" applyProtection="1">
      <protection locked="0"/>
    </xf>
    <xf numFmtId="44" fontId="2" fillId="0" borderId="20" xfId="2" applyFont="1" applyFill="1" applyBorder="1" applyProtection="1">
      <protection locked="0"/>
    </xf>
    <xf numFmtId="0" fontId="2" fillId="9" borderId="0" xfId="0" applyFont="1" applyFill="1" applyBorder="1" applyProtection="1">
      <protection locked="0"/>
    </xf>
    <xf numFmtId="0" fontId="2" fillId="9" borderId="22" xfId="0" applyFont="1" applyFill="1" applyBorder="1" applyProtection="1">
      <protection locked="0"/>
    </xf>
    <xf numFmtId="49" fontId="2" fillId="9" borderId="19" xfId="0" applyNumberFormat="1" applyFont="1" applyFill="1" applyBorder="1" applyAlignment="1" applyProtection="1">
      <alignment horizontal="right" wrapText="1"/>
      <protection locked="0"/>
    </xf>
    <xf numFmtId="0" fontId="2" fillId="9" borderId="19" xfId="0" applyFont="1" applyFill="1" applyBorder="1" applyProtection="1">
      <protection locked="0"/>
    </xf>
    <xf numFmtId="0" fontId="2" fillId="9" borderId="21" xfId="0" applyFont="1" applyFill="1" applyBorder="1" applyProtection="1">
      <protection locked="0"/>
    </xf>
    <xf numFmtId="9" fontId="2" fillId="9" borderId="23" xfId="3" applyFont="1" applyFill="1" applyBorder="1" applyProtection="1">
      <protection locked="0"/>
    </xf>
    <xf numFmtId="9" fontId="2" fillId="9" borderId="1" xfId="3" applyFont="1" applyFill="1" applyBorder="1" applyAlignment="1" applyProtection="1">
      <alignment horizontal="right"/>
      <protection locked="0"/>
    </xf>
    <xf numFmtId="44" fontId="2" fillId="9" borderId="1" xfId="2" applyFont="1" applyFill="1" applyBorder="1" applyAlignment="1" applyProtection="1">
      <alignment horizontal="right"/>
      <protection locked="0"/>
    </xf>
    <xf numFmtId="0" fontId="6" fillId="2" borderId="4" xfId="0" applyFont="1" applyFill="1" applyBorder="1" applyAlignment="1" applyProtection="1">
      <alignment horizontal="center" vertical="top" wrapText="1"/>
    </xf>
    <xf numFmtId="0" fontId="4" fillId="9" borderId="0" xfId="0" applyFont="1" applyFill="1" applyBorder="1" applyAlignment="1" applyProtection="1">
      <alignment horizontal="left" vertical="top"/>
      <protection locked="0"/>
    </xf>
    <xf numFmtId="0" fontId="4" fillId="9" borderId="0" xfId="0" applyFont="1" applyFill="1" applyBorder="1" applyAlignment="1" applyProtection="1">
      <alignment horizontal="left" vertical="top" wrapText="1"/>
      <protection locked="0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0" fontId="3" fillId="5" borderId="0" xfId="0" applyFont="1" applyFill="1" applyAlignment="1" applyProtection="1">
      <alignment horizontal="left" vertical="top"/>
      <protection locked="0"/>
    </xf>
    <xf numFmtId="49" fontId="2" fillId="3" borderId="16" xfId="0" applyNumberFormat="1" applyFont="1" applyFill="1" applyBorder="1" applyAlignment="1" applyProtection="1">
      <alignment horizontal="right"/>
      <protection locked="0"/>
    </xf>
    <xf numFmtId="0" fontId="2" fillId="3" borderId="19" xfId="0" applyNumberFormat="1" applyFont="1" applyFill="1" applyBorder="1" applyAlignment="1" applyProtection="1">
      <alignment horizontal="right"/>
      <protection locked="0"/>
    </xf>
    <xf numFmtId="49" fontId="2" fillId="3" borderId="19" xfId="0" applyNumberFormat="1" applyFont="1" applyFill="1" applyBorder="1" applyAlignment="1" applyProtection="1">
      <alignment horizontal="right"/>
      <protection locked="0"/>
    </xf>
    <xf numFmtId="0" fontId="2" fillId="3" borderId="17" xfId="0" applyFont="1" applyFill="1" applyBorder="1" applyProtection="1">
      <protection locked="0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anada.ca/calculate-wage-subsid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53"/>
  <sheetViews>
    <sheetView tabSelected="1" zoomScale="86" zoomScaleNormal="100" workbookViewId="0">
      <selection sqref="A1:P1"/>
    </sheetView>
  </sheetViews>
  <sheetFormatPr defaultColWidth="9.1328125" defaultRowHeight="15.75" x14ac:dyDescent="0.5"/>
  <cols>
    <col min="1" max="1" width="6" style="7" customWidth="1"/>
    <col min="2" max="2" width="36.6640625" style="7" customWidth="1"/>
    <col min="3" max="3" width="3.53125" style="7" customWidth="1"/>
    <col min="4" max="4" width="40.33203125" style="7" customWidth="1"/>
    <col min="5" max="5" width="3.46484375" style="7" customWidth="1"/>
    <col min="6" max="6" width="4.46484375" style="7" customWidth="1"/>
    <col min="7" max="7" width="3.46484375" style="7" customWidth="1"/>
    <col min="8" max="8" width="41.46484375" style="7" customWidth="1"/>
    <col min="9" max="9" width="3" style="7" customWidth="1"/>
    <col min="10" max="10" width="9.1328125" style="7"/>
    <col min="11" max="11" width="3.6640625" style="7" customWidth="1"/>
    <col min="12" max="12" width="36.53125" style="7" customWidth="1"/>
    <col min="13" max="13" width="4.33203125" style="7" customWidth="1"/>
    <col min="14" max="16384" width="9.1328125" style="7"/>
  </cols>
  <sheetData>
    <row r="1" spans="1:16" s="6" customFormat="1" ht="39" customHeight="1" x14ac:dyDescent="0.85">
      <c r="A1" s="69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5">
      <c r="A2" s="78" t="s">
        <v>88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16" x14ac:dyDescent="0.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5">
      <c r="B4" s="9" t="s">
        <v>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5">
      <c r="B5" s="77" t="s">
        <v>47</v>
      </c>
      <c r="C5" s="77"/>
      <c r="D5" s="77"/>
      <c r="E5" s="77"/>
      <c r="F5" s="77"/>
      <c r="G5" s="77"/>
      <c r="H5" s="77"/>
      <c r="I5" s="8"/>
      <c r="J5" s="8"/>
      <c r="K5" s="8"/>
      <c r="L5" s="8"/>
      <c r="M5" s="8"/>
      <c r="N5" s="8"/>
      <c r="O5" s="8"/>
      <c r="P5" s="8"/>
    </row>
    <row r="6" spans="1:16" x14ac:dyDescent="0.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12" customFormat="1" ht="18" x14ac:dyDescent="0.55000000000000004">
      <c r="A7" s="10" t="s">
        <v>120</v>
      </c>
      <c r="B7" s="11" t="s">
        <v>27</v>
      </c>
      <c r="O7" s="13"/>
      <c r="P7" s="13"/>
    </row>
    <row r="8" spans="1:16" x14ac:dyDescent="0.5">
      <c r="B8" s="14" t="s">
        <v>21</v>
      </c>
      <c r="C8" s="74" t="s">
        <v>57</v>
      </c>
      <c r="D8" s="75"/>
      <c r="E8" s="76"/>
      <c r="O8" s="8"/>
      <c r="P8" s="8"/>
    </row>
    <row r="9" spans="1:16" x14ac:dyDescent="0.5">
      <c r="B9" s="7" t="s">
        <v>39</v>
      </c>
      <c r="O9" s="8"/>
      <c r="P9" s="8"/>
    </row>
    <row r="10" spans="1:16" x14ac:dyDescent="0.5">
      <c r="O10" s="8"/>
      <c r="P10" s="8"/>
    </row>
    <row r="11" spans="1:16" s="12" customFormat="1" ht="18" x14ac:dyDescent="0.55000000000000004">
      <c r="A11" s="10" t="s">
        <v>121</v>
      </c>
      <c r="B11" s="11" t="s">
        <v>160</v>
      </c>
      <c r="O11" s="13"/>
      <c r="P11" s="13"/>
    </row>
    <row r="12" spans="1:16" x14ac:dyDescent="0.5">
      <c r="B12" s="14" t="s">
        <v>21</v>
      </c>
      <c r="C12" s="74" t="s">
        <v>157</v>
      </c>
      <c r="D12" s="75"/>
      <c r="E12" s="76"/>
      <c r="O12" s="66"/>
      <c r="P12" s="66"/>
    </row>
    <row r="13" spans="1:16" x14ac:dyDescent="0.5">
      <c r="B13" s="7" t="s">
        <v>159</v>
      </c>
      <c r="O13" s="66"/>
      <c r="P13" s="66"/>
    </row>
    <row r="14" spans="1:16" x14ac:dyDescent="0.5">
      <c r="O14" s="66"/>
      <c r="P14" s="66"/>
    </row>
    <row r="15" spans="1:16" s="12" customFormat="1" ht="18" x14ac:dyDescent="0.55000000000000004">
      <c r="A15" s="10" t="s">
        <v>122</v>
      </c>
      <c r="B15" s="11" t="s">
        <v>161</v>
      </c>
      <c r="O15" s="13"/>
      <c r="P15" s="13"/>
    </row>
    <row r="17" spans="2:6" x14ac:dyDescent="0.5">
      <c r="B17" s="88" t="s">
        <v>134</v>
      </c>
    </row>
    <row r="18" spans="2:6" ht="19.5" customHeight="1" x14ac:dyDescent="0.5">
      <c r="B18" s="89" t="str">
        <f>INDEX('Claim periods'!$B$74:$B$82,MATCH($C$8,'Claim periods'!$A$74:$A$82,0))</f>
        <v>Claim periods 1-4 have a fixed rate of 75%. Skip this calculation and go to iii.</v>
      </c>
      <c r="C18" s="90"/>
      <c r="D18" s="91"/>
    </row>
    <row r="19" spans="2:6" x14ac:dyDescent="0.5">
      <c r="B19" s="92"/>
      <c r="C19" s="93"/>
      <c r="D19" s="94"/>
    </row>
    <row r="20" spans="2:6" x14ac:dyDescent="0.5">
      <c r="B20" s="95"/>
      <c r="C20" s="96"/>
      <c r="D20" s="97"/>
    </row>
    <row r="22" spans="2:6" x14ac:dyDescent="0.5">
      <c r="B22" s="7" t="s">
        <v>146</v>
      </c>
    </row>
    <row r="24" spans="2:6" ht="16.149999999999999" thickBot="1" x14ac:dyDescent="0.55000000000000004">
      <c r="B24" s="7" t="s">
        <v>147</v>
      </c>
      <c r="D24" s="7" t="s">
        <v>148</v>
      </c>
    </row>
    <row r="25" spans="2:6" x14ac:dyDescent="0.5">
      <c r="B25" s="114" t="s">
        <v>133</v>
      </c>
      <c r="C25" s="117"/>
      <c r="D25" s="99">
        <v>0</v>
      </c>
    </row>
    <row r="26" spans="2:6" x14ac:dyDescent="0.5">
      <c r="B26" s="115" t="str">
        <f>IF(C12="Corresponding month of 2019",LEFT(C8,SEARCH(" ",C8)-1)&amp;" 2020",IF(C12="January to February 2020","Average revenue in January-February 2020","(Select your baseline revenue option)"))</f>
        <v>Average revenue in January-February 2020</v>
      </c>
      <c r="C26" s="18"/>
      <c r="D26" s="100">
        <v>0</v>
      </c>
    </row>
    <row r="27" spans="2:6" ht="31.5" x14ac:dyDescent="0.5">
      <c r="B27" s="103" t="s">
        <v>141</v>
      </c>
      <c r="C27" s="101"/>
      <c r="D27" s="107" t="str">
        <f>IF(ISERROR(1-D25/D26)," -      ",1-D25/D26)</f>
        <v xml:space="preserve"> -      </v>
      </c>
    </row>
    <row r="28" spans="2:6" ht="16.149999999999999" thickBot="1" x14ac:dyDescent="0.55000000000000004">
      <c r="B28" s="104" t="str">
        <f>"Your base CEWS rate for "&amp;INDEX('Claim periods'!$C$74:$C$82,MATCH($C$8,'Claim periods'!$A$74:$A$82,0))&amp;":"</f>
        <v>Your base CEWS rate for claim period 3:</v>
      </c>
      <c r="C28" s="101"/>
      <c r="D28" s="106">
        <f>IF(B18="Claim periods 1-4 have a fixed rate of 75%. Skip this calculation and go to iii.",0.75,B31)</f>
        <v>0.75</v>
      </c>
      <c r="F28" s="7" t="s">
        <v>149</v>
      </c>
    </row>
    <row r="29" spans="2:6" x14ac:dyDescent="0.5">
      <c r="B29" s="116" t="s">
        <v>138</v>
      </c>
      <c r="C29" s="18"/>
      <c r="D29" s="100">
        <v>0</v>
      </c>
    </row>
    <row r="30" spans="2:6" x14ac:dyDescent="0.5">
      <c r="B30" s="116" t="s">
        <v>139</v>
      </c>
      <c r="C30" s="18"/>
      <c r="D30" s="100">
        <v>0</v>
      </c>
    </row>
    <row r="31" spans="2:6" x14ac:dyDescent="0.5">
      <c r="B31" s="116" t="s">
        <v>140</v>
      </c>
      <c r="C31" s="18"/>
      <c r="D31" s="100">
        <v>0</v>
      </c>
    </row>
    <row r="32" spans="2:6" x14ac:dyDescent="0.5">
      <c r="B32" s="116" t="s">
        <v>135</v>
      </c>
      <c r="C32" s="18"/>
      <c r="D32" s="100">
        <v>0</v>
      </c>
    </row>
    <row r="33" spans="1:16" x14ac:dyDescent="0.5">
      <c r="B33" s="116" t="s">
        <v>136</v>
      </c>
      <c r="C33" s="18"/>
      <c r="D33" s="100">
        <v>0</v>
      </c>
    </row>
    <row r="34" spans="1:16" x14ac:dyDescent="0.5">
      <c r="B34" s="116" t="s">
        <v>137</v>
      </c>
      <c r="C34" s="18"/>
      <c r="D34" s="100">
        <v>0</v>
      </c>
    </row>
    <row r="35" spans="1:16" ht="31.5" x14ac:dyDescent="0.5">
      <c r="B35" s="103" t="s">
        <v>142</v>
      </c>
      <c r="C35" s="101"/>
      <c r="D35" s="108" t="str">
        <f>IF(ISERROR(1-SUM(D29:D31)/SUM(D32:D34))," -      ",1-SUM(D29:D31)/SUM(D32:D34))</f>
        <v xml:space="preserve"> -      </v>
      </c>
    </row>
    <row r="36" spans="1:16" ht="16.149999999999999" thickBot="1" x14ac:dyDescent="0.55000000000000004">
      <c r="B36" s="105" t="str">
        <f>"Your top up rate for "&amp;INDEX('Claim periods'!$C$74:$C$82,MATCH($C$8,'Claim periods'!$A$74:$A$82,0))&amp;":"</f>
        <v>Your top up rate for claim period 3:</v>
      </c>
      <c r="C36" s="102"/>
      <c r="D36" s="106"/>
    </row>
    <row r="37" spans="1:16" x14ac:dyDescent="0.5">
      <c r="B37" s="98"/>
    </row>
    <row r="38" spans="1:16" s="12" customFormat="1" ht="21.75" customHeight="1" x14ac:dyDescent="0.5">
      <c r="A38" s="17" t="s">
        <v>123</v>
      </c>
      <c r="B38" s="11" t="s">
        <v>143</v>
      </c>
      <c r="P38" s="18"/>
    </row>
    <row r="40" spans="1:16" ht="18" x14ac:dyDescent="0.5">
      <c r="A40" s="113"/>
      <c r="B40" s="11" t="s">
        <v>150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</row>
    <row r="41" spans="1:16" x14ac:dyDescent="0.5">
      <c r="B41" s="15"/>
      <c r="C41" s="67" t="s">
        <v>65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</row>
    <row r="42" spans="1:16" x14ac:dyDescent="0.5">
      <c r="B42" s="64"/>
      <c r="C42" s="16" t="s">
        <v>28</v>
      </c>
      <c r="D42" s="67" t="s">
        <v>66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4"/>
    </row>
    <row r="43" spans="1:16" ht="24.4" customHeight="1" x14ac:dyDescent="0.5">
      <c r="B43" s="64"/>
      <c r="C43" s="16" t="s">
        <v>28</v>
      </c>
      <c r="D43" s="67" t="s">
        <v>60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4"/>
    </row>
    <row r="44" spans="1:16" ht="23.25" customHeight="1" x14ac:dyDescent="0.5">
      <c r="B44" s="16" t="s">
        <v>64</v>
      </c>
    </row>
    <row r="45" spans="1:16" ht="21.75" customHeight="1" x14ac:dyDescent="0.5">
      <c r="B45" s="9" t="s">
        <v>67</v>
      </c>
    </row>
    <row r="46" spans="1:16" ht="18" customHeight="1" x14ac:dyDescent="0.5">
      <c r="B46" s="7" t="s">
        <v>68</v>
      </c>
    </row>
    <row r="47" spans="1:16" ht="18" customHeight="1" x14ac:dyDescent="0.5"/>
    <row r="48" spans="1:16" ht="18" x14ac:dyDescent="0.5">
      <c r="A48" s="113"/>
      <c r="B48" s="11" t="s">
        <v>151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</row>
    <row r="49" spans="1:16" ht="28.15" customHeight="1" x14ac:dyDescent="0.5">
      <c r="A49" s="16"/>
      <c r="B49" s="67" t="s">
        <v>152</v>
      </c>
      <c r="C49" s="67"/>
      <c r="D49" s="67"/>
      <c r="E49" s="67"/>
      <c r="F49" s="67"/>
      <c r="G49" s="67"/>
      <c r="H49" s="67"/>
      <c r="I49" s="67"/>
      <c r="J49" s="67"/>
      <c r="K49" s="67"/>
      <c r="L49" s="64"/>
      <c r="N49" s="15"/>
      <c r="P49" s="19"/>
    </row>
    <row r="50" spans="1:16" ht="28.9" customHeight="1" x14ac:dyDescent="0.5">
      <c r="A50" s="16"/>
      <c r="B50" s="67" t="s">
        <v>154</v>
      </c>
      <c r="C50" s="67"/>
      <c r="D50" s="67"/>
      <c r="E50" s="67"/>
      <c r="F50" s="67"/>
      <c r="G50" s="67"/>
      <c r="H50" s="67"/>
      <c r="I50" s="64"/>
      <c r="J50" s="64"/>
      <c r="K50" s="64"/>
      <c r="L50" s="64"/>
      <c r="N50" s="15"/>
      <c r="P50" s="19"/>
    </row>
    <row r="51" spans="1:16" ht="31.9" customHeight="1" x14ac:dyDescent="0.5">
      <c r="A51" s="16"/>
      <c r="B51" s="67" t="s">
        <v>155</v>
      </c>
      <c r="C51" s="67"/>
      <c r="D51" s="67"/>
      <c r="E51" s="67"/>
      <c r="F51" s="67"/>
      <c r="G51" s="67"/>
      <c r="H51" s="67"/>
      <c r="I51" s="64"/>
      <c r="J51" s="64"/>
      <c r="K51" s="64"/>
      <c r="L51" s="64"/>
      <c r="N51" s="15"/>
      <c r="P51" s="19"/>
    </row>
    <row r="52" spans="1:16" ht="21.4" customHeight="1" x14ac:dyDescent="0.5">
      <c r="A52" s="16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N52" s="15"/>
      <c r="P52" s="19"/>
    </row>
    <row r="53" spans="1:16" ht="46.5" customHeight="1" x14ac:dyDescent="0.5">
      <c r="A53" s="16"/>
      <c r="B53" s="67" t="s">
        <v>153</v>
      </c>
      <c r="C53" s="67"/>
      <c r="D53" s="67"/>
      <c r="E53" s="67"/>
      <c r="F53" s="67"/>
      <c r="G53" s="67"/>
      <c r="H53" s="67"/>
      <c r="I53" s="64"/>
      <c r="J53" s="64"/>
      <c r="K53" s="64"/>
      <c r="L53" s="64"/>
      <c r="N53" s="15"/>
      <c r="P53" s="19"/>
    </row>
  </sheetData>
  <sheetProtection formatCells="0" formatColumns="0" formatRows="0" insertColumns="0" insertRows="0" insertHyperlinks="0" deleteRows="0" sort="0" pivotTables="0"/>
  <mergeCells count="13">
    <mergeCell ref="B53:H53"/>
    <mergeCell ref="C12:E12"/>
    <mergeCell ref="A1:P1"/>
    <mergeCell ref="C8:E8"/>
    <mergeCell ref="B5:H5"/>
    <mergeCell ref="A2:P2"/>
    <mergeCell ref="B18:D20"/>
    <mergeCell ref="C41:O41"/>
    <mergeCell ref="D42:N42"/>
    <mergeCell ref="D43:N43"/>
    <mergeCell ref="B49:K49"/>
    <mergeCell ref="B50:H50"/>
    <mergeCell ref="B51:H51"/>
  </mergeCells>
  <dataValidations count="2">
    <dataValidation type="list" allowBlank="1" showInputMessage="1" showErrorMessage="1" sqref="C8" xr:uid="{00000000-0002-0000-0000-000000000000}">
      <formula1>claimPeriods</formula1>
    </dataValidation>
    <dataValidation type="list" allowBlank="1" showInputMessage="1" showErrorMessage="1" sqref="C12:E12" xr:uid="{66496B34-1E15-4208-BEC7-37AA3CF19CF5}">
      <formula1>baselineRevenue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20"/>
  <sheetViews>
    <sheetView zoomScale="98" workbookViewId="0">
      <selection sqref="A1:D1"/>
    </sheetView>
  </sheetViews>
  <sheetFormatPr defaultColWidth="9.1328125" defaultRowHeight="15.75" x14ac:dyDescent="0.5"/>
  <cols>
    <col min="1" max="1" width="52.46484375" style="7" customWidth="1"/>
    <col min="2" max="2" width="43" style="7" customWidth="1"/>
    <col min="3" max="3" width="43.53125" style="7" customWidth="1"/>
    <col min="4" max="4" width="39.53125" style="7" customWidth="1"/>
    <col min="5" max="16384" width="9.1328125" style="7"/>
  </cols>
  <sheetData>
    <row r="1" spans="1:11" ht="30" customHeight="1" x14ac:dyDescent="0.5">
      <c r="A1" s="79" t="s">
        <v>50</v>
      </c>
      <c r="B1" s="80"/>
      <c r="C1" s="80"/>
      <c r="D1" s="80"/>
      <c r="E1" s="35"/>
      <c r="F1" s="35"/>
      <c r="G1" s="35"/>
      <c r="H1" s="35"/>
      <c r="I1" s="35"/>
      <c r="J1" s="35"/>
      <c r="K1" s="35"/>
    </row>
    <row r="2" spans="1:11" ht="18" x14ac:dyDescent="0.5">
      <c r="A2" s="36" t="s">
        <v>51</v>
      </c>
    </row>
    <row r="3" spans="1:11" ht="21.75" customHeight="1" x14ac:dyDescent="0.5">
      <c r="A3" s="67" t="str">
        <f>"This section is for your employees who earned $1,129.33 or more for each week of the claim period "&amp;'Step 1) Claim period and %'!C8</f>
        <v>This section is for your employees who earned $1,129.33 or more for each week of the claim period May 10 to June 6 2020</v>
      </c>
      <c r="B3" s="67"/>
      <c r="C3" s="67"/>
      <c r="D3" s="67"/>
      <c r="E3" s="67"/>
      <c r="F3" s="67"/>
      <c r="G3" s="67"/>
      <c r="H3" s="67"/>
      <c r="I3" s="67"/>
    </row>
    <row r="4" spans="1:11" ht="19.5" customHeight="1" x14ac:dyDescent="0.5">
      <c r="A4" s="67" t="s">
        <v>69</v>
      </c>
      <c r="B4" s="67"/>
      <c r="C4" s="67"/>
      <c r="D4" s="67"/>
      <c r="E4" s="67"/>
      <c r="F4" s="67"/>
      <c r="G4" s="67"/>
      <c r="H4" s="67"/>
      <c r="I4" s="67"/>
    </row>
    <row r="5" spans="1:11" x14ac:dyDescent="0.5">
      <c r="A5" s="9" t="s">
        <v>61</v>
      </c>
      <c r="G5" s="8"/>
      <c r="H5" s="8"/>
    </row>
    <row r="6" spans="1:11" x14ac:dyDescent="0.5">
      <c r="A6" s="9"/>
      <c r="G6" s="8"/>
      <c r="H6" s="8"/>
    </row>
    <row r="7" spans="1:11" ht="35.25" customHeight="1" x14ac:dyDescent="0.5">
      <c r="A7" s="9"/>
      <c r="B7" s="37" t="s">
        <v>58</v>
      </c>
      <c r="C7" s="37" t="str">
        <f>"Total gross payroll amount for all employees in batch "&amp;'Step 1) Claim period and %'!C8</f>
        <v>Total gross payroll amount for all employees in batch May 10 to June 6 2020</v>
      </c>
      <c r="D7" s="38" t="s">
        <v>46</v>
      </c>
      <c r="G7" s="8"/>
      <c r="H7" s="8"/>
    </row>
    <row r="8" spans="1:11" ht="54.75" customHeight="1" x14ac:dyDescent="0.5">
      <c r="A8" s="37" t="s">
        <v>53</v>
      </c>
      <c r="B8" s="39"/>
      <c r="C8" s="40"/>
      <c r="D8" s="41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8"/>
      <c r="H8" s="8"/>
    </row>
    <row r="9" spans="1:11" x14ac:dyDescent="0.5">
      <c r="A9" s="9"/>
      <c r="G9" s="8"/>
      <c r="H9" s="8"/>
    </row>
    <row r="10" spans="1:11" ht="34.5" customHeight="1" x14ac:dyDescent="0.5">
      <c r="B10" s="67" t="s">
        <v>62</v>
      </c>
      <c r="C10" s="67"/>
      <c r="D10" s="67"/>
      <c r="E10" s="15"/>
      <c r="F10" s="15"/>
      <c r="G10" s="15"/>
      <c r="H10" s="15"/>
      <c r="I10" s="15"/>
    </row>
    <row r="11" spans="1:11" ht="36.75" customHeight="1" x14ac:dyDescent="0.5">
      <c r="B11" s="67" t="s">
        <v>63</v>
      </c>
      <c r="C11" s="67"/>
      <c r="D11" s="67"/>
      <c r="E11" s="15"/>
      <c r="F11" s="15"/>
      <c r="G11" s="8"/>
      <c r="H11" s="8"/>
    </row>
    <row r="14" spans="1:11" ht="18" x14ac:dyDescent="0.5">
      <c r="A14" s="36" t="s">
        <v>52</v>
      </c>
    </row>
    <row r="15" spans="1:11" ht="20.25" customHeight="1" x14ac:dyDescent="0.5">
      <c r="A15" s="67" t="str">
        <f>"This section is for your arm's length employees who earned $1,129.32 or less for each week of the claim period "&amp;'Step 1) Claim period and %'!C8&amp;" and had no reduction in pay since March 15th"</f>
        <v>This section is for your arm's length employees who earned $1,129.32 or less for each week of the claim period May 10 to June 6 2020 and had no reduction in pay since March 15th</v>
      </c>
      <c r="B15" s="67"/>
      <c r="C15" s="67"/>
      <c r="D15" s="67"/>
    </row>
    <row r="16" spans="1:11" x14ac:dyDescent="0.5">
      <c r="A16" s="9" t="s">
        <v>61</v>
      </c>
    </row>
    <row r="18" spans="1:4" hidden="1" x14ac:dyDescent="0.5"/>
    <row r="19" spans="1:4" ht="34.5" customHeight="1" x14ac:dyDescent="0.5">
      <c r="A19" s="9"/>
      <c r="B19" s="37" t="s">
        <v>54</v>
      </c>
      <c r="C19" s="38" t="str">
        <f>"Total gross payroll amount for all employees in batch "&amp;'Step 1) Claim period and %'!C8</f>
        <v>Total gross payroll amount for all employees in batch May 10 to June 6 2020</v>
      </c>
      <c r="D19" s="38" t="s">
        <v>46</v>
      </c>
    </row>
    <row r="20" spans="1:4" ht="45" customHeight="1" x14ac:dyDescent="0.5">
      <c r="A20" s="37" t="s">
        <v>59</v>
      </c>
      <c r="B20" s="39"/>
      <c r="C20" s="40"/>
      <c r="D20" s="41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N2504"/>
  <sheetViews>
    <sheetView zoomScale="91" workbookViewId="0">
      <pane ySplit="6" topLeftCell="A7" activePane="bottomLeft" state="frozen"/>
      <selection pane="bottomLeft" sqref="A1:L1"/>
    </sheetView>
  </sheetViews>
  <sheetFormatPr defaultColWidth="9.1328125" defaultRowHeight="16.899999999999999" x14ac:dyDescent="0.5"/>
  <cols>
    <col min="1" max="1" width="30.6640625" style="48" customWidth="1"/>
    <col min="2" max="2" width="39.19921875" style="49" customWidth="1"/>
    <col min="3" max="3" width="31.33203125" style="50" customWidth="1"/>
    <col min="4" max="7" width="12.46484375" style="51" customWidth="1"/>
    <col min="8" max="11" width="11.33203125" style="51" customWidth="1"/>
    <col min="12" max="12" width="23.86328125" style="52" customWidth="1"/>
    <col min="13" max="13" width="16.86328125" style="43" customWidth="1"/>
    <col min="14" max="16384" width="9.1328125" style="43"/>
  </cols>
  <sheetData>
    <row r="1" spans="1:14" ht="18.75" customHeight="1" x14ac:dyDescent="0.5">
      <c r="A1" s="81" t="s">
        <v>144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42"/>
    </row>
    <row r="2" spans="1:14" s="45" customFormat="1" ht="18.75" customHeight="1" x14ac:dyDescent="0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44"/>
    </row>
    <row r="3" spans="1:14" s="45" customFormat="1" ht="44.25" customHeight="1" x14ac:dyDescent="0.5">
      <c r="A3" s="85" t="s">
        <v>87</v>
      </c>
      <c r="B3" s="85"/>
      <c r="C3" s="112" t="s">
        <v>4</v>
      </c>
      <c r="D3" s="54"/>
      <c r="E3" s="54"/>
      <c r="F3" s="54"/>
      <c r="G3" s="54"/>
      <c r="H3" s="54"/>
      <c r="I3" s="54"/>
      <c r="J3" s="54"/>
      <c r="K3" s="54"/>
      <c r="L3" s="54"/>
      <c r="M3" s="44"/>
    </row>
    <row r="4" spans="1:14" s="45" customFormat="1" ht="31.9" customHeight="1" x14ac:dyDescent="0.5">
      <c r="A4" s="110" t="str">
        <f>IF(C3="No","Important - You must ensure you only include eligible employees in this calculation","")</f>
        <v>Important - You must ensure you only include eligible employees in this calculation</v>
      </c>
      <c r="B4" s="110"/>
      <c r="C4" s="54"/>
      <c r="D4" s="54"/>
      <c r="E4" s="54"/>
      <c r="F4" s="54"/>
      <c r="G4" s="54"/>
      <c r="H4" s="54"/>
      <c r="I4" s="54"/>
      <c r="J4" s="54"/>
      <c r="K4" s="54"/>
      <c r="L4" s="54"/>
      <c r="M4" s="44"/>
    </row>
    <row r="5" spans="1:14" s="46" customFormat="1" ht="36" customHeight="1" x14ac:dyDescent="0.55000000000000004">
      <c r="A5" s="55"/>
      <c r="B5" s="55"/>
      <c r="C5" s="55"/>
      <c r="D5" s="83" t="s">
        <v>71</v>
      </c>
      <c r="E5" s="84"/>
      <c r="F5" s="84"/>
      <c r="G5" s="84"/>
      <c r="H5" s="84" t="s">
        <v>24</v>
      </c>
      <c r="I5" s="84"/>
      <c r="J5" s="84"/>
      <c r="K5" s="84"/>
      <c r="L5" s="56"/>
    </row>
    <row r="6" spans="1:14" s="46" customFormat="1" ht="39" customHeight="1" x14ac:dyDescent="0.55000000000000004">
      <c r="A6" s="57" t="s">
        <v>49</v>
      </c>
      <c r="B6" s="58" t="s">
        <v>75</v>
      </c>
      <c r="C6" s="58" t="s">
        <v>74</v>
      </c>
      <c r="D6" s="59" t="s">
        <v>0</v>
      </c>
      <c r="E6" s="59" t="s">
        <v>1</v>
      </c>
      <c r="F6" s="59" t="s">
        <v>2</v>
      </c>
      <c r="G6" s="59" t="s">
        <v>3</v>
      </c>
      <c r="H6" s="59" t="s">
        <v>0</v>
      </c>
      <c r="I6" s="59" t="s">
        <v>1</v>
      </c>
      <c r="J6" s="59" t="s">
        <v>2</v>
      </c>
      <c r="K6" s="59" t="s">
        <v>3</v>
      </c>
      <c r="L6" s="58" t="s">
        <v>73</v>
      </c>
    </row>
    <row r="7" spans="1:14" s="47" customFormat="1" ht="174" customHeight="1" x14ac:dyDescent="0.45">
      <c r="A7" s="60" t="s">
        <v>86</v>
      </c>
      <c r="B7" s="61" t="s">
        <v>76</v>
      </c>
      <c r="C7" s="62" t="s">
        <v>70</v>
      </c>
      <c r="D7" s="5" t="str">
        <f>INDEX('Claim periods'!$C$12:$C$20,MATCH('Step 1) Claim period and %'!$C$8,'Claim periods'!$B$12:$B$20,0))</f>
        <v>May 10 to May 16</v>
      </c>
      <c r="E7" s="5" t="str">
        <f>INDEX('Claim periods'!$C$21:$C$25,MATCH('Step 1) Claim period and %'!$C$8,'Claim periods'!$B$21:$B$25,0))</f>
        <v>May 17 to May 23</v>
      </c>
      <c r="F7" s="5" t="str">
        <f>INDEX('Claim periods'!$C$30:$C$34,MATCH('Step 1) Claim period and %'!$C$8,'Claim periods'!$B$30:$B$34,0))</f>
        <v>May 24 to May 30</v>
      </c>
      <c r="G7" s="5" t="str">
        <f>INDEX('Claim periods'!$C$39:$C$43,MATCH('Step 1) Claim period and %'!$C$8,'Claim periods'!$B$39:$B$43,0))</f>
        <v>May 31 to June 6</v>
      </c>
      <c r="H7" s="5" t="str">
        <f>INDEX('Claim periods'!$C$12:$C$20,MATCH('Step 1) Claim period and %'!$C$8,'Claim periods'!$B$12:$B$20,0))</f>
        <v>May 10 to May 16</v>
      </c>
      <c r="I7" s="5" t="str">
        <f>INDEX('Claim periods'!$C$21:$C$25,MATCH('Step 1) Claim period and %'!$C$8,'Claim periods'!$B$21:$B$25,0))</f>
        <v>May 17 to May 23</v>
      </c>
      <c r="J7" s="5" t="str">
        <f>INDEX('Claim periods'!$C$30:$C$34,MATCH('Step 1) Claim period and %'!$C$8,'Claim periods'!$B$30:$B$34,0))</f>
        <v>May 24 to May 30</v>
      </c>
      <c r="K7" s="5" t="str">
        <f>INDEX('Claim periods'!$C$39:$C$43,MATCH('Step 1) Claim period and %'!$C$8,'Claim periods'!$B$39:$B$43,0))</f>
        <v>May 31 to June 6</v>
      </c>
      <c r="L7" s="5" t="s">
        <v>84</v>
      </c>
    </row>
    <row r="8" spans="1:14" x14ac:dyDescent="0.5">
      <c r="D8" s="50"/>
      <c r="E8" s="50"/>
      <c r="F8" s="50"/>
      <c r="G8" s="50"/>
      <c r="H8" s="3">
        <f>IF(COUNT($C8,D8)&lt;&gt;2,0,ROUND(MAX(IF($B8="No",0,MIN(('Step 1) Claim period and %'!D28*D8),847)),MIN(D8,('Step 1) Claim period and %'!D28*$C8),847)),2))</f>
        <v>0</v>
      </c>
      <c r="I8" s="3">
        <f>IF(COUNT($C8,E8)&lt;&gt;2,0,ROUND(MAX(IF($B8="No",0,MIN(('Step 1) Claim period and %'!E28*E8),847)),MIN(E8,('Step 1) Claim period and %'!E28*$C8),847)),2))</f>
        <v>0</v>
      </c>
      <c r="J8" s="3">
        <f>IF(COUNT($C8,F8)&lt;&gt;2,0,ROUND(MAX(IF($B8="No",0,MIN(('Step 1) Claim period and %'!F28*F8),847)),MIN(F8,('Step 1) Claim period and %'!F28*$C8),847)),2))</f>
        <v>0</v>
      </c>
      <c r="K8" s="3">
        <f>IF(COUNT($C8,G8)&lt;&gt;2,0,ROUND(MAX(IF($B8="No",0,MIN(('Step 1) Claim period and %'!G28*G8),847)),MIN(G8,('Step 1) Claim period and %'!G28*$C8),847)),2))</f>
        <v>0</v>
      </c>
      <c r="L8" s="4">
        <f>IF(AND(COUNT(C8:G8)&gt;0,OR(COUNT(C8:G8)&lt;&gt;5,ISBLANK(B8))),"Fill out all amounts",IF(OR(COUNTIF(D8:E8,0)&gt;1,COUNTIF(E8:F8,0)&gt;1,COUNTIF(F8:G8,0)&gt;1),0,SUM(H8:K8)))</f>
        <v>0</v>
      </c>
      <c r="M8" s="53"/>
      <c r="N8" s="45"/>
    </row>
    <row r="9" spans="1:14" x14ac:dyDescent="0.5">
      <c r="H9" s="3">
        <f>IF(COUNT($C9,D9)&lt;&gt;2,0,ROUND(MAX(IF($B9="No",0,MIN(('Step 1) Claim period and %'!D29*D9),847)),MIN(D9,('Step 1) Claim period and %'!D29*$C9),847)),2))</f>
        <v>0</v>
      </c>
      <c r="I9" s="3">
        <f>IF(COUNT($C9,E9)&lt;&gt;2,0,ROUND(MAX(IF($B9="No",0,MIN(('Step 1) Claim period and %'!E29*E9),847)),MIN(E9,('Step 1) Claim period and %'!E29*$C9),847)),2))</f>
        <v>0</v>
      </c>
      <c r="J9" s="3">
        <f>IF(COUNT($C9,F9)&lt;&gt;2,0,ROUND(MAX(IF($B9="No",0,MIN(('Step 1) Claim period and %'!F29*F9),847)),MIN(F9,('Step 1) Claim period and %'!F29*$C9),847)),2))</f>
        <v>0</v>
      </c>
      <c r="K9" s="3">
        <f>IF(COUNT($C9,G9)&lt;&gt;2,0,ROUND(MAX(IF($B9="No",0,MIN(('Step 1) Claim period and %'!G29*G9),847)),MIN(G9,('Step 1) Claim period and %'!G29*$C9),847)),2))</f>
        <v>0</v>
      </c>
      <c r="L9" s="4">
        <f t="shared" ref="L9:L72" si="0">IF(AND(COUNT(C9:G9)&gt;0,OR(COUNT(C9:G9)&lt;&gt;5,ISBLANK(B9))),"Fill out all amounts",IF(OR(COUNTIF(D9:E9,0)&gt;1,COUNTIF(E9:F9,0)&gt;1,COUNTIF(F9:G9,0)&gt;1),0,SUM(H9:K9)))</f>
        <v>0</v>
      </c>
    </row>
    <row r="10" spans="1:14" x14ac:dyDescent="0.5">
      <c r="H10" s="3">
        <f>IF(COUNT($C10,D10)&lt;&gt;2,0,ROUND(MAX(IF($B10="No",0,MIN(('Step 1) Claim period and %'!D30*D10),847)),MIN(D10,('Step 1) Claim period and %'!D30*$C10),847)),2))</f>
        <v>0</v>
      </c>
      <c r="I10" s="3">
        <f>IF(COUNT($C10,E10)&lt;&gt;2,0,ROUND(MAX(IF($B10="No",0,MIN(('Step 1) Claim period and %'!E30*E10),847)),MIN(E10,('Step 1) Claim period and %'!E30*$C10),847)),2))</f>
        <v>0</v>
      </c>
      <c r="J10" s="3">
        <f>IF(COUNT($C10,F10)&lt;&gt;2,0,ROUND(MAX(IF($B10="No",0,MIN(('Step 1) Claim period and %'!F30*F10),847)),MIN(F10,('Step 1) Claim period and %'!F30*$C10),847)),2))</f>
        <v>0</v>
      </c>
      <c r="K10" s="3">
        <f>IF(COUNT($C10,G10)&lt;&gt;2,0,ROUND(MAX(IF($B10="No",0,MIN(('Step 1) Claim period and %'!G30*G10),847)),MIN(G10,('Step 1) Claim period and %'!G30*$C10),847)),2))</f>
        <v>0</v>
      </c>
      <c r="L10" s="4">
        <f t="shared" si="0"/>
        <v>0</v>
      </c>
    </row>
    <row r="11" spans="1:14" x14ac:dyDescent="0.5">
      <c r="H11" s="3">
        <f>IF(COUNT($C11,D11)&lt;&gt;2,0,ROUND(MAX(IF($B11="No",0,MIN(('Step 1) Claim period and %'!D31*D11),847)),MIN(D11,('Step 1) Claim period and %'!D31*$C11),847)),2))</f>
        <v>0</v>
      </c>
      <c r="I11" s="3">
        <f>IF(COUNT($C11,E11)&lt;&gt;2,0,ROUND(MAX(IF($B11="No",0,MIN(('Step 1) Claim period and %'!E31*E11),847)),MIN(E11,('Step 1) Claim period and %'!E31*$C11),847)),2))</f>
        <v>0</v>
      </c>
      <c r="J11" s="3">
        <f>IF(COUNT($C11,F11)&lt;&gt;2,0,ROUND(MAX(IF($B11="No",0,MIN(('Step 1) Claim period and %'!F31*F11),847)),MIN(F11,('Step 1) Claim period and %'!F31*$C11),847)),2))</f>
        <v>0</v>
      </c>
      <c r="K11" s="3">
        <f>IF(COUNT($C11,G11)&lt;&gt;2,0,ROUND(MAX(IF($B11="No",0,MIN(('Step 1) Claim period and %'!G31*G11),847)),MIN(G11,('Step 1) Claim period and %'!G31*$C11),847)),2))</f>
        <v>0</v>
      </c>
      <c r="L11" s="4">
        <f t="shared" si="0"/>
        <v>0</v>
      </c>
    </row>
    <row r="12" spans="1:14" x14ac:dyDescent="0.5">
      <c r="H12" s="3">
        <f>IF(COUNT($C12,D12)&lt;&gt;2,0,ROUND(MAX(IF($B12="No",0,MIN(('Step 1) Claim period and %'!D32*D12),847)),MIN(D12,('Step 1) Claim period and %'!D32*$C12),847)),2))</f>
        <v>0</v>
      </c>
      <c r="I12" s="3">
        <f>IF(COUNT($C12,E12)&lt;&gt;2,0,ROUND(MAX(IF($B12="No",0,MIN(('Step 1) Claim period and %'!E32*E12),847)),MIN(E12,('Step 1) Claim period and %'!E32*$C12),847)),2))</f>
        <v>0</v>
      </c>
      <c r="J12" s="3">
        <f>IF(COUNT($C12,F12)&lt;&gt;2,0,ROUND(MAX(IF($B12="No",0,MIN(('Step 1) Claim period and %'!F32*F12),847)),MIN(F12,('Step 1) Claim period and %'!F32*$C12),847)),2))</f>
        <v>0</v>
      </c>
      <c r="K12" s="3">
        <f>IF(COUNT($C12,G12)&lt;&gt;2,0,ROUND(MAX(IF($B12="No",0,MIN(('Step 1) Claim period and %'!G32*G12),847)),MIN(G12,('Step 1) Claim period and %'!G32*$C12),847)),2))</f>
        <v>0</v>
      </c>
      <c r="L12" s="4">
        <f t="shared" si="0"/>
        <v>0</v>
      </c>
    </row>
    <row r="13" spans="1:14" x14ac:dyDescent="0.5">
      <c r="H13" s="3">
        <f>IF(COUNT($C13,D13)&lt;&gt;2,0,ROUND(MAX(IF($B13="No",0,MIN(('Step 1) Claim period and %'!D33*D13),847)),MIN(D13,('Step 1) Claim period and %'!D33*$C13),847)),2))</f>
        <v>0</v>
      </c>
      <c r="I13" s="3">
        <f>IF(COUNT($C13,E13)&lt;&gt;2,0,ROUND(MAX(IF($B13="No",0,MIN(('Step 1) Claim period and %'!E33*E13),847)),MIN(E13,('Step 1) Claim period and %'!E33*$C13),847)),2))</f>
        <v>0</v>
      </c>
      <c r="J13" s="3">
        <f>IF(COUNT($C13,F13)&lt;&gt;2,0,ROUND(MAX(IF($B13="No",0,MIN(('Step 1) Claim period and %'!F33*F13),847)),MIN(F13,('Step 1) Claim period and %'!F33*$C13),847)),2))</f>
        <v>0</v>
      </c>
      <c r="K13" s="3">
        <f>IF(COUNT($C13,G13)&lt;&gt;2,0,ROUND(MAX(IF($B13="No",0,MIN(('Step 1) Claim period and %'!G33*G13),847)),MIN(G13,('Step 1) Claim period and %'!G33*$C13),847)),2))</f>
        <v>0</v>
      </c>
      <c r="L13" s="4">
        <f t="shared" si="0"/>
        <v>0</v>
      </c>
    </row>
    <row r="14" spans="1:14" x14ac:dyDescent="0.5">
      <c r="H14" s="3">
        <f>IF(COUNT($C14,D14)&lt;&gt;2,0,ROUND(MAX(IF($B14="No",0,MIN(('Step 1) Claim period and %'!D34*D14),847)),MIN(D14,('Step 1) Claim period and %'!D34*$C14),847)),2))</f>
        <v>0</v>
      </c>
      <c r="I14" s="3">
        <f>IF(COUNT($C14,E14)&lt;&gt;2,0,ROUND(MAX(IF($B14="No",0,MIN(('Step 1) Claim period and %'!E34*E14),847)),MIN(E14,('Step 1) Claim period and %'!E34*$C14),847)),2))</f>
        <v>0</v>
      </c>
      <c r="J14" s="3">
        <f>IF(COUNT($C14,F14)&lt;&gt;2,0,ROUND(MAX(IF($B14="No",0,MIN(('Step 1) Claim period and %'!F34*F14),847)),MIN(F14,('Step 1) Claim period and %'!F34*$C14),847)),2))</f>
        <v>0</v>
      </c>
      <c r="K14" s="3">
        <f>IF(COUNT($C14,G14)&lt;&gt;2,0,ROUND(MAX(IF($B14="No",0,MIN(('Step 1) Claim period and %'!G34*G14),847)),MIN(G14,('Step 1) Claim period and %'!G34*$C14),847)),2))</f>
        <v>0</v>
      </c>
      <c r="L14" s="4">
        <f t="shared" si="0"/>
        <v>0</v>
      </c>
    </row>
    <row r="15" spans="1:14" x14ac:dyDescent="0.5">
      <c r="H15" s="3">
        <f>IF(COUNT($C15,D15)&lt;&gt;2,0,ROUND(MAX(IF($B15="No",0,MIN(('Step 1) Claim period and %'!D35*D15),847)),MIN(D15,('Step 1) Claim period and %'!D35*$C15),847)),2))</f>
        <v>0</v>
      </c>
      <c r="I15" s="3">
        <f>IF(COUNT($C15,E15)&lt;&gt;2,0,ROUND(MAX(IF($B15="No",0,MIN(('Step 1) Claim period and %'!E35*E15),847)),MIN(E15,('Step 1) Claim period and %'!E35*$C15),847)),2))</f>
        <v>0</v>
      </c>
      <c r="J15" s="3">
        <f>IF(COUNT($C15,F15)&lt;&gt;2,0,ROUND(MAX(IF($B15="No",0,MIN(('Step 1) Claim period and %'!F35*F15),847)),MIN(F15,('Step 1) Claim period and %'!F35*$C15),847)),2))</f>
        <v>0</v>
      </c>
      <c r="K15" s="3">
        <f>IF(COUNT($C15,G15)&lt;&gt;2,0,ROUND(MAX(IF($B15="No",0,MIN(('Step 1) Claim period and %'!G35*G15),847)),MIN(G15,('Step 1) Claim period and %'!G35*$C15),847)),2))</f>
        <v>0</v>
      </c>
      <c r="L15" s="4">
        <f t="shared" si="0"/>
        <v>0</v>
      </c>
    </row>
    <row r="16" spans="1:14" x14ac:dyDescent="0.5">
      <c r="H16" s="3">
        <f>IF(COUNT($C16,D16)&lt;&gt;2,0,ROUND(MAX(IF($B16="No",0,MIN(('Step 1) Claim period and %'!D36*D16),847)),MIN(D16,('Step 1) Claim period and %'!D36*$C16),847)),2))</f>
        <v>0</v>
      </c>
      <c r="I16" s="3">
        <f>IF(COUNT($C16,E16)&lt;&gt;2,0,ROUND(MAX(IF($B16="No",0,MIN(('Step 1) Claim period and %'!E36*E16),847)),MIN(E16,('Step 1) Claim period and %'!E36*$C16),847)),2))</f>
        <v>0</v>
      </c>
      <c r="J16" s="3">
        <f>IF(COUNT($C16,F16)&lt;&gt;2,0,ROUND(MAX(IF($B16="No",0,MIN(('Step 1) Claim period and %'!F36*F16),847)),MIN(F16,('Step 1) Claim period and %'!F36*$C16),847)),2))</f>
        <v>0</v>
      </c>
      <c r="K16" s="3">
        <f>IF(COUNT($C16,G16)&lt;&gt;2,0,ROUND(MAX(IF($B16="No",0,MIN(('Step 1) Claim period and %'!G36*G16),847)),MIN(G16,('Step 1) Claim period and %'!G36*$C16),847)),2))</f>
        <v>0</v>
      </c>
      <c r="L16" s="4">
        <f t="shared" si="0"/>
        <v>0</v>
      </c>
    </row>
    <row r="17" spans="8:12" x14ac:dyDescent="0.5">
      <c r="H17" s="3">
        <f>IF(COUNT($C17,D17)&lt;&gt;2,0,ROUND(MAX(IF($B17="No",0,MIN(('Step 1) Claim period and %'!D37*D17),847)),MIN(D17,('Step 1) Claim period and %'!D37*$C17),847)),2))</f>
        <v>0</v>
      </c>
      <c r="I17" s="3">
        <f>IF(COUNT($C17,E17)&lt;&gt;2,0,ROUND(MAX(IF($B17="No",0,MIN(('Step 1) Claim period and %'!E37*E17),847)),MIN(E17,('Step 1) Claim period and %'!E37*$C17),847)),2))</f>
        <v>0</v>
      </c>
      <c r="J17" s="3">
        <f>IF(COUNT($C17,F17)&lt;&gt;2,0,ROUND(MAX(IF($B17="No",0,MIN(('Step 1) Claim period and %'!F37*F17),847)),MIN(F17,('Step 1) Claim period and %'!F37*$C17),847)),2))</f>
        <v>0</v>
      </c>
      <c r="K17" s="3">
        <f>IF(COUNT($C17,G17)&lt;&gt;2,0,ROUND(MAX(IF($B17="No",0,MIN(('Step 1) Claim period and %'!G37*G17),847)),MIN(G17,('Step 1) Claim period and %'!G37*$C17),847)),2))</f>
        <v>0</v>
      </c>
      <c r="L17" s="4">
        <f t="shared" si="0"/>
        <v>0</v>
      </c>
    </row>
    <row r="18" spans="8:12" x14ac:dyDescent="0.5">
      <c r="H18" s="3">
        <f>IF(COUNT($C18,D18)&lt;&gt;2,0,ROUND(MAX(IF($B18="No",0,MIN(('Step 1) Claim period and %'!D38*D18),847)),MIN(D18,('Step 1) Claim period and %'!D38*$C18),847)),2))</f>
        <v>0</v>
      </c>
      <c r="I18" s="3">
        <f>IF(COUNT($C18,E18)&lt;&gt;2,0,ROUND(MAX(IF($B18="No",0,MIN(('Step 1) Claim period and %'!E38*E18),847)),MIN(E18,('Step 1) Claim period and %'!E38*$C18),847)),2))</f>
        <v>0</v>
      </c>
      <c r="J18" s="3">
        <f>IF(COUNT($C18,F18)&lt;&gt;2,0,ROUND(MAX(IF($B18="No",0,MIN(('Step 1) Claim period and %'!F38*F18),847)),MIN(F18,('Step 1) Claim period and %'!F38*$C18),847)),2))</f>
        <v>0</v>
      </c>
      <c r="K18" s="3">
        <f>IF(COUNT($C18,G18)&lt;&gt;2,0,ROUND(MAX(IF($B18="No",0,MIN(('Step 1) Claim period and %'!G38*G18),847)),MIN(G18,('Step 1) Claim period and %'!G38*$C18),847)),2))</f>
        <v>0</v>
      </c>
      <c r="L18" s="4">
        <f t="shared" si="0"/>
        <v>0</v>
      </c>
    </row>
    <row r="19" spans="8:12" x14ac:dyDescent="0.5">
      <c r="H19" s="3">
        <f>IF(COUNT($C19,D19)&lt;&gt;2,0,ROUND(MAX(IF($B19="No",0,MIN(('Step 1) Claim period and %'!C49*D19),847)),MIN(D19,('Step 1) Claim period and %'!C49*$C19),847)),2))</f>
        <v>0</v>
      </c>
      <c r="I19" s="3">
        <f>IF(COUNT($C19,E19)&lt;&gt;2,0,ROUND(MAX(IF($B19="No",0,MIN(('Step 1) Claim period and %'!D49*E19),847)),MIN(E19,('Step 1) Claim period and %'!D49*$C19),847)),2))</f>
        <v>0</v>
      </c>
      <c r="J19" s="3">
        <f>IF(COUNT($C19,F19)&lt;&gt;2,0,ROUND(MAX(IF($B19="No",0,MIN(('Step 1) Claim period and %'!E49*F19),847)),MIN(F19,('Step 1) Claim period and %'!E49*$C19),847)),2))</f>
        <v>0</v>
      </c>
      <c r="K19" s="3">
        <f>IF(COUNT($C19,G19)&lt;&gt;2,0,ROUND(MAX(IF($B19="No",0,MIN(('Step 1) Claim period and %'!F49*G19),847)),MIN(G19,('Step 1) Claim period and %'!F49*$C19),847)),2))</f>
        <v>0</v>
      </c>
      <c r="L19" s="4">
        <f t="shared" si="0"/>
        <v>0</v>
      </c>
    </row>
    <row r="20" spans="8:12" x14ac:dyDescent="0.5">
      <c r="H20" s="3">
        <f>IF(COUNT($C20,D20)&lt;&gt;2,0,ROUND(MAX(IF($B20="No",0,MIN(('Step 1) Claim period and %'!C53*D20),847)),MIN(D20,('Step 1) Claim period and %'!C53*$C20),847)),2))</f>
        <v>0</v>
      </c>
      <c r="I20" s="3">
        <f>IF(COUNT($C20,E20)&lt;&gt;2,0,ROUND(MAX(IF($B20="No",0,MIN(('Step 1) Claim period and %'!D53*E20),847)),MIN(E20,('Step 1) Claim period and %'!D53*$C20),847)),2))</f>
        <v>0</v>
      </c>
      <c r="J20" s="3">
        <f>IF(COUNT($C20,F20)&lt;&gt;2,0,ROUND(MAX(IF($B20="No",0,MIN(('Step 1) Claim period and %'!E53*F20),847)),MIN(F20,('Step 1) Claim period and %'!E53*$C20),847)),2))</f>
        <v>0</v>
      </c>
      <c r="K20" s="3">
        <f>IF(COUNT($C20,G20)&lt;&gt;2,0,ROUND(MAX(IF($B20="No",0,MIN(('Step 1) Claim period and %'!F53*G20),847)),MIN(G20,('Step 1) Claim period and %'!F53*$C20),847)),2))</f>
        <v>0</v>
      </c>
      <c r="L20" s="4">
        <f t="shared" si="0"/>
        <v>0</v>
      </c>
    </row>
    <row r="21" spans="8:12" x14ac:dyDescent="0.5">
      <c r="H21" s="3">
        <f>IF(COUNT($C21,D21)&lt;&gt;2,0,ROUND(MAX(IF($B21="No",0,MIN(('Step 1) Claim period and %'!#REF!*D21),847)),MIN(D21,('Step 1) Claim period and %'!#REF!*$C21),847)),2))</f>
        <v>0</v>
      </c>
      <c r="I21" s="3">
        <f>IF(COUNT($C21,E21)&lt;&gt;2,0,ROUND(MAX(IF($B21="No",0,MIN(('Step 1) Claim period and %'!#REF!*E21),847)),MIN(E21,('Step 1) Claim period and %'!#REF!*$C21),847)),2))</f>
        <v>0</v>
      </c>
      <c r="J21" s="3">
        <f>IF(COUNT($C21,F21)&lt;&gt;2,0,ROUND(MAX(IF($B21="No",0,MIN(('Step 1) Claim period and %'!#REF!*F21),847)),MIN(F21,('Step 1) Claim period and %'!#REF!*$C21),847)),2))</f>
        <v>0</v>
      </c>
      <c r="K21" s="3">
        <f>IF(COUNT($C21,G21)&lt;&gt;2,0,ROUND(MAX(IF($B21="No",0,MIN(('Step 1) Claim period and %'!#REF!*G21),847)),MIN(G21,('Step 1) Claim period and %'!#REF!*$C21),847)),2))</f>
        <v>0</v>
      </c>
      <c r="L21" s="4">
        <f t="shared" si="0"/>
        <v>0</v>
      </c>
    </row>
    <row r="22" spans="8:12" x14ac:dyDescent="0.5">
      <c r="H22" s="3">
        <f>IF(COUNT($C22,D22)&lt;&gt;2,0,ROUND(MAX(IF($B22="No",0,MIN(('Step 1) Claim period and %'!#REF!*D22),847)),MIN(D22,('Step 1) Claim period and %'!#REF!*$C22),847)),2))</f>
        <v>0</v>
      </c>
      <c r="I22" s="3">
        <f>IF(COUNT($C22,E22)&lt;&gt;2,0,ROUND(MAX(IF($B22="No",0,MIN(('Step 1) Claim period and %'!#REF!*E22),847)),MIN(E22,('Step 1) Claim period and %'!#REF!*$C22),847)),2))</f>
        <v>0</v>
      </c>
      <c r="J22" s="3">
        <f>IF(COUNT($C22,F22)&lt;&gt;2,0,ROUND(MAX(IF($B22="No",0,MIN(('Step 1) Claim period and %'!#REF!*F22),847)),MIN(F22,('Step 1) Claim period and %'!#REF!*$C22),847)),2))</f>
        <v>0</v>
      </c>
      <c r="K22" s="3">
        <f>IF(COUNT($C22,G22)&lt;&gt;2,0,ROUND(MAX(IF($B22="No",0,MIN(('Step 1) Claim period and %'!#REF!*G22),847)),MIN(G22,('Step 1) Claim period and %'!#REF!*$C22),847)),2))</f>
        <v>0</v>
      </c>
      <c r="L22" s="4">
        <f t="shared" si="0"/>
        <v>0</v>
      </c>
    </row>
    <row r="23" spans="8:12" x14ac:dyDescent="0.5">
      <c r="H23" s="3">
        <f>IF(COUNT($C23,D23)&lt;&gt;2,0,ROUND(MAX(IF($B23="No",0,MIN(('Step 1) Claim period and %'!#REF!*D23),847)),MIN(D23,('Step 1) Claim period and %'!#REF!*$C23),847)),2))</f>
        <v>0</v>
      </c>
      <c r="I23" s="3">
        <f>IF(COUNT($C23,E23)&lt;&gt;2,0,ROUND(MAX(IF($B23="No",0,MIN(('Step 1) Claim period and %'!#REF!*E23),847)),MIN(E23,('Step 1) Claim period and %'!#REF!*$C23),847)),2))</f>
        <v>0</v>
      </c>
      <c r="J23" s="3">
        <f>IF(COUNT($C23,F23)&lt;&gt;2,0,ROUND(MAX(IF($B23="No",0,MIN(('Step 1) Claim period and %'!#REF!*F23),847)),MIN(F23,('Step 1) Claim period and %'!#REF!*$C23),847)),2))</f>
        <v>0</v>
      </c>
      <c r="K23" s="3">
        <f>IF(COUNT($C23,G23)&lt;&gt;2,0,ROUND(MAX(IF($B23="No",0,MIN(('Step 1) Claim period and %'!#REF!*G23),847)),MIN(G23,('Step 1) Claim period and %'!#REF!*$C23),847)),2))</f>
        <v>0</v>
      </c>
      <c r="L23" s="4">
        <f t="shared" si="0"/>
        <v>0</v>
      </c>
    </row>
    <row r="24" spans="8:12" x14ac:dyDescent="0.5">
      <c r="H24" s="3">
        <f>IF(COUNT($C24,D24)&lt;&gt;2,0,ROUND(MAX(IF($B24="No",0,MIN(('Step 1) Claim period and %'!#REF!*D24),847)),MIN(D24,('Step 1) Claim period and %'!#REF!*$C24),847)),2))</f>
        <v>0</v>
      </c>
      <c r="I24" s="3">
        <f>IF(COUNT($C24,E24)&lt;&gt;2,0,ROUND(MAX(IF($B24="No",0,MIN(('Step 1) Claim period and %'!#REF!*E24),847)),MIN(E24,('Step 1) Claim period and %'!#REF!*$C24),847)),2))</f>
        <v>0</v>
      </c>
      <c r="J24" s="3">
        <f>IF(COUNT($C24,F24)&lt;&gt;2,0,ROUND(MAX(IF($B24="No",0,MIN(('Step 1) Claim period and %'!#REF!*F24),847)),MIN(F24,('Step 1) Claim period and %'!#REF!*$C24),847)),2))</f>
        <v>0</v>
      </c>
      <c r="K24" s="3">
        <f>IF(COUNT($C24,G24)&lt;&gt;2,0,ROUND(MAX(IF($B24="No",0,MIN(('Step 1) Claim period and %'!#REF!*G24),847)),MIN(G24,('Step 1) Claim period and %'!#REF!*$C24),847)),2))</f>
        <v>0</v>
      </c>
      <c r="L24" s="4">
        <f t="shared" si="0"/>
        <v>0</v>
      </c>
    </row>
    <row r="25" spans="8:12" x14ac:dyDescent="0.5">
      <c r="H25" s="3">
        <f>IF(COUNT($C25,D25)&lt;&gt;2,0,ROUND(MAX(IF($B25="No",0,MIN(('Step 1) Claim period and %'!D40*D25),847)),MIN(D25,('Step 1) Claim period and %'!D40*$C25),847)),2))</f>
        <v>0</v>
      </c>
      <c r="I25" s="3">
        <f>IF(COUNT($C25,E25)&lt;&gt;2,0,ROUND(MAX(IF($B25="No",0,MIN(('Step 1) Claim period and %'!E40*E25),847)),MIN(E25,('Step 1) Claim period and %'!E40*$C25),847)),2))</f>
        <v>0</v>
      </c>
      <c r="J25" s="3">
        <f>IF(COUNT($C25,F25)&lt;&gt;2,0,ROUND(MAX(IF($B25="No",0,MIN(('Step 1) Claim period and %'!F40*F25),847)),MIN(F25,('Step 1) Claim period and %'!F40*$C25),847)),2))</f>
        <v>0</v>
      </c>
      <c r="K25" s="3">
        <f>IF(COUNT($C25,G25)&lt;&gt;2,0,ROUND(MAX(IF($B25="No",0,MIN(('Step 1) Claim period and %'!G40*G25),847)),MIN(G25,('Step 1) Claim period and %'!G40*$C25),847)),2))</f>
        <v>0</v>
      </c>
      <c r="L25" s="4">
        <f t="shared" si="0"/>
        <v>0</v>
      </c>
    </row>
    <row r="26" spans="8:12" x14ac:dyDescent="0.5">
      <c r="H26" s="3">
        <f>IF(COUNT($C26,D26)&lt;&gt;2,0,ROUND(MAX(IF($B26="No",0,MIN(('Step 1) Claim period and %'!D41*D26),847)),MIN(D26,('Step 1) Claim period and %'!D41*$C26),847)),2))</f>
        <v>0</v>
      </c>
      <c r="I26" s="3">
        <f>IF(COUNT($C26,E26)&lt;&gt;2,0,ROUND(MAX(IF($B26="No",0,MIN(('Step 1) Claim period and %'!E41*E26),847)),MIN(E26,('Step 1) Claim period and %'!E41*$C26),847)),2))</f>
        <v>0</v>
      </c>
      <c r="J26" s="3">
        <f>IF(COUNT($C26,F26)&lt;&gt;2,0,ROUND(MAX(IF($B26="No",0,MIN(('Step 1) Claim period and %'!F41*F26),847)),MIN(F26,('Step 1) Claim period and %'!F41*$C26),847)),2))</f>
        <v>0</v>
      </c>
      <c r="K26" s="3">
        <f>IF(COUNT($C26,G26)&lt;&gt;2,0,ROUND(MAX(IF($B26="No",0,MIN(('Step 1) Claim period and %'!G41*G26),847)),MIN(G26,('Step 1) Claim period and %'!G41*$C26),847)),2))</f>
        <v>0</v>
      </c>
      <c r="L26" s="4">
        <f t="shared" si="0"/>
        <v>0</v>
      </c>
    </row>
    <row r="27" spans="8:12" x14ac:dyDescent="0.5">
      <c r="H27" s="3">
        <f>IF(COUNT($C27,D27)&lt;&gt;2,0,ROUND(MAX(IF($B27="No",0,MIN(('Step 1) Claim period and %'!D42*D27),847)),MIN(D27,('Step 1) Claim period and %'!D42*$C27),847)),2))</f>
        <v>0</v>
      </c>
      <c r="I27" s="3">
        <f>IF(COUNT($C27,E27)&lt;&gt;2,0,ROUND(MAX(IF($B27="No",0,MIN(('Step 1) Claim period and %'!E42*E27),847)),MIN(E27,('Step 1) Claim period and %'!E42*$C27),847)),2))</f>
        <v>0</v>
      </c>
      <c r="J27" s="3">
        <f>IF(COUNT($C27,F27)&lt;&gt;2,0,ROUND(MAX(IF($B27="No",0,MIN(('Step 1) Claim period and %'!F42*F27),847)),MIN(F27,('Step 1) Claim period and %'!F42*$C27),847)),2))</f>
        <v>0</v>
      </c>
      <c r="K27" s="3">
        <f>IF(COUNT($C27,G27)&lt;&gt;2,0,ROUND(MAX(IF($B27="No",0,MIN(('Step 1) Claim period and %'!G42*G27),847)),MIN(G27,('Step 1) Claim period and %'!G42*$C27),847)),2))</f>
        <v>0</v>
      </c>
      <c r="L27" s="4">
        <f t="shared" si="0"/>
        <v>0</v>
      </c>
    </row>
    <row r="28" spans="8:12" x14ac:dyDescent="0.5">
      <c r="H28" s="3">
        <f>IF(COUNT($C28,D28)&lt;&gt;2,0,ROUND(MAX(IF($B28="No",0,MIN(('Step 1) Claim period and %'!D43*D28),847)),MIN(D28,('Step 1) Claim period and %'!D43*$C28),847)),2))</f>
        <v>0</v>
      </c>
      <c r="I28" s="3">
        <f>IF(COUNT($C28,E28)&lt;&gt;2,0,ROUND(MAX(IF($B28="No",0,MIN(('Step 1) Claim period and %'!E43*E28),847)),MIN(E28,('Step 1) Claim period and %'!E43*$C28),847)),2))</f>
        <v>0</v>
      </c>
      <c r="J28" s="3">
        <f>IF(COUNT($C28,F28)&lt;&gt;2,0,ROUND(MAX(IF($B28="No",0,MIN(('Step 1) Claim period and %'!F43*F28),847)),MIN(F28,('Step 1) Claim period and %'!F43*$C28),847)),2))</f>
        <v>0</v>
      </c>
      <c r="K28" s="3">
        <f>IF(COUNT($C28,G28)&lt;&gt;2,0,ROUND(MAX(IF($B28="No",0,MIN(('Step 1) Claim period and %'!G43*G28),847)),MIN(G28,('Step 1) Claim period and %'!G43*$C28),847)),2))</f>
        <v>0</v>
      </c>
      <c r="L28" s="4">
        <f t="shared" si="0"/>
        <v>0</v>
      </c>
    </row>
    <row r="29" spans="8:12" x14ac:dyDescent="0.5">
      <c r="H29" s="3">
        <f>IF(COUNT($C29,D29)&lt;&gt;2,0,ROUND(MAX(IF($B29="No",0,MIN(('Step 1) Claim period and %'!D44*D29),847)),MIN(D29,('Step 1) Claim period and %'!D44*$C29),847)),2))</f>
        <v>0</v>
      </c>
      <c r="I29" s="3">
        <f>IF(COUNT($C29,E29)&lt;&gt;2,0,ROUND(MAX(IF($B29="No",0,MIN(('Step 1) Claim period and %'!E44*E29),847)),MIN(E29,('Step 1) Claim period and %'!E44*$C29),847)),2))</f>
        <v>0</v>
      </c>
      <c r="J29" s="3">
        <f>IF(COUNT($C29,F29)&lt;&gt;2,0,ROUND(MAX(IF($B29="No",0,MIN(('Step 1) Claim period and %'!F44*F29),847)),MIN(F29,('Step 1) Claim period and %'!F44*$C29),847)),2))</f>
        <v>0</v>
      </c>
      <c r="K29" s="3">
        <f>IF(COUNT($C29,G29)&lt;&gt;2,0,ROUND(MAX(IF($B29="No",0,MIN(('Step 1) Claim period and %'!G44*G29),847)),MIN(G29,('Step 1) Claim period and %'!G44*$C29),847)),2))</f>
        <v>0</v>
      </c>
      <c r="L29" s="4">
        <f t="shared" si="0"/>
        <v>0</v>
      </c>
    </row>
    <row r="30" spans="8:12" x14ac:dyDescent="0.5">
      <c r="H30" s="3">
        <f>IF(COUNT($C30,D30)&lt;&gt;2,0,ROUND(MAX(IF($B30="No",0,MIN(('Step 1) Claim period and %'!D45*D30),847)),MIN(D30,('Step 1) Claim period and %'!D45*$C30),847)),2))</f>
        <v>0</v>
      </c>
      <c r="I30" s="3">
        <f>IF(COUNT($C30,E30)&lt;&gt;2,0,ROUND(MAX(IF($B30="No",0,MIN(('Step 1) Claim period and %'!E45*E30),847)),MIN(E30,('Step 1) Claim period and %'!E45*$C30),847)),2))</f>
        <v>0</v>
      </c>
      <c r="J30" s="3">
        <f>IF(COUNT($C30,F30)&lt;&gt;2,0,ROUND(MAX(IF($B30="No",0,MIN(('Step 1) Claim period and %'!F45*F30),847)),MIN(F30,('Step 1) Claim period and %'!F45*$C30),847)),2))</f>
        <v>0</v>
      </c>
      <c r="K30" s="3">
        <f>IF(COUNT($C30,G30)&lt;&gt;2,0,ROUND(MAX(IF($B30="No",0,MIN(('Step 1) Claim period and %'!G45*G30),847)),MIN(G30,('Step 1) Claim period and %'!G45*$C30),847)),2))</f>
        <v>0</v>
      </c>
      <c r="L30" s="4">
        <f t="shared" si="0"/>
        <v>0</v>
      </c>
    </row>
    <row r="31" spans="8:12" x14ac:dyDescent="0.5">
      <c r="H31" s="3">
        <f>IF(COUNT($C31,D31)&lt;&gt;2,0,ROUND(MAX(IF($B31="No",0,MIN(('Step 1) Claim period and %'!D46*D31),847)),MIN(D31,('Step 1) Claim period and %'!D46*$C31),847)),2))</f>
        <v>0</v>
      </c>
      <c r="I31" s="3">
        <f>IF(COUNT($C31,E31)&lt;&gt;2,0,ROUND(MAX(IF($B31="No",0,MIN(('Step 1) Claim period and %'!E46*E31),847)),MIN(E31,('Step 1) Claim period and %'!E46*$C31),847)),2))</f>
        <v>0</v>
      </c>
      <c r="J31" s="3">
        <f>IF(COUNT($C31,F31)&lt;&gt;2,0,ROUND(MAX(IF($B31="No",0,MIN(('Step 1) Claim period and %'!F46*F31),847)),MIN(F31,('Step 1) Claim period and %'!F46*$C31),847)),2))</f>
        <v>0</v>
      </c>
      <c r="K31" s="3">
        <f>IF(COUNT($C31,G31)&lt;&gt;2,0,ROUND(MAX(IF($B31="No",0,MIN(('Step 1) Claim period and %'!G46*G31),847)),MIN(G31,('Step 1) Claim period and %'!G46*$C31),847)),2))</f>
        <v>0</v>
      </c>
      <c r="L31" s="4">
        <f t="shared" si="0"/>
        <v>0</v>
      </c>
    </row>
    <row r="32" spans="8:12" x14ac:dyDescent="0.5">
      <c r="H32" s="3">
        <f>IF(COUNT($C32,D32)&lt;&gt;2,0,ROUND(MAX(IF($B32="No",0,MIN(('Step 1) Claim period and %'!D48*D32),847)),MIN(D32,('Step 1) Claim period and %'!D48*$C32),847)),2))</f>
        <v>0</v>
      </c>
      <c r="I32" s="3">
        <f>IF(COUNT($C32,E32)&lt;&gt;2,0,ROUND(MAX(IF($B32="No",0,MIN(('Step 1) Claim period and %'!E48*E32),847)),MIN(E32,('Step 1) Claim period and %'!E48*$C32),847)),2))</f>
        <v>0</v>
      </c>
      <c r="J32" s="3">
        <f>IF(COUNT($C32,F32)&lt;&gt;2,0,ROUND(MAX(IF($B32="No",0,MIN(('Step 1) Claim period and %'!F48*F32),847)),MIN(F32,('Step 1) Claim period and %'!F48*$C32),847)),2))</f>
        <v>0</v>
      </c>
      <c r="K32" s="3">
        <f>IF(COUNT($C32,G32)&lt;&gt;2,0,ROUND(MAX(IF($B32="No",0,MIN(('Step 1) Claim period and %'!G48*G32),847)),MIN(G32,('Step 1) Claim period and %'!G48*$C32),847)),2))</f>
        <v>0</v>
      </c>
      <c r="L32" s="4">
        <f t="shared" si="0"/>
        <v>0</v>
      </c>
    </row>
    <row r="33" spans="8:12" x14ac:dyDescent="0.5">
      <c r="H33" s="3">
        <f>IF(COUNT($C33,D33)&lt;&gt;2,0,ROUND(MAX(IF($B33="No",0,MIN(('Step 1) Claim period and %'!#REF!*D33),847)),MIN(D33,('Step 1) Claim period and %'!#REF!*$C33),847)),2))</f>
        <v>0</v>
      </c>
      <c r="I33" s="3">
        <f>IF(COUNT($C33,E33)&lt;&gt;2,0,ROUND(MAX(IF($B33="No",0,MIN(('Step 1) Claim period and %'!#REF!*E33),847)),MIN(E33,('Step 1) Claim period and %'!#REF!*$C33),847)),2))</f>
        <v>0</v>
      </c>
      <c r="J33" s="3">
        <f>IF(COUNT($C33,F33)&lt;&gt;2,0,ROUND(MAX(IF($B33="No",0,MIN(('Step 1) Claim period and %'!#REF!*F33),847)),MIN(F33,('Step 1) Claim period and %'!#REF!*$C33),847)),2))</f>
        <v>0</v>
      </c>
      <c r="K33" s="3">
        <f>IF(COUNT($C33,G33)&lt;&gt;2,0,ROUND(MAX(IF($B33="No",0,MIN(('Step 1) Claim period and %'!#REF!*G33),847)),MIN(G33,('Step 1) Claim period and %'!#REF!*$C33),847)),2))</f>
        <v>0</v>
      </c>
      <c r="L33" s="4">
        <f t="shared" si="0"/>
        <v>0</v>
      </c>
    </row>
    <row r="34" spans="8:12" x14ac:dyDescent="0.5">
      <c r="H34" s="3">
        <f>IF(COUNT($C34,D34)&lt;&gt;2,0,ROUND(MAX(IF($B34="No",0,MIN(('Step 1) Claim period and %'!#REF!*D34),847)),MIN(D34,('Step 1) Claim period and %'!#REF!*$C34),847)),2))</f>
        <v>0</v>
      </c>
      <c r="I34" s="3">
        <f>IF(COUNT($C34,E34)&lt;&gt;2,0,ROUND(MAX(IF($B34="No",0,MIN(('Step 1) Claim period and %'!#REF!*E34),847)),MIN(E34,('Step 1) Claim period and %'!#REF!*$C34),847)),2))</f>
        <v>0</v>
      </c>
      <c r="J34" s="3">
        <f>IF(COUNT($C34,F34)&lt;&gt;2,0,ROUND(MAX(IF($B34="No",0,MIN(('Step 1) Claim period and %'!#REF!*F34),847)),MIN(F34,('Step 1) Claim period and %'!#REF!*$C34),847)),2))</f>
        <v>0</v>
      </c>
      <c r="K34" s="3">
        <f>IF(COUNT($C34,G34)&lt;&gt;2,0,ROUND(MAX(IF($B34="No",0,MIN(('Step 1) Claim period and %'!#REF!*G34),847)),MIN(G34,('Step 1) Claim period and %'!#REF!*$C34),847)),2))</f>
        <v>0</v>
      </c>
      <c r="L34" s="4">
        <f t="shared" si="0"/>
        <v>0</v>
      </c>
    </row>
    <row r="35" spans="8:12" x14ac:dyDescent="0.5">
      <c r="H35" s="3">
        <f>IF(COUNT($C35,D35)&lt;&gt;2,0,ROUND(MAX(IF($B35="No",0,MIN(('Step 1) Claim period and %'!#REF!*D35),847)),MIN(D35,('Step 1) Claim period and %'!#REF!*$C35),847)),2))</f>
        <v>0</v>
      </c>
      <c r="I35" s="3">
        <f>IF(COUNT($C35,E35)&lt;&gt;2,0,ROUND(MAX(IF($B35="No",0,MIN(('Step 1) Claim period and %'!#REF!*E35),847)),MIN(E35,('Step 1) Claim period and %'!#REF!*$C35),847)),2))</f>
        <v>0</v>
      </c>
      <c r="J35" s="3">
        <f>IF(COUNT($C35,F35)&lt;&gt;2,0,ROUND(MAX(IF($B35="No",0,MIN(('Step 1) Claim period and %'!#REF!*F35),847)),MIN(F35,('Step 1) Claim period and %'!#REF!*$C35),847)),2))</f>
        <v>0</v>
      </c>
      <c r="K35" s="3">
        <f>IF(COUNT($C35,G35)&lt;&gt;2,0,ROUND(MAX(IF($B35="No",0,MIN(('Step 1) Claim period and %'!#REF!*G35),847)),MIN(G35,('Step 1) Claim period and %'!#REF!*$C35),847)),2))</f>
        <v>0</v>
      </c>
      <c r="L35" s="4">
        <f t="shared" si="0"/>
        <v>0</v>
      </c>
    </row>
    <row r="36" spans="8:12" x14ac:dyDescent="0.5">
      <c r="H36" s="3">
        <f>IF(COUNT($C36,D36)&lt;&gt;2,0,ROUND(MAX(IF($B36="No",0,MIN(('Step 1) Claim period and %'!#REF!*D36),847)),MIN(D36,('Step 1) Claim period and %'!#REF!*$C36),847)),2))</f>
        <v>0</v>
      </c>
      <c r="I36" s="3">
        <f>IF(COUNT($C36,E36)&lt;&gt;2,0,ROUND(MAX(IF($B36="No",0,MIN(('Step 1) Claim period and %'!#REF!*E36),847)),MIN(E36,('Step 1) Claim period and %'!#REF!*$C36),847)),2))</f>
        <v>0</v>
      </c>
      <c r="J36" s="3">
        <f>IF(COUNT($C36,F36)&lt;&gt;2,0,ROUND(MAX(IF($B36="No",0,MIN(('Step 1) Claim period and %'!#REF!*F36),847)),MIN(F36,('Step 1) Claim period and %'!#REF!*$C36),847)),2))</f>
        <v>0</v>
      </c>
      <c r="K36" s="3">
        <f>IF(COUNT($C36,G36)&lt;&gt;2,0,ROUND(MAX(IF($B36="No",0,MIN(('Step 1) Claim period and %'!#REF!*G36),847)),MIN(G36,('Step 1) Claim period and %'!#REF!*$C36),847)),2))</f>
        <v>0</v>
      </c>
      <c r="L36" s="4">
        <f t="shared" si="0"/>
        <v>0</v>
      </c>
    </row>
    <row r="37" spans="8:12" x14ac:dyDescent="0.5">
      <c r="H37" s="3">
        <f>IF(COUNT($C37,D37)&lt;&gt;2,0,ROUND(MAX(IF($B37="No",0,MIN(('Step 1) Claim period and %'!D54*D37),847)),MIN(D37,('Step 1) Claim period and %'!D54*$C37),847)),2))</f>
        <v>0</v>
      </c>
      <c r="I37" s="3">
        <f>IF(COUNT($C37,E37)&lt;&gt;2,0,ROUND(MAX(IF($B37="No",0,MIN(('Step 1) Claim period and %'!E54*E37),847)),MIN(E37,('Step 1) Claim period and %'!E54*$C37),847)),2))</f>
        <v>0</v>
      </c>
      <c r="J37" s="3">
        <f>IF(COUNT($C37,F37)&lt;&gt;2,0,ROUND(MAX(IF($B37="No",0,MIN(('Step 1) Claim period and %'!F54*F37),847)),MIN(F37,('Step 1) Claim period and %'!F54*$C37),847)),2))</f>
        <v>0</v>
      </c>
      <c r="K37" s="3">
        <f>IF(COUNT($C37,G37)&lt;&gt;2,0,ROUND(MAX(IF($B37="No",0,MIN(('Step 1) Claim period and %'!G54*G37),847)),MIN(G37,('Step 1) Claim period and %'!G54*$C37),847)),2))</f>
        <v>0</v>
      </c>
      <c r="L37" s="4">
        <f t="shared" si="0"/>
        <v>0</v>
      </c>
    </row>
    <row r="38" spans="8:12" x14ac:dyDescent="0.5">
      <c r="H38" s="3">
        <f>IF(COUNT($C38,D38)&lt;&gt;2,0,ROUND(MAX(IF($B38="No",0,MIN(('Step 1) Claim period and %'!D55*D38),847)),MIN(D38,('Step 1) Claim period and %'!D55*$C38),847)),2))</f>
        <v>0</v>
      </c>
      <c r="I38" s="3">
        <f>IF(COUNT($C38,E38)&lt;&gt;2,0,ROUND(MAX(IF($B38="No",0,MIN(('Step 1) Claim period and %'!E55*E38),847)),MIN(E38,('Step 1) Claim period and %'!E55*$C38),847)),2))</f>
        <v>0</v>
      </c>
      <c r="J38" s="3">
        <f>IF(COUNT($C38,F38)&lt;&gt;2,0,ROUND(MAX(IF($B38="No",0,MIN(('Step 1) Claim period and %'!F55*F38),847)),MIN(F38,('Step 1) Claim period and %'!F55*$C38),847)),2))</f>
        <v>0</v>
      </c>
      <c r="K38" s="3">
        <f>IF(COUNT($C38,G38)&lt;&gt;2,0,ROUND(MAX(IF($B38="No",0,MIN(('Step 1) Claim period and %'!G55*G38),847)),MIN(G38,('Step 1) Claim period and %'!G55*$C38),847)),2))</f>
        <v>0</v>
      </c>
      <c r="L38" s="4">
        <f t="shared" si="0"/>
        <v>0</v>
      </c>
    </row>
    <row r="39" spans="8:12" x14ac:dyDescent="0.5">
      <c r="H39" s="3">
        <f>IF(COUNT($C39,D39)&lt;&gt;2,0,ROUND(MAX(IF($B39="No",0,MIN(('Step 1) Claim period and %'!D56*D39),847)),MIN(D39,('Step 1) Claim period and %'!D56*$C39),847)),2))</f>
        <v>0</v>
      </c>
      <c r="I39" s="3">
        <f>IF(COUNT($C39,E39)&lt;&gt;2,0,ROUND(MAX(IF($B39="No",0,MIN(('Step 1) Claim period and %'!E56*E39),847)),MIN(E39,('Step 1) Claim period and %'!E56*$C39),847)),2))</f>
        <v>0</v>
      </c>
      <c r="J39" s="3">
        <f>IF(COUNT($C39,F39)&lt;&gt;2,0,ROUND(MAX(IF($B39="No",0,MIN(('Step 1) Claim period and %'!F56*F39),847)),MIN(F39,('Step 1) Claim period and %'!F56*$C39),847)),2))</f>
        <v>0</v>
      </c>
      <c r="K39" s="3">
        <f>IF(COUNT($C39,G39)&lt;&gt;2,0,ROUND(MAX(IF($B39="No",0,MIN(('Step 1) Claim period and %'!G56*G39),847)),MIN(G39,('Step 1) Claim period and %'!G56*$C39),847)),2))</f>
        <v>0</v>
      </c>
      <c r="L39" s="4">
        <f t="shared" si="0"/>
        <v>0</v>
      </c>
    </row>
    <row r="40" spans="8:12" x14ac:dyDescent="0.5">
      <c r="H40" s="3">
        <f>IF(COUNT($C40,D40)&lt;&gt;2,0,ROUND(MAX(IF($B40="No",0,MIN(('Step 1) Claim period and %'!D57*D40),847)),MIN(D40,('Step 1) Claim period and %'!D57*$C40),847)),2))</f>
        <v>0</v>
      </c>
      <c r="I40" s="3">
        <f>IF(COUNT($C40,E40)&lt;&gt;2,0,ROUND(MAX(IF($B40="No",0,MIN(('Step 1) Claim period and %'!E57*E40),847)),MIN(E40,('Step 1) Claim period and %'!E57*$C40),847)),2))</f>
        <v>0</v>
      </c>
      <c r="J40" s="3">
        <f>IF(COUNT($C40,F40)&lt;&gt;2,0,ROUND(MAX(IF($B40="No",0,MIN(('Step 1) Claim period and %'!F57*F40),847)),MIN(F40,('Step 1) Claim period and %'!F57*$C40),847)),2))</f>
        <v>0</v>
      </c>
      <c r="K40" s="3">
        <f>IF(COUNT($C40,G40)&lt;&gt;2,0,ROUND(MAX(IF($B40="No",0,MIN(('Step 1) Claim period and %'!G57*G40),847)),MIN(G40,('Step 1) Claim period and %'!G57*$C40),847)),2))</f>
        <v>0</v>
      </c>
      <c r="L40" s="4">
        <f t="shared" si="0"/>
        <v>0</v>
      </c>
    </row>
    <row r="41" spans="8:12" x14ac:dyDescent="0.5">
      <c r="H41" s="3">
        <f>IF(COUNT($C41,D41)&lt;&gt;2,0,ROUND(MAX(IF($B41="No",0,MIN(('Step 1) Claim period and %'!D58*D41),847)),MIN(D41,('Step 1) Claim period and %'!D58*$C41),847)),2))</f>
        <v>0</v>
      </c>
      <c r="I41" s="3">
        <f>IF(COUNT($C41,E41)&lt;&gt;2,0,ROUND(MAX(IF($B41="No",0,MIN(('Step 1) Claim period and %'!E58*E41),847)),MIN(E41,('Step 1) Claim period and %'!E58*$C41),847)),2))</f>
        <v>0</v>
      </c>
      <c r="J41" s="3">
        <f>IF(COUNT($C41,F41)&lt;&gt;2,0,ROUND(MAX(IF($B41="No",0,MIN(('Step 1) Claim period and %'!F58*F41),847)),MIN(F41,('Step 1) Claim period and %'!F58*$C41),847)),2))</f>
        <v>0</v>
      </c>
      <c r="K41" s="3">
        <f>IF(COUNT($C41,G41)&lt;&gt;2,0,ROUND(MAX(IF($B41="No",0,MIN(('Step 1) Claim period and %'!G58*G41),847)),MIN(G41,('Step 1) Claim period and %'!G58*$C41),847)),2))</f>
        <v>0</v>
      </c>
      <c r="L41" s="4">
        <f t="shared" si="0"/>
        <v>0</v>
      </c>
    </row>
    <row r="42" spans="8:12" x14ac:dyDescent="0.5">
      <c r="H42" s="3">
        <f>IF(COUNT($C42,D42)&lt;&gt;2,0,ROUND(MAX(IF($B42="No",0,MIN(('Step 1) Claim period and %'!D59*D42),847)),MIN(D42,('Step 1) Claim period and %'!D59*$C42),847)),2))</f>
        <v>0</v>
      </c>
      <c r="I42" s="3">
        <f>IF(COUNT($C42,E42)&lt;&gt;2,0,ROUND(MAX(IF($B42="No",0,MIN(('Step 1) Claim period and %'!E59*E42),847)),MIN(E42,('Step 1) Claim period and %'!E59*$C42),847)),2))</f>
        <v>0</v>
      </c>
      <c r="J42" s="3">
        <f>IF(COUNT($C42,F42)&lt;&gt;2,0,ROUND(MAX(IF($B42="No",0,MIN(('Step 1) Claim period and %'!F59*F42),847)),MIN(F42,('Step 1) Claim period and %'!F59*$C42),847)),2))</f>
        <v>0</v>
      </c>
      <c r="K42" s="3">
        <f>IF(COUNT($C42,G42)&lt;&gt;2,0,ROUND(MAX(IF($B42="No",0,MIN(('Step 1) Claim period and %'!G59*G42),847)),MIN(G42,('Step 1) Claim period and %'!G59*$C42),847)),2))</f>
        <v>0</v>
      </c>
      <c r="L42" s="4">
        <f t="shared" si="0"/>
        <v>0</v>
      </c>
    </row>
    <row r="43" spans="8:12" x14ac:dyDescent="0.5">
      <c r="H43" s="3">
        <f>IF(COUNT($C43,D43)&lt;&gt;2,0,ROUND(MAX(IF($B43="No",0,MIN(('Step 1) Claim period and %'!D60*D43),847)),MIN(D43,('Step 1) Claim period and %'!D60*$C43),847)),2))</f>
        <v>0</v>
      </c>
      <c r="I43" s="3">
        <f>IF(COUNT($C43,E43)&lt;&gt;2,0,ROUND(MAX(IF($B43="No",0,MIN(('Step 1) Claim period and %'!E60*E43),847)),MIN(E43,('Step 1) Claim period and %'!E60*$C43),847)),2))</f>
        <v>0</v>
      </c>
      <c r="J43" s="3">
        <f>IF(COUNT($C43,F43)&lt;&gt;2,0,ROUND(MAX(IF($B43="No",0,MIN(('Step 1) Claim period and %'!F60*F43),847)),MIN(F43,('Step 1) Claim period and %'!F60*$C43),847)),2))</f>
        <v>0</v>
      </c>
      <c r="K43" s="3">
        <f>IF(COUNT($C43,G43)&lt;&gt;2,0,ROUND(MAX(IF($B43="No",0,MIN(('Step 1) Claim period and %'!G60*G43),847)),MIN(G43,('Step 1) Claim period and %'!G60*$C43),847)),2))</f>
        <v>0</v>
      </c>
      <c r="L43" s="4">
        <f t="shared" si="0"/>
        <v>0</v>
      </c>
    </row>
    <row r="44" spans="8:12" x14ac:dyDescent="0.5">
      <c r="H44" s="3">
        <f>IF(COUNT($C44,D44)&lt;&gt;2,0,ROUND(MAX(IF($B44="No",0,MIN(('Step 1) Claim period and %'!D61*D44),847)),MIN(D44,('Step 1) Claim period and %'!D61*$C44),847)),2))</f>
        <v>0</v>
      </c>
      <c r="I44" s="3">
        <f>IF(COUNT($C44,E44)&lt;&gt;2,0,ROUND(MAX(IF($B44="No",0,MIN(('Step 1) Claim period and %'!E61*E44),847)),MIN(E44,('Step 1) Claim period and %'!E61*$C44),847)),2))</f>
        <v>0</v>
      </c>
      <c r="J44" s="3">
        <f>IF(COUNT($C44,F44)&lt;&gt;2,0,ROUND(MAX(IF($B44="No",0,MIN(('Step 1) Claim period and %'!F61*F44),847)),MIN(F44,('Step 1) Claim period and %'!F61*$C44),847)),2))</f>
        <v>0</v>
      </c>
      <c r="K44" s="3">
        <f>IF(COUNT($C44,G44)&lt;&gt;2,0,ROUND(MAX(IF($B44="No",0,MIN(('Step 1) Claim period and %'!G61*G44),847)),MIN(G44,('Step 1) Claim period and %'!G61*$C44),847)),2))</f>
        <v>0</v>
      </c>
      <c r="L44" s="4">
        <f t="shared" si="0"/>
        <v>0</v>
      </c>
    </row>
    <row r="45" spans="8:12" x14ac:dyDescent="0.5">
      <c r="H45" s="3">
        <f>IF(COUNT($C45,D45)&lt;&gt;2,0,ROUND(MAX(IF($B45="No",0,MIN(('Step 1) Claim period and %'!D62*D45),847)),MIN(D45,('Step 1) Claim period and %'!D62*$C45),847)),2))</f>
        <v>0</v>
      </c>
      <c r="I45" s="3">
        <f>IF(COUNT($C45,E45)&lt;&gt;2,0,ROUND(MAX(IF($B45="No",0,MIN(('Step 1) Claim period and %'!E62*E45),847)),MIN(E45,('Step 1) Claim period and %'!E62*$C45),847)),2))</f>
        <v>0</v>
      </c>
      <c r="J45" s="3">
        <f>IF(COUNT($C45,F45)&lt;&gt;2,0,ROUND(MAX(IF($B45="No",0,MIN(('Step 1) Claim period and %'!F62*F45),847)),MIN(F45,('Step 1) Claim period and %'!F62*$C45),847)),2))</f>
        <v>0</v>
      </c>
      <c r="K45" s="3">
        <f>IF(COUNT($C45,G45)&lt;&gt;2,0,ROUND(MAX(IF($B45="No",0,MIN(('Step 1) Claim period and %'!G62*G45),847)),MIN(G45,('Step 1) Claim period and %'!G62*$C45),847)),2))</f>
        <v>0</v>
      </c>
      <c r="L45" s="4">
        <f t="shared" si="0"/>
        <v>0</v>
      </c>
    </row>
    <row r="46" spans="8:12" x14ac:dyDescent="0.5">
      <c r="H46" s="3">
        <f>IF(COUNT($C46,D46)&lt;&gt;2,0,ROUND(MAX(IF($B46="No",0,MIN(('Step 1) Claim period and %'!D63*D46),847)),MIN(D46,('Step 1) Claim period and %'!D63*$C46),847)),2))</f>
        <v>0</v>
      </c>
      <c r="I46" s="3">
        <f>IF(COUNT($C46,E46)&lt;&gt;2,0,ROUND(MAX(IF($B46="No",0,MIN(('Step 1) Claim period and %'!E63*E46),847)),MIN(E46,('Step 1) Claim period and %'!E63*$C46),847)),2))</f>
        <v>0</v>
      </c>
      <c r="J46" s="3">
        <f>IF(COUNT($C46,F46)&lt;&gt;2,0,ROUND(MAX(IF($B46="No",0,MIN(('Step 1) Claim period and %'!F63*F46),847)),MIN(F46,('Step 1) Claim period and %'!F63*$C46),847)),2))</f>
        <v>0</v>
      </c>
      <c r="K46" s="3">
        <f>IF(COUNT($C46,G46)&lt;&gt;2,0,ROUND(MAX(IF($B46="No",0,MIN(('Step 1) Claim period and %'!G63*G46),847)),MIN(G46,('Step 1) Claim period and %'!G63*$C46),847)),2))</f>
        <v>0</v>
      </c>
      <c r="L46" s="4">
        <f t="shared" si="0"/>
        <v>0</v>
      </c>
    </row>
    <row r="47" spans="8:12" x14ac:dyDescent="0.5">
      <c r="H47" s="3">
        <f>IF(COUNT($C47,D47)&lt;&gt;2,0,ROUND(MAX(IF($B47="No",0,MIN(('Step 1) Claim period and %'!D64*D47),847)),MIN(D47,('Step 1) Claim period and %'!D64*$C47),847)),2))</f>
        <v>0</v>
      </c>
      <c r="I47" s="3">
        <f>IF(COUNT($C47,E47)&lt;&gt;2,0,ROUND(MAX(IF($B47="No",0,MIN(('Step 1) Claim period and %'!E64*E47),847)),MIN(E47,('Step 1) Claim period and %'!E64*$C47),847)),2))</f>
        <v>0</v>
      </c>
      <c r="J47" s="3">
        <f>IF(COUNT($C47,F47)&lt;&gt;2,0,ROUND(MAX(IF($B47="No",0,MIN(('Step 1) Claim period and %'!F64*F47),847)),MIN(F47,('Step 1) Claim period and %'!F64*$C47),847)),2))</f>
        <v>0</v>
      </c>
      <c r="K47" s="3">
        <f>IF(COUNT($C47,G47)&lt;&gt;2,0,ROUND(MAX(IF($B47="No",0,MIN(('Step 1) Claim period and %'!G64*G47),847)),MIN(G47,('Step 1) Claim period and %'!G64*$C47),847)),2))</f>
        <v>0</v>
      </c>
      <c r="L47" s="4">
        <f t="shared" si="0"/>
        <v>0</v>
      </c>
    </row>
    <row r="48" spans="8:12" x14ac:dyDescent="0.5">
      <c r="H48" s="3">
        <f>IF(COUNT($C48,D48)&lt;&gt;2,0,ROUND(MAX(IF($B48="No",0,MIN(('Step 1) Claim period and %'!D65*D48),847)),MIN(D48,('Step 1) Claim period and %'!D65*$C48),847)),2))</f>
        <v>0</v>
      </c>
      <c r="I48" s="3">
        <f>IF(COUNT($C48,E48)&lt;&gt;2,0,ROUND(MAX(IF($B48="No",0,MIN(('Step 1) Claim period and %'!E65*E48),847)),MIN(E48,('Step 1) Claim period and %'!E65*$C48),847)),2))</f>
        <v>0</v>
      </c>
      <c r="J48" s="3">
        <f>IF(COUNT($C48,F48)&lt;&gt;2,0,ROUND(MAX(IF($B48="No",0,MIN(('Step 1) Claim period and %'!F65*F48),847)),MIN(F48,('Step 1) Claim period and %'!F65*$C48),847)),2))</f>
        <v>0</v>
      </c>
      <c r="K48" s="3">
        <f>IF(COUNT($C48,G48)&lt;&gt;2,0,ROUND(MAX(IF($B48="No",0,MIN(('Step 1) Claim period and %'!G65*G48),847)),MIN(G48,('Step 1) Claim period and %'!G65*$C48),847)),2))</f>
        <v>0</v>
      </c>
      <c r="L48" s="4">
        <f t="shared" si="0"/>
        <v>0</v>
      </c>
    </row>
    <row r="49" spans="8:12" x14ac:dyDescent="0.5">
      <c r="H49" s="3">
        <f>IF(COUNT($C49,D49)&lt;&gt;2,0,ROUND(MAX(IF($B49="No",0,MIN(('Step 1) Claim period and %'!D66*D49),847)),MIN(D49,('Step 1) Claim period and %'!D66*$C49),847)),2))</f>
        <v>0</v>
      </c>
      <c r="I49" s="3">
        <f>IF(COUNT($C49,E49)&lt;&gt;2,0,ROUND(MAX(IF($B49="No",0,MIN(('Step 1) Claim period and %'!E66*E49),847)),MIN(E49,('Step 1) Claim period and %'!E66*$C49),847)),2))</f>
        <v>0</v>
      </c>
      <c r="J49" s="3">
        <f>IF(COUNT($C49,F49)&lt;&gt;2,0,ROUND(MAX(IF($B49="No",0,MIN(('Step 1) Claim period and %'!F66*F49),847)),MIN(F49,('Step 1) Claim period and %'!F66*$C49),847)),2))</f>
        <v>0</v>
      </c>
      <c r="K49" s="3">
        <f>IF(COUNT($C49,G49)&lt;&gt;2,0,ROUND(MAX(IF($B49="No",0,MIN(('Step 1) Claim period and %'!G66*G49),847)),MIN(G49,('Step 1) Claim period and %'!G66*$C49),847)),2))</f>
        <v>0</v>
      </c>
      <c r="L49" s="4">
        <f t="shared" si="0"/>
        <v>0</v>
      </c>
    </row>
    <row r="50" spans="8:12" x14ac:dyDescent="0.5">
      <c r="H50" s="3">
        <f>IF(COUNT($C50,D50)&lt;&gt;2,0,ROUND(MAX(IF($B50="No",0,MIN(('Step 1) Claim period and %'!D67*D50),847)),MIN(D50,('Step 1) Claim period and %'!D67*$C50),847)),2))</f>
        <v>0</v>
      </c>
      <c r="I50" s="3">
        <f>IF(COUNT($C50,E50)&lt;&gt;2,0,ROUND(MAX(IF($B50="No",0,MIN(('Step 1) Claim period and %'!E67*E50),847)),MIN(E50,('Step 1) Claim period and %'!E67*$C50),847)),2))</f>
        <v>0</v>
      </c>
      <c r="J50" s="3">
        <f>IF(COUNT($C50,F50)&lt;&gt;2,0,ROUND(MAX(IF($B50="No",0,MIN(('Step 1) Claim period and %'!F67*F50),847)),MIN(F50,('Step 1) Claim period and %'!F67*$C50),847)),2))</f>
        <v>0</v>
      </c>
      <c r="K50" s="3">
        <f>IF(COUNT($C50,G50)&lt;&gt;2,0,ROUND(MAX(IF($B50="No",0,MIN(('Step 1) Claim period and %'!G67*G50),847)),MIN(G50,('Step 1) Claim period and %'!G67*$C50),847)),2))</f>
        <v>0</v>
      </c>
      <c r="L50" s="4">
        <f t="shared" si="0"/>
        <v>0</v>
      </c>
    </row>
    <row r="51" spans="8:12" x14ac:dyDescent="0.5">
      <c r="H51" s="3">
        <f>IF(COUNT($C51,D51)&lt;&gt;2,0,ROUND(MAX(IF($B51="No",0,MIN(('Step 1) Claim period and %'!D68*D51),847)),MIN(D51,('Step 1) Claim period and %'!D68*$C51),847)),2))</f>
        <v>0</v>
      </c>
      <c r="I51" s="3">
        <f>IF(COUNT($C51,E51)&lt;&gt;2,0,ROUND(MAX(IF($B51="No",0,MIN(('Step 1) Claim period and %'!E68*E51),847)),MIN(E51,('Step 1) Claim period and %'!E68*$C51),847)),2))</f>
        <v>0</v>
      </c>
      <c r="J51" s="3">
        <f>IF(COUNT($C51,F51)&lt;&gt;2,0,ROUND(MAX(IF($B51="No",0,MIN(('Step 1) Claim period and %'!F68*F51),847)),MIN(F51,('Step 1) Claim period and %'!F68*$C51),847)),2))</f>
        <v>0</v>
      </c>
      <c r="K51" s="3">
        <f>IF(COUNT($C51,G51)&lt;&gt;2,0,ROUND(MAX(IF($B51="No",0,MIN(('Step 1) Claim period and %'!G68*G51),847)),MIN(G51,('Step 1) Claim period and %'!G68*$C51),847)),2))</f>
        <v>0</v>
      </c>
      <c r="L51" s="4">
        <f t="shared" si="0"/>
        <v>0</v>
      </c>
    </row>
    <row r="52" spans="8:12" x14ac:dyDescent="0.5">
      <c r="H52" s="3">
        <f>IF(COUNT($C52,D52)&lt;&gt;2,0,ROUND(MAX(IF($B52="No",0,MIN(('Step 1) Claim period and %'!D69*D52),847)),MIN(D52,('Step 1) Claim period and %'!D69*$C52),847)),2))</f>
        <v>0</v>
      </c>
      <c r="I52" s="3">
        <f>IF(COUNT($C52,E52)&lt;&gt;2,0,ROUND(MAX(IF($B52="No",0,MIN(('Step 1) Claim period and %'!E69*E52),847)),MIN(E52,('Step 1) Claim period and %'!E69*$C52),847)),2))</f>
        <v>0</v>
      </c>
      <c r="J52" s="3">
        <f>IF(COUNT($C52,F52)&lt;&gt;2,0,ROUND(MAX(IF($B52="No",0,MIN(('Step 1) Claim period and %'!F69*F52),847)),MIN(F52,('Step 1) Claim period and %'!F69*$C52),847)),2))</f>
        <v>0</v>
      </c>
      <c r="K52" s="3">
        <f>IF(COUNT($C52,G52)&lt;&gt;2,0,ROUND(MAX(IF($B52="No",0,MIN(('Step 1) Claim period and %'!G69*G52),847)),MIN(G52,('Step 1) Claim period and %'!G69*$C52),847)),2))</f>
        <v>0</v>
      </c>
      <c r="L52" s="4">
        <f t="shared" si="0"/>
        <v>0</v>
      </c>
    </row>
    <row r="53" spans="8:12" x14ac:dyDescent="0.5">
      <c r="H53" s="3">
        <f>IF(COUNT($C53,D53)&lt;&gt;2,0,ROUND(MAX(IF($B53="No",0,MIN(('Step 1) Claim period and %'!D70*D53),847)),MIN(D53,('Step 1) Claim period and %'!D70*$C53),847)),2))</f>
        <v>0</v>
      </c>
      <c r="I53" s="3">
        <f>IF(COUNT($C53,E53)&lt;&gt;2,0,ROUND(MAX(IF($B53="No",0,MIN(('Step 1) Claim period and %'!E70*E53),847)),MIN(E53,('Step 1) Claim period and %'!E70*$C53),847)),2))</f>
        <v>0</v>
      </c>
      <c r="J53" s="3">
        <f>IF(COUNT($C53,F53)&lt;&gt;2,0,ROUND(MAX(IF($B53="No",0,MIN(('Step 1) Claim period and %'!F70*F53),847)),MIN(F53,('Step 1) Claim period and %'!F70*$C53),847)),2))</f>
        <v>0</v>
      </c>
      <c r="K53" s="3">
        <f>IF(COUNT($C53,G53)&lt;&gt;2,0,ROUND(MAX(IF($B53="No",0,MIN(('Step 1) Claim period and %'!G70*G53),847)),MIN(G53,('Step 1) Claim period and %'!G70*$C53),847)),2))</f>
        <v>0</v>
      </c>
      <c r="L53" s="4">
        <f t="shared" si="0"/>
        <v>0</v>
      </c>
    </row>
    <row r="54" spans="8:12" x14ac:dyDescent="0.5">
      <c r="H54" s="3">
        <f>IF(COUNT($C54,D54)&lt;&gt;2,0,ROUND(MAX(IF($B54="No",0,MIN(('Step 1) Claim period and %'!D71*D54),847)),MIN(D54,('Step 1) Claim period and %'!D71*$C54),847)),2))</f>
        <v>0</v>
      </c>
      <c r="I54" s="3">
        <f>IF(COUNT($C54,E54)&lt;&gt;2,0,ROUND(MAX(IF($B54="No",0,MIN(('Step 1) Claim period and %'!E71*E54),847)),MIN(E54,('Step 1) Claim period and %'!E71*$C54),847)),2))</f>
        <v>0</v>
      </c>
      <c r="J54" s="3">
        <f>IF(COUNT($C54,F54)&lt;&gt;2,0,ROUND(MAX(IF($B54="No",0,MIN(('Step 1) Claim period and %'!F71*F54),847)),MIN(F54,('Step 1) Claim period and %'!F71*$C54),847)),2))</f>
        <v>0</v>
      </c>
      <c r="K54" s="3">
        <f>IF(COUNT($C54,G54)&lt;&gt;2,0,ROUND(MAX(IF($B54="No",0,MIN(('Step 1) Claim period and %'!G71*G54),847)),MIN(G54,('Step 1) Claim period and %'!G71*$C54),847)),2))</f>
        <v>0</v>
      </c>
      <c r="L54" s="4">
        <f t="shared" si="0"/>
        <v>0</v>
      </c>
    </row>
    <row r="55" spans="8:12" x14ac:dyDescent="0.5">
      <c r="H55" s="3">
        <f>IF(COUNT($C55,D55)&lt;&gt;2,0,ROUND(MAX(IF($B55="No",0,MIN(('Step 1) Claim period and %'!D72*D55),847)),MIN(D55,('Step 1) Claim period and %'!D72*$C55),847)),2))</f>
        <v>0</v>
      </c>
      <c r="I55" s="3">
        <f>IF(COUNT($C55,E55)&lt;&gt;2,0,ROUND(MAX(IF($B55="No",0,MIN(('Step 1) Claim period and %'!E72*E55),847)),MIN(E55,('Step 1) Claim period and %'!E72*$C55),847)),2))</f>
        <v>0</v>
      </c>
      <c r="J55" s="3">
        <f>IF(COUNT($C55,F55)&lt;&gt;2,0,ROUND(MAX(IF($B55="No",0,MIN(('Step 1) Claim period and %'!F72*F55),847)),MIN(F55,('Step 1) Claim period and %'!F72*$C55),847)),2))</f>
        <v>0</v>
      </c>
      <c r="K55" s="3">
        <f>IF(COUNT($C55,G55)&lt;&gt;2,0,ROUND(MAX(IF($B55="No",0,MIN(('Step 1) Claim period and %'!G72*G55),847)),MIN(G55,('Step 1) Claim period and %'!G72*$C55),847)),2))</f>
        <v>0</v>
      </c>
      <c r="L55" s="4">
        <f t="shared" si="0"/>
        <v>0</v>
      </c>
    </row>
    <row r="56" spans="8:12" x14ac:dyDescent="0.5">
      <c r="H56" s="3">
        <f>IF(COUNT($C56,D56)&lt;&gt;2,0,ROUND(MAX(IF($B56="No",0,MIN(('Step 1) Claim period and %'!D73*D56),847)),MIN(D56,('Step 1) Claim period and %'!D73*$C56),847)),2))</f>
        <v>0</v>
      </c>
      <c r="I56" s="3">
        <f>IF(COUNT($C56,E56)&lt;&gt;2,0,ROUND(MAX(IF($B56="No",0,MIN(('Step 1) Claim period and %'!E73*E56),847)),MIN(E56,('Step 1) Claim period and %'!E73*$C56),847)),2))</f>
        <v>0</v>
      </c>
      <c r="J56" s="3">
        <f>IF(COUNT($C56,F56)&lt;&gt;2,0,ROUND(MAX(IF($B56="No",0,MIN(('Step 1) Claim period and %'!F73*F56),847)),MIN(F56,('Step 1) Claim period and %'!F73*$C56),847)),2))</f>
        <v>0</v>
      </c>
      <c r="K56" s="3">
        <f>IF(COUNT($C56,G56)&lt;&gt;2,0,ROUND(MAX(IF($B56="No",0,MIN(('Step 1) Claim period and %'!G73*G56),847)),MIN(G56,('Step 1) Claim period and %'!G73*$C56),847)),2))</f>
        <v>0</v>
      </c>
      <c r="L56" s="4">
        <f t="shared" si="0"/>
        <v>0</v>
      </c>
    </row>
    <row r="57" spans="8:12" x14ac:dyDescent="0.5">
      <c r="H57" s="3">
        <f>IF(COUNT($C57,D57)&lt;&gt;2,0,ROUND(MAX(IF($B57="No",0,MIN(('Step 1) Claim period and %'!D74*D57),847)),MIN(D57,('Step 1) Claim period and %'!D74*$C57),847)),2))</f>
        <v>0</v>
      </c>
      <c r="I57" s="3">
        <f>IF(COUNT($C57,E57)&lt;&gt;2,0,ROUND(MAX(IF($B57="No",0,MIN(('Step 1) Claim period and %'!E74*E57),847)),MIN(E57,('Step 1) Claim period and %'!E74*$C57),847)),2))</f>
        <v>0</v>
      </c>
      <c r="J57" s="3">
        <f>IF(COUNT($C57,F57)&lt;&gt;2,0,ROUND(MAX(IF($B57="No",0,MIN(('Step 1) Claim period and %'!F74*F57),847)),MIN(F57,('Step 1) Claim period and %'!F74*$C57),847)),2))</f>
        <v>0</v>
      </c>
      <c r="K57" s="3">
        <f>IF(COUNT($C57,G57)&lt;&gt;2,0,ROUND(MAX(IF($B57="No",0,MIN(('Step 1) Claim period and %'!G74*G57),847)),MIN(G57,('Step 1) Claim period and %'!G74*$C57),847)),2))</f>
        <v>0</v>
      </c>
      <c r="L57" s="4">
        <f t="shared" si="0"/>
        <v>0</v>
      </c>
    </row>
    <row r="58" spans="8:12" x14ac:dyDescent="0.5">
      <c r="H58" s="3">
        <f>IF(COUNT($C58,D58)&lt;&gt;2,0,ROUND(MAX(IF($B58="No",0,MIN(('Step 1) Claim period and %'!D75*D58),847)),MIN(D58,('Step 1) Claim period and %'!D75*$C58),847)),2))</f>
        <v>0</v>
      </c>
      <c r="I58" s="3">
        <f>IF(COUNT($C58,E58)&lt;&gt;2,0,ROUND(MAX(IF($B58="No",0,MIN(('Step 1) Claim period and %'!E75*E58),847)),MIN(E58,('Step 1) Claim period and %'!E75*$C58),847)),2))</f>
        <v>0</v>
      </c>
      <c r="J58" s="3">
        <f>IF(COUNT($C58,F58)&lt;&gt;2,0,ROUND(MAX(IF($B58="No",0,MIN(('Step 1) Claim period and %'!F75*F58),847)),MIN(F58,('Step 1) Claim period and %'!F75*$C58),847)),2))</f>
        <v>0</v>
      </c>
      <c r="K58" s="3">
        <f>IF(COUNT($C58,G58)&lt;&gt;2,0,ROUND(MAX(IF($B58="No",0,MIN(('Step 1) Claim period and %'!G75*G58),847)),MIN(G58,('Step 1) Claim period and %'!G75*$C58),847)),2))</f>
        <v>0</v>
      </c>
      <c r="L58" s="4">
        <f t="shared" si="0"/>
        <v>0</v>
      </c>
    </row>
    <row r="59" spans="8:12" x14ac:dyDescent="0.5">
      <c r="H59" s="3">
        <f>IF(COUNT($C59,D59)&lt;&gt;2,0,ROUND(MAX(IF($B59="No",0,MIN(('Step 1) Claim period and %'!D76*D59),847)),MIN(D59,('Step 1) Claim period and %'!D76*$C59),847)),2))</f>
        <v>0</v>
      </c>
      <c r="I59" s="3">
        <f>IF(COUNT($C59,E59)&lt;&gt;2,0,ROUND(MAX(IF($B59="No",0,MIN(('Step 1) Claim period and %'!E76*E59),847)),MIN(E59,('Step 1) Claim period and %'!E76*$C59),847)),2))</f>
        <v>0</v>
      </c>
      <c r="J59" s="3">
        <f>IF(COUNT($C59,F59)&lt;&gt;2,0,ROUND(MAX(IF($B59="No",0,MIN(('Step 1) Claim period and %'!F76*F59),847)),MIN(F59,('Step 1) Claim period and %'!F76*$C59),847)),2))</f>
        <v>0</v>
      </c>
      <c r="K59" s="3">
        <f>IF(COUNT($C59,G59)&lt;&gt;2,0,ROUND(MAX(IF($B59="No",0,MIN(('Step 1) Claim period and %'!G76*G59),847)),MIN(G59,('Step 1) Claim period and %'!G76*$C59),847)),2))</f>
        <v>0</v>
      </c>
      <c r="L59" s="4">
        <f t="shared" si="0"/>
        <v>0</v>
      </c>
    </row>
    <row r="60" spans="8:12" x14ac:dyDescent="0.5">
      <c r="H60" s="3">
        <f>IF(COUNT($C60,D60)&lt;&gt;2,0,ROUND(MAX(IF($B60="No",0,MIN(('Step 1) Claim period and %'!D77*D60),847)),MIN(D60,('Step 1) Claim period and %'!D77*$C60),847)),2))</f>
        <v>0</v>
      </c>
      <c r="I60" s="3">
        <f>IF(COUNT($C60,E60)&lt;&gt;2,0,ROUND(MAX(IF($B60="No",0,MIN(('Step 1) Claim period and %'!E77*E60),847)),MIN(E60,('Step 1) Claim period and %'!E77*$C60),847)),2))</f>
        <v>0</v>
      </c>
      <c r="J60" s="3">
        <f>IF(COUNT($C60,F60)&lt;&gt;2,0,ROUND(MAX(IF($B60="No",0,MIN(('Step 1) Claim period and %'!F77*F60),847)),MIN(F60,('Step 1) Claim period and %'!F77*$C60),847)),2))</f>
        <v>0</v>
      </c>
      <c r="K60" s="3">
        <f>IF(COUNT($C60,G60)&lt;&gt;2,0,ROUND(MAX(IF($B60="No",0,MIN(('Step 1) Claim period and %'!G77*G60),847)),MIN(G60,('Step 1) Claim period and %'!G77*$C60),847)),2))</f>
        <v>0</v>
      </c>
      <c r="L60" s="4">
        <f t="shared" si="0"/>
        <v>0</v>
      </c>
    </row>
    <row r="61" spans="8:12" x14ac:dyDescent="0.5">
      <c r="H61" s="3">
        <f>IF(COUNT($C61,D61)&lt;&gt;2,0,ROUND(MAX(IF($B61="No",0,MIN(('Step 1) Claim period and %'!D78*D61),847)),MIN(D61,('Step 1) Claim period and %'!D78*$C61),847)),2))</f>
        <v>0</v>
      </c>
      <c r="I61" s="3">
        <f>IF(COUNT($C61,E61)&lt;&gt;2,0,ROUND(MAX(IF($B61="No",0,MIN(('Step 1) Claim period and %'!E78*E61),847)),MIN(E61,('Step 1) Claim period and %'!E78*$C61),847)),2))</f>
        <v>0</v>
      </c>
      <c r="J61" s="3">
        <f>IF(COUNT($C61,F61)&lt;&gt;2,0,ROUND(MAX(IF($B61="No",0,MIN(('Step 1) Claim period and %'!F78*F61),847)),MIN(F61,('Step 1) Claim period and %'!F78*$C61),847)),2))</f>
        <v>0</v>
      </c>
      <c r="K61" s="3">
        <f>IF(COUNT($C61,G61)&lt;&gt;2,0,ROUND(MAX(IF($B61="No",0,MIN(('Step 1) Claim period and %'!G78*G61),847)),MIN(G61,('Step 1) Claim period and %'!G78*$C61),847)),2))</f>
        <v>0</v>
      </c>
      <c r="L61" s="4">
        <f t="shared" si="0"/>
        <v>0</v>
      </c>
    </row>
    <row r="62" spans="8:12" x14ac:dyDescent="0.5">
      <c r="H62" s="3">
        <f>IF(COUNT($C62,D62)&lt;&gt;2,0,ROUND(MAX(IF($B62="No",0,MIN(('Step 1) Claim period and %'!D79*D62),847)),MIN(D62,('Step 1) Claim period and %'!D79*$C62),847)),2))</f>
        <v>0</v>
      </c>
      <c r="I62" s="3">
        <f>IF(COUNT($C62,E62)&lt;&gt;2,0,ROUND(MAX(IF($B62="No",0,MIN(('Step 1) Claim period and %'!E79*E62),847)),MIN(E62,('Step 1) Claim period and %'!E79*$C62),847)),2))</f>
        <v>0</v>
      </c>
      <c r="J62" s="3">
        <f>IF(COUNT($C62,F62)&lt;&gt;2,0,ROUND(MAX(IF($B62="No",0,MIN(('Step 1) Claim period and %'!F79*F62),847)),MIN(F62,('Step 1) Claim period and %'!F79*$C62),847)),2))</f>
        <v>0</v>
      </c>
      <c r="K62" s="3">
        <f>IF(COUNT($C62,G62)&lt;&gt;2,0,ROUND(MAX(IF($B62="No",0,MIN(('Step 1) Claim period and %'!G79*G62),847)),MIN(G62,('Step 1) Claim period and %'!G79*$C62),847)),2))</f>
        <v>0</v>
      </c>
      <c r="L62" s="4">
        <f t="shared" si="0"/>
        <v>0</v>
      </c>
    </row>
    <row r="63" spans="8:12" x14ac:dyDescent="0.5">
      <c r="H63" s="3">
        <f>IF(COUNT($C63,D63)&lt;&gt;2,0,ROUND(MAX(IF($B63="No",0,MIN(('Step 1) Claim period and %'!D80*D63),847)),MIN(D63,('Step 1) Claim period and %'!D80*$C63),847)),2))</f>
        <v>0</v>
      </c>
      <c r="I63" s="3">
        <f>IF(COUNT($C63,E63)&lt;&gt;2,0,ROUND(MAX(IF($B63="No",0,MIN(('Step 1) Claim period and %'!E80*E63),847)),MIN(E63,('Step 1) Claim period and %'!E80*$C63),847)),2))</f>
        <v>0</v>
      </c>
      <c r="J63" s="3">
        <f>IF(COUNT($C63,F63)&lt;&gt;2,0,ROUND(MAX(IF($B63="No",0,MIN(('Step 1) Claim period and %'!F80*F63),847)),MIN(F63,('Step 1) Claim period and %'!F80*$C63),847)),2))</f>
        <v>0</v>
      </c>
      <c r="K63" s="3">
        <f>IF(COUNT($C63,G63)&lt;&gt;2,0,ROUND(MAX(IF($B63="No",0,MIN(('Step 1) Claim period and %'!G80*G63),847)),MIN(G63,('Step 1) Claim period and %'!G80*$C63),847)),2))</f>
        <v>0</v>
      </c>
      <c r="L63" s="4">
        <f t="shared" si="0"/>
        <v>0</v>
      </c>
    </row>
    <row r="64" spans="8:12" x14ac:dyDescent="0.5">
      <c r="H64" s="3">
        <f>IF(COUNT($C64,D64)&lt;&gt;2,0,ROUND(MAX(IF($B64="No",0,MIN(('Step 1) Claim period and %'!D81*D64),847)),MIN(D64,('Step 1) Claim period and %'!D81*$C64),847)),2))</f>
        <v>0</v>
      </c>
      <c r="I64" s="3">
        <f>IF(COUNT($C64,E64)&lt;&gt;2,0,ROUND(MAX(IF($B64="No",0,MIN(('Step 1) Claim period and %'!E81*E64),847)),MIN(E64,('Step 1) Claim period and %'!E81*$C64),847)),2))</f>
        <v>0</v>
      </c>
      <c r="J64" s="3">
        <f>IF(COUNT($C64,F64)&lt;&gt;2,0,ROUND(MAX(IF($B64="No",0,MIN(('Step 1) Claim period and %'!F81*F64),847)),MIN(F64,('Step 1) Claim period and %'!F81*$C64),847)),2))</f>
        <v>0</v>
      </c>
      <c r="K64" s="3">
        <f>IF(COUNT($C64,G64)&lt;&gt;2,0,ROUND(MAX(IF($B64="No",0,MIN(('Step 1) Claim period and %'!G81*G64),847)),MIN(G64,('Step 1) Claim period and %'!G81*$C64),847)),2))</f>
        <v>0</v>
      </c>
      <c r="L64" s="4">
        <f t="shared" si="0"/>
        <v>0</v>
      </c>
    </row>
    <row r="65" spans="8:12" x14ac:dyDescent="0.5">
      <c r="H65" s="3">
        <f>IF(COUNT($C65,D65)&lt;&gt;2,0,ROUND(MAX(IF($B65="No",0,MIN(('Step 1) Claim period and %'!D82*D65),847)),MIN(D65,('Step 1) Claim period and %'!D82*$C65),847)),2))</f>
        <v>0</v>
      </c>
      <c r="I65" s="3">
        <f>IF(COUNT($C65,E65)&lt;&gt;2,0,ROUND(MAX(IF($B65="No",0,MIN(('Step 1) Claim period and %'!E82*E65),847)),MIN(E65,('Step 1) Claim period and %'!E82*$C65),847)),2))</f>
        <v>0</v>
      </c>
      <c r="J65" s="3">
        <f>IF(COUNT($C65,F65)&lt;&gt;2,0,ROUND(MAX(IF($B65="No",0,MIN(('Step 1) Claim period and %'!F82*F65),847)),MIN(F65,('Step 1) Claim period and %'!F82*$C65),847)),2))</f>
        <v>0</v>
      </c>
      <c r="K65" s="3">
        <f>IF(COUNT($C65,G65)&lt;&gt;2,0,ROUND(MAX(IF($B65="No",0,MIN(('Step 1) Claim period and %'!G82*G65),847)),MIN(G65,('Step 1) Claim period and %'!G82*$C65),847)),2))</f>
        <v>0</v>
      </c>
      <c r="L65" s="4">
        <f t="shared" si="0"/>
        <v>0</v>
      </c>
    </row>
    <row r="66" spans="8:12" x14ac:dyDescent="0.5">
      <c r="H66" s="3">
        <f>IF(COUNT($C66,D66)&lt;&gt;2,0,ROUND(MAX(IF($B66="No",0,MIN(('Step 1) Claim period and %'!D83*D66),847)),MIN(D66,('Step 1) Claim period and %'!D83*$C66),847)),2))</f>
        <v>0</v>
      </c>
      <c r="I66" s="3">
        <f>IF(COUNT($C66,E66)&lt;&gt;2,0,ROUND(MAX(IF($B66="No",0,MIN(('Step 1) Claim period and %'!E83*E66),847)),MIN(E66,('Step 1) Claim period and %'!E83*$C66),847)),2))</f>
        <v>0</v>
      </c>
      <c r="J66" s="3">
        <f>IF(COUNT($C66,F66)&lt;&gt;2,0,ROUND(MAX(IF($B66="No",0,MIN(('Step 1) Claim period and %'!F83*F66),847)),MIN(F66,('Step 1) Claim period and %'!F83*$C66),847)),2))</f>
        <v>0</v>
      </c>
      <c r="K66" s="3">
        <f>IF(COUNT($C66,G66)&lt;&gt;2,0,ROUND(MAX(IF($B66="No",0,MIN(('Step 1) Claim period and %'!G83*G66),847)),MIN(G66,('Step 1) Claim period and %'!G83*$C66),847)),2))</f>
        <v>0</v>
      </c>
      <c r="L66" s="4">
        <f t="shared" si="0"/>
        <v>0</v>
      </c>
    </row>
    <row r="67" spans="8:12" x14ac:dyDescent="0.5">
      <c r="H67" s="3">
        <f>IF(COUNT($C67,D67)&lt;&gt;2,0,ROUND(MAX(IF($B67="No",0,MIN(('Step 1) Claim period and %'!D84*D67),847)),MIN(D67,('Step 1) Claim period and %'!D84*$C67),847)),2))</f>
        <v>0</v>
      </c>
      <c r="I67" s="3">
        <f>IF(COUNT($C67,E67)&lt;&gt;2,0,ROUND(MAX(IF($B67="No",0,MIN(('Step 1) Claim period and %'!E84*E67),847)),MIN(E67,('Step 1) Claim period and %'!E84*$C67),847)),2))</f>
        <v>0</v>
      </c>
      <c r="J67" s="3">
        <f>IF(COUNT($C67,F67)&lt;&gt;2,0,ROUND(MAX(IF($B67="No",0,MIN(('Step 1) Claim period and %'!F84*F67),847)),MIN(F67,('Step 1) Claim period and %'!F84*$C67),847)),2))</f>
        <v>0</v>
      </c>
      <c r="K67" s="3">
        <f>IF(COUNT($C67,G67)&lt;&gt;2,0,ROUND(MAX(IF($B67="No",0,MIN(('Step 1) Claim period and %'!G84*G67),847)),MIN(G67,('Step 1) Claim period and %'!G84*$C67),847)),2))</f>
        <v>0</v>
      </c>
      <c r="L67" s="4">
        <f t="shared" si="0"/>
        <v>0</v>
      </c>
    </row>
    <row r="68" spans="8:12" x14ac:dyDescent="0.5">
      <c r="H68" s="3">
        <f>IF(COUNT($C68,D68)&lt;&gt;2,0,ROUND(MAX(IF($B68="No",0,MIN(('Step 1) Claim period and %'!D85*D68),847)),MIN(D68,('Step 1) Claim period and %'!D85*$C68),847)),2))</f>
        <v>0</v>
      </c>
      <c r="I68" s="3">
        <f>IF(COUNT($C68,E68)&lt;&gt;2,0,ROUND(MAX(IF($B68="No",0,MIN(('Step 1) Claim period and %'!E85*E68),847)),MIN(E68,('Step 1) Claim period and %'!E85*$C68),847)),2))</f>
        <v>0</v>
      </c>
      <c r="J68" s="3">
        <f>IF(COUNT($C68,F68)&lt;&gt;2,0,ROUND(MAX(IF($B68="No",0,MIN(('Step 1) Claim period and %'!F85*F68),847)),MIN(F68,('Step 1) Claim period and %'!F85*$C68),847)),2))</f>
        <v>0</v>
      </c>
      <c r="K68" s="3">
        <f>IF(COUNT($C68,G68)&lt;&gt;2,0,ROUND(MAX(IF($B68="No",0,MIN(('Step 1) Claim period and %'!G85*G68),847)),MIN(G68,('Step 1) Claim period and %'!G85*$C68),847)),2))</f>
        <v>0</v>
      </c>
      <c r="L68" s="4">
        <f t="shared" si="0"/>
        <v>0</v>
      </c>
    </row>
    <row r="69" spans="8:12" x14ac:dyDescent="0.5">
      <c r="H69" s="3">
        <f>IF(COUNT($C69,D69)&lt;&gt;2,0,ROUND(MAX(IF($B69="No",0,MIN(('Step 1) Claim period and %'!D86*D69),847)),MIN(D69,('Step 1) Claim period and %'!D86*$C69),847)),2))</f>
        <v>0</v>
      </c>
      <c r="I69" s="3">
        <f>IF(COUNT($C69,E69)&lt;&gt;2,0,ROUND(MAX(IF($B69="No",0,MIN(('Step 1) Claim period and %'!E86*E69),847)),MIN(E69,('Step 1) Claim period and %'!E86*$C69),847)),2))</f>
        <v>0</v>
      </c>
      <c r="J69" s="3">
        <f>IF(COUNT($C69,F69)&lt;&gt;2,0,ROUND(MAX(IF($B69="No",0,MIN(('Step 1) Claim period and %'!F86*F69),847)),MIN(F69,('Step 1) Claim period and %'!F86*$C69),847)),2))</f>
        <v>0</v>
      </c>
      <c r="K69" s="3">
        <f>IF(COUNT($C69,G69)&lt;&gt;2,0,ROUND(MAX(IF($B69="No",0,MIN(('Step 1) Claim period and %'!G86*G69),847)),MIN(G69,('Step 1) Claim period and %'!G86*$C69),847)),2))</f>
        <v>0</v>
      </c>
      <c r="L69" s="4">
        <f t="shared" si="0"/>
        <v>0</v>
      </c>
    </row>
    <row r="70" spans="8:12" x14ac:dyDescent="0.5">
      <c r="H70" s="3">
        <f>IF(COUNT($C70,D70)&lt;&gt;2,0,ROUND(MAX(IF($B70="No",0,MIN(('Step 1) Claim period and %'!D87*D70),847)),MIN(D70,('Step 1) Claim period and %'!D87*$C70),847)),2))</f>
        <v>0</v>
      </c>
      <c r="I70" s="3">
        <f>IF(COUNT($C70,E70)&lt;&gt;2,0,ROUND(MAX(IF($B70="No",0,MIN(('Step 1) Claim period and %'!E87*E70),847)),MIN(E70,('Step 1) Claim period and %'!E87*$C70),847)),2))</f>
        <v>0</v>
      </c>
      <c r="J70" s="3">
        <f>IF(COUNT($C70,F70)&lt;&gt;2,0,ROUND(MAX(IF($B70="No",0,MIN(('Step 1) Claim period and %'!F87*F70),847)),MIN(F70,('Step 1) Claim period and %'!F87*$C70),847)),2))</f>
        <v>0</v>
      </c>
      <c r="K70" s="3">
        <f>IF(COUNT($C70,G70)&lt;&gt;2,0,ROUND(MAX(IF($B70="No",0,MIN(('Step 1) Claim period and %'!G87*G70),847)),MIN(G70,('Step 1) Claim period and %'!G87*$C70),847)),2))</f>
        <v>0</v>
      </c>
      <c r="L70" s="4">
        <f t="shared" si="0"/>
        <v>0</v>
      </c>
    </row>
    <row r="71" spans="8:12" x14ac:dyDescent="0.5">
      <c r="H71" s="3">
        <f>IF(COUNT($C71,D71)&lt;&gt;2,0,ROUND(MAX(IF($B71="No",0,MIN(('Step 1) Claim period and %'!D88*D71),847)),MIN(D71,('Step 1) Claim period and %'!D88*$C71),847)),2))</f>
        <v>0</v>
      </c>
      <c r="I71" s="3">
        <f>IF(COUNT($C71,E71)&lt;&gt;2,0,ROUND(MAX(IF($B71="No",0,MIN(('Step 1) Claim period and %'!E88*E71),847)),MIN(E71,('Step 1) Claim period and %'!E88*$C71),847)),2))</f>
        <v>0</v>
      </c>
      <c r="J71" s="3">
        <f>IF(COUNT($C71,F71)&lt;&gt;2,0,ROUND(MAX(IF($B71="No",0,MIN(('Step 1) Claim period and %'!F88*F71),847)),MIN(F71,('Step 1) Claim period and %'!F88*$C71),847)),2))</f>
        <v>0</v>
      </c>
      <c r="K71" s="3">
        <f>IF(COUNT($C71,G71)&lt;&gt;2,0,ROUND(MAX(IF($B71="No",0,MIN(('Step 1) Claim period and %'!G88*G71),847)),MIN(G71,('Step 1) Claim period and %'!G88*$C71),847)),2))</f>
        <v>0</v>
      </c>
      <c r="L71" s="4">
        <f t="shared" si="0"/>
        <v>0</v>
      </c>
    </row>
    <row r="72" spans="8:12" x14ac:dyDescent="0.5">
      <c r="H72" s="3">
        <f>IF(COUNT($C72,D72)&lt;&gt;2,0,ROUND(MAX(IF($B72="No",0,MIN(('Step 1) Claim period and %'!D89*D72),847)),MIN(D72,('Step 1) Claim period and %'!D89*$C72),847)),2))</f>
        <v>0</v>
      </c>
      <c r="I72" s="3">
        <f>IF(COUNT($C72,E72)&lt;&gt;2,0,ROUND(MAX(IF($B72="No",0,MIN(('Step 1) Claim period and %'!E89*E72),847)),MIN(E72,('Step 1) Claim period and %'!E89*$C72),847)),2))</f>
        <v>0</v>
      </c>
      <c r="J72" s="3">
        <f>IF(COUNT($C72,F72)&lt;&gt;2,0,ROUND(MAX(IF($B72="No",0,MIN(('Step 1) Claim period and %'!F89*F72),847)),MIN(F72,('Step 1) Claim period and %'!F89*$C72),847)),2))</f>
        <v>0</v>
      </c>
      <c r="K72" s="3">
        <f>IF(COUNT($C72,G72)&lt;&gt;2,0,ROUND(MAX(IF($B72="No",0,MIN(('Step 1) Claim period and %'!G89*G72),847)),MIN(G72,('Step 1) Claim period and %'!G89*$C72),847)),2))</f>
        <v>0</v>
      </c>
      <c r="L72" s="4">
        <f t="shared" si="0"/>
        <v>0</v>
      </c>
    </row>
    <row r="73" spans="8:12" x14ac:dyDescent="0.5">
      <c r="H73" s="3">
        <f>IF(COUNT($C73,D73)&lt;&gt;2,0,ROUND(MAX(IF($B73="No",0,MIN(('Step 1) Claim period and %'!D90*D73),847)),MIN(D73,('Step 1) Claim period and %'!D90*$C73),847)),2))</f>
        <v>0</v>
      </c>
      <c r="I73" s="3">
        <f>IF(COUNT($C73,E73)&lt;&gt;2,0,ROUND(MAX(IF($B73="No",0,MIN(('Step 1) Claim period and %'!E90*E73),847)),MIN(E73,('Step 1) Claim period and %'!E90*$C73),847)),2))</f>
        <v>0</v>
      </c>
      <c r="J73" s="3">
        <f>IF(COUNT($C73,F73)&lt;&gt;2,0,ROUND(MAX(IF($B73="No",0,MIN(('Step 1) Claim period and %'!F90*F73),847)),MIN(F73,('Step 1) Claim period and %'!F90*$C73),847)),2))</f>
        <v>0</v>
      </c>
      <c r="K73" s="3">
        <f>IF(COUNT($C73,G73)&lt;&gt;2,0,ROUND(MAX(IF($B73="No",0,MIN(('Step 1) Claim period and %'!G90*G73),847)),MIN(G73,('Step 1) Claim period and %'!G90*$C73),847)),2))</f>
        <v>0</v>
      </c>
      <c r="L73" s="4">
        <f t="shared" ref="L73:L136" si="1">IF(AND(COUNT(C73:G73)&gt;0,OR(COUNT(C73:G73)&lt;&gt;5,ISBLANK(B73))),"Fill out all amounts",IF(OR(COUNTIF(D73:E73,0)&gt;1,COUNTIF(E73:F73,0)&gt;1,COUNTIF(F73:G73,0)&gt;1),0,SUM(H73:K73)))</f>
        <v>0</v>
      </c>
    </row>
    <row r="74" spans="8:12" x14ac:dyDescent="0.5">
      <c r="H74" s="3">
        <f>IF(COUNT($C74,D74)&lt;&gt;2,0,ROUND(MAX(IF($B74="No",0,MIN(('Step 1) Claim period and %'!D91*D74),847)),MIN(D74,('Step 1) Claim period and %'!D91*$C74),847)),2))</f>
        <v>0</v>
      </c>
      <c r="I74" s="3">
        <f>IF(COUNT($C74,E74)&lt;&gt;2,0,ROUND(MAX(IF($B74="No",0,MIN(('Step 1) Claim period and %'!E91*E74),847)),MIN(E74,('Step 1) Claim period and %'!E91*$C74),847)),2))</f>
        <v>0</v>
      </c>
      <c r="J74" s="3">
        <f>IF(COUNT($C74,F74)&lt;&gt;2,0,ROUND(MAX(IF($B74="No",0,MIN(('Step 1) Claim period and %'!F91*F74),847)),MIN(F74,('Step 1) Claim period and %'!F91*$C74),847)),2))</f>
        <v>0</v>
      </c>
      <c r="K74" s="3">
        <f>IF(COUNT($C74,G74)&lt;&gt;2,0,ROUND(MAX(IF($B74="No",0,MIN(('Step 1) Claim period and %'!G91*G74),847)),MIN(G74,('Step 1) Claim period and %'!G91*$C74),847)),2))</f>
        <v>0</v>
      </c>
      <c r="L74" s="4">
        <f t="shared" si="1"/>
        <v>0</v>
      </c>
    </row>
    <row r="75" spans="8:12" x14ac:dyDescent="0.5">
      <c r="H75" s="3">
        <f>IF(COUNT($C75,D75)&lt;&gt;2,0,ROUND(MAX(IF($B75="No",0,MIN(('Step 1) Claim period and %'!D92*D75),847)),MIN(D75,('Step 1) Claim period and %'!D92*$C75),847)),2))</f>
        <v>0</v>
      </c>
      <c r="I75" s="3">
        <f>IF(COUNT($C75,E75)&lt;&gt;2,0,ROUND(MAX(IF($B75="No",0,MIN(('Step 1) Claim period and %'!E92*E75),847)),MIN(E75,('Step 1) Claim period and %'!E92*$C75),847)),2))</f>
        <v>0</v>
      </c>
      <c r="J75" s="3">
        <f>IF(COUNT($C75,F75)&lt;&gt;2,0,ROUND(MAX(IF($B75="No",0,MIN(('Step 1) Claim period and %'!F92*F75),847)),MIN(F75,('Step 1) Claim period and %'!F92*$C75),847)),2))</f>
        <v>0</v>
      </c>
      <c r="K75" s="3">
        <f>IF(COUNT($C75,G75)&lt;&gt;2,0,ROUND(MAX(IF($B75="No",0,MIN(('Step 1) Claim period and %'!G92*G75),847)),MIN(G75,('Step 1) Claim period and %'!G92*$C75),847)),2))</f>
        <v>0</v>
      </c>
      <c r="L75" s="4">
        <f t="shared" si="1"/>
        <v>0</v>
      </c>
    </row>
    <row r="76" spans="8:12" x14ac:dyDescent="0.5">
      <c r="H76" s="3">
        <f>IF(COUNT($C76,D76)&lt;&gt;2,0,ROUND(MAX(IF($B76="No",0,MIN(('Step 1) Claim period and %'!D93*D76),847)),MIN(D76,('Step 1) Claim period and %'!D93*$C76),847)),2))</f>
        <v>0</v>
      </c>
      <c r="I76" s="3">
        <f>IF(COUNT($C76,E76)&lt;&gt;2,0,ROUND(MAX(IF($B76="No",0,MIN(('Step 1) Claim period and %'!E93*E76),847)),MIN(E76,('Step 1) Claim period and %'!E93*$C76),847)),2))</f>
        <v>0</v>
      </c>
      <c r="J76" s="3">
        <f>IF(COUNT($C76,F76)&lt;&gt;2,0,ROUND(MAX(IF($B76="No",0,MIN(('Step 1) Claim period and %'!F93*F76),847)),MIN(F76,('Step 1) Claim period and %'!F93*$C76),847)),2))</f>
        <v>0</v>
      </c>
      <c r="K76" s="3">
        <f>IF(COUNT($C76,G76)&lt;&gt;2,0,ROUND(MAX(IF($B76="No",0,MIN(('Step 1) Claim period and %'!G93*G76),847)),MIN(G76,('Step 1) Claim period and %'!G93*$C76),847)),2))</f>
        <v>0</v>
      </c>
      <c r="L76" s="4">
        <f t="shared" si="1"/>
        <v>0</v>
      </c>
    </row>
    <row r="77" spans="8:12" x14ac:dyDescent="0.5">
      <c r="H77" s="3">
        <f>IF(COUNT($C77,D77)&lt;&gt;2,0,ROUND(MAX(IF($B77="No",0,MIN(('Step 1) Claim period and %'!D94*D77),847)),MIN(D77,('Step 1) Claim period and %'!D94*$C77),847)),2))</f>
        <v>0</v>
      </c>
      <c r="I77" s="3">
        <f>IF(COUNT($C77,E77)&lt;&gt;2,0,ROUND(MAX(IF($B77="No",0,MIN(('Step 1) Claim period and %'!E94*E77),847)),MIN(E77,('Step 1) Claim period and %'!E94*$C77),847)),2))</f>
        <v>0</v>
      </c>
      <c r="J77" s="3">
        <f>IF(COUNT($C77,F77)&lt;&gt;2,0,ROUND(MAX(IF($B77="No",0,MIN(('Step 1) Claim period and %'!F94*F77),847)),MIN(F77,('Step 1) Claim period and %'!F94*$C77),847)),2))</f>
        <v>0</v>
      </c>
      <c r="K77" s="3">
        <f>IF(COUNT($C77,G77)&lt;&gt;2,0,ROUND(MAX(IF($B77="No",0,MIN(('Step 1) Claim period and %'!G94*G77),847)),MIN(G77,('Step 1) Claim period and %'!G94*$C77),847)),2))</f>
        <v>0</v>
      </c>
      <c r="L77" s="4">
        <f t="shared" si="1"/>
        <v>0</v>
      </c>
    </row>
    <row r="78" spans="8:12" x14ac:dyDescent="0.5">
      <c r="H78" s="3">
        <f>IF(COUNT($C78,D78)&lt;&gt;2,0,ROUND(MAX(IF($B78="No",0,MIN(('Step 1) Claim period and %'!D95*D78),847)),MIN(D78,('Step 1) Claim period and %'!D95*$C78),847)),2))</f>
        <v>0</v>
      </c>
      <c r="I78" s="3">
        <f>IF(COUNT($C78,E78)&lt;&gt;2,0,ROUND(MAX(IF($B78="No",0,MIN(('Step 1) Claim period and %'!E95*E78),847)),MIN(E78,('Step 1) Claim period and %'!E95*$C78),847)),2))</f>
        <v>0</v>
      </c>
      <c r="J78" s="3">
        <f>IF(COUNT($C78,F78)&lt;&gt;2,0,ROUND(MAX(IF($B78="No",0,MIN(('Step 1) Claim period and %'!F95*F78),847)),MIN(F78,('Step 1) Claim period and %'!F95*$C78),847)),2))</f>
        <v>0</v>
      </c>
      <c r="K78" s="3">
        <f>IF(COUNT($C78,G78)&lt;&gt;2,0,ROUND(MAX(IF($B78="No",0,MIN(('Step 1) Claim period and %'!G95*G78),847)),MIN(G78,('Step 1) Claim period and %'!G95*$C78),847)),2))</f>
        <v>0</v>
      </c>
      <c r="L78" s="4">
        <f t="shared" si="1"/>
        <v>0</v>
      </c>
    </row>
    <row r="79" spans="8:12" x14ac:dyDescent="0.5">
      <c r="H79" s="3">
        <f>IF(COUNT($C79,D79)&lt;&gt;2,0,ROUND(MAX(IF($B79="No",0,MIN(('Step 1) Claim period and %'!D96*D79),847)),MIN(D79,('Step 1) Claim period and %'!D96*$C79),847)),2))</f>
        <v>0</v>
      </c>
      <c r="I79" s="3">
        <f>IF(COUNT($C79,E79)&lt;&gt;2,0,ROUND(MAX(IF($B79="No",0,MIN(('Step 1) Claim period and %'!E96*E79),847)),MIN(E79,('Step 1) Claim period and %'!E96*$C79),847)),2))</f>
        <v>0</v>
      </c>
      <c r="J79" s="3">
        <f>IF(COUNT($C79,F79)&lt;&gt;2,0,ROUND(MAX(IF($B79="No",0,MIN(('Step 1) Claim period and %'!F96*F79),847)),MIN(F79,('Step 1) Claim period and %'!F96*$C79),847)),2))</f>
        <v>0</v>
      </c>
      <c r="K79" s="3">
        <f>IF(COUNT($C79,G79)&lt;&gt;2,0,ROUND(MAX(IF($B79="No",0,MIN(('Step 1) Claim period and %'!G96*G79),847)),MIN(G79,('Step 1) Claim period and %'!G96*$C79),847)),2))</f>
        <v>0</v>
      </c>
      <c r="L79" s="4">
        <f t="shared" si="1"/>
        <v>0</v>
      </c>
    </row>
    <row r="80" spans="8:12" x14ac:dyDescent="0.5">
      <c r="H80" s="3">
        <f>IF(COUNT($C80,D80)&lt;&gt;2,0,ROUND(MAX(IF($B80="No",0,MIN(('Step 1) Claim period and %'!D97*D80),847)),MIN(D80,('Step 1) Claim period and %'!D97*$C80),847)),2))</f>
        <v>0</v>
      </c>
      <c r="I80" s="3">
        <f>IF(COUNT($C80,E80)&lt;&gt;2,0,ROUND(MAX(IF($B80="No",0,MIN(('Step 1) Claim period and %'!E97*E80),847)),MIN(E80,('Step 1) Claim period and %'!E97*$C80),847)),2))</f>
        <v>0</v>
      </c>
      <c r="J80" s="3">
        <f>IF(COUNT($C80,F80)&lt;&gt;2,0,ROUND(MAX(IF($B80="No",0,MIN(('Step 1) Claim period and %'!F97*F80),847)),MIN(F80,('Step 1) Claim period and %'!F97*$C80),847)),2))</f>
        <v>0</v>
      </c>
      <c r="K80" s="3">
        <f>IF(COUNT($C80,G80)&lt;&gt;2,0,ROUND(MAX(IF($B80="No",0,MIN(('Step 1) Claim period and %'!G97*G80),847)),MIN(G80,('Step 1) Claim period and %'!G97*$C80),847)),2))</f>
        <v>0</v>
      </c>
      <c r="L80" s="4">
        <f t="shared" si="1"/>
        <v>0</v>
      </c>
    </row>
    <row r="81" spans="8:12" x14ac:dyDescent="0.5">
      <c r="H81" s="3">
        <f>IF(COUNT($C81,D81)&lt;&gt;2,0,ROUND(MAX(IF($B81="No",0,MIN(('Step 1) Claim period and %'!D98*D81),847)),MIN(D81,('Step 1) Claim period and %'!D98*$C81),847)),2))</f>
        <v>0</v>
      </c>
      <c r="I81" s="3">
        <f>IF(COUNT($C81,E81)&lt;&gt;2,0,ROUND(MAX(IF($B81="No",0,MIN(('Step 1) Claim period and %'!E98*E81),847)),MIN(E81,('Step 1) Claim period and %'!E98*$C81),847)),2))</f>
        <v>0</v>
      </c>
      <c r="J81" s="3">
        <f>IF(COUNT($C81,F81)&lt;&gt;2,0,ROUND(MAX(IF($B81="No",0,MIN(('Step 1) Claim period and %'!F98*F81),847)),MIN(F81,('Step 1) Claim period and %'!F98*$C81),847)),2))</f>
        <v>0</v>
      </c>
      <c r="K81" s="3">
        <f>IF(COUNT($C81,G81)&lt;&gt;2,0,ROUND(MAX(IF($B81="No",0,MIN(('Step 1) Claim period and %'!G98*G81),847)),MIN(G81,('Step 1) Claim period and %'!G98*$C81),847)),2))</f>
        <v>0</v>
      </c>
      <c r="L81" s="4">
        <f t="shared" si="1"/>
        <v>0</v>
      </c>
    </row>
    <row r="82" spans="8:12" x14ac:dyDescent="0.5">
      <c r="H82" s="3">
        <f>IF(COUNT($C82,D82)&lt;&gt;2,0,ROUND(MAX(IF($B82="No",0,MIN(('Step 1) Claim period and %'!D99*D82),847)),MIN(D82,('Step 1) Claim period and %'!D99*$C82),847)),2))</f>
        <v>0</v>
      </c>
      <c r="I82" s="3">
        <f>IF(COUNT($C82,E82)&lt;&gt;2,0,ROUND(MAX(IF($B82="No",0,MIN(('Step 1) Claim period and %'!E99*E82),847)),MIN(E82,('Step 1) Claim period and %'!E99*$C82),847)),2))</f>
        <v>0</v>
      </c>
      <c r="J82" s="3">
        <f>IF(COUNT($C82,F82)&lt;&gt;2,0,ROUND(MAX(IF($B82="No",0,MIN(('Step 1) Claim period and %'!F99*F82),847)),MIN(F82,('Step 1) Claim period and %'!F99*$C82),847)),2))</f>
        <v>0</v>
      </c>
      <c r="K82" s="3">
        <f>IF(COUNT($C82,G82)&lt;&gt;2,0,ROUND(MAX(IF($B82="No",0,MIN(('Step 1) Claim period and %'!G99*G82),847)),MIN(G82,('Step 1) Claim period and %'!G99*$C82),847)),2))</f>
        <v>0</v>
      </c>
      <c r="L82" s="4">
        <f t="shared" si="1"/>
        <v>0</v>
      </c>
    </row>
    <row r="83" spans="8:12" x14ac:dyDescent="0.5">
      <c r="H83" s="3">
        <f>IF(COUNT($C83,D83)&lt;&gt;2,0,ROUND(MAX(IF($B83="No",0,MIN(('Step 1) Claim period and %'!D100*D83),847)),MIN(D83,('Step 1) Claim period and %'!D100*$C83),847)),2))</f>
        <v>0</v>
      </c>
      <c r="I83" s="3">
        <f>IF(COUNT($C83,E83)&lt;&gt;2,0,ROUND(MAX(IF($B83="No",0,MIN(('Step 1) Claim period and %'!E100*E83),847)),MIN(E83,('Step 1) Claim period and %'!E100*$C83),847)),2))</f>
        <v>0</v>
      </c>
      <c r="J83" s="3">
        <f>IF(COUNT($C83,F83)&lt;&gt;2,0,ROUND(MAX(IF($B83="No",0,MIN(('Step 1) Claim period and %'!F100*F83),847)),MIN(F83,('Step 1) Claim period and %'!F100*$C83),847)),2))</f>
        <v>0</v>
      </c>
      <c r="K83" s="3">
        <f>IF(COUNT($C83,G83)&lt;&gt;2,0,ROUND(MAX(IF($B83="No",0,MIN(('Step 1) Claim period and %'!G100*G83),847)),MIN(G83,('Step 1) Claim period and %'!G100*$C83),847)),2))</f>
        <v>0</v>
      </c>
      <c r="L83" s="4">
        <f t="shared" si="1"/>
        <v>0</v>
      </c>
    </row>
    <row r="84" spans="8:12" x14ac:dyDescent="0.5">
      <c r="H84" s="3">
        <f>IF(COUNT($C84,D84)&lt;&gt;2,0,ROUND(MAX(IF($B84="No",0,MIN(('Step 1) Claim period and %'!D101*D84),847)),MIN(D84,('Step 1) Claim period and %'!D101*$C84),847)),2))</f>
        <v>0</v>
      </c>
      <c r="I84" s="3">
        <f>IF(COUNT($C84,E84)&lt;&gt;2,0,ROUND(MAX(IF($B84="No",0,MIN(('Step 1) Claim period and %'!E101*E84),847)),MIN(E84,('Step 1) Claim period and %'!E101*$C84),847)),2))</f>
        <v>0</v>
      </c>
      <c r="J84" s="3">
        <f>IF(COUNT($C84,F84)&lt;&gt;2,0,ROUND(MAX(IF($B84="No",0,MIN(('Step 1) Claim period and %'!F101*F84),847)),MIN(F84,('Step 1) Claim period and %'!F101*$C84),847)),2))</f>
        <v>0</v>
      </c>
      <c r="K84" s="3">
        <f>IF(COUNT($C84,G84)&lt;&gt;2,0,ROUND(MAX(IF($B84="No",0,MIN(('Step 1) Claim period and %'!G101*G84),847)),MIN(G84,('Step 1) Claim period and %'!G101*$C84),847)),2))</f>
        <v>0</v>
      </c>
      <c r="L84" s="4">
        <f t="shared" si="1"/>
        <v>0</v>
      </c>
    </row>
    <row r="85" spans="8:12" x14ac:dyDescent="0.5">
      <c r="H85" s="3">
        <f>IF(COUNT($C85,D85)&lt;&gt;2,0,ROUND(MAX(IF($B85="No",0,MIN(('Step 1) Claim period and %'!D102*D85),847)),MIN(D85,('Step 1) Claim period and %'!D102*$C85),847)),2))</f>
        <v>0</v>
      </c>
      <c r="I85" s="3">
        <f>IF(COUNT($C85,E85)&lt;&gt;2,0,ROUND(MAX(IF($B85="No",0,MIN(('Step 1) Claim period and %'!E102*E85),847)),MIN(E85,('Step 1) Claim period and %'!E102*$C85),847)),2))</f>
        <v>0</v>
      </c>
      <c r="J85" s="3">
        <f>IF(COUNT($C85,F85)&lt;&gt;2,0,ROUND(MAX(IF($B85="No",0,MIN(('Step 1) Claim period and %'!F102*F85),847)),MIN(F85,('Step 1) Claim period and %'!F102*$C85),847)),2))</f>
        <v>0</v>
      </c>
      <c r="K85" s="3">
        <f>IF(COUNT($C85,G85)&lt;&gt;2,0,ROUND(MAX(IF($B85="No",0,MIN(('Step 1) Claim period and %'!G102*G85),847)),MIN(G85,('Step 1) Claim period and %'!G102*$C85),847)),2))</f>
        <v>0</v>
      </c>
      <c r="L85" s="4">
        <f t="shared" si="1"/>
        <v>0</v>
      </c>
    </row>
    <row r="86" spans="8:12" x14ac:dyDescent="0.5">
      <c r="H86" s="3">
        <f>IF(COUNT($C86,D86)&lt;&gt;2,0,ROUND(MAX(IF($B86="No",0,MIN(('Step 1) Claim period and %'!D103*D86),847)),MIN(D86,('Step 1) Claim period and %'!D103*$C86),847)),2))</f>
        <v>0</v>
      </c>
      <c r="I86" s="3">
        <f>IF(COUNT($C86,E86)&lt;&gt;2,0,ROUND(MAX(IF($B86="No",0,MIN(('Step 1) Claim period and %'!E103*E86),847)),MIN(E86,('Step 1) Claim period and %'!E103*$C86),847)),2))</f>
        <v>0</v>
      </c>
      <c r="J86" s="3">
        <f>IF(COUNT($C86,F86)&lt;&gt;2,0,ROUND(MAX(IF($B86="No",0,MIN(('Step 1) Claim period and %'!F103*F86),847)),MIN(F86,('Step 1) Claim period and %'!F103*$C86),847)),2))</f>
        <v>0</v>
      </c>
      <c r="K86" s="3">
        <f>IF(COUNT($C86,G86)&lt;&gt;2,0,ROUND(MAX(IF($B86="No",0,MIN(('Step 1) Claim period and %'!G103*G86),847)),MIN(G86,('Step 1) Claim period and %'!G103*$C86),847)),2))</f>
        <v>0</v>
      </c>
      <c r="L86" s="4">
        <f t="shared" si="1"/>
        <v>0</v>
      </c>
    </row>
    <row r="87" spans="8:12" x14ac:dyDescent="0.5">
      <c r="H87" s="3">
        <f>IF(COUNT($C87,D87)&lt;&gt;2,0,ROUND(MAX(IF($B87="No",0,MIN(('Step 1) Claim period and %'!D104*D87),847)),MIN(D87,('Step 1) Claim period and %'!D104*$C87),847)),2))</f>
        <v>0</v>
      </c>
      <c r="I87" s="3">
        <f>IF(COUNT($C87,E87)&lt;&gt;2,0,ROUND(MAX(IF($B87="No",0,MIN(('Step 1) Claim period and %'!E104*E87),847)),MIN(E87,('Step 1) Claim period and %'!E104*$C87),847)),2))</f>
        <v>0</v>
      </c>
      <c r="J87" s="3">
        <f>IF(COUNT($C87,F87)&lt;&gt;2,0,ROUND(MAX(IF($B87="No",0,MIN(('Step 1) Claim period and %'!F104*F87),847)),MIN(F87,('Step 1) Claim period and %'!F104*$C87),847)),2))</f>
        <v>0</v>
      </c>
      <c r="K87" s="3">
        <f>IF(COUNT($C87,G87)&lt;&gt;2,0,ROUND(MAX(IF($B87="No",0,MIN(('Step 1) Claim period and %'!G104*G87),847)),MIN(G87,('Step 1) Claim period and %'!G104*$C87),847)),2))</f>
        <v>0</v>
      </c>
      <c r="L87" s="4">
        <f t="shared" si="1"/>
        <v>0</v>
      </c>
    </row>
    <row r="88" spans="8:12" x14ac:dyDescent="0.5">
      <c r="H88" s="3">
        <f>IF(COUNT($C88,D88)&lt;&gt;2,0,ROUND(MAX(IF($B88="No",0,MIN(('Step 1) Claim period and %'!D105*D88),847)),MIN(D88,('Step 1) Claim period and %'!D105*$C88),847)),2))</f>
        <v>0</v>
      </c>
      <c r="I88" s="3">
        <f>IF(COUNT($C88,E88)&lt;&gt;2,0,ROUND(MAX(IF($B88="No",0,MIN(('Step 1) Claim period and %'!E105*E88),847)),MIN(E88,('Step 1) Claim period and %'!E105*$C88),847)),2))</f>
        <v>0</v>
      </c>
      <c r="J88" s="3">
        <f>IF(COUNT($C88,F88)&lt;&gt;2,0,ROUND(MAX(IF($B88="No",0,MIN(('Step 1) Claim period and %'!F105*F88),847)),MIN(F88,('Step 1) Claim period and %'!F105*$C88),847)),2))</f>
        <v>0</v>
      </c>
      <c r="K88" s="3">
        <f>IF(COUNT($C88,G88)&lt;&gt;2,0,ROUND(MAX(IF($B88="No",0,MIN(('Step 1) Claim period and %'!G105*G88),847)),MIN(G88,('Step 1) Claim period and %'!G105*$C88),847)),2))</f>
        <v>0</v>
      </c>
      <c r="L88" s="4">
        <f t="shared" si="1"/>
        <v>0</v>
      </c>
    </row>
    <row r="89" spans="8:12" x14ac:dyDescent="0.5">
      <c r="H89" s="3">
        <f>IF(COUNT($C89,D89)&lt;&gt;2,0,ROUND(MAX(IF($B89="No",0,MIN(('Step 1) Claim period and %'!D106*D89),847)),MIN(D89,('Step 1) Claim period and %'!D106*$C89),847)),2))</f>
        <v>0</v>
      </c>
      <c r="I89" s="3">
        <f>IF(COUNT($C89,E89)&lt;&gt;2,0,ROUND(MAX(IF($B89="No",0,MIN(('Step 1) Claim period and %'!E106*E89),847)),MIN(E89,('Step 1) Claim period and %'!E106*$C89),847)),2))</f>
        <v>0</v>
      </c>
      <c r="J89" s="3">
        <f>IF(COUNT($C89,F89)&lt;&gt;2,0,ROUND(MAX(IF($B89="No",0,MIN(('Step 1) Claim period and %'!F106*F89),847)),MIN(F89,('Step 1) Claim period and %'!F106*$C89),847)),2))</f>
        <v>0</v>
      </c>
      <c r="K89" s="3">
        <f>IF(COUNT($C89,G89)&lt;&gt;2,0,ROUND(MAX(IF($B89="No",0,MIN(('Step 1) Claim period and %'!G106*G89),847)),MIN(G89,('Step 1) Claim period and %'!G106*$C89),847)),2))</f>
        <v>0</v>
      </c>
      <c r="L89" s="4">
        <f t="shared" si="1"/>
        <v>0</v>
      </c>
    </row>
    <row r="90" spans="8:12" x14ac:dyDescent="0.5">
      <c r="H90" s="3">
        <f>IF(COUNT($C90,D90)&lt;&gt;2,0,ROUND(MAX(IF($B90="No",0,MIN(('Step 1) Claim period and %'!D107*D90),847)),MIN(D90,('Step 1) Claim period and %'!D107*$C90),847)),2))</f>
        <v>0</v>
      </c>
      <c r="I90" s="3">
        <f>IF(COUNT($C90,E90)&lt;&gt;2,0,ROUND(MAX(IF($B90="No",0,MIN(('Step 1) Claim period and %'!E107*E90),847)),MIN(E90,('Step 1) Claim period and %'!E107*$C90),847)),2))</f>
        <v>0</v>
      </c>
      <c r="J90" s="3">
        <f>IF(COUNT($C90,F90)&lt;&gt;2,0,ROUND(MAX(IF($B90="No",0,MIN(('Step 1) Claim period and %'!F107*F90),847)),MIN(F90,('Step 1) Claim period and %'!F107*$C90),847)),2))</f>
        <v>0</v>
      </c>
      <c r="K90" s="3">
        <f>IF(COUNT($C90,G90)&lt;&gt;2,0,ROUND(MAX(IF($B90="No",0,MIN(('Step 1) Claim period and %'!G107*G90),847)),MIN(G90,('Step 1) Claim period and %'!G107*$C90),847)),2))</f>
        <v>0</v>
      </c>
      <c r="L90" s="4">
        <f t="shared" si="1"/>
        <v>0</v>
      </c>
    </row>
    <row r="91" spans="8:12" x14ac:dyDescent="0.5">
      <c r="H91" s="3">
        <f>IF(COUNT($C91,D91)&lt;&gt;2,0,ROUND(MAX(IF($B91="No",0,MIN(('Step 1) Claim period and %'!D108*D91),847)),MIN(D91,('Step 1) Claim period and %'!D108*$C91),847)),2))</f>
        <v>0</v>
      </c>
      <c r="I91" s="3">
        <f>IF(COUNT($C91,E91)&lt;&gt;2,0,ROUND(MAX(IF($B91="No",0,MIN(('Step 1) Claim period and %'!E108*E91),847)),MIN(E91,('Step 1) Claim period and %'!E108*$C91),847)),2))</f>
        <v>0</v>
      </c>
      <c r="J91" s="3">
        <f>IF(COUNT($C91,F91)&lt;&gt;2,0,ROUND(MAX(IF($B91="No",0,MIN(('Step 1) Claim period and %'!F108*F91),847)),MIN(F91,('Step 1) Claim period and %'!F108*$C91),847)),2))</f>
        <v>0</v>
      </c>
      <c r="K91" s="3">
        <f>IF(COUNT($C91,G91)&lt;&gt;2,0,ROUND(MAX(IF($B91="No",0,MIN(('Step 1) Claim period and %'!G108*G91),847)),MIN(G91,('Step 1) Claim period and %'!G108*$C91),847)),2))</f>
        <v>0</v>
      </c>
      <c r="L91" s="4">
        <f t="shared" si="1"/>
        <v>0</v>
      </c>
    </row>
    <row r="92" spans="8:12" x14ac:dyDescent="0.5">
      <c r="H92" s="3">
        <f>IF(COUNT($C92,D92)&lt;&gt;2,0,ROUND(MAX(IF($B92="No",0,MIN(('Step 1) Claim period and %'!D109*D92),847)),MIN(D92,('Step 1) Claim period and %'!D109*$C92),847)),2))</f>
        <v>0</v>
      </c>
      <c r="I92" s="3">
        <f>IF(COUNT($C92,E92)&lt;&gt;2,0,ROUND(MAX(IF($B92="No",0,MIN(('Step 1) Claim period and %'!E109*E92),847)),MIN(E92,('Step 1) Claim period and %'!E109*$C92),847)),2))</f>
        <v>0</v>
      </c>
      <c r="J92" s="3">
        <f>IF(COUNT($C92,F92)&lt;&gt;2,0,ROUND(MAX(IF($B92="No",0,MIN(('Step 1) Claim period and %'!F109*F92),847)),MIN(F92,('Step 1) Claim period and %'!F109*$C92),847)),2))</f>
        <v>0</v>
      </c>
      <c r="K92" s="3">
        <f>IF(COUNT($C92,G92)&lt;&gt;2,0,ROUND(MAX(IF($B92="No",0,MIN(('Step 1) Claim period and %'!G109*G92),847)),MIN(G92,('Step 1) Claim period and %'!G109*$C92),847)),2))</f>
        <v>0</v>
      </c>
      <c r="L92" s="4">
        <f t="shared" si="1"/>
        <v>0</v>
      </c>
    </row>
    <row r="93" spans="8:12" x14ac:dyDescent="0.5">
      <c r="H93" s="3">
        <f>IF(COUNT($C93,D93)&lt;&gt;2,0,ROUND(MAX(IF($B93="No",0,MIN(('Step 1) Claim period and %'!D110*D93),847)),MIN(D93,('Step 1) Claim period and %'!D110*$C93),847)),2))</f>
        <v>0</v>
      </c>
      <c r="I93" s="3">
        <f>IF(COUNT($C93,E93)&lt;&gt;2,0,ROUND(MAX(IF($B93="No",0,MIN(('Step 1) Claim period and %'!E110*E93),847)),MIN(E93,('Step 1) Claim period and %'!E110*$C93),847)),2))</f>
        <v>0</v>
      </c>
      <c r="J93" s="3">
        <f>IF(COUNT($C93,F93)&lt;&gt;2,0,ROUND(MAX(IF($B93="No",0,MIN(('Step 1) Claim period and %'!F110*F93),847)),MIN(F93,('Step 1) Claim period and %'!F110*$C93),847)),2))</f>
        <v>0</v>
      </c>
      <c r="K93" s="3">
        <f>IF(COUNT($C93,G93)&lt;&gt;2,0,ROUND(MAX(IF($B93="No",0,MIN(('Step 1) Claim period and %'!G110*G93),847)),MIN(G93,('Step 1) Claim period and %'!G110*$C93),847)),2))</f>
        <v>0</v>
      </c>
      <c r="L93" s="4">
        <f t="shared" si="1"/>
        <v>0</v>
      </c>
    </row>
    <row r="94" spans="8:12" x14ac:dyDescent="0.5">
      <c r="H94" s="3">
        <f>IF(COUNT($C94,D94)&lt;&gt;2,0,ROUND(MAX(IF($B94="No",0,MIN(('Step 1) Claim period and %'!D111*D94),847)),MIN(D94,('Step 1) Claim period and %'!D111*$C94),847)),2))</f>
        <v>0</v>
      </c>
      <c r="I94" s="3">
        <f>IF(COUNT($C94,E94)&lt;&gt;2,0,ROUND(MAX(IF($B94="No",0,MIN(('Step 1) Claim period and %'!E111*E94),847)),MIN(E94,('Step 1) Claim period and %'!E111*$C94),847)),2))</f>
        <v>0</v>
      </c>
      <c r="J94" s="3">
        <f>IF(COUNT($C94,F94)&lt;&gt;2,0,ROUND(MAX(IF($B94="No",0,MIN(('Step 1) Claim period and %'!F111*F94),847)),MIN(F94,('Step 1) Claim period and %'!F111*$C94),847)),2))</f>
        <v>0</v>
      </c>
      <c r="K94" s="3">
        <f>IF(COUNT($C94,G94)&lt;&gt;2,0,ROUND(MAX(IF($B94="No",0,MIN(('Step 1) Claim period and %'!G111*G94),847)),MIN(G94,('Step 1) Claim period and %'!G111*$C94),847)),2))</f>
        <v>0</v>
      </c>
      <c r="L94" s="4">
        <f t="shared" si="1"/>
        <v>0</v>
      </c>
    </row>
    <row r="95" spans="8:12" x14ac:dyDescent="0.5">
      <c r="H95" s="3">
        <f>IF(COUNT($C95,D95)&lt;&gt;2,0,ROUND(MAX(IF($B95="No",0,MIN(('Step 1) Claim period and %'!D112*D95),847)),MIN(D95,('Step 1) Claim period and %'!D112*$C95),847)),2))</f>
        <v>0</v>
      </c>
      <c r="I95" s="3">
        <f>IF(COUNT($C95,E95)&lt;&gt;2,0,ROUND(MAX(IF($B95="No",0,MIN(('Step 1) Claim period and %'!E112*E95),847)),MIN(E95,('Step 1) Claim period and %'!E112*$C95),847)),2))</f>
        <v>0</v>
      </c>
      <c r="J95" s="3">
        <f>IF(COUNT($C95,F95)&lt;&gt;2,0,ROUND(MAX(IF($B95="No",0,MIN(('Step 1) Claim period and %'!F112*F95),847)),MIN(F95,('Step 1) Claim period and %'!F112*$C95),847)),2))</f>
        <v>0</v>
      </c>
      <c r="K95" s="3">
        <f>IF(COUNT($C95,G95)&lt;&gt;2,0,ROUND(MAX(IF($B95="No",0,MIN(('Step 1) Claim period and %'!G112*G95),847)),MIN(G95,('Step 1) Claim period and %'!G112*$C95),847)),2))</f>
        <v>0</v>
      </c>
      <c r="L95" s="4">
        <f t="shared" si="1"/>
        <v>0</v>
      </c>
    </row>
    <row r="96" spans="8:12" x14ac:dyDescent="0.5">
      <c r="H96" s="3">
        <f>IF(COUNT($C96,D96)&lt;&gt;2,0,ROUND(MAX(IF($B96="No",0,MIN(('Step 1) Claim period and %'!D113*D96),847)),MIN(D96,('Step 1) Claim period and %'!D113*$C96),847)),2))</f>
        <v>0</v>
      </c>
      <c r="I96" s="3">
        <f>IF(COUNT($C96,E96)&lt;&gt;2,0,ROUND(MAX(IF($B96="No",0,MIN(('Step 1) Claim period and %'!E113*E96),847)),MIN(E96,('Step 1) Claim period and %'!E113*$C96),847)),2))</f>
        <v>0</v>
      </c>
      <c r="J96" s="3">
        <f>IF(COUNT($C96,F96)&lt;&gt;2,0,ROUND(MAX(IF($B96="No",0,MIN(('Step 1) Claim period and %'!F113*F96),847)),MIN(F96,('Step 1) Claim period and %'!F113*$C96),847)),2))</f>
        <v>0</v>
      </c>
      <c r="K96" s="3">
        <f>IF(COUNT($C96,G96)&lt;&gt;2,0,ROUND(MAX(IF($B96="No",0,MIN(('Step 1) Claim period and %'!G113*G96),847)),MIN(G96,('Step 1) Claim period and %'!G113*$C96),847)),2))</f>
        <v>0</v>
      </c>
      <c r="L96" s="4">
        <f t="shared" si="1"/>
        <v>0</v>
      </c>
    </row>
    <row r="97" spans="8:12" x14ac:dyDescent="0.5">
      <c r="H97" s="3">
        <f>IF(COUNT($C97,D97)&lt;&gt;2,0,ROUND(MAX(IF($B97="No",0,MIN(('Step 1) Claim period and %'!D114*D97),847)),MIN(D97,('Step 1) Claim period and %'!D114*$C97),847)),2))</f>
        <v>0</v>
      </c>
      <c r="I97" s="3">
        <f>IF(COUNT($C97,E97)&lt;&gt;2,0,ROUND(MAX(IF($B97="No",0,MIN(('Step 1) Claim period and %'!E114*E97),847)),MIN(E97,('Step 1) Claim period and %'!E114*$C97),847)),2))</f>
        <v>0</v>
      </c>
      <c r="J97" s="3">
        <f>IF(COUNT($C97,F97)&lt;&gt;2,0,ROUND(MAX(IF($B97="No",0,MIN(('Step 1) Claim period and %'!F114*F97),847)),MIN(F97,('Step 1) Claim period and %'!F114*$C97),847)),2))</f>
        <v>0</v>
      </c>
      <c r="K97" s="3">
        <f>IF(COUNT($C97,G97)&lt;&gt;2,0,ROUND(MAX(IF($B97="No",0,MIN(('Step 1) Claim period and %'!G114*G97),847)),MIN(G97,('Step 1) Claim period and %'!G114*$C97),847)),2))</f>
        <v>0</v>
      </c>
      <c r="L97" s="4">
        <f t="shared" si="1"/>
        <v>0</v>
      </c>
    </row>
    <row r="98" spans="8:12" x14ac:dyDescent="0.5">
      <c r="H98" s="3">
        <f>IF(COUNT($C98,D98)&lt;&gt;2,0,ROUND(MAX(IF($B98="No",0,MIN(('Step 1) Claim period and %'!D115*D98),847)),MIN(D98,('Step 1) Claim period and %'!D115*$C98),847)),2))</f>
        <v>0</v>
      </c>
      <c r="I98" s="3">
        <f>IF(COUNT($C98,E98)&lt;&gt;2,0,ROUND(MAX(IF($B98="No",0,MIN(('Step 1) Claim period and %'!E115*E98),847)),MIN(E98,('Step 1) Claim period and %'!E115*$C98),847)),2))</f>
        <v>0</v>
      </c>
      <c r="J98" s="3">
        <f>IF(COUNT($C98,F98)&lt;&gt;2,0,ROUND(MAX(IF($B98="No",0,MIN(('Step 1) Claim period and %'!F115*F98),847)),MIN(F98,('Step 1) Claim period and %'!F115*$C98),847)),2))</f>
        <v>0</v>
      </c>
      <c r="K98" s="3">
        <f>IF(COUNT($C98,G98)&lt;&gt;2,0,ROUND(MAX(IF($B98="No",0,MIN(('Step 1) Claim period and %'!G115*G98),847)),MIN(G98,('Step 1) Claim period and %'!G115*$C98),847)),2))</f>
        <v>0</v>
      </c>
      <c r="L98" s="4">
        <f t="shared" si="1"/>
        <v>0</v>
      </c>
    </row>
    <row r="99" spans="8:12" x14ac:dyDescent="0.5">
      <c r="H99" s="3">
        <f>IF(COUNT($C99,D99)&lt;&gt;2,0,ROUND(MAX(IF($B99="No",0,MIN(('Step 1) Claim period and %'!D116*D99),847)),MIN(D99,('Step 1) Claim period and %'!D116*$C99),847)),2))</f>
        <v>0</v>
      </c>
      <c r="I99" s="3">
        <f>IF(COUNT($C99,E99)&lt;&gt;2,0,ROUND(MAX(IF($B99="No",0,MIN(('Step 1) Claim period and %'!E116*E99),847)),MIN(E99,('Step 1) Claim period and %'!E116*$C99),847)),2))</f>
        <v>0</v>
      </c>
      <c r="J99" s="3">
        <f>IF(COUNT($C99,F99)&lt;&gt;2,0,ROUND(MAX(IF($B99="No",0,MIN(('Step 1) Claim period and %'!F116*F99),847)),MIN(F99,('Step 1) Claim period and %'!F116*$C99),847)),2))</f>
        <v>0</v>
      </c>
      <c r="K99" s="3">
        <f>IF(COUNT($C99,G99)&lt;&gt;2,0,ROUND(MAX(IF($B99="No",0,MIN(('Step 1) Claim period and %'!G116*G99),847)),MIN(G99,('Step 1) Claim period and %'!G116*$C99),847)),2))</f>
        <v>0</v>
      </c>
      <c r="L99" s="4">
        <f t="shared" si="1"/>
        <v>0</v>
      </c>
    </row>
    <row r="100" spans="8:12" x14ac:dyDescent="0.5">
      <c r="H100" s="3">
        <f>IF(COUNT($C100,D100)&lt;&gt;2,0,ROUND(MAX(IF($B100="No",0,MIN(('Step 1) Claim period and %'!D117*D100),847)),MIN(D100,('Step 1) Claim period and %'!D117*$C100),847)),2))</f>
        <v>0</v>
      </c>
      <c r="I100" s="3">
        <f>IF(COUNT($C100,E100)&lt;&gt;2,0,ROUND(MAX(IF($B100="No",0,MIN(('Step 1) Claim period and %'!E117*E100),847)),MIN(E100,('Step 1) Claim period and %'!E117*$C100),847)),2))</f>
        <v>0</v>
      </c>
      <c r="J100" s="3">
        <f>IF(COUNT($C100,F100)&lt;&gt;2,0,ROUND(MAX(IF($B100="No",0,MIN(('Step 1) Claim period and %'!F117*F100),847)),MIN(F100,('Step 1) Claim period and %'!F117*$C100),847)),2))</f>
        <v>0</v>
      </c>
      <c r="K100" s="3">
        <f>IF(COUNT($C100,G100)&lt;&gt;2,0,ROUND(MAX(IF($B100="No",0,MIN(('Step 1) Claim period and %'!G117*G100),847)),MIN(G100,('Step 1) Claim period and %'!G117*$C100),847)),2))</f>
        <v>0</v>
      </c>
      <c r="L100" s="4">
        <f t="shared" si="1"/>
        <v>0</v>
      </c>
    </row>
    <row r="101" spans="8:12" x14ac:dyDescent="0.5">
      <c r="H101" s="3">
        <f>IF(COUNT($C101,D101)&lt;&gt;2,0,ROUND(MAX(IF($B101="No",0,MIN(('Step 1) Claim period and %'!D118*D101),847)),MIN(D101,('Step 1) Claim period and %'!D118*$C101),847)),2))</f>
        <v>0</v>
      </c>
      <c r="I101" s="3">
        <f>IF(COUNT($C101,E101)&lt;&gt;2,0,ROUND(MAX(IF($B101="No",0,MIN(('Step 1) Claim period and %'!E118*E101),847)),MIN(E101,('Step 1) Claim period and %'!E118*$C101),847)),2))</f>
        <v>0</v>
      </c>
      <c r="J101" s="3">
        <f>IF(COUNT($C101,F101)&lt;&gt;2,0,ROUND(MAX(IF($B101="No",0,MIN(('Step 1) Claim period and %'!F118*F101),847)),MIN(F101,('Step 1) Claim period and %'!F118*$C101),847)),2))</f>
        <v>0</v>
      </c>
      <c r="K101" s="3">
        <f>IF(COUNT($C101,G101)&lt;&gt;2,0,ROUND(MAX(IF($B101="No",0,MIN(('Step 1) Claim period and %'!G118*G101),847)),MIN(G101,('Step 1) Claim period and %'!G118*$C101),847)),2))</f>
        <v>0</v>
      </c>
      <c r="L101" s="4">
        <f t="shared" si="1"/>
        <v>0</v>
      </c>
    </row>
    <row r="102" spans="8:12" x14ac:dyDescent="0.5">
      <c r="H102" s="3">
        <f>IF(COUNT($C102,D102)&lt;&gt;2,0,ROUND(MAX(IF($B102="No",0,MIN(('Step 1) Claim period and %'!D119*D102),847)),MIN(D102,('Step 1) Claim period and %'!D119*$C102),847)),2))</f>
        <v>0</v>
      </c>
      <c r="I102" s="3">
        <f>IF(COUNT($C102,E102)&lt;&gt;2,0,ROUND(MAX(IF($B102="No",0,MIN(('Step 1) Claim period and %'!E119*E102),847)),MIN(E102,('Step 1) Claim period and %'!E119*$C102),847)),2))</f>
        <v>0</v>
      </c>
      <c r="J102" s="3">
        <f>IF(COUNT($C102,F102)&lt;&gt;2,0,ROUND(MAX(IF($B102="No",0,MIN(('Step 1) Claim period and %'!F119*F102),847)),MIN(F102,('Step 1) Claim period and %'!F119*$C102),847)),2))</f>
        <v>0</v>
      </c>
      <c r="K102" s="3">
        <f>IF(COUNT($C102,G102)&lt;&gt;2,0,ROUND(MAX(IF($B102="No",0,MIN(('Step 1) Claim period and %'!G119*G102),847)),MIN(G102,('Step 1) Claim period and %'!G119*$C102),847)),2))</f>
        <v>0</v>
      </c>
      <c r="L102" s="4">
        <f t="shared" si="1"/>
        <v>0</v>
      </c>
    </row>
    <row r="103" spans="8:12" x14ac:dyDescent="0.5">
      <c r="H103" s="3">
        <f>IF(COUNT($C103,D103)&lt;&gt;2,0,ROUND(MAX(IF($B103="No",0,MIN(('Step 1) Claim period and %'!D120*D103),847)),MIN(D103,('Step 1) Claim period and %'!D120*$C103),847)),2))</f>
        <v>0</v>
      </c>
      <c r="I103" s="3">
        <f>IF(COUNT($C103,E103)&lt;&gt;2,0,ROUND(MAX(IF($B103="No",0,MIN(('Step 1) Claim period and %'!E120*E103),847)),MIN(E103,('Step 1) Claim period and %'!E120*$C103),847)),2))</f>
        <v>0</v>
      </c>
      <c r="J103" s="3">
        <f>IF(COUNT($C103,F103)&lt;&gt;2,0,ROUND(MAX(IF($B103="No",0,MIN(('Step 1) Claim period and %'!F120*F103),847)),MIN(F103,('Step 1) Claim period and %'!F120*$C103),847)),2))</f>
        <v>0</v>
      </c>
      <c r="K103" s="3">
        <f>IF(COUNT($C103,G103)&lt;&gt;2,0,ROUND(MAX(IF($B103="No",0,MIN(('Step 1) Claim period and %'!G120*G103),847)),MIN(G103,('Step 1) Claim period and %'!G120*$C103),847)),2))</f>
        <v>0</v>
      </c>
      <c r="L103" s="4">
        <f t="shared" si="1"/>
        <v>0</v>
      </c>
    </row>
    <row r="104" spans="8:12" x14ac:dyDescent="0.5">
      <c r="H104" s="3">
        <f>IF(COUNT($C104,D104)&lt;&gt;2,0,ROUND(MAX(IF($B104="No",0,MIN(('Step 1) Claim period and %'!D121*D104),847)),MIN(D104,('Step 1) Claim period and %'!D121*$C104),847)),2))</f>
        <v>0</v>
      </c>
      <c r="I104" s="3">
        <f>IF(COUNT($C104,E104)&lt;&gt;2,0,ROUND(MAX(IF($B104="No",0,MIN(('Step 1) Claim period and %'!E121*E104),847)),MIN(E104,('Step 1) Claim period and %'!E121*$C104),847)),2))</f>
        <v>0</v>
      </c>
      <c r="J104" s="3">
        <f>IF(COUNT($C104,F104)&lt;&gt;2,0,ROUND(MAX(IF($B104="No",0,MIN(('Step 1) Claim period and %'!F121*F104),847)),MIN(F104,('Step 1) Claim period and %'!F121*$C104),847)),2))</f>
        <v>0</v>
      </c>
      <c r="K104" s="3">
        <f>IF(COUNT($C104,G104)&lt;&gt;2,0,ROUND(MAX(IF($B104="No",0,MIN(('Step 1) Claim period and %'!G121*G104),847)),MIN(G104,('Step 1) Claim period and %'!G121*$C104),847)),2))</f>
        <v>0</v>
      </c>
      <c r="L104" s="4">
        <f t="shared" si="1"/>
        <v>0</v>
      </c>
    </row>
    <row r="105" spans="8:12" x14ac:dyDescent="0.5">
      <c r="H105" s="3">
        <f>IF(COUNT($C105,D105)&lt;&gt;2,0,ROUND(MAX(IF($B105="No",0,MIN(('Step 1) Claim period and %'!D122*D105),847)),MIN(D105,('Step 1) Claim period and %'!D122*$C105),847)),2))</f>
        <v>0</v>
      </c>
      <c r="I105" s="3">
        <f>IF(COUNT($C105,E105)&lt;&gt;2,0,ROUND(MAX(IF($B105="No",0,MIN(('Step 1) Claim period and %'!E122*E105),847)),MIN(E105,('Step 1) Claim period and %'!E122*$C105),847)),2))</f>
        <v>0</v>
      </c>
      <c r="J105" s="3">
        <f>IF(COUNT($C105,F105)&lt;&gt;2,0,ROUND(MAX(IF($B105="No",0,MIN(('Step 1) Claim period and %'!F122*F105),847)),MIN(F105,('Step 1) Claim period and %'!F122*$C105),847)),2))</f>
        <v>0</v>
      </c>
      <c r="K105" s="3">
        <f>IF(COUNT($C105,G105)&lt;&gt;2,0,ROUND(MAX(IF($B105="No",0,MIN(('Step 1) Claim period and %'!G122*G105),847)),MIN(G105,('Step 1) Claim period and %'!G122*$C105),847)),2))</f>
        <v>0</v>
      </c>
      <c r="L105" s="4">
        <f t="shared" si="1"/>
        <v>0</v>
      </c>
    </row>
    <row r="106" spans="8:12" x14ac:dyDescent="0.5">
      <c r="H106" s="3">
        <f>IF(COUNT($C106,D106)&lt;&gt;2,0,ROUND(MAX(IF($B106="No",0,MIN(('Step 1) Claim period and %'!D123*D106),847)),MIN(D106,('Step 1) Claim period and %'!D123*$C106),847)),2))</f>
        <v>0</v>
      </c>
      <c r="I106" s="3">
        <f>IF(COUNT($C106,E106)&lt;&gt;2,0,ROUND(MAX(IF($B106="No",0,MIN(('Step 1) Claim period and %'!E123*E106),847)),MIN(E106,('Step 1) Claim period and %'!E123*$C106),847)),2))</f>
        <v>0</v>
      </c>
      <c r="J106" s="3">
        <f>IF(COUNT($C106,F106)&lt;&gt;2,0,ROUND(MAX(IF($B106="No",0,MIN(('Step 1) Claim period and %'!F123*F106),847)),MIN(F106,('Step 1) Claim period and %'!F123*$C106),847)),2))</f>
        <v>0</v>
      </c>
      <c r="K106" s="3">
        <f>IF(COUNT($C106,G106)&lt;&gt;2,0,ROUND(MAX(IF($B106="No",0,MIN(('Step 1) Claim period and %'!G123*G106),847)),MIN(G106,('Step 1) Claim period and %'!G123*$C106),847)),2))</f>
        <v>0</v>
      </c>
      <c r="L106" s="4">
        <f t="shared" si="1"/>
        <v>0</v>
      </c>
    </row>
    <row r="107" spans="8:12" x14ac:dyDescent="0.5">
      <c r="H107" s="3">
        <f>IF(COUNT($C107,D107)&lt;&gt;2,0,ROUND(MAX(IF($B107="No",0,MIN(('Step 1) Claim period and %'!D124*D107),847)),MIN(D107,('Step 1) Claim period and %'!D124*$C107),847)),2))</f>
        <v>0</v>
      </c>
      <c r="I107" s="3">
        <f>IF(COUNT($C107,E107)&lt;&gt;2,0,ROUND(MAX(IF($B107="No",0,MIN(('Step 1) Claim period and %'!E124*E107),847)),MIN(E107,('Step 1) Claim period and %'!E124*$C107),847)),2))</f>
        <v>0</v>
      </c>
      <c r="J107" s="3">
        <f>IF(COUNT($C107,F107)&lt;&gt;2,0,ROUND(MAX(IF($B107="No",0,MIN(('Step 1) Claim period and %'!F124*F107),847)),MIN(F107,('Step 1) Claim period and %'!F124*$C107),847)),2))</f>
        <v>0</v>
      </c>
      <c r="K107" s="3">
        <f>IF(COUNT($C107,G107)&lt;&gt;2,0,ROUND(MAX(IF($B107="No",0,MIN(('Step 1) Claim period and %'!G124*G107),847)),MIN(G107,('Step 1) Claim period and %'!G124*$C107),847)),2))</f>
        <v>0</v>
      </c>
      <c r="L107" s="4">
        <f t="shared" si="1"/>
        <v>0</v>
      </c>
    </row>
    <row r="108" spans="8:12" x14ac:dyDescent="0.5">
      <c r="H108" s="3">
        <f>IF(COUNT($C108,D108)&lt;&gt;2,0,ROUND(MAX(IF($B108="No",0,MIN(('Step 1) Claim period and %'!D125*D108),847)),MIN(D108,('Step 1) Claim period and %'!D125*$C108),847)),2))</f>
        <v>0</v>
      </c>
      <c r="I108" s="3">
        <f>IF(COUNT($C108,E108)&lt;&gt;2,0,ROUND(MAX(IF($B108="No",0,MIN(('Step 1) Claim period and %'!E125*E108),847)),MIN(E108,('Step 1) Claim period and %'!E125*$C108),847)),2))</f>
        <v>0</v>
      </c>
      <c r="J108" s="3">
        <f>IF(COUNT($C108,F108)&lt;&gt;2,0,ROUND(MAX(IF($B108="No",0,MIN(('Step 1) Claim period and %'!F125*F108),847)),MIN(F108,('Step 1) Claim period and %'!F125*$C108),847)),2))</f>
        <v>0</v>
      </c>
      <c r="K108" s="3">
        <f>IF(COUNT($C108,G108)&lt;&gt;2,0,ROUND(MAX(IF($B108="No",0,MIN(('Step 1) Claim period and %'!G125*G108),847)),MIN(G108,('Step 1) Claim period and %'!G125*$C108),847)),2))</f>
        <v>0</v>
      </c>
      <c r="L108" s="4">
        <f t="shared" si="1"/>
        <v>0</v>
      </c>
    </row>
    <row r="109" spans="8:12" x14ac:dyDescent="0.5">
      <c r="H109" s="3">
        <f>IF(COUNT($C109,D109)&lt;&gt;2,0,ROUND(MAX(IF($B109="No",0,MIN(('Step 1) Claim period and %'!D126*D109),847)),MIN(D109,('Step 1) Claim period and %'!D126*$C109),847)),2))</f>
        <v>0</v>
      </c>
      <c r="I109" s="3">
        <f>IF(COUNT($C109,E109)&lt;&gt;2,0,ROUND(MAX(IF($B109="No",0,MIN(('Step 1) Claim period and %'!E126*E109),847)),MIN(E109,('Step 1) Claim period and %'!E126*$C109),847)),2))</f>
        <v>0</v>
      </c>
      <c r="J109" s="3">
        <f>IF(COUNT($C109,F109)&lt;&gt;2,0,ROUND(MAX(IF($B109="No",0,MIN(('Step 1) Claim period and %'!F126*F109),847)),MIN(F109,('Step 1) Claim period and %'!F126*$C109),847)),2))</f>
        <v>0</v>
      </c>
      <c r="K109" s="3">
        <f>IF(COUNT($C109,G109)&lt;&gt;2,0,ROUND(MAX(IF($B109="No",0,MIN(('Step 1) Claim period and %'!G126*G109),847)),MIN(G109,('Step 1) Claim period and %'!G126*$C109),847)),2))</f>
        <v>0</v>
      </c>
      <c r="L109" s="4">
        <f t="shared" si="1"/>
        <v>0</v>
      </c>
    </row>
    <row r="110" spans="8:12" x14ac:dyDescent="0.5">
      <c r="H110" s="3">
        <f>IF(COUNT($C110,D110)&lt;&gt;2,0,ROUND(MAX(IF($B110="No",0,MIN(('Step 1) Claim period and %'!D127*D110),847)),MIN(D110,('Step 1) Claim period and %'!D127*$C110),847)),2))</f>
        <v>0</v>
      </c>
      <c r="I110" s="3">
        <f>IF(COUNT($C110,E110)&lt;&gt;2,0,ROUND(MAX(IF($B110="No",0,MIN(('Step 1) Claim period and %'!E127*E110),847)),MIN(E110,('Step 1) Claim period and %'!E127*$C110),847)),2))</f>
        <v>0</v>
      </c>
      <c r="J110" s="3">
        <f>IF(COUNT($C110,F110)&lt;&gt;2,0,ROUND(MAX(IF($B110="No",0,MIN(('Step 1) Claim period and %'!F127*F110),847)),MIN(F110,('Step 1) Claim period and %'!F127*$C110),847)),2))</f>
        <v>0</v>
      </c>
      <c r="K110" s="3">
        <f>IF(COUNT($C110,G110)&lt;&gt;2,0,ROUND(MAX(IF($B110="No",0,MIN(('Step 1) Claim period and %'!G127*G110),847)),MIN(G110,('Step 1) Claim period and %'!G127*$C110),847)),2))</f>
        <v>0</v>
      </c>
      <c r="L110" s="4">
        <f t="shared" si="1"/>
        <v>0</v>
      </c>
    </row>
    <row r="111" spans="8:12" x14ac:dyDescent="0.5">
      <c r="H111" s="3">
        <f>IF(COUNT($C111,D111)&lt;&gt;2,0,ROUND(MAX(IF($B111="No",0,MIN(('Step 1) Claim period and %'!D128*D111),847)),MIN(D111,('Step 1) Claim period and %'!D128*$C111),847)),2))</f>
        <v>0</v>
      </c>
      <c r="I111" s="3">
        <f>IF(COUNT($C111,E111)&lt;&gt;2,0,ROUND(MAX(IF($B111="No",0,MIN(('Step 1) Claim period and %'!E128*E111),847)),MIN(E111,('Step 1) Claim period and %'!E128*$C111),847)),2))</f>
        <v>0</v>
      </c>
      <c r="J111" s="3">
        <f>IF(COUNT($C111,F111)&lt;&gt;2,0,ROUND(MAX(IF($B111="No",0,MIN(('Step 1) Claim period and %'!F128*F111),847)),MIN(F111,('Step 1) Claim period and %'!F128*$C111),847)),2))</f>
        <v>0</v>
      </c>
      <c r="K111" s="3">
        <f>IF(COUNT($C111,G111)&lt;&gt;2,0,ROUND(MAX(IF($B111="No",0,MIN(('Step 1) Claim period and %'!G128*G111),847)),MIN(G111,('Step 1) Claim period and %'!G128*$C111),847)),2))</f>
        <v>0</v>
      </c>
      <c r="L111" s="4">
        <f t="shared" si="1"/>
        <v>0</v>
      </c>
    </row>
    <row r="112" spans="8:12" x14ac:dyDescent="0.5">
      <c r="H112" s="3">
        <f>IF(COUNT($C112,D112)&lt;&gt;2,0,ROUND(MAX(IF($B112="No",0,MIN(('Step 1) Claim period and %'!D129*D112),847)),MIN(D112,('Step 1) Claim period and %'!D129*$C112),847)),2))</f>
        <v>0</v>
      </c>
      <c r="I112" s="3">
        <f>IF(COUNT($C112,E112)&lt;&gt;2,0,ROUND(MAX(IF($B112="No",0,MIN(('Step 1) Claim period and %'!E129*E112),847)),MIN(E112,('Step 1) Claim period and %'!E129*$C112),847)),2))</f>
        <v>0</v>
      </c>
      <c r="J112" s="3">
        <f>IF(COUNT($C112,F112)&lt;&gt;2,0,ROUND(MAX(IF($B112="No",0,MIN(('Step 1) Claim period and %'!F129*F112),847)),MIN(F112,('Step 1) Claim period and %'!F129*$C112),847)),2))</f>
        <v>0</v>
      </c>
      <c r="K112" s="3">
        <f>IF(COUNT($C112,G112)&lt;&gt;2,0,ROUND(MAX(IF($B112="No",0,MIN(('Step 1) Claim period and %'!G129*G112),847)),MIN(G112,('Step 1) Claim period and %'!G129*$C112),847)),2))</f>
        <v>0</v>
      </c>
      <c r="L112" s="4">
        <f t="shared" si="1"/>
        <v>0</v>
      </c>
    </row>
    <row r="113" spans="8:12" x14ac:dyDescent="0.5">
      <c r="H113" s="3">
        <f>IF(COUNT($C113,D113)&lt;&gt;2,0,ROUND(MAX(IF($B113="No",0,MIN(('Step 1) Claim period and %'!D130*D113),847)),MIN(D113,('Step 1) Claim period and %'!D130*$C113),847)),2))</f>
        <v>0</v>
      </c>
      <c r="I113" s="3">
        <f>IF(COUNT($C113,E113)&lt;&gt;2,0,ROUND(MAX(IF($B113="No",0,MIN(('Step 1) Claim period and %'!E130*E113),847)),MIN(E113,('Step 1) Claim period and %'!E130*$C113),847)),2))</f>
        <v>0</v>
      </c>
      <c r="J113" s="3">
        <f>IF(COUNT($C113,F113)&lt;&gt;2,0,ROUND(MAX(IF($B113="No",0,MIN(('Step 1) Claim period and %'!F130*F113),847)),MIN(F113,('Step 1) Claim period and %'!F130*$C113),847)),2))</f>
        <v>0</v>
      </c>
      <c r="K113" s="3">
        <f>IF(COUNT($C113,G113)&lt;&gt;2,0,ROUND(MAX(IF($B113="No",0,MIN(('Step 1) Claim period and %'!G130*G113),847)),MIN(G113,('Step 1) Claim period and %'!G130*$C113),847)),2))</f>
        <v>0</v>
      </c>
      <c r="L113" s="4">
        <f t="shared" si="1"/>
        <v>0</v>
      </c>
    </row>
    <row r="114" spans="8:12" x14ac:dyDescent="0.5">
      <c r="H114" s="3">
        <f>IF(COUNT($C114,D114)&lt;&gt;2,0,ROUND(MAX(IF($B114="No",0,MIN(('Step 1) Claim period and %'!D131*D114),847)),MIN(D114,('Step 1) Claim period and %'!D131*$C114),847)),2))</f>
        <v>0</v>
      </c>
      <c r="I114" s="3">
        <f>IF(COUNT($C114,E114)&lt;&gt;2,0,ROUND(MAX(IF($B114="No",0,MIN(('Step 1) Claim period and %'!E131*E114),847)),MIN(E114,('Step 1) Claim period and %'!E131*$C114),847)),2))</f>
        <v>0</v>
      </c>
      <c r="J114" s="3">
        <f>IF(COUNT($C114,F114)&lt;&gt;2,0,ROUND(MAX(IF($B114="No",0,MIN(('Step 1) Claim period and %'!F131*F114),847)),MIN(F114,('Step 1) Claim period and %'!F131*$C114),847)),2))</f>
        <v>0</v>
      </c>
      <c r="K114" s="3">
        <f>IF(COUNT($C114,G114)&lt;&gt;2,0,ROUND(MAX(IF($B114="No",0,MIN(('Step 1) Claim period and %'!G131*G114),847)),MIN(G114,('Step 1) Claim period and %'!G131*$C114),847)),2))</f>
        <v>0</v>
      </c>
      <c r="L114" s="4">
        <f t="shared" si="1"/>
        <v>0</v>
      </c>
    </row>
    <row r="115" spans="8:12" x14ac:dyDescent="0.5">
      <c r="H115" s="3">
        <f>IF(COUNT($C115,D115)&lt;&gt;2,0,ROUND(MAX(IF($B115="No",0,MIN(('Step 1) Claim period and %'!D132*D115),847)),MIN(D115,('Step 1) Claim period and %'!D132*$C115),847)),2))</f>
        <v>0</v>
      </c>
      <c r="I115" s="3">
        <f>IF(COUNT($C115,E115)&lt;&gt;2,0,ROUND(MAX(IF($B115="No",0,MIN(('Step 1) Claim period and %'!E132*E115),847)),MIN(E115,('Step 1) Claim period and %'!E132*$C115),847)),2))</f>
        <v>0</v>
      </c>
      <c r="J115" s="3">
        <f>IF(COUNT($C115,F115)&lt;&gt;2,0,ROUND(MAX(IF($B115="No",0,MIN(('Step 1) Claim period and %'!F132*F115),847)),MIN(F115,('Step 1) Claim period and %'!F132*$C115),847)),2))</f>
        <v>0</v>
      </c>
      <c r="K115" s="3">
        <f>IF(COUNT($C115,G115)&lt;&gt;2,0,ROUND(MAX(IF($B115="No",0,MIN(('Step 1) Claim period and %'!G132*G115),847)),MIN(G115,('Step 1) Claim period and %'!G132*$C115),847)),2))</f>
        <v>0</v>
      </c>
      <c r="L115" s="4">
        <f t="shared" si="1"/>
        <v>0</v>
      </c>
    </row>
    <row r="116" spans="8:12" x14ac:dyDescent="0.5">
      <c r="H116" s="3">
        <f>IF(COUNT($C116,D116)&lt;&gt;2,0,ROUND(MAX(IF($B116="No",0,MIN(('Step 1) Claim period and %'!D133*D116),847)),MIN(D116,('Step 1) Claim period and %'!D133*$C116),847)),2))</f>
        <v>0</v>
      </c>
      <c r="I116" s="3">
        <f>IF(COUNT($C116,E116)&lt;&gt;2,0,ROUND(MAX(IF($B116="No",0,MIN(('Step 1) Claim period and %'!E133*E116),847)),MIN(E116,('Step 1) Claim period and %'!E133*$C116),847)),2))</f>
        <v>0</v>
      </c>
      <c r="J116" s="3">
        <f>IF(COUNT($C116,F116)&lt;&gt;2,0,ROUND(MAX(IF($B116="No",0,MIN(('Step 1) Claim period and %'!F133*F116),847)),MIN(F116,('Step 1) Claim period and %'!F133*$C116),847)),2))</f>
        <v>0</v>
      </c>
      <c r="K116" s="3">
        <f>IF(COUNT($C116,G116)&lt;&gt;2,0,ROUND(MAX(IF($B116="No",0,MIN(('Step 1) Claim period and %'!G133*G116),847)),MIN(G116,('Step 1) Claim period and %'!G133*$C116),847)),2))</f>
        <v>0</v>
      </c>
      <c r="L116" s="4">
        <f t="shared" si="1"/>
        <v>0</v>
      </c>
    </row>
    <row r="117" spans="8:12" x14ac:dyDescent="0.5">
      <c r="H117" s="3">
        <f>IF(COUNT($C117,D117)&lt;&gt;2,0,ROUND(MAX(IF($B117="No",0,MIN(('Step 1) Claim period and %'!D134*D117),847)),MIN(D117,('Step 1) Claim period and %'!D134*$C117),847)),2))</f>
        <v>0</v>
      </c>
      <c r="I117" s="3">
        <f>IF(COUNT($C117,E117)&lt;&gt;2,0,ROUND(MAX(IF($B117="No",0,MIN(('Step 1) Claim period and %'!E134*E117),847)),MIN(E117,('Step 1) Claim period and %'!E134*$C117),847)),2))</f>
        <v>0</v>
      </c>
      <c r="J117" s="3">
        <f>IF(COUNT($C117,F117)&lt;&gt;2,0,ROUND(MAX(IF($B117="No",0,MIN(('Step 1) Claim period and %'!F134*F117),847)),MIN(F117,('Step 1) Claim period and %'!F134*$C117),847)),2))</f>
        <v>0</v>
      </c>
      <c r="K117" s="3">
        <f>IF(COUNT($C117,G117)&lt;&gt;2,0,ROUND(MAX(IF($B117="No",0,MIN(('Step 1) Claim period and %'!G134*G117),847)),MIN(G117,('Step 1) Claim period and %'!G134*$C117),847)),2))</f>
        <v>0</v>
      </c>
      <c r="L117" s="4">
        <f t="shared" si="1"/>
        <v>0</v>
      </c>
    </row>
    <row r="118" spans="8:12" x14ac:dyDescent="0.5">
      <c r="H118" s="3">
        <f>IF(COUNT($C118,D118)&lt;&gt;2,0,ROUND(MAX(IF($B118="No",0,MIN(('Step 1) Claim period and %'!D135*D118),847)),MIN(D118,('Step 1) Claim period and %'!D135*$C118),847)),2))</f>
        <v>0</v>
      </c>
      <c r="I118" s="3">
        <f>IF(COUNT($C118,E118)&lt;&gt;2,0,ROUND(MAX(IF($B118="No",0,MIN(('Step 1) Claim period and %'!E135*E118),847)),MIN(E118,('Step 1) Claim period and %'!E135*$C118),847)),2))</f>
        <v>0</v>
      </c>
      <c r="J118" s="3">
        <f>IF(COUNT($C118,F118)&lt;&gt;2,0,ROUND(MAX(IF($B118="No",0,MIN(('Step 1) Claim period and %'!F135*F118),847)),MIN(F118,('Step 1) Claim period and %'!F135*$C118),847)),2))</f>
        <v>0</v>
      </c>
      <c r="K118" s="3">
        <f>IF(COUNT($C118,G118)&lt;&gt;2,0,ROUND(MAX(IF($B118="No",0,MIN(('Step 1) Claim period and %'!G135*G118),847)),MIN(G118,('Step 1) Claim period and %'!G135*$C118),847)),2))</f>
        <v>0</v>
      </c>
      <c r="L118" s="4">
        <f t="shared" si="1"/>
        <v>0</v>
      </c>
    </row>
    <row r="119" spans="8:12" x14ac:dyDescent="0.5">
      <c r="H119" s="3">
        <f>IF(COUNT($C119,D119)&lt;&gt;2,0,ROUND(MAX(IF($B119="No",0,MIN(('Step 1) Claim period and %'!D136*D119),847)),MIN(D119,('Step 1) Claim period and %'!D136*$C119),847)),2))</f>
        <v>0</v>
      </c>
      <c r="I119" s="3">
        <f>IF(COUNT($C119,E119)&lt;&gt;2,0,ROUND(MAX(IF($B119="No",0,MIN(('Step 1) Claim period and %'!E136*E119),847)),MIN(E119,('Step 1) Claim period and %'!E136*$C119),847)),2))</f>
        <v>0</v>
      </c>
      <c r="J119" s="3">
        <f>IF(COUNT($C119,F119)&lt;&gt;2,0,ROUND(MAX(IF($B119="No",0,MIN(('Step 1) Claim period and %'!F136*F119),847)),MIN(F119,('Step 1) Claim period and %'!F136*$C119),847)),2))</f>
        <v>0</v>
      </c>
      <c r="K119" s="3">
        <f>IF(COUNT($C119,G119)&lt;&gt;2,0,ROUND(MAX(IF($B119="No",0,MIN(('Step 1) Claim period and %'!G136*G119),847)),MIN(G119,('Step 1) Claim period and %'!G136*$C119),847)),2))</f>
        <v>0</v>
      </c>
      <c r="L119" s="4">
        <f t="shared" si="1"/>
        <v>0</v>
      </c>
    </row>
    <row r="120" spans="8:12" x14ac:dyDescent="0.5">
      <c r="H120" s="3">
        <f>IF(COUNT($C120,D120)&lt;&gt;2,0,ROUND(MAX(IF($B120="No",0,MIN(('Step 1) Claim period and %'!D137*D120),847)),MIN(D120,('Step 1) Claim period and %'!D137*$C120),847)),2))</f>
        <v>0</v>
      </c>
      <c r="I120" s="3">
        <f>IF(COUNT($C120,E120)&lt;&gt;2,0,ROUND(MAX(IF($B120="No",0,MIN(('Step 1) Claim period and %'!E137*E120),847)),MIN(E120,('Step 1) Claim period and %'!E137*$C120),847)),2))</f>
        <v>0</v>
      </c>
      <c r="J120" s="3">
        <f>IF(COUNT($C120,F120)&lt;&gt;2,0,ROUND(MAX(IF($B120="No",0,MIN(('Step 1) Claim period and %'!F137*F120),847)),MIN(F120,('Step 1) Claim period and %'!F137*$C120),847)),2))</f>
        <v>0</v>
      </c>
      <c r="K120" s="3">
        <f>IF(COUNT($C120,G120)&lt;&gt;2,0,ROUND(MAX(IF($B120="No",0,MIN(('Step 1) Claim period and %'!G137*G120),847)),MIN(G120,('Step 1) Claim period and %'!G137*$C120),847)),2))</f>
        <v>0</v>
      </c>
      <c r="L120" s="4">
        <f t="shared" si="1"/>
        <v>0</v>
      </c>
    </row>
    <row r="121" spans="8:12" x14ac:dyDescent="0.5">
      <c r="H121" s="3">
        <f>IF(COUNT($C121,D121)&lt;&gt;2,0,ROUND(MAX(IF($B121="No",0,MIN(('Step 1) Claim period and %'!D138*D121),847)),MIN(D121,('Step 1) Claim period and %'!D138*$C121),847)),2))</f>
        <v>0</v>
      </c>
      <c r="I121" s="3">
        <f>IF(COUNT($C121,E121)&lt;&gt;2,0,ROUND(MAX(IF($B121="No",0,MIN(('Step 1) Claim period and %'!E138*E121),847)),MIN(E121,('Step 1) Claim period and %'!E138*$C121),847)),2))</f>
        <v>0</v>
      </c>
      <c r="J121" s="3">
        <f>IF(COUNT($C121,F121)&lt;&gt;2,0,ROUND(MAX(IF($B121="No",0,MIN(('Step 1) Claim period and %'!F138*F121),847)),MIN(F121,('Step 1) Claim period and %'!F138*$C121),847)),2))</f>
        <v>0</v>
      </c>
      <c r="K121" s="3">
        <f>IF(COUNT($C121,G121)&lt;&gt;2,0,ROUND(MAX(IF($B121="No",0,MIN(('Step 1) Claim period and %'!G138*G121),847)),MIN(G121,('Step 1) Claim period and %'!G138*$C121),847)),2))</f>
        <v>0</v>
      </c>
      <c r="L121" s="4">
        <f t="shared" si="1"/>
        <v>0</v>
      </c>
    </row>
    <row r="122" spans="8:12" x14ac:dyDescent="0.5">
      <c r="H122" s="3">
        <f>IF(COUNT($C122,D122)&lt;&gt;2,0,ROUND(MAX(IF($B122="No",0,MIN(('Step 1) Claim period and %'!D139*D122),847)),MIN(D122,('Step 1) Claim period and %'!D139*$C122),847)),2))</f>
        <v>0</v>
      </c>
      <c r="I122" s="3">
        <f>IF(COUNT($C122,E122)&lt;&gt;2,0,ROUND(MAX(IF($B122="No",0,MIN(('Step 1) Claim period and %'!E139*E122),847)),MIN(E122,('Step 1) Claim period and %'!E139*$C122),847)),2))</f>
        <v>0</v>
      </c>
      <c r="J122" s="3">
        <f>IF(COUNT($C122,F122)&lt;&gt;2,0,ROUND(MAX(IF($B122="No",0,MIN(('Step 1) Claim period and %'!F139*F122),847)),MIN(F122,('Step 1) Claim period and %'!F139*$C122),847)),2))</f>
        <v>0</v>
      </c>
      <c r="K122" s="3">
        <f>IF(COUNT($C122,G122)&lt;&gt;2,0,ROUND(MAX(IF($B122="No",0,MIN(('Step 1) Claim period and %'!G139*G122),847)),MIN(G122,('Step 1) Claim period and %'!G139*$C122),847)),2))</f>
        <v>0</v>
      </c>
      <c r="L122" s="4">
        <f t="shared" si="1"/>
        <v>0</v>
      </c>
    </row>
    <row r="123" spans="8:12" x14ac:dyDescent="0.5">
      <c r="H123" s="3">
        <f>IF(COUNT($C123,D123)&lt;&gt;2,0,ROUND(MAX(IF($B123="No",0,MIN(('Step 1) Claim period and %'!D140*D123),847)),MIN(D123,('Step 1) Claim period and %'!D140*$C123),847)),2))</f>
        <v>0</v>
      </c>
      <c r="I123" s="3">
        <f>IF(COUNT($C123,E123)&lt;&gt;2,0,ROUND(MAX(IF($B123="No",0,MIN(('Step 1) Claim period and %'!E140*E123),847)),MIN(E123,('Step 1) Claim period and %'!E140*$C123),847)),2))</f>
        <v>0</v>
      </c>
      <c r="J123" s="3">
        <f>IF(COUNT($C123,F123)&lt;&gt;2,0,ROUND(MAX(IF($B123="No",0,MIN(('Step 1) Claim period and %'!F140*F123),847)),MIN(F123,('Step 1) Claim period and %'!F140*$C123),847)),2))</f>
        <v>0</v>
      </c>
      <c r="K123" s="3">
        <f>IF(COUNT($C123,G123)&lt;&gt;2,0,ROUND(MAX(IF($B123="No",0,MIN(('Step 1) Claim period and %'!G140*G123),847)),MIN(G123,('Step 1) Claim period and %'!G140*$C123),847)),2))</f>
        <v>0</v>
      </c>
      <c r="L123" s="4">
        <f t="shared" si="1"/>
        <v>0</v>
      </c>
    </row>
    <row r="124" spans="8:12" x14ac:dyDescent="0.5">
      <c r="H124" s="3">
        <f>IF(COUNT($C124,D124)&lt;&gt;2,0,ROUND(MAX(IF($B124="No",0,MIN(('Step 1) Claim period and %'!D141*D124),847)),MIN(D124,('Step 1) Claim period and %'!D141*$C124),847)),2))</f>
        <v>0</v>
      </c>
      <c r="I124" s="3">
        <f>IF(COUNT($C124,E124)&lt;&gt;2,0,ROUND(MAX(IF($B124="No",0,MIN(('Step 1) Claim period and %'!E141*E124),847)),MIN(E124,('Step 1) Claim period and %'!E141*$C124),847)),2))</f>
        <v>0</v>
      </c>
      <c r="J124" s="3">
        <f>IF(COUNT($C124,F124)&lt;&gt;2,0,ROUND(MAX(IF($B124="No",0,MIN(('Step 1) Claim period and %'!F141*F124),847)),MIN(F124,('Step 1) Claim period and %'!F141*$C124),847)),2))</f>
        <v>0</v>
      </c>
      <c r="K124" s="3">
        <f>IF(COUNT($C124,G124)&lt;&gt;2,0,ROUND(MAX(IF($B124="No",0,MIN(('Step 1) Claim period and %'!G141*G124),847)),MIN(G124,('Step 1) Claim period and %'!G141*$C124),847)),2))</f>
        <v>0</v>
      </c>
      <c r="L124" s="4">
        <f t="shared" si="1"/>
        <v>0</v>
      </c>
    </row>
    <row r="125" spans="8:12" x14ac:dyDescent="0.5">
      <c r="H125" s="3">
        <f>IF(COUNT($C125,D125)&lt;&gt;2,0,ROUND(MAX(IF($B125="No",0,MIN(('Step 1) Claim period and %'!D142*D125),847)),MIN(D125,('Step 1) Claim period and %'!D142*$C125),847)),2))</f>
        <v>0</v>
      </c>
      <c r="I125" s="3">
        <f>IF(COUNT($C125,E125)&lt;&gt;2,0,ROUND(MAX(IF($B125="No",0,MIN(('Step 1) Claim period and %'!E142*E125),847)),MIN(E125,('Step 1) Claim period and %'!E142*$C125),847)),2))</f>
        <v>0</v>
      </c>
      <c r="J125" s="3">
        <f>IF(COUNT($C125,F125)&lt;&gt;2,0,ROUND(MAX(IF($B125="No",0,MIN(('Step 1) Claim period and %'!F142*F125),847)),MIN(F125,('Step 1) Claim period and %'!F142*$C125),847)),2))</f>
        <v>0</v>
      </c>
      <c r="K125" s="3">
        <f>IF(COUNT($C125,G125)&lt;&gt;2,0,ROUND(MAX(IF($B125="No",0,MIN(('Step 1) Claim period and %'!G142*G125),847)),MIN(G125,('Step 1) Claim period and %'!G142*$C125),847)),2))</f>
        <v>0</v>
      </c>
      <c r="L125" s="4">
        <f t="shared" si="1"/>
        <v>0</v>
      </c>
    </row>
    <row r="126" spans="8:12" x14ac:dyDescent="0.5">
      <c r="H126" s="3">
        <f>IF(COUNT($C126,D126)&lt;&gt;2,0,ROUND(MAX(IF($B126="No",0,MIN(('Step 1) Claim period and %'!D143*D126),847)),MIN(D126,('Step 1) Claim period and %'!D143*$C126),847)),2))</f>
        <v>0</v>
      </c>
      <c r="I126" s="3">
        <f>IF(COUNT($C126,E126)&lt;&gt;2,0,ROUND(MAX(IF($B126="No",0,MIN(('Step 1) Claim period and %'!E143*E126),847)),MIN(E126,('Step 1) Claim period and %'!E143*$C126),847)),2))</f>
        <v>0</v>
      </c>
      <c r="J126" s="3">
        <f>IF(COUNT($C126,F126)&lt;&gt;2,0,ROUND(MAX(IF($B126="No",0,MIN(('Step 1) Claim period and %'!F143*F126),847)),MIN(F126,('Step 1) Claim period and %'!F143*$C126),847)),2))</f>
        <v>0</v>
      </c>
      <c r="K126" s="3">
        <f>IF(COUNT($C126,G126)&lt;&gt;2,0,ROUND(MAX(IF($B126="No",0,MIN(('Step 1) Claim period and %'!G143*G126),847)),MIN(G126,('Step 1) Claim period and %'!G143*$C126),847)),2))</f>
        <v>0</v>
      </c>
      <c r="L126" s="4">
        <f t="shared" si="1"/>
        <v>0</v>
      </c>
    </row>
    <row r="127" spans="8:12" x14ac:dyDescent="0.5">
      <c r="H127" s="3">
        <f>IF(COUNT($C127,D127)&lt;&gt;2,0,ROUND(MAX(IF($B127="No",0,MIN(('Step 1) Claim period and %'!D144*D127),847)),MIN(D127,('Step 1) Claim period and %'!D144*$C127),847)),2))</f>
        <v>0</v>
      </c>
      <c r="I127" s="3">
        <f>IF(COUNT($C127,E127)&lt;&gt;2,0,ROUND(MAX(IF($B127="No",0,MIN(('Step 1) Claim period and %'!E144*E127),847)),MIN(E127,('Step 1) Claim period and %'!E144*$C127),847)),2))</f>
        <v>0</v>
      </c>
      <c r="J127" s="3">
        <f>IF(COUNT($C127,F127)&lt;&gt;2,0,ROUND(MAX(IF($B127="No",0,MIN(('Step 1) Claim period and %'!F144*F127),847)),MIN(F127,('Step 1) Claim period and %'!F144*$C127),847)),2))</f>
        <v>0</v>
      </c>
      <c r="K127" s="3">
        <f>IF(COUNT($C127,G127)&lt;&gt;2,0,ROUND(MAX(IF($B127="No",0,MIN(('Step 1) Claim period and %'!G144*G127),847)),MIN(G127,('Step 1) Claim period and %'!G144*$C127),847)),2))</f>
        <v>0</v>
      </c>
      <c r="L127" s="4">
        <f t="shared" si="1"/>
        <v>0</v>
      </c>
    </row>
    <row r="128" spans="8:12" x14ac:dyDescent="0.5">
      <c r="H128" s="3">
        <f>IF(COUNT($C128,D128)&lt;&gt;2,0,ROUND(MAX(IF($B128="No",0,MIN(('Step 1) Claim period and %'!D145*D128),847)),MIN(D128,('Step 1) Claim period and %'!D145*$C128),847)),2))</f>
        <v>0</v>
      </c>
      <c r="I128" s="3">
        <f>IF(COUNT($C128,E128)&lt;&gt;2,0,ROUND(MAX(IF($B128="No",0,MIN(('Step 1) Claim period and %'!E145*E128),847)),MIN(E128,('Step 1) Claim period and %'!E145*$C128),847)),2))</f>
        <v>0</v>
      </c>
      <c r="J128" s="3">
        <f>IF(COUNT($C128,F128)&lt;&gt;2,0,ROUND(MAX(IF($B128="No",0,MIN(('Step 1) Claim period and %'!F145*F128),847)),MIN(F128,('Step 1) Claim period and %'!F145*$C128),847)),2))</f>
        <v>0</v>
      </c>
      <c r="K128" s="3">
        <f>IF(COUNT($C128,G128)&lt;&gt;2,0,ROUND(MAX(IF($B128="No",0,MIN(('Step 1) Claim period and %'!G145*G128),847)),MIN(G128,('Step 1) Claim period and %'!G145*$C128),847)),2))</f>
        <v>0</v>
      </c>
      <c r="L128" s="4">
        <f t="shared" si="1"/>
        <v>0</v>
      </c>
    </row>
    <row r="129" spans="8:12" x14ac:dyDescent="0.5">
      <c r="H129" s="3">
        <f>IF(COUNT($C129,D129)&lt;&gt;2,0,ROUND(MAX(IF($B129="No",0,MIN(('Step 1) Claim period and %'!D146*D129),847)),MIN(D129,('Step 1) Claim period and %'!D146*$C129),847)),2))</f>
        <v>0</v>
      </c>
      <c r="I129" s="3">
        <f>IF(COUNT($C129,E129)&lt;&gt;2,0,ROUND(MAX(IF($B129="No",0,MIN(('Step 1) Claim period and %'!E146*E129),847)),MIN(E129,('Step 1) Claim period and %'!E146*$C129),847)),2))</f>
        <v>0</v>
      </c>
      <c r="J129" s="3">
        <f>IF(COUNT($C129,F129)&lt;&gt;2,0,ROUND(MAX(IF($B129="No",0,MIN(('Step 1) Claim period and %'!F146*F129),847)),MIN(F129,('Step 1) Claim period and %'!F146*$C129),847)),2))</f>
        <v>0</v>
      </c>
      <c r="K129" s="3">
        <f>IF(COUNT($C129,G129)&lt;&gt;2,0,ROUND(MAX(IF($B129="No",0,MIN(('Step 1) Claim period and %'!G146*G129),847)),MIN(G129,('Step 1) Claim period and %'!G146*$C129),847)),2))</f>
        <v>0</v>
      </c>
      <c r="L129" s="4">
        <f t="shared" si="1"/>
        <v>0</v>
      </c>
    </row>
    <row r="130" spans="8:12" x14ac:dyDescent="0.5">
      <c r="H130" s="3">
        <f>IF(COUNT($C130,D130)&lt;&gt;2,0,ROUND(MAX(IF($B130="No",0,MIN(('Step 1) Claim period and %'!D147*D130),847)),MIN(D130,('Step 1) Claim period and %'!D147*$C130),847)),2))</f>
        <v>0</v>
      </c>
      <c r="I130" s="3">
        <f>IF(COUNT($C130,E130)&lt;&gt;2,0,ROUND(MAX(IF($B130="No",0,MIN(('Step 1) Claim period and %'!E147*E130),847)),MIN(E130,('Step 1) Claim period and %'!E147*$C130),847)),2))</f>
        <v>0</v>
      </c>
      <c r="J130" s="3">
        <f>IF(COUNT($C130,F130)&lt;&gt;2,0,ROUND(MAX(IF($B130="No",0,MIN(('Step 1) Claim period and %'!F147*F130),847)),MIN(F130,('Step 1) Claim period and %'!F147*$C130),847)),2))</f>
        <v>0</v>
      </c>
      <c r="K130" s="3">
        <f>IF(COUNT($C130,G130)&lt;&gt;2,0,ROUND(MAX(IF($B130="No",0,MIN(('Step 1) Claim period and %'!G147*G130),847)),MIN(G130,('Step 1) Claim period and %'!G147*$C130),847)),2))</f>
        <v>0</v>
      </c>
      <c r="L130" s="4">
        <f t="shared" si="1"/>
        <v>0</v>
      </c>
    </row>
    <row r="131" spans="8:12" x14ac:dyDescent="0.5">
      <c r="H131" s="3">
        <f>IF(COUNT($C131,D131)&lt;&gt;2,0,ROUND(MAX(IF($B131="No",0,MIN(('Step 1) Claim period and %'!D148*D131),847)),MIN(D131,('Step 1) Claim period and %'!D148*$C131),847)),2))</f>
        <v>0</v>
      </c>
      <c r="I131" s="3">
        <f>IF(COUNT($C131,E131)&lt;&gt;2,0,ROUND(MAX(IF($B131="No",0,MIN(('Step 1) Claim period and %'!E148*E131),847)),MIN(E131,('Step 1) Claim period and %'!E148*$C131),847)),2))</f>
        <v>0</v>
      </c>
      <c r="J131" s="3">
        <f>IF(COUNT($C131,F131)&lt;&gt;2,0,ROUND(MAX(IF($B131="No",0,MIN(('Step 1) Claim period and %'!F148*F131),847)),MIN(F131,('Step 1) Claim period and %'!F148*$C131),847)),2))</f>
        <v>0</v>
      </c>
      <c r="K131" s="3">
        <f>IF(COUNT($C131,G131)&lt;&gt;2,0,ROUND(MAX(IF($B131="No",0,MIN(('Step 1) Claim period and %'!G148*G131),847)),MIN(G131,('Step 1) Claim period and %'!G148*$C131),847)),2))</f>
        <v>0</v>
      </c>
      <c r="L131" s="4">
        <f t="shared" si="1"/>
        <v>0</v>
      </c>
    </row>
    <row r="132" spans="8:12" x14ac:dyDescent="0.5">
      <c r="H132" s="3">
        <f>IF(COUNT($C132,D132)&lt;&gt;2,0,ROUND(MAX(IF($B132="No",0,MIN(('Step 1) Claim period and %'!D149*D132),847)),MIN(D132,('Step 1) Claim period and %'!D149*$C132),847)),2))</f>
        <v>0</v>
      </c>
      <c r="I132" s="3">
        <f>IF(COUNT($C132,E132)&lt;&gt;2,0,ROUND(MAX(IF($B132="No",0,MIN(('Step 1) Claim period and %'!E149*E132),847)),MIN(E132,('Step 1) Claim period and %'!E149*$C132),847)),2))</f>
        <v>0</v>
      </c>
      <c r="J132" s="3">
        <f>IF(COUNT($C132,F132)&lt;&gt;2,0,ROUND(MAX(IF($B132="No",0,MIN(('Step 1) Claim period and %'!F149*F132),847)),MIN(F132,('Step 1) Claim period and %'!F149*$C132),847)),2))</f>
        <v>0</v>
      </c>
      <c r="K132" s="3">
        <f>IF(COUNT($C132,G132)&lt;&gt;2,0,ROUND(MAX(IF($B132="No",0,MIN(('Step 1) Claim period and %'!G149*G132),847)),MIN(G132,('Step 1) Claim period and %'!G149*$C132),847)),2))</f>
        <v>0</v>
      </c>
      <c r="L132" s="4">
        <f t="shared" si="1"/>
        <v>0</v>
      </c>
    </row>
    <row r="133" spans="8:12" x14ac:dyDescent="0.5">
      <c r="H133" s="3">
        <f>IF(COUNT($C133,D133)&lt;&gt;2,0,ROUND(MAX(IF($B133="No",0,MIN(('Step 1) Claim period and %'!D150*D133),847)),MIN(D133,('Step 1) Claim period and %'!D150*$C133),847)),2))</f>
        <v>0</v>
      </c>
      <c r="I133" s="3">
        <f>IF(COUNT($C133,E133)&lt;&gt;2,0,ROUND(MAX(IF($B133="No",0,MIN(('Step 1) Claim period and %'!E150*E133),847)),MIN(E133,('Step 1) Claim period and %'!E150*$C133),847)),2))</f>
        <v>0</v>
      </c>
      <c r="J133" s="3">
        <f>IF(COUNT($C133,F133)&lt;&gt;2,0,ROUND(MAX(IF($B133="No",0,MIN(('Step 1) Claim period and %'!F150*F133),847)),MIN(F133,('Step 1) Claim period and %'!F150*$C133),847)),2))</f>
        <v>0</v>
      </c>
      <c r="K133" s="3">
        <f>IF(COUNT($C133,G133)&lt;&gt;2,0,ROUND(MAX(IF($B133="No",0,MIN(('Step 1) Claim period and %'!G150*G133),847)),MIN(G133,('Step 1) Claim period and %'!G150*$C133),847)),2))</f>
        <v>0</v>
      </c>
      <c r="L133" s="4">
        <f t="shared" si="1"/>
        <v>0</v>
      </c>
    </row>
    <row r="134" spans="8:12" x14ac:dyDescent="0.5">
      <c r="H134" s="3">
        <f>IF(COUNT($C134,D134)&lt;&gt;2,0,ROUND(MAX(IF($B134="No",0,MIN(('Step 1) Claim period and %'!D151*D134),847)),MIN(D134,('Step 1) Claim period and %'!D151*$C134),847)),2))</f>
        <v>0</v>
      </c>
      <c r="I134" s="3">
        <f>IF(COUNT($C134,E134)&lt;&gt;2,0,ROUND(MAX(IF($B134="No",0,MIN(('Step 1) Claim period and %'!E151*E134),847)),MIN(E134,('Step 1) Claim period and %'!E151*$C134),847)),2))</f>
        <v>0</v>
      </c>
      <c r="J134" s="3">
        <f>IF(COUNT($C134,F134)&lt;&gt;2,0,ROUND(MAX(IF($B134="No",0,MIN(('Step 1) Claim period and %'!F151*F134),847)),MIN(F134,('Step 1) Claim period and %'!F151*$C134),847)),2))</f>
        <v>0</v>
      </c>
      <c r="K134" s="3">
        <f>IF(COUNT($C134,G134)&lt;&gt;2,0,ROUND(MAX(IF($B134="No",0,MIN(('Step 1) Claim period and %'!G151*G134),847)),MIN(G134,('Step 1) Claim period and %'!G151*$C134),847)),2))</f>
        <v>0</v>
      </c>
      <c r="L134" s="4">
        <f t="shared" si="1"/>
        <v>0</v>
      </c>
    </row>
    <row r="135" spans="8:12" x14ac:dyDescent="0.5">
      <c r="H135" s="3">
        <f>IF(COUNT($C135,D135)&lt;&gt;2,0,ROUND(MAX(IF($B135="No",0,MIN(('Step 1) Claim period and %'!D152*D135),847)),MIN(D135,('Step 1) Claim period and %'!D152*$C135),847)),2))</f>
        <v>0</v>
      </c>
      <c r="I135" s="3">
        <f>IF(COUNT($C135,E135)&lt;&gt;2,0,ROUND(MAX(IF($B135="No",0,MIN(('Step 1) Claim period and %'!E152*E135),847)),MIN(E135,('Step 1) Claim period and %'!E152*$C135),847)),2))</f>
        <v>0</v>
      </c>
      <c r="J135" s="3">
        <f>IF(COUNT($C135,F135)&lt;&gt;2,0,ROUND(MAX(IF($B135="No",0,MIN(('Step 1) Claim period and %'!F152*F135),847)),MIN(F135,('Step 1) Claim period and %'!F152*$C135),847)),2))</f>
        <v>0</v>
      </c>
      <c r="K135" s="3">
        <f>IF(COUNT($C135,G135)&lt;&gt;2,0,ROUND(MAX(IF($B135="No",0,MIN(('Step 1) Claim period and %'!G152*G135),847)),MIN(G135,('Step 1) Claim period and %'!G152*$C135),847)),2))</f>
        <v>0</v>
      </c>
      <c r="L135" s="4">
        <f t="shared" si="1"/>
        <v>0</v>
      </c>
    </row>
    <row r="136" spans="8:12" x14ac:dyDescent="0.5">
      <c r="H136" s="3">
        <f>IF(COUNT($C136,D136)&lt;&gt;2,0,ROUND(MAX(IF($B136="No",0,MIN(('Step 1) Claim period and %'!D153*D136),847)),MIN(D136,('Step 1) Claim period and %'!D153*$C136),847)),2))</f>
        <v>0</v>
      </c>
      <c r="I136" s="3">
        <f>IF(COUNT($C136,E136)&lt;&gt;2,0,ROUND(MAX(IF($B136="No",0,MIN(('Step 1) Claim period and %'!E153*E136),847)),MIN(E136,('Step 1) Claim period and %'!E153*$C136),847)),2))</f>
        <v>0</v>
      </c>
      <c r="J136" s="3">
        <f>IF(COUNT($C136,F136)&lt;&gt;2,0,ROUND(MAX(IF($B136="No",0,MIN(('Step 1) Claim period and %'!F153*F136),847)),MIN(F136,('Step 1) Claim period and %'!F153*$C136),847)),2))</f>
        <v>0</v>
      </c>
      <c r="K136" s="3">
        <f>IF(COUNT($C136,G136)&lt;&gt;2,0,ROUND(MAX(IF($B136="No",0,MIN(('Step 1) Claim period and %'!G153*G136),847)),MIN(G136,('Step 1) Claim period and %'!G153*$C136),847)),2))</f>
        <v>0</v>
      </c>
      <c r="L136" s="4">
        <f t="shared" si="1"/>
        <v>0</v>
      </c>
    </row>
    <row r="137" spans="8:12" x14ac:dyDescent="0.5">
      <c r="H137" s="3">
        <f>IF(COUNT($C137,D137)&lt;&gt;2,0,ROUND(MAX(IF($B137="No",0,MIN(('Step 1) Claim period and %'!D154*D137),847)),MIN(D137,('Step 1) Claim period and %'!D154*$C137),847)),2))</f>
        <v>0</v>
      </c>
      <c r="I137" s="3">
        <f>IF(COUNT($C137,E137)&lt;&gt;2,0,ROUND(MAX(IF($B137="No",0,MIN(('Step 1) Claim period and %'!E154*E137),847)),MIN(E137,('Step 1) Claim period and %'!E154*$C137),847)),2))</f>
        <v>0</v>
      </c>
      <c r="J137" s="3">
        <f>IF(COUNT($C137,F137)&lt;&gt;2,0,ROUND(MAX(IF($B137="No",0,MIN(('Step 1) Claim period and %'!F154*F137),847)),MIN(F137,('Step 1) Claim period and %'!F154*$C137),847)),2))</f>
        <v>0</v>
      </c>
      <c r="K137" s="3">
        <f>IF(COUNT($C137,G137)&lt;&gt;2,0,ROUND(MAX(IF($B137="No",0,MIN(('Step 1) Claim period and %'!G154*G137),847)),MIN(G137,('Step 1) Claim period and %'!G154*$C137),847)),2))</f>
        <v>0</v>
      </c>
      <c r="L137" s="4">
        <f t="shared" ref="L137:L200" si="2">IF(AND(COUNT(C137:G137)&gt;0,OR(COUNT(C137:G137)&lt;&gt;5,ISBLANK(B137))),"Fill out all amounts",IF(OR(COUNTIF(D137:E137,0)&gt;1,COUNTIF(E137:F137,0)&gt;1,COUNTIF(F137:G137,0)&gt;1),0,SUM(H137:K137)))</f>
        <v>0</v>
      </c>
    </row>
    <row r="138" spans="8:12" x14ac:dyDescent="0.5">
      <c r="H138" s="3">
        <f>IF(COUNT($C138,D138)&lt;&gt;2,0,ROUND(MAX(IF($B138="No",0,MIN(('Step 1) Claim period and %'!D155*D138),847)),MIN(D138,('Step 1) Claim period and %'!D155*$C138),847)),2))</f>
        <v>0</v>
      </c>
      <c r="I138" s="3">
        <f>IF(COUNT($C138,E138)&lt;&gt;2,0,ROUND(MAX(IF($B138="No",0,MIN(('Step 1) Claim period and %'!E155*E138),847)),MIN(E138,('Step 1) Claim period and %'!E155*$C138),847)),2))</f>
        <v>0</v>
      </c>
      <c r="J138" s="3">
        <f>IF(COUNT($C138,F138)&lt;&gt;2,0,ROUND(MAX(IF($B138="No",0,MIN(('Step 1) Claim period and %'!F155*F138),847)),MIN(F138,('Step 1) Claim period and %'!F155*$C138),847)),2))</f>
        <v>0</v>
      </c>
      <c r="K138" s="3">
        <f>IF(COUNT($C138,G138)&lt;&gt;2,0,ROUND(MAX(IF($B138="No",0,MIN(('Step 1) Claim period and %'!G155*G138),847)),MIN(G138,('Step 1) Claim period and %'!G155*$C138),847)),2))</f>
        <v>0</v>
      </c>
      <c r="L138" s="4">
        <f t="shared" si="2"/>
        <v>0</v>
      </c>
    </row>
    <row r="139" spans="8:12" x14ac:dyDescent="0.5">
      <c r="H139" s="3">
        <f>IF(COUNT($C139,D139)&lt;&gt;2,0,ROUND(MAX(IF($B139="No",0,MIN(('Step 1) Claim period and %'!D156*D139),847)),MIN(D139,('Step 1) Claim period and %'!D156*$C139),847)),2))</f>
        <v>0</v>
      </c>
      <c r="I139" s="3">
        <f>IF(COUNT($C139,E139)&lt;&gt;2,0,ROUND(MAX(IF($B139="No",0,MIN(('Step 1) Claim period and %'!E156*E139),847)),MIN(E139,('Step 1) Claim period and %'!E156*$C139),847)),2))</f>
        <v>0</v>
      </c>
      <c r="J139" s="3">
        <f>IF(COUNT($C139,F139)&lt;&gt;2,0,ROUND(MAX(IF($B139="No",0,MIN(('Step 1) Claim period and %'!F156*F139),847)),MIN(F139,('Step 1) Claim period and %'!F156*$C139),847)),2))</f>
        <v>0</v>
      </c>
      <c r="K139" s="3">
        <f>IF(COUNT($C139,G139)&lt;&gt;2,0,ROUND(MAX(IF($B139="No",0,MIN(('Step 1) Claim period and %'!G156*G139),847)),MIN(G139,('Step 1) Claim period and %'!G156*$C139),847)),2))</f>
        <v>0</v>
      </c>
      <c r="L139" s="4">
        <f t="shared" si="2"/>
        <v>0</v>
      </c>
    </row>
    <row r="140" spans="8:12" x14ac:dyDescent="0.5">
      <c r="H140" s="3">
        <f>IF(COUNT($C140,D140)&lt;&gt;2,0,ROUND(MAX(IF($B140="No",0,MIN(('Step 1) Claim period and %'!D157*D140),847)),MIN(D140,('Step 1) Claim period and %'!D157*$C140),847)),2))</f>
        <v>0</v>
      </c>
      <c r="I140" s="3">
        <f>IF(COUNT($C140,E140)&lt;&gt;2,0,ROUND(MAX(IF($B140="No",0,MIN(('Step 1) Claim period and %'!E157*E140),847)),MIN(E140,('Step 1) Claim period and %'!E157*$C140),847)),2))</f>
        <v>0</v>
      </c>
      <c r="J140" s="3">
        <f>IF(COUNT($C140,F140)&lt;&gt;2,0,ROUND(MAX(IF($B140="No",0,MIN(('Step 1) Claim period and %'!F157*F140),847)),MIN(F140,('Step 1) Claim period and %'!F157*$C140),847)),2))</f>
        <v>0</v>
      </c>
      <c r="K140" s="3">
        <f>IF(COUNT($C140,G140)&lt;&gt;2,0,ROUND(MAX(IF($B140="No",0,MIN(('Step 1) Claim period and %'!G157*G140),847)),MIN(G140,('Step 1) Claim period and %'!G157*$C140),847)),2))</f>
        <v>0</v>
      </c>
      <c r="L140" s="4">
        <f t="shared" si="2"/>
        <v>0</v>
      </c>
    </row>
    <row r="141" spans="8:12" x14ac:dyDescent="0.5">
      <c r="H141" s="3">
        <f>IF(COUNT($C141,D141)&lt;&gt;2,0,ROUND(MAX(IF($B141="No",0,MIN(('Step 1) Claim period and %'!D158*D141),847)),MIN(D141,('Step 1) Claim period and %'!D158*$C141),847)),2))</f>
        <v>0</v>
      </c>
      <c r="I141" s="3">
        <f>IF(COUNT($C141,E141)&lt;&gt;2,0,ROUND(MAX(IF($B141="No",0,MIN(('Step 1) Claim period and %'!E158*E141),847)),MIN(E141,('Step 1) Claim period and %'!E158*$C141),847)),2))</f>
        <v>0</v>
      </c>
      <c r="J141" s="3">
        <f>IF(COUNT($C141,F141)&lt;&gt;2,0,ROUND(MAX(IF($B141="No",0,MIN(('Step 1) Claim period and %'!F158*F141),847)),MIN(F141,('Step 1) Claim period and %'!F158*$C141),847)),2))</f>
        <v>0</v>
      </c>
      <c r="K141" s="3">
        <f>IF(COUNT($C141,G141)&lt;&gt;2,0,ROUND(MAX(IF($B141="No",0,MIN(('Step 1) Claim period and %'!G158*G141),847)),MIN(G141,('Step 1) Claim period and %'!G158*$C141),847)),2))</f>
        <v>0</v>
      </c>
      <c r="L141" s="4">
        <f t="shared" si="2"/>
        <v>0</v>
      </c>
    </row>
    <row r="142" spans="8:12" x14ac:dyDescent="0.5">
      <c r="H142" s="3">
        <f>IF(COUNT($C142,D142)&lt;&gt;2,0,ROUND(MAX(IF($B142="No",0,MIN(('Step 1) Claim period and %'!D159*D142),847)),MIN(D142,('Step 1) Claim period and %'!D159*$C142),847)),2))</f>
        <v>0</v>
      </c>
      <c r="I142" s="3">
        <f>IF(COUNT($C142,E142)&lt;&gt;2,0,ROUND(MAX(IF($B142="No",0,MIN(('Step 1) Claim period and %'!E159*E142),847)),MIN(E142,('Step 1) Claim period and %'!E159*$C142),847)),2))</f>
        <v>0</v>
      </c>
      <c r="J142" s="3">
        <f>IF(COUNT($C142,F142)&lt;&gt;2,0,ROUND(MAX(IF($B142="No",0,MIN(('Step 1) Claim period and %'!F159*F142),847)),MIN(F142,('Step 1) Claim period and %'!F159*$C142),847)),2))</f>
        <v>0</v>
      </c>
      <c r="K142" s="3">
        <f>IF(COUNT($C142,G142)&lt;&gt;2,0,ROUND(MAX(IF($B142="No",0,MIN(('Step 1) Claim period and %'!G159*G142),847)),MIN(G142,('Step 1) Claim period and %'!G159*$C142),847)),2))</f>
        <v>0</v>
      </c>
      <c r="L142" s="4">
        <f t="shared" si="2"/>
        <v>0</v>
      </c>
    </row>
    <row r="143" spans="8:12" x14ac:dyDescent="0.5">
      <c r="H143" s="3">
        <f>IF(COUNT($C143,D143)&lt;&gt;2,0,ROUND(MAX(IF($B143="No",0,MIN(('Step 1) Claim period and %'!D160*D143),847)),MIN(D143,('Step 1) Claim period and %'!D160*$C143),847)),2))</f>
        <v>0</v>
      </c>
      <c r="I143" s="3">
        <f>IF(COUNT($C143,E143)&lt;&gt;2,0,ROUND(MAX(IF($B143="No",0,MIN(('Step 1) Claim period and %'!E160*E143),847)),MIN(E143,('Step 1) Claim period and %'!E160*$C143),847)),2))</f>
        <v>0</v>
      </c>
      <c r="J143" s="3">
        <f>IF(COUNT($C143,F143)&lt;&gt;2,0,ROUND(MAX(IF($B143="No",0,MIN(('Step 1) Claim period and %'!F160*F143),847)),MIN(F143,('Step 1) Claim period and %'!F160*$C143),847)),2))</f>
        <v>0</v>
      </c>
      <c r="K143" s="3">
        <f>IF(COUNT($C143,G143)&lt;&gt;2,0,ROUND(MAX(IF($B143="No",0,MIN(('Step 1) Claim period and %'!G160*G143),847)),MIN(G143,('Step 1) Claim period and %'!G160*$C143),847)),2))</f>
        <v>0</v>
      </c>
      <c r="L143" s="4">
        <f t="shared" si="2"/>
        <v>0</v>
      </c>
    </row>
    <row r="144" spans="8:12" x14ac:dyDescent="0.5">
      <c r="H144" s="3">
        <f>IF(COUNT($C144,D144)&lt;&gt;2,0,ROUND(MAX(IF($B144="No",0,MIN(('Step 1) Claim period and %'!D161*D144),847)),MIN(D144,('Step 1) Claim period and %'!D161*$C144),847)),2))</f>
        <v>0</v>
      </c>
      <c r="I144" s="3">
        <f>IF(COUNT($C144,E144)&lt;&gt;2,0,ROUND(MAX(IF($B144="No",0,MIN(('Step 1) Claim period and %'!E161*E144),847)),MIN(E144,('Step 1) Claim period and %'!E161*$C144),847)),2))</f>
        <v>0</v>
      </c>
      <c r="J144" s="3">
        <f>IF(COUNT($C144,F144)&lt;&gt;2,0,ROUND(MAX(IF($B144="No",0,MIN(('Step 1) Claim period and %'!F161*F144),847)),MIN(F144,('Step 1) Claim period and %'!F161*$C144),847)),2))</f>
        <v>0</v>
      </c>
      <c r="K144" s="3">
        <f>IF(COUNT($C144,G144)&lt;&gt;2,0,ROUND(MAX(IF($B144="No",0,MIN(('Step 1) Claim period and %'!G161*G144),847)),MIN(G144,('Step 1) Claim period and %'!G161*$C144),847)),2))</f>
        <v>0</v>
      </c>
      <c r="L144" s="4">
        <f t="shared" si="2"/>
        <v>0</v>
      </c>
    </row>
    <row r="145" spans="8:12" x14ac:dyDescent="0.5">
      <c r="H145" s="3">
        <f>IF(COUNT($C145,D145)&lt;&gt;2,0,ROUND(MAX(IF($B145="No",0,MIN(('Step 1) Claim period and %'!D162*D145),847)),MIN(D145,('Step 1) Claim period and %'!D162*$C145),847)),2))</f>
        <v>0</v>
      </c>
      <c r="I145" s="3">
        <f>IF(COUNT($C145,E145)&lt;&gt;2,0,ROUND(MAX(IF($B145="No",0,MIN(('Step 1) Claim period and %'!E162*E145),847)),MIN(E145,('Step 1) Claim period and %'!E162*$C145),847)),2))</f>
        <v>0</v>
      </c>
      <c r="J145" s="3">
        <f>IF(COUNT($C145,F145)&lt;&gt;2,0,ROUND(MAX(IF($B145="No",0,MIN(('Step 1) Claim period and %'!F162*F145),847)),MIN(F145,('Step 1) Claim period and %'!F162*$C145),847)),2))</f>
        <v>0</v>
      </c>
      <c r="K145" s="3">
        <f>IF(COUNT($C145,G145)&lt;&gt;2,0,ROUND(MAX(IF($B145="No",0,MIN(('Step 1) Claim period and %'!G162*G145),847)),MIN(G145,('Step 1) Claim period and %'!G162*$C145),847)),2))</f>
        <v>0</v>
      </c>
      <c r="L145" s="4">
        <f t="shared" si="2"/>
        <v>0</v>
      </c>
    </row>
    <row r="146" spans="8:12" x14ac:dyDescent="0.5">
      <c r="H146" s="3">
        <f>IF(COUNT($C146,D146)&lt;&gt;2,0,ROUND(MAX(IF($B146="No",0,MIN(('Step 1) Claim period and %'!D163*D146),847)),MIN(D146,('Step 1) Claim period and %'!D163*$C146),847)),2))</f>
        <v>0</v>
      </c>
      <c r="I146" s="3">
        <f>IF(COUNT($C146,E146)&lt;&gt;2,0,ROUND(MAX(IF($B146="No",0,MIN(('Step 1) Claim period and %'!E163*E146),847)),MIN(E146,('Step 1) Claim period and %'!E163*$C146),847)),2))</f>
        <v>0</v>
      </c>
      <c r="J146" s="3">
        <f>IF(COUNT($C146,F146)&lt;&gt;2,0,ROUND(MAX(IF($B146="No",0,MIN(('Step 1) Claim period and %'!F163*F146),847)),MIN(F146,('Step 1) Claim period and %'!F163*$C146),847)),2))</f>
        <v>0</v>
      </c>
      <c r="K146" s="3">
        <f>IF(COUNT($C146,G146)&lt;&gt;2,0,ROUND(MAX(IF($B146="No",0,MIN(('Step 1) Claim period and %'!G163*G146),847)),MIN(G146,('Step 1) Claim period and %'!G163*$C146),847)),2))</f>
        <v>0</v>
      </c>
      <c r="L146" s="4">
        <f t="shared" si="2"/>
        <v>0</v>
      </c>
    </row>
    <row r="147" spans="8:12" x14ac:dyDescent="0.5">
      <c r="H147" s="3">
        <f>IF(COUNT($C147,D147)&lt;&gt;2,0,ROUND(MAX(IF($B147="No",0,MIN(('Step 1) Claim period and %'!D164*D147),847)),MIN(D147,('Step 1) Claim period and %'!D164*$C147),847)),2))</f>
        <v>0</v>
      </c>
      <c r="I147" s="3">
        <f>IF(COUNT($C147,E147)&lt;&gt;2,0,ROUND(MAX(IF($B147="No",0,MIN(('Step 1) Claim period and %'!E164*E147),847)),MIN(E147,('Step 1) Claim period and %'!E164*$C147),847)),2))</f>
        <v>0</v>
      </c>
      <c r="J147" s="3">
        <f>IF(COUNT($C147,F147)&lt;&gt;2,0,ROUND(MAX(IF($B147="No",0,MIN(('Step 1) Claim period and %'!F164*F147),847)),MIN(F147,('Step 1) Claim period and %'!F164*$C147),847)),2))</f>
        <v>0</v>
      </c>
      <c r="K147" s="3">
        <f>IF(COUNT($C147,G147)&lt;&gt;2,0,ROUND(MAX(IF($B147="No",0,MIN(('Step 1) Claim period and %'!G164*G147),847)),MIN(G147,('Step 1) Claim period and %'!G164*$C147),847)),2))</f>
        <v>0</v>
      </c>
      <c r="L147" s="4">
        <f t="shared" si="2"/>
        <v>0</v>
      </c>
    </row>
    <row r="148" spans="8:12" x14ac:dyDescent="0.5">
      <c r="H148" s="3">
        <f>IF(COUNT($C148,D148)&lt;&gt;2,0,ROUND(MAX(IF($B148="No",0,MIN(('Step 1) Claim period and %'!D165*D148),847)),MIN(D148,('Step 1) Claim period and %'!D165*$C148),847)),2))</f>
        <v>0</v>
      </c>
      <c r="I148" s="3">
        <f>IF(COUNT($C148,E148)&lt;&gt;2,0,ROUND(MAX(IF($B148="No",0,MIN(('Step 1) Claim period and %'!E165*E148),847)),MIN(E148,('Step 1) Claim period and %'!E165*$C148),847)),2))</f>
        <v>0</v>
      </c>
      <c r="J148" s="3">
        <f>IF(COUNT($C148,F148)&lt;&gt;2,0,ROUND(MAX(IF($B148="No",0,MIN(('Step 1) Claim period and %'!F165*F148),847)),MIN(F148,('Step 1) Claim period and %'!F165*$C148),847)),2))</f>
        <v>0</v>
      </c>
      <c r="K148" s="3">
        <f>IF(COUNT($C148,G148)&lt;&gt;2,0,ROUND(MAX(IF($B148="No",0,MIN(('Step 1) Claim period and %'!G165*G148),847)),MIN(G148,('Step 1) Claim period and %'!G165*$C148),847)),2))</f>
        <v>0</v>
      </c>
      <c r="L148" s="4">
        <f t="shared" si="2"/>
        <v>0</v>
      </c>
    </row>
    <row r="149" spans="8:12" x14ac:dyDescent="0.5">
      <c r="H149" s="3">
        <f>IF(COUNT($C149,D149)&lt;&gt;2,0,ROUND(MAX(IF($B149="No",0,MIN(('Step 1) Claim period and %'!D166*D149),847)),MIN(D149,('Step 1) Claim period and %'!D166*$C149),847)),2))</f>
        <v>0</v>
      </c>
      <c r="I149" s="3">
        <f>IF(COUNT($C149,E149)&lt;&gt;2,0,ROUND(MAX(IF($B149="No",0,MIN(('Step 1) Claim period and %'!E166*E149),847)),MIN(E149,('Step 1) Claim period and %'!E166*$C149),847)),2))</f>
        <v>0</v>
      </c>
      <c r="J149" s="3">
        <f>IF(COUNT($C149,F149)&lt;&gt;2,0,ROUND(MAX(IF($B149="No",0,MIN(('Step 1) Claim period and %'!F166*F149),847)),MIN(F149,('Step 1) Claim period and %'!F166*$C149),847)),2))</f>
        <v>0</v>
      </c>
      <c r="K149" s="3">
        <f>IF(COUNT($C149,G149)&lt;&gt;2,0,ROUND(MAX(IF($B149="No",0,MIN(('Step 1) Claim period and %'!G166*G149),847)),MIN(G149,('Step 1) Claim period and %'!G166*$C149),847)),2))</f>
        <v>0</v>
      </c>
      <c r="L149" s="4">
        <f t="shared" si="2"/>
        <v>0</v>
      </c>
    </row>
    <row r="150" spans="8:12" x14ac:dyDescent="0.5">
      <c r="H150" s="3">
        <f>IF(COUNT($C150,D150)&lt;&gt;2,0,ROUND(MAX(IF($B150="No",0,MIN(('Step 1) Claim period and %'!D167*D150),847)),MIN(D150,('Step 1) Claim period and %'!D167*$C150),847)),2))</f>
        <v>0</v>
      </c>
      <c r="I150" s="3">
        <f>IF(COUNT($C150,E150)&lt;&gt;2,0,ROUND(MAX(IF($B150="No",0,MIN(('Step 1) Claim period and %'!E167*E150),847)),MIN(E150,('Step 1) Claim period and %'!E167*$C150),847)),2))</f>
        <v>0</v>
      </c>
      <c r="J150" s="3">
        <f>IF(COUNT($C150,F150)&lt;&gt;2,0,ROUND(MAX(IF($B150="No",0,MIN(('Step 1) Claim period and %'!F167*F150),847)),MIN(F150,('Step 1) Claim period and %'!F167*$C150),847)),2))</f>
        <v>0</v>
      </c>
      <c r="K150" s="3">
        <f>IF(COUNT($C150,G150)&lt;&gt;2,0,ROUND(MAX(IF($B150="No",0,MIN(('Step 1) Claim period and %'!G167*G150),847)),MIN(G150,('Step 1) Claim period and %'!G167*$C150),847)),2))</f>
        <v>0</v>
      </c>
      <c r="L150" s="4">
        <f t="shared" si="2"/>
        <v>0</v>
      </c>
    </row>
    <row r="151" spans="8:12" x14ac:dyDescent="0.5">
      <c r="H151" s="3">
        <f>IF(COUNT($C151,D151)&lt;&gt;2,0,ROUND(MAX(IF($B151="No",0,MIN(('Step 1) Claim period and %'!D168*D151),847)),MIN(D151,('Step 1) Claim period and %'!D168*$C151),847)),2))</f>
        <v>0</v>
      </c>
      <c r="I151" s="3">
        <f>IF(COUNT($C151,E151)&lt;&gt;2,0,ROUND(MAX(IF($B151="No",0,MIN(('Step 1) Claim period and %'!E168*E151),847)),MIN(E151,('Step 1) Claim period and %'!E168*$C151),847)),2))</f>
        <v>0</v>
      </c>
      <c r="J151" s="3">
        <f>IF(COUNT($C151,F151)&lt;&gt;2,0,ROUND(MAX(IF($B151="No",0,MIN(('Step 1) Claim period and %'!F168*F151),847)),MIN(F151,('Step 1) Claim period and %'!F168*$C151),847)),2))</f>
        <v>0</v>
      </c>
      <c r="K151" s="3">
        <f>IF(COUNT($C151,G151)&lt;&gt;2,0,ROUND(MAX(IF($B151="No",0,MIN(('Step 1) Claim period and %'!G168*G151),847)),MIN(G151,('Step 1) Claim period and %'!G168*$C151),847)),2))</f>
        <v>0</v>
      </c>
      <c r="L151" s="4">
        <f t="shared" si="2"/>
        <v>0</v>
      </c>
    </row>
    <row r="152" spans="8:12" x14ac:dyDescent="0.5">
      <c r="H152" s="3">
        <f>IF(COUNT($C152,D152)&lt;&gt;2,0,ROUND(MAX(IF($B152="No",0,MIN(('Step 1) Claim period and %'!D169*D152),847)),MIN(D152,('Step 1) Claim period and %'!D169*$C152),847)),2))</f>
        <v>0</v>
      </c>
      <c r="I152" s="3">
        <f>IF(COUNT($C152,E152)&lt;&gt;2,0,ROUND(MAX(IF($B152="No",0,MIN(('Step 1) Claim period and %'!E169*E152),847)),MIN(E152,('Step 1) Claim period and %'!E169*$C152),847)),2))</f>
        <v>0</v>
      </c>
      <c r="J152" s="3">
        <f>IF(COUNT($C152,F152)&lt;&gt;2,0,ROUND(MAX(IF($B152="No",0,MIN(('Step 1) Claim period and %'!F169*F152),847)),MIN(F152,('Step 1) Claim period and %'!F169*$C152),847)),2))</f>
        <v>0</v>
      </c>
      <c r="K152" s="3">
        <f>IF(COUNT($C152,G152)&lt;&gt;2,0,ROUND(MAX(IF($B152="No",0,MIN(('Step 1) Claim period and %'!G169*G152),847)),MIN(G152,('Step 1) Claim period and %'!G169*$C152),847)),2))</f>
        <v>0</v>
      </c>
      <c r="L152" s="4">
        <f t="shared" si="2"/>
        <v>0</v>
      </c>
    </row>
    <row r="153" spans="8:12" x14ac:dyDescent="0.5">
      <c r="H153" s="3">
        <f>IF(COUNT($C153,D153)&lt;&gt;2,0,ROUND(MAX(IF($B153="No",0,MIN(('Step 1) Claim period and %'!D170*D153),847)),MIN(D153,('Step 1) Claim period and %'!D170*$C153),847)),2))</f>
        <v>0</v>
      </c>
      <c r="I153" s="3">
        <f>IF(COUNT($C153,E153)&lt;&gt;2,0,ROUND(MAX(IF($B153="No",0,MIN(('Step 1) Claim period and %'!E170*E153),847)),MIN(E153,('Step 1) Claim period and %'!E170*$C153),847)),2))</f>
        <v>0</v>
      </c>
      <c r="J153" s="3">
        <f>IF(COUNT($C153,F153)&lt;&gt;2,0,ROUND(MAX(IF($B153="No",0,MIN(('Step 1) Claim period and %'!F170*F153),847)),MIN(F153,('Step 1) Claim period and %'!F170*$C153),847)),2))</f>
        <v>0</v>
      </c>
      <c r="K153" s="3">
        <f>IF(COUNT($C153,G153)&lt;&gt;2,0,ROUND(MAX(IF($B153="No",0,MIN(('Step 1) Claim period and %'!G170*G153),847)),MIN(G153,('Step 1) Claim period and %'!G170*$C153),847)),2))</f>
        <v>0</v>
      </c>
      <c r="L153" s="4">
        <f t="shared" si="2"/>
        <v>0</v>
      </c>
    </row>
    <row r="154" spans="8:12" x14ac:dyDescent="0.5">
      <c r="H154" s="3">
        <f>IF(COUNT($C154,D154)&lt;&gt;2,0,ROUND(MAX(IF($B154="No",0,MIN(('Step 1) Claim period and %'!D171*D154),847)),MIN(D154,('Step 1) Claim period and %'!D171*$C154),847)),2))</f>
        <v>0</v>
      </c>
      <c r="I154" s="3">
        <f>IF(COUNT($C154,E154)&lt;&gt;2,0,ROUND(MAX(IF($B154="No",0,MIN(('Step 1) Claim period and %'!E171*E154),847)),MIN(E154,('Step 1) Claim period and %'!E171*$C154),847)),2))</f>
        <v>0</v>
      </c>
      <c r="J154" s="3">
        <f>IF(COUNT($C154,F154)&lt;&gt;2,0,ROUND(MAX(IF($B154="No",0,MIN(('Step 1) Claim period and %'!F171*F154),847)),MIN(F154,('Step 1) Claim period and %'!F171*$C154),847)),2))</f>
        <v>0</v>
      </c>
      <c r="K154" s="3">
        <f>IF(COUNT($C154,G154)&lt;&gt;2,0,ROUND(MAX(IF($B154="No",0,MIN(('Step 1) Claim period and %'!G171*G154),847)),MIN(G154,('Step 1) Claim period and %'!G171*$C154),847)),2))</f>
        <v>0</v>
      </c>
      <c r="L154" s="4">
        <f t="shared" si="2"/>
        <v>0</v>
      </c>
    </row>
    <row r="155" spans="8:12" x14ac:dyDescent="0.5">
      <c r="H155" s="3">
        <f>IF(COUNT($C155,D155)&lt;&gt;2,0,ROUND(MAX(IF($B155="No",0,MIN(('Step 1) Claim period and %'!D172*D155),847)),MIN(D155,('Step 1) Claim period and %'!D172*$C155),847)),2))</f>
        <v>0</v>
      </c>
      <c r="I155" s="3">
        <f>IF(COUNT($C155,E155)&lt;&gt;2,0,ROUND(MAX(IF($B155="No",0,MIN(('Step 1) Claim period and %'!E172*E155),847)),MIN(E155,('Step 1) Claim period and %'!E172*$C155),847)),2))</f>
        <v>0</v>
      </c>
      <c r="J155" s="3">
        <f>IF(COUNT($C155,F155)&lt;&gt;2,0,ROUND(MAX(IF($B155="No",0,MIN(('Step 1) Claim period and %'!F172*F155),847)),MIN(F155,('Step 1) Claim period and %'!F172*$C155),847)),2))</f>
        <v>0</v>
      </c>
      <c r="K155" s="3">
        <f>IF(COUNT($C155,G155)&lt;&gt;2,0,ROUND(MAX(IF($B155="No",0,MIN(('Step 1) Claim period and %'!G172*G155),847)),MIN(G155,('Step 1) Claim period and %'!G172*$C155),847)),2))</f>
        <v>0</v>
      </c>
      <c r="L155" s="4">
        <f t="shared" si="2"/>
        <v>0</v>
      </c>
    </row>
    <row r="156" spans="8:12" x14ac:dyDescent="0.5">
      <c r="H156" s="3">
        <f>IF(COUNT($C156,D156)&lt;&gt;2,0,ROUND(MAX(IF($B156="No",0,MIN(('Step 1) Claim period and %'!D173*D156),847)),MIN(D156,('Step 1) Claim period and %'!D173*$C156),847)),2))</f>
        <v>0</v>
      </c>
      <c r="I156" s="3">
        <f>IF(COUNT($C156,E156)&lt;&gt;2,0,ROUND(MAX(IF($B156="No",0,MIN(('Step 1) Claim period and %'!E173*E156),847)),MIN(E156,('Step 1) Claim period and %'!E173*$C156),847)),2))</f>
        <v>0</v>
      </c>
      <c r="J156" s="3">
        <f>IF(COUNT($C156,F156)&lt;&gt;2,0,ROUND(MAX(IF($B156="No",0,MIN(('Step 1) Claim period and %'!F173*F156),847)),MIN(F156,('Step 1) Claim period and %'!F173*$C156),847)),2))</f>
        <v>0</v>
      </c>
      <c r="K156" s="3">
        <f>IF(COUNT($C156,G156)&lt;&gt;2,0,ROUND(MAX(IF($B156="No",0,MIN(('Step 1) Claim period and %'!G173*G156),847)),MIN(G156,('Step 1) Claim period and %'!G173*$C156),847)),2))</f>
        <v>0</v>
      </c>
      <c r="L156" s="4">
        <f t="shared" si="2"/>
        <v>0</v>
      </c>
    </row>
    <row r="157" spans="8:12" x14ac:dyDescent="0.5">
      <c r="H157" s="3">
        <f>IF(COUNT($C157,D157)&lt;&gt;2,0,ROUND(MAX(IF($B157="No",0,MIN(('Step 1) Claim period and %'!D174*D157),847)),MIN(D157,('Step 1) Claim period and %'!D174*$C157),847)),2))</f>
        <v>0</v>
      </c>
      <c r="I157" s="3">
        <f>IF(COUNT($C157,E157)&lt;&gt;2,0,ROUND(MAX(IF($B157="No",0,MIN(('Step 1) Claim period and %'!E174*E157),847)),MIN(E157,('Step 1) Claim period and %'!E174*$C157),847)),2))</f>
        <v>0</v>
      </c>
      <c r="J157" s="3">
        <f>IF(COUNT($C157,F157)&lt;&gt;2,0,ROUND(MAX(IF($B157="No",0,MIN(('Step 1) Claim period and %'!F174*F157),847)),MIN(F157,('Step 1) Claim period and %'!F174*$C157),847)),2))</f>
        <v>0</v>
      </c>
      <c r="K157" s="3">
        <f>IF(COUNT($C157,G157)&lt;&gt;2,0,ROUND(MAX(IF($B157="No",0,MIN(('Step 1) Claim period and %'!G174*G157),847)),MIN(G157,('Step 1) Claim period and %'!G174*$C157),847)),2))</f>
        <v>0</v>
      </c>
      <c r="L157" s="4">
        <f t="shared" si="2"/>
        <v>0</v>
      </c>
    </row>
    <row r="158" spans="8:12" x14ac:dyDescent="0.5">
      <c r="H158" s="3">
        <f>IF(COUNT($C158,D158)&lt;&gt;2,0,ROUND(MAX(IF($B158="No",0,MIN(('Step 1) Claim period and %'!D175*D158),847)),MIN(D158,('Step 1) Claim period and %'!D175*$C158),847)),2))</f>
        <v>0</v>
      </c>
      <c r="I158" s="3">
        <f>IF(COUNT($C158,E158)&lt;&gt;2,0,ROUND(MAX(IF($B158="No",0,MIN(('Step 1) Claim period and %'!E175*E158),847)),MIN(E158,('Step 1) Claim period and %'!E175*$C158),847)),2))</f>
        <v>0</v>
      </c>
      <c r="J158" s="3">
        <f>IF(COUNT($C158,F158)&lt;&gt;2,0,ROUND(MAX(IF($B158="No",0,MIN(('Step 1) Claim period and %'!F175*F158),847)),MIN(F158,('Step 1) Claim period and %'!F175*$C158),847)),2))</f>
        <v>0</v>
      </c>
      <c r="K158" s="3">
        <f>IF(COUNT($C158,G158)&lt;&gt;2,0,ROUND(MAX(IF($B158="No",0,MIN(('Step 1) Claim period and %'!G175*G158),847)),MIN(G158,('Step 1) Claim period and %'!G175*$C158),847)),2))</f>
        <v>0</v>
      </c>
      <c r="L158" s="4">
        <f t="shared" si="2"/>
        <v>0</v>
      </c>
    </row>
    <row r="159" spans="8:12" x14ac:dyDescent="0.5">
      <c r="H159" s="3">
        <f>IF(COUNT($C159,D159)&lt;&gt;2,0,ROUND(MAX(IF($B159="No",0,MIN(('Step 1) Claim period and %'!D176*D159),847)),MIN(D159,('Step 1) Claim period and %'!D176*$C159),847)),2))</f>
        <v>0</v>
      </c>
      <c r="I159" s="3">
        <f>IF(COUNT($C159,E159)&lt;&gt;2,0,ROUND(MAX(IF($B159="No",0,MIN(('Step 1) Claim period and %'!E176*E159),847)),MIN(E159,('Step 1) Claim period and %'!E176*$C159),847)),2))</f>
        <v>0</v>
      </c>
      <c r="J159" s="3">
        <f>IF(COUNT($C159,F159)&lt;&gt;2,0,ROUND(MAX(IF($B159="No",0,MIN(('Step 1) Claim period and %'!F176*F159),847)),MIN(F159,('Step 1) Claim period and %'!F176*$C159),847)),2))</f>
        <v>0</v>
      </c>
      <c r="K159" s="3">
        <f>IF(COUNT($C159,G159)&lt;&gt;2,0,ROUND(MAX(IF($B159="No",0,MIN(('Step 1) Claim period and %'!G176*G159),847)),MIN(G159,('Step 1) Claim period and %'!G176*$C159),847)),2))</f>
        <v>0</v>
      </c>
      <c r="L159" s="4">
        <f t="shared" si="2"/>
        <v>0</v>
      </c>
    </row>
    <row r="160" spans="8:12" x14ac:dyDescent="0.5">
      <c r="H160" s="3">
        <f>IF(COUNT($C160,D160)&lt;&gt;2,0,ROUND(MAX(IF($B160="No",0,MIN(('Step 1) Claim period and %'!D177*D160),847)),MIN(D160,('Step 1) Claim period and %'!D177*$C160),847)),2))</f>
        <v>0</v>
      </c>
      <c r="I160" s="3">
        <f>IF(COUNT($C160,E160)&lt;&gt;2,0,ROUND(MAX(IF($B160="No",0,MIN(('Step 1) Claim period and %'!E177*E160),847)),MIN(E160,('Step 1) Claim period and %'!E177*$C160),847)),2))</f>
        <v>0</v>
      </c>
      <c r="J160" s="3">
        <f>IF(COUNT($C160,F160)&lt;&gt;2,0,ROUND(MAX(IF($B160="No",0,MIN(('Step 1) Claim period and %'!F177*F160),847)),MIN(F160,('Step 1) Claim period and %'!F177*$C160),847)),2))</f>
        <v>0</v>
      </c>
      <c r="K160" s="3">
        <f>IF(COUNT($C160,G160)&lt;&gt;2,0,ROUND(MAX(IF($B160="No",0,MIN(('Step 1) Claim period and %'!G177*G160),847)),MIN(G160,('Step 1) Claim period and %'!G177*$C160),847)),2))</f>
        <v>0</v>
      </c>
      <c r="L160" s="4">
        <f t="shared" si="2"/>
        <v>0</v>
      </c>
    </row>
    <row r="161" spans="8:12" x14ac:dyDescent="0.5">
      <c r="H161" s="3">
        <f>IF(COUNT($C161,D161)&lt;&gt;2,0,ROUND(MAX(IF($B161="No",0,MIN(('Step 1) Claim period and %'!D178*D161),847)),MIN(D161,('Step 1) Claim period and %'!D178*$C161),847)),2))</f>
        <v>0</v>
      </c>
      <c r="I161" s="3">
        <f>IF(COUNT($C161,E161)&lt;&gt;2,0,ROUND(MAX(IF($B161="No",0,MIN(('Step 1) Claim period and %'!E178*E161),847)),MIN(E161,('Step 1) Claim period and %'!E178*$C161),847)),2))</f>
        <v>0</v>
      </c>
      <c r="J161" s="3">
        <f>IF(COUNT($C161,F161)&lt;&gt;2,0,ROUND(MAX(IF($B161="No",0,MIN(('Step 1) Claim period and %'!F178*F161),847)),MIN(F161,('Step 1) Claim period and %'!F178*$C161),847)),2))</f>
        <v>0</v>
      </c>
      <c r="K161" s="3">
        <f>IF(COUNT($C161,G161)&lt;&gt;2,0,ROUND(MAX(IF($B161="No",0,MIN(('Step 1) Claim period and %'!G178*G161),847)),MIN(G161,('Step 1) Claim period and %'!G178*$C161),847)),2))</f>
        <v>0</v>
      </c>
      <c r="L161" s="4">
        <f t="shared" si="2"/>
        <v>0</v>
      </c>
    </row>
    <row r="162" spans="8:12" x14ac:dyDescent="0.5">
      <c r="H162" s="3">
        <f>IF(COUNT($C162,D162)&lt;&gt;2,0,ROUND(MAX(IF($B162="No",0,MIN(('Step 1) Claim period and %'!D179*D162),847)),MIN(D162,('Step 1) Claim period and %'!D179*$C162),847)),2))</f>
        <v>0</v>
      </c>
      <c r="I162" s="3">
        <f>IF(COUNT($C162,E162)&lt;&gt;2,0,ROUND(MAX(IF($B162="No",0,MIN(('Step 1) Claim period and %'!E179*E162),847)),MIN(E162,('Step 1) Claim period and %'!E179*$C162),847)),2))</f>
        <v>0</v>
      </c>
      <c r="J162" s="3">
        <f>IF(COUNT($C162,F162)&lt;&gt;2,0,ROUND(MAX(IF($B162="No",0,MIN(('Step 1) Claim period and %'!F179*F162),847)),MIN(F162,('Step 1) Claim period and %'!F179*$C162),847)),2))</f>
        <v>0</v>
      </c>
      <c r="K162" s="3">
        <f>IF(COUNT($C162,G162)&lt;&gt;2,0,ROUND(MAX(IF($B162="No",0,MIN(('Step 1) Claim period and %'!G179*G162),847)),MIN(G162,('Step 1) Claim period and %'!G179*$C162),847)),2))</f>
        <v>0</v>
      </c>
      <c r="L162" s="4">
        <f t="shared" si="2"/>
        <v>0</v>
      </c>
    </row>
    <row r="163" spans="8:12" x14ac:dyDescent="0.5">
      <c r="H163" s="3">
        <f>IF(COUNT($C163,D163)&lt;&gt;2,0,ROUND(MAX(IF($B163="No",0,MIN(('Step 1) Claim period and %'!D180*D163),847)),MIN(D163,('Step 1) Claim period and %'!D180*$C163),847)),2))</f>
        <v>0</v>
      </c>
      <c r="I163" s="3">
        <f>IF(COUNT($C163,E163)&lt;&gt;2,0,ROUND(MAX(IF($B163="No",0,MIN(('Step 1) Claim period and %'!E180*E163),847)),MIN(E163,('Step 1) Claim period and %'!E180*$C163),847)),2))</f>
        <v>0</v>
      </c>
      <c r="J163" s="3">
        <f>IF(COUNT($C163,F163)&lt;&gt;2,0,ROUND(MAX(IF($B163="No",0,MIN(('Step 1) Claim period and %'!F180*F163),847)),MIN(F163,('Step 1) Claim period and %'!F180*$C163),847)),2))</f>
        <v>0</v>
      </c>
      <c r="K163" s="3">
        <f>IF(COUNT($C163,G163)&lt;&gt;2,0,ROUND(MAX(IF($B163="No",0,MIN(('Step 1) Claim period and %'!G180*G163),847)),MIN(G163,('Step 1) Claim period and %'!G180*$C163),847)),2))</f>
        <v>0</v>
      </c>
      <c r="L163" s="4">
        <f t="shared" si="2"/>
        <v>0</v>
      </c>
    </row>
    <row r="164" spans="8:12" x14ac:dyDescent="0.5">
      <c r="H164" s="3">
        <f>IF(COUNT($C164,D164)&lt;&gt;2,0,ROUND(MAX(IF($B164="No",0,MIN(('Step 1) Claim period and %'!D181*D164),847)),MIN(D164,('Step 1) Claim period and %'!D181*$C164),847)),2))</f>
        <v>0</v>
      </c>
      <c r="I164" s="3">
        <f>IF(COUNT($C164,E164)&lt;&gt;2,0,ROUND(MAX(IF($B164="No",0,MIN(('Step 1) Claim period and %'!E181*E164),847)),MIN(E164,('Step 1) Claim period and %'!E181*$C164),847)),2))</f>
        <v>0</v>
      </c>
      <c r="J164" s="3">
        <f>IF(COUNT($C164,F164)&lt;&gt;2,0,ROUND(MAX(IF($B164="No",0,MIN(('Step 1) Claim period and %'!F181*F164),847)),MIN(F164,('Step 1) Claim period and %'!F181*$C164),847)),2))</f>
        <v>0</v>
      </c>
      <c r="K164" s="3">
        <f>IF(COUNT($C164,G164)&lt;&gt;2,0,ROUND(MAX(IF($B164="No",0,MIN(('Step 1) Claim period and %'!G181*G164),847)),MIN(G164,('Step 1) Claim period and %'!G181*$C164),847)),2))</f>
        <v>0</v>
      </c>
      <c r="L164" s="4">
        <f t="shared" si="2"/>
        <v>0</v>
      </c>
    </row>
    <row r="165" spans="8:12" x14ac:dyDescent="0.5">
      <c r="H165" s="3">
        <f>IF(COUNT($C165,D165)&lt;&gt;2,0,ROUND(MAX(IF($B165="No",0,MIN(('Step 1) Claim period and %'!D182*D165),847)),MIN(D165,('Step 1) Claim period and %'!D182*$C165),847)),2))</f>
        <v>0</v>
      </c>
      <c r="I165" s="3">
        <f>IF(COUNT($C165,E165)&lt;&gt;2,0,ROUND(MAX(IF($B165="No",0,MIN(('Step 1) Claim period and %'!E182*E165),847)),MIN(E165,('Step 1) Claim period and %'!E182*$C165),847)),2))</f>
        <v>0</v>
      </c>
      <c r="J165" s="3">
        <f>IF(COUNT($C165,F165)&lt;&gt;2,0,ROUND(MAX(IF($B165="No",0,MIN(('Step 1) Claim period and %'!F182*F165),847)),MIN(F165,('Step 1) Claim period and %'!F182*$C165),847)),2))</f>
        <v>0</v>
      </c>
      <c r="K165" s="3">
        <f>IF(COUNT($C165,G165)&lt;&gt;2,0,ROUND(MAX(IF($B165="No",0,MIN(('Step 1) Claim period and %'!G182*G165),847)),MIN(G165,('Step 1) Claim period and %'!G182*$C165),847)),2))</f>
        <v>0</v>
      </c>
      <c r="L165" s="4">
        <f t="shared" si="2"/>
        <v>0</v>
      </c>
    </row>
    <row r="166" spans="8:12" x14ac:dyDescent="0.5">
      <c r="H166" s="3">
        <f>IF(COUNT($C166,D166)&lt;&gt;2,0,ROUND(MAX(IF($B166="No",0,MIN(('Step 1) Claim period and %'!D183*D166),847)),MIN(D166,('Step 1) Claim period and %'!D183*$C166),847)),2))</f>
        <v>0</v>
      </c>
      <c r="I166" s="3">
        <f>IF(COUNT($C166,E166)&lt;&gt;2,0,ROUND(MAX(IF($B166="No",0,MIN(('Step 1) Claim period and %'!E183*E166),847)),MIN(E166,('Step 1) Claim period and %'!E183*$C166),847)),2))</f>
        <v>0</v>
      </c>
      <c r="J166" s="3">
        <f>IF(COUNT($C166,F166)&lt;&gt;2,0,ROUND(MAX(IF($B166="No",0,MIN(('Step 1) Claim period and %'!F183*F166),847)),MIN(F166,('Step 1) Claim period and %'!F183*$C166),847)),2))</f>
        <v>0</v>
      </c>
      <c r="K166" s="3">
        <f>IF(COUNT($C166,G166)&lt;&gt;2,0,ROUND(MAX(IF($B166="No",0,MIN(('Step 1) Claim period and %'!G183*G166),847)),MIN(G166,('Step 1) Claim period and %'!G183*$C166),847)),2))</f>
        <v>0</v>
      </c>
      <c r="L166" s="4">
        <f t="shared" si="2"/>
        <v>0</v>
      </c>
    </row>
    <row r="167" spans="8:12" x14ac:dyDescent="0.5">
      <c r="H167" s="3">
        <f>IF(COUNT($C167,D167)&lt;&gt;2,0,ROUND(MAX(IF($B167="No",0,MIN(('Step 1) Claim period and %'!D184*D167),847)),MIN(D167,('Step 1) Claim period and %'!D184*$C167),847)),2))</f>
        <v>0</v>
      </c>
      <c r="I167" s="3">
        <f>IF(COUNT($C167,E167)&lt;&gt;2,0,ROUND(MAX(IF($B167="No",0,MIN(('Step 1) Claim period and %'!E184*E167),847)),MIN(E167,('Step 1) Claim period and %'!E184*$C167),847)),2))</f>
        <v>0</v>
      </c>
      <c r="J167" s="3">
        <f>IF(COUNT($C167,F167)&lt;&gt;2,0,ROUND(MAX(IF($B167="No",0,MIN(('Step 1) Claim period and %'!F184*F167),847)),MIN(F167,('Step 1) Claim period and %'!F184*$C167),847)),2))</f>
        <v>0</v>
      </c>
      <c r="K167" s="3">
        <f>IF(COUNT($C167,G167)&lt;&gt;2,0,ROUND(MAX(IF($B167="No",0,MIN(('Step 1) Claim period and %'!G184*G167),847)),MIN(G167,('Step 1) Claim period and %'!G184*$C167),847)),2))</f>
        <v>0</v>
      </c>
      <c r="L167" s="4">
        <f t="shared" si="2"/>
        <v>0</v>
      </c>
    </row>
    <row r="168" spans="8:12" x14ac:dyDescent="0.5">
      <c r="H168" s="3">
        <f>IF(COUNT($C168,D168)&lt;&gt;2,0,ROUND(MAX(IF($B168="No",0,MIN(('Step 1) Claim period and %'!D185*D168),847)),MIN(D168,('Step 1) Claim period and %'!D185*$C168),847)),2))</f>
        <v>0</v>
      </c>
      <c r="I168" s="3">
        <f>IF(COUNT($C168,E168)&lt;&gt;2,0,ROUND(MAX(IF($B168="No",0,MIN(('Step 1) Claim period and %'!E185*E168),847)),MIN(E168,('Step 1) Claim period and %'!E185*$C168),847)),2))</f>
        <v>0</v>
      </c>
      <c r="J168" s="3">
        <f>IF(COUNT($C168,F168)&lt;&gt;2,0,ROUND(MAX(IF($B168="No",0,MIN(('Step 1) Claim period and %'!F185*F168),847)),MIN(F168,('Step 1) Claim period and %'!F185*$C168),847)),2))</f>
        <v>0</v>
      </c>
      <c r="K168" s="3">
        <f>IF(COUNT($C168,G168)&lt;&gt;2,0,ROUND(MAX(IF($B168="No",0,MIN(('Step 1) Claim period and %'!G185*G168),847)),MIN(G168,('Step 1) Claim period and %'!G185*$C168),847)),2))</f>
        <v>0</v>
      </c>
      <c r="L168" s="4">
        <f t="shared" si="2"/>
        <v>0</v>
      </c>
    </row>
    <row r="169" spans="8:12" x14ac:dyDescent="0.5">
      <c r="H169" s="3">
        <f>IF(COUNT($C169,D169)&lt;&gt;2,0,ROUND(MAX(IF($B169="No",0,MIN(('Step 1) Claim period and %'!D186*D169),847)),MIN(D169,('Step 1) Claim period and %'!D186*$C169),847)),2))</f>
        <v>0</v>
      </c>
      <c r="I169" s="3">
        <f>IF(COUNT($C169,E169)&lt;&gt;2,0,ROUND(MAX(IF($B169="No",0,MIN(('Step 1) Claim period and %'!E186*E169),847)),MIN(E169,('Step 1) Claim period and %'!E186*$C169),847)),2))</f>
        <v>0</v>
      </c>
      <c r="J169" s="3">
        <f>IF(COUNT($C169,F169)&lt;&gt;2,0,ROUND(MAX(IF($B169="No",0,MIN(('Step 1) Claim period and %'!F186*F169),847)),MIN(F169,('Step 1) Claim period and %'!F186*$C169),847)),2))</f>
        <v>0</v>
      </c>
      <c r="K169" s="3">
        <f>IF(COUNT($C169,G169)&lt;&gt;2,0,ROUND(MAX(IF($B169="No",0,MIN(('Step 1) Claim period and %'!G186*G169),847)),MIN(G169,('Step 1) Claim period and %'!G186*$C169),847)),2))</f>
        <v>0</v>
      </c>
      <c r="L169" s="4">
        <f t="shared" si="2"/>
        <v>0</v>
      </c>
    </row>
    <row r="170" spans="8:12" x14ac:dyDescent="0.5">
      <c r="H170" s="3">
        <f>IF(COUNT($C170,D170)&lt;&gt;2,0,ROUND(MAX(IF($B170="No",0,MIN(('Step 1) Claim period and %'!D187*D170),847)),MIN(D170,('Step 1) Claim period and %'!D187*$C170),847)),2))</f>
        <v>0</v>
      </c>
      <c r="I170" s="3">
        <f>IF(COUNT($C170,E170)&lt;&gt;2,0,ROUND(MAX(IF($B170="No",0,MIN(('Step 1) Claim period and %'!E187*E170),847)),MIN(E170,('Step 1) Claim period and %'!E187*$C170),847)),2))</f>
        <v>0</v>
      </c>
      <c r="J170" s="3">
        <f>IF(COUNT($C170,F170)&lt;&gt;2,0,ROUND(MAX(IF($B170="No",0,MIN(('Step 1) Claim period and %'!F187*F170),847)),MIN(F170,('Step 1) Claim period and %'!F187*$C170),847)),2))</f>
        <v>0</v>
      </c>
      <c r="K170" s="3">
        <f>IF(COUNT($C170,G170)&lt;&gt;2,0,ROUND(MAX(IF($B170="No",0,MIN(('Step 1) Claim period and %'!G187*G170),847)),MIN(G170,('Step 1) Claim period and %'!G187*$C170),847)),2))</f>
        <v>0</v>
      </c>
      <c r="L170" s="4">
        <f t="shared" si="2"/>
        <v>0</v>
      </c>
    </row>
    <row r="171" spans="8:12" x14ac:dyDescent="0.5">
      <c r="H171" s="3">
        <f>IF(COUNT($C171,D171)&lt;&gt;2,0,ROUND(MAX(IF($B171="No",0,MIN(('Step 1) Claim period and %'!D188*D171),847)),MIN(D171,('Step 1) Claim period and %'!D188*$C171),847)),2))</f>
        <v>0</v>
      </c>
      <c r="I171" s="3">
        <f>IF(COUNT($C171,E171)&lt;&gt;2,0,ROUND(MAX(IF($B171="No",0,MIN(('Step 1) Claim period and %'!E188*E171),847)),MIN(E171,('Step 1) Claim period and %'!E188*$C171),847)),2))</f>
        <v>0</v>
      </c>
      <c r="J171" s="3">
        <f>IF(COUNT($C171,F171)&lt;&gt;2,0,ROUND(MAX(IF($B171="No",0,MIN(('Step 1) Claim period and %'!F188*F171),847)),MIN(F171,('Step 1) Claim period and %'!F188*$C171),847)),2))</f>
        <v>0</v>
      </c>
      <c r="K171" s="3">
        <f>IF(COUNT($C171,G171)&lt;&gt;2,0,ROUND(MAX(IF($B171="No",0,MIN(('Step 1) Claim period and %'!G188*G171),847)),MIN(G171,('Step 1) Claim period and %'!G188*$C171),847)),2))</f>
        <v>0</v>
      </c>
      <c r="L171" s="4">
        <f t="shared" si="2"/>
        <v>0</v>
      </c>
    </row>
    <row r="172" spans="8:12" x14ac:dyDescent="0.5">
      <c r="H172" s="3">
        <f>IF(COUNT($C172,D172)&lt;&gt;2,0,ROUND(MAX(IF($B172="No",0,MIN(('Step 1) Claim period and %'!D189*D172),847)),MIN(D172,('Step 1) Claim period and %'!D189*$C172),847)),2))</f>
        <v>0</v>
      </c>
      <c r="I172" s="3">
        <f>IF(COUNT($C172,E172)&lt;&gt;2,0,ROUND(MAX(IF($B172="No",0,MIN(('Step 1) Claim period and %'!E189*E172),847)),MIN(E172,('Step 1) Claim period and %'!E189*$C172),847)),2))</f>
        <v>0</v>
      </c>
      <c r="J172" s="3">
        <f>IF(COUNT($C172,F172)&lt;&gt;2,0,ROUND(MAX(IF($B172="No",0,MIN(('Step 1) Claim period and %'!F189*F172),847)),MIN(F172,('Step 1) Claim period and %'!F189*$C172),847)),2))</f>
        <v>0</v>
      </c>
      <c r="K172" s="3">
        <f>IF(COUNT($C172,G172)&lt;&gt;2,0,ROUND(MAX(IF($B172="No",0,MIN(('Step 1) Claim period and %'!G189*G172),847)),MIN(G172,('Step 1) Claim period and %'!G189*$C172),847)),2))</f>
        <v>0</v>
      </c>
      <c r="L172" s="4">
        <f t="shared" si="2"/>
        <v>0</v>
      </c>
    </row>
    <row r="173" spans="8:12" x14ac:dyDescent="0.5">
      <c r="H173" s="3">
        <f>IF(COUNT($C173,D173)&lt;&gt;2,0,ROUND(MAX(IF($B173="No",0,MIN(('Step 1) Claim period and %'!D190*D173),847)),MIN(D173,('Step 1) Claim period and %'!D190*$C173),847)),2))</f>
        <v>0</v>
      </c>
      <c r="I173" s="3">
        <f>IF(COUNT($C173,E173)&lt;&gt;2,0,ROUND(MAX(IF($B173="No",0,MIN(('Step 1) Claim period and %'!E190*E173),847)),MIN(E173,('Step 1) Claim period and %'!E190*$C173),847)),2))</f>
        <v>0</v>
      </c>
      <c r="J173" s="3">
        <f>IF(COUNT($C173,F173)&lt;&gt;2,0,ROUND(MAX(IF($B173="No",0,MIN(('Step 1) Claim period and %'!F190*F173),847)),MIN(F173,('Step 1) Claim period and %'!F190*$C173),847)),2))</f>
        <v>0</v>
      </c>
      <c r="K173" s="3">
        <f>IF(COUNT($C173,G173)&lt;&gt;2,0,ROUND(MAX(IF($B173="No",0,MIN(('Step 1) Claim period and %'!G190*G173),847)),MIN(G173,('Step 1) Claim period and %'!G190*$C173),847)),2))</f>
        <v>0</v>
      </c>
      <c r="L173" s="4">
        <f t="shared" si="2"/>
        <v>0</v>
      </c>
    </row>
    <row r="174" spans="8:12" x14ac:dyDescent="0.5">
      <c r="H174" s="3">
        <f>IF(COUNT($C174,D174)&lt;&gt;2,0,ROUND(MAX(IF($B174="No",0,MIN(('Step 1) Claim period and %'!D191*D174),847)),MIN(D174,('Step 1) Claim period and %'!D191*$C174),847)),2))</f>
        <v>0</v>
      </c>
      <c r="I174" s="3">
        <f>IF(COUNT($C174,E174)&lt;&gt;2,0,ROUND(MAX(IF($B174="No",0,MIN(('Step 1) Claim period and %'!E191*E174),847)),MIN(E174,('Step 1) Claim period and %'!E191*$C174),847)),2))</f>
        <v>0</v>
      </c>
      <c r="J174" s="3">
        <f>IF(COUNT($C174,F174)&lt;&gt;2,0,ROUND(MAX(IF($B174="No",0,MIN(('Step 1) Claim period and %'!F191*F174),847)),MIN(F174,('Step 1) Claim period and %'!F191*$C174),847)),2))</f>
        <v>0</v>
      </c>
      <c r="K174" s="3">
        <f>IF(COUNT($C174,G174)&lt;&gt;2,0,ROUND(MAX(IF($B174="No",0,MIN(('Step 1) Claim period and %'!G191*G174),847)),MIN(G174,('Step 1) Claim period and %'!G191*$C174),847)),2))</f>
        <v>0</v>
      </c>
      <c r="L174" s="4">
        <f t="shared" si="2"/>
        <v>0</v>
      </c>
    </row>
    <row r="175" spans="8:12" x14ac:dyDescent="0.5">
      <c r="H175" s="3">
        <f>IF(COUNT($C175,D175)&lt;&gt;2,0,ROUND(MAX(IF($B175="No",0,MIN(('Step 1) Claim period and %'!D192*D175),847)),MIN(D175,('Step 1) Claim period and %'!D192*$C175),847)),2))</f>
        <v>0</v>
      </c>
      <c r="I175" s="3">
        <f>IF(COUNT($C175,E175)&lt;&gt;2,0,ROUND(MAX(IF($B175="No",0,MIN(('Step 1) Claim period and %'!E192*E175),847)),MIN(E175,('Step 1) Claim period and %'!E192*$C175),847)),2))</f>
        <v>0</v>
      </c>
      <c r="J175" s="3">
        <f>IF(COUNT($C175,F175)&lt;&gt;2,0,ROUND(MAX(IF($B175="No",0,MIN(('Step 1) Claim period and %'!F192*F175),847)),MIN(F175,('Step 1) Claim period and %'!F192*$C175),847)),2))</f>
        <v>0</v>
      </c>
      <c r="K175" s="3">
        <f>IF(COUNT($C175,G175)&lt;&gt;2,0,ROUND(MAX(IF($B175="No",0,MIN(('Step 1) Claim period and %'!G192*G175),847)),MIN(G175,('Step 1) Claim period and %'!G192*$C175),847)),2))</f>
        <v>0</v>
      </c>
      <c r="L175" s="4">
        <f t="shared" si="2"/>
        <v>0</v>
      </c>
    </row>
    <row r="176" spans="8:12" x14ac:dyDescent="0.5">
      <c r="H176" s="3">
        <f>IF(COUNT($C176,D176)&lt;&gt;2,0,ROUND(MAX(IF($B176="No",0,MIN(('Step 1) Claim period and %'!D193*D176),847)),MIN(D176,('Step 1) Claim period and %'!D193*$C176),847)),2))</f>
        <v>0</v>
      </c>
      <c r="I176" s="3">
        <f>IF(COUNT($C176,E176)&lt;&gt;2,0,ROUND(MAX(IF($B176="No",0,MIN(('Step 1) Claim period and %'!E193*E176),847)),MIN(E176,('Step 1) Claim period and %'!E193*$C176),847)),2))</f>
        <v>0</v>
      </c>
      <c r="J176" s="3">
        <f>IF(COUNT($C176,F176)&lt;&gt;2,0,ROUND(MAX(IF($B176="No",0,MIN(('Step 1) Claim period and %'!F193*F176),847)),MIN(F176,('Step 1) Claim period and %'!F193*$C176),847)),2))</f>
        <v>0</v>
      </c>
      <c r="K176" s="3">
        <f>IF(COUNT($C176,G176)&lt;&gt;2,0,ROUND(MAX(IF($B176="No",0,MIN(('Step 1) Claim period and %'!G193*G176),847)),MIN(G176,('Step 1) Claim period and %'!G193*$C176),847)),2))</f>
        <v>0</v>
      </c>
      <c r="L176" s="4">
        <f t="shared" si="2"/>
        <v>0</v>
      </c>
    </row>
    <row r="177" spans="8:12" x14ac:dyDescent="0.5">
      <c r="H177" s="3">
        <f>IF(COUNT($C177,D177)&lt;&gt;2,0,ROUND(MAX(IF($B177="No",0,MIN(('Step 1) Claim period and %'!D194*D177),847)),MIN(D177,('Step 1) Claim period and %'!D194*$C177),847)),2))</f>
        <v>0</v>
      </c>
      <c r="I177" s="3">
        <f>IF(COUNT($C177,E177)&lt;&gt;2,0,ROUND(MAX(IF($B177="No",0,MIN(('Step 1) Claim period and %'!E194*E177),847)),MIN(E177,('Step 1) Claim period and %'!E194*$C177),847)),2))</f>
        <v>0</v>
      </c>
      <c r="J177" s="3">
        <f>IF(COUNT($C177,F177)&lt;&gt;2,0,ROUND(MAX(IF($B177="No",0,MIN(('Step 1) Claim period and %'!F194*F177),847)),MIN(F177,('Step 1) Claim period and %'!F194*$C177),847)),2))</f>
        <v>0</v>
      </c>
      <c r="K177" s="3">
        <f>IF(COUNT($C177,G177)&lt;&gt;2,0,ROUND(MAX(IF($B177="No",0,MIN(('Step 1) Claim period and %'!G194*G177),847)),MIN(G177,('Step 1) Claim period and %'!G194*$C177),847)),2))</f>
        <v>0</v>
      </c>
      <c r="L177" s="4">
        <f t="shared" si="2"/>
        <v>0</v>
      </c>
    </row>
    <row r="178" spans="8:12" x14ac:dyDescent="0.5">
      <c r="H178" s="3">
        <f>IF(COUNT($C178,D178)&lt;&gt;2,0,ROUND(MAX(IF($B178="No",0,MIN(('Step 1) Claim period and %'!D195*D178),847)),MIN(D178,('Step 1) Claim period and %'!D195*$C178),847)),2))</f>
        <v>0</v>
      </c>
      <c r="I178" s="3">
        <f>IF(COUNT($C178,E178)&lt;&gt;2,0,ROUND(MAX(IF($B178="No",0,MIN(('Step 1) Claim period and %'!E195*E178),847)),MIN(E178,('Step 1) Claim period and %'!E195*$C178),847)),2))</f>
        <v>0</v>
      </c>
      <c r="J178" s="3">
        <f>IF(COUNT($C178,F178)&lt;&gt;2,0,ROUND(MAX(IF($B178="No",0,MIN(('Step 1) Claim period and %'!F195*F178),847)),MIN(F178,('Step 1) Claim period and %'!F195*$C178),847)),2))</f>
        <v>0</v>
      </c>
      <c r="K178" s="3">
        <f>IF(COUNT($C178,G178)&lt;&gt;2,0,ROUND(MAX(IF($B178="No",0,MIN(('Step 1) Claim period and %'!G195*G178),847)),MIN(G178,('Step 1) Claim period and %'!G195*$C178),847)),2))</f>
        <v>0</v>
      </c>
      <c r="L178" s="4">
        <f t="shared" si="2"/>
        <v>0</v>
      </c>
    </row>
    <row r="179" spans="8:12" x14ac:dyDescent="0.5">
      <c r="H179" s="3">
        <f>IF(COUNT($C179,D179)&lt;&gt;2,0,ROUND(MAX(IF($B179="No",0,MIN(('Step 1) Claim period and %'!D196*D179),847)),MIN(D179,('Step 1) Claim period and %'!D196*$C179),847)),2))</f>
        <v>0</v>
      </c>
      <c r="I179" s="3">
        <f>IF(COUNT($C179,E179)&lt;&gt;2,0,ROUND(MAX(IF($B179="No",0,MIN(('Step 1) Claim period and %'!E196*E179),847)),MIN(E179,('Step 1) Claim period and %'!E196*$C179),847)),2))</f>
        <v>0</v>
      </c>
      <c r="J179" s="3">
        <f>IF(COUNT($C179,F179)&lt;&gt;2,0,ROUND(MAX(IF($B179="No",0,MIN(('Step 1) Claim period and %'!F196*F179),847)),MIN(F179,('Step 1) Claim period and %'!F196*$C179),847)),2))</f>
        <v>0</v>
      </c>
      <c r="K179" s="3">
        <f>IF(COUNT($C179,G179)&lt;&gt;2,0,ROUND(MAX(IF($B179="No",0,MIN(('Step 1) Claim period and %'!G196*G179),847)),MIN(G179,('Step 1) Claim period and %'!G196*$C179),847)),2))</f>
        <v>0</v>
      </c>
      <c r="L179" s="4">
        <f t="shared" si="2"/>
        <v>0</v>
      </c>
    </row>
    <row r="180" spans="8:12" x14ac:dyDescent="0.5">
      <c r="H180" s="3">
        <f>IF(COUNT($C180,D180)&lt;&gt;2,0,ROUND(MAX(IF($B180="No",0,MIN(('Step 1) Claim period and %'!D197*D180),847)),MIN(D180,('Step 1) Claim period and %'!D197*$C180),847)),2))</f>
        <v>0</v>
      </c>
      <c r="I180" s="3">
        <f>IF(COUNT($C180,E180)&lt;&gt;2,0,ROUND(MAX(IF($B180="No",0,MIN(('Step 1) Claim period and %'!E197*E180),847)),MIN(E180,('Step 1) Claim period and %'!E197*$C180),847)),2))</f>
        <v>0</v>
      </c>
      <c r="J180" s="3">
        <f>IF(COUNT($C180,F180)&lt;&gt;2,0,ROUND(MAX(IF($B180="No",0,MIN(('Step 1) Claim period and %'!F197*F180),847)),MIN(F180,('Step 1) Claim period and %'!F197*$C180),847)),2))</f>
        <v>0</v>
      </c>
      <c r="K180" s="3">
        <f>IF(COUNT($C180,G180)&lt;&gt;2,0,ROUND(MAX(IF($B180="No",0,MIN(('Step 1) Claim period and %'!G197*G180),847)),MIN(G180,('Step 1) Claim period and %'!G197*$C180),847)),2))</f>
        <v>0</v>
      </c>
      <c r="L180" s="4">
        <f t="shared" si="2"/>
        <v>0</v>
      </c>
    </row>
    <row r="181" spans="8:12" x14ac:dyDescent="0.5">
      <c r="H181" s="3">
        <f>IF(COUNT($C181,D181)&lt;&gt;2,0,ROUND(MAX(IF($B181="No",0,MIN(('Step 1) Claim period and %'!D198*D181),847)),MIN(D181,('Step 1) Claim period and %'!D198*$C181),847)),2))</f>
        <v>0</v>
      </c>
      <c r="I181" s="3">
        <f>IF(COUNT($C181,E181)&lt;&gt;2,0,ROUND(MAX(IF($B181="No",0,MIN(('Step 1) Claim period and %'!E198*E181),847)),MIN(E181,('Step 1) Claim period and %'!E198*$C181),847)),2))</f>
        <v>0</v>
      </c>
      <c r="J181" s="3">
        <f>IF(COUNT($C181,F181)&lt;&gt;2,0,ROUND(MAX(IF($B181="No",0,MIN(('Step 1) Claim period and %'!F198*F181),847)),MIN(F181,('Step 1) Claim period and %'!F198*$C181),847)),2))</f>
        <v>0</v>
      </c>
      <c r="K181" s="3">
        <f>IF(COUNT($C181,G181)&lt;&gt;2,0,ROUND(MAX(IF($B181="No",0,MIN(('Step 1) Claim period and %'!G198*G181),847)),MIN(G181,('Step 1) Claim period and %'!G198*$C181),847)),2))</f>
        <v>0</v>
      </c>
      <c r="L181" s="4">
        <f t="shared" si="2"/>
        <v>0</v>
      </c>
    </row>
    <row r="182" spans="8:12" x14ac:dyDescent="0.5">
      <c r="H182" s="3">
        <f>IF(COUNT($C182,D182)&lt;&gt;2,0,ROUND(MAX(IF($B182="No",0,MIN(('Step 1) Claim period and %'!D199*D182),847)),MIN(D182,('Step 1) Claim period and %'!D199*$C182),847)),2))</f>
        <v>0</v>
      </c>
      <c r="I182" s="3">
        <f>IF(COUNT($C182,E182)&lt;&gt;2,0,ROUND(MAX(IF($B182="No",0,MIN(('Step 1) Claim period and %'!E199*E182),847)),MIN(E182,('Step 1) Claim period and %'!E199*$C182),847)),2))</f>
        <v>0</v>
      </c>
      <c r="J182" s="3">
        <f>IF(COUNT($C182,F182)&lt;&gt;2,0,ROUND(MAX(IF($B182="No",0,MIN(('Step 1) Claim period and %'!F199*F182),847)),MIN(F182,('Step 1) Claim period and %'!F199*$C182),847)),2))</f>
        <v>0</v>
      </c>
      <c r="K182" s="3">
        <f>IF(COUNT($C182,G182)&lt;&gt;2,0,ROUND(MAX(IF($B182="No",0,MIN(('Step 1) Claim period and %'!G199*G182),847)),MIN(G182,('Step 1) Claim period and %'!G199*$C182),847)),2))</f>
        <v>0</v>
      </c>
      <c r="L182" s="4">
        <f t="shared" si="2"/>
        <v>0</v>
      </c>
    </row>
    <row r="183" spans="8:12" x14ac:dyDescent="0.5">
      <c r="H183" s="3">
        <f>IF(COUNT($C183,D183)&lt;&gt;2,0,ROUND(MAX(IF($B183="No",0,MIN(('Step 1) Claim period and %'!D200*D183),847)),MIN(D183,('Step 1) Claim period and %'!D200*$C183),847)),2))</f>
        <v>0</v>
      </c>
      <c r="I183" s="3">
        <f>IF(COUNT($C183,E183)&lt;&gt;2,0,ROUND(MAX(IF($B183="No",0,MIN(('Step 1) Claim period and %'!E200*E183),847)),MIN(E183,('Step 1) Claim period and %'!E200*$C183),847)),2))</f>
        <v>0</v>
      </c>
      <c r="J183" s="3">
        <f>IF(COUNT($C183,F183)&lt;&gt;2,0,ROUND(MAX(IF($B183="No",0,MIN(('Step 1) Claim period and %'!F200*F183),847)),MIN(F183,('Step 1) Claim period and %'!F200*$C183),847)),2))</f>
        <v>0</v>
      </c>
      <c r="K183" s="3">
        <f>IF(COUNT($C183,G183)&lt;&gt;2,0,ROUND(MAX(IF($B183="No",0,MIN(('Step 1) Claim period and %'!G200*G183),847)),MIN(G183,('Step 1) Claim period and %'!G200*$C183),847)),2))</f>
        <v>0</v>
      </c>
      <c r="L183" s="4">
        <f t="shared" si="2"/>
        <v>0</v>
      </c>
    </row>
    <row r="184" spans="8:12" x14ac:dyDescent="0.5">
      <c r="H184" s="3">
        <f>IF(COUNT($C184,D184)&lt;&gt;2,0,ROUND(MAX(IF($B184="No",0,MIN(('Step 1) Claim period and %'!D201*D184),847)),MIN(D184,('Step 1) Claim period and %'!D201*$C184),847)),2))</f>
        <v>0</v>
      </c>
      <c r="I184" s="3">
        <f>IF(COUNT($C184,E184)&lt;&gt;2,0,ROUND(MAX(IF($B184="No",0,MIN(('Step 1) Claim period and %'!E201*E184),847)),MIN(E184,('Step 1) Claim period and %'!E201*$C184),847)),2))</f>
        <v>0</v>
      </c>
      <c r="J184" s="3">
        <f>IF(COUNT($C184,F184)&lt;&gt;2,0,ROUND(MAX(IF($B184="No",0,MIN(('Step 1) Claim period and %'!F201*F184),847)),MIN(F184,('Step 1) Claim period and %'!F201*$C184),847)),2))</f>
        <v>0</v>
      </c>
      <c r="K184" s="3">
        <f>IF(COUNT($C184,G184)&lt;&gt;2,0,ROUND(MAX(IF($B184="No",0,MIN(('Step 1) Claim period and %'!G201*G184),847)),MIN(G184,('Step 1) Claim period and %'!G201*$C184),847)),2))</f>
        <v>0</v>
      </c>
      <c r="L184" s="4">
        <f t="shared" si="2"/>
        <v>0</v>
      </c>
    </row>
    <row r="185" spans="8:12" x14ac:dyDescent="0.5">
      <c r="H185" s="3">
        <f>IF(COUNT($C185,D185)&lt;&gt;2,0,ROUND(MAX(IF($B185="No",0,MIN(('Step 1) Claim period and %'!D202*D185),847)),MIN(D185,('Step 1) Claim period and %'!D202*$C185),847)),2))</f>
        <v>0</v>
      </c>
      <c r="I185" s="3">
        <f>IF(COUNT($C185,E185)&lt;&gt;2,0,ROUND(MAX(IF($B185="No",0,MIN(('Step 1) Claim period and %'!E202*E185),847)),MIN(E185,('Step 1) Claim period and %'!E202*$C185),847)),2))</f>
        <v>0</v>
      </c>
      <c r="J185" s="3">
        <f>IF(COUNT($C185,F185)&lt;&gt;2,0,ROUND(MAX(IF($B185="No",0,MIN(('Step 1) Claim period and %'!F202*F185),847)),MIN(F185,('Step 1) Claim period and %'!F202*$C185),847)),2))</f>
        <v>0</v>
      </c>
      <c r="K185" s="3">
        <f>IF(COUNT($C185,G185)&lt;&gt;2,0,ROUND(MAX(IF($B185="No",0,MIN(('Step 1) Claim period and %'!G202*G185),847)),MIN(G185,('Step 1) Claim period and %'!G202*$C185),847)),2))</f>
        <v>0</v>
      </c>
      <c r="L185" s="4">
        <f t="shared" si="2"/>
        <v>0</v>
      </c>
    </row>
    <row r="186" spans="8:12" x14ac:dyDescent="0.5">
      <c r="H186" s="3">
        <f>IF(COUNT($C186,D186)&lt;&gt;2,0,ROUND(MAX(IF($B186="No",0,MIN(('Step 1) Claim period and %'!D203*D186),847)),MIN(D186,('Step 1) Claim period and %'!D203*$C186),847)),2))</f>
        <v>0</v>
      </c>
      <c r="I186" s="3">
        <f>IF(COUNT($C186,E186)&lt;&gt;2,0,ROUND(MAX(IF($B186="No",0,MIN(('Step 1) Claim period and %'!E203*E186),847)),MIN(E186,('Step 1) Claim period and %'!E203*$C186),847)),2))</f>
        <v>0</v>
      </c>
      <c r="J186" s="3">
        <f>IF(COUNT($C186,F186)&lt;&gt;2,0,ROUND(MAX(IF($B186="No",0,MIN(('Step 1) Claim period and %'!F203*F186),847)),MIN(F186,('Step 1) Claim period and %'!F203*$C186),847)),2))</f>
        <v>0</v>
      </c>
      <c r="K186" s="3">
        <f>IF(COUNT($C186,G186)&lt;&gt;2,0,ROUND(MAX(IF($B186="No",0,MIN(('Step 1) Claim period and %'!G203*G186),847)),MIN(G186,('Step 1) Claim period and %'!G203*$C186),847)),2))</f>
        <v>0</v>
      </c>
      <c r="L186" s="4">
        <f t="shared" si="2"/>
        <v>0</v>
      </c>
    </row>
    <row r="187" spans="8:12" x14ac:dyDescent="0.5">
      <c r="H187" s="3">
        <f>IF(COUNT($C187,D187)&lt;&gt;2,0,ROUND(MAX(IF($B187="No",0,MIN(('Step 1) Claim period and %'!D204*D187),847)),MIN(D187,('Step 1) Claim period and %'!D204*$C187),847)),2))</f>
        <v>0</v>
      </c>
      <c r="I187" s="3">
        <f>IF(COUNT($C187,E187)&lt;&gt;2,0,ROUND(MAX(IF($B187="No",0,MIN(('Step 1) Claim period and %'!E204*E187),847)),MIN(E187,('Step 1) Claim period and %'!E204*$C187),847)),2))</f>
        <v>0</v>
      </c>
      <c r="J187" s="3">
        <f>IF(COUNT($C187,F187)&lt;&gt;2,0,ROUND(MAX(IF($B187="No",0,MIN(('Step 1) Claim period and %'!F204*F187),847)),MIN(F187,('Step 1) Claim period and %'!F204*$C187),847)),2))</f>
        <v>0</v>
      </c>
      <c r="K187" s="3">
        <f>IF(COUNT($C187,G187)&lt;&gt;2,0,ROUND(MAX(IF($B187="No",0,MIN(('Step 1) Claim period and %'!G204*G187),847)),MIN(G187,('Step 1) Claim period and %'!G204*$C187),847)),2))</f>
        <v>0</v>
      </c>
      <c r="L187" s="4">
        <f t="shared" si="2"/>
        <v>0</v>
      </c>
    </row>
    <row r="188" spans="8:12" x14ac:dyDescent="0.5">
      <c r="H188" s="3">
        <f>IF(COUNT($C188,D188)&lt;&gt;2,0,ROUND(MAX(IF($B188="No",0,MIN(('Step 1) Claim period and %'!D205*D188),847)),MIN(D188,('Step 1) Claim period and %'!D205*$C188),847)),2))</f>
        <v>0</v>
      </c>
      <c r="I188" s="3">
        <f>IF(COUNT($C188,E188)&lt;&gt;2,0,ROUND(MAX(IF($B188="No",0,MIN(('Step 1) Claim period and %'!E205*E188),847)),MIN(E188,('Step 1) Claim period and %'!E205*$C188),847)),2))</f>
        <v>0</v>
      </c>
      <c r="J188" s="3">
        <f>IF(COUNT($C188,F188)&lt;&gt;2,0,ROUND(MAX(IF($B188="No",0,MIN(('Step 1) Claim period and %'!F205*F188),847)),MIN(F188,('Step 1) Claim period and %'!F205*$C188),847)),2))</f>
        <v>0</v>
      </c>
      <c r="K188" s="3">
        <f>IF(COUNT($C188,G188)&lt;&gt;2,0,ROUND(MAX(IF($B188="No",0,MIN(('Step 1) Claim period and %'!G205*G188),847)),MIN(G188,('Step 1) Claim period and %'!G205*$C188),847)),2))</f>
        <v>0</v>
      </c>
      <c r="L188" s="4">
        <f t="shared" si="2"/>
        <v>0</v>
      </c>
    </row>
    <row r="189" spans="8:12" x14ac:dyDescent="0.5">
      <c r="H189" s="3">
        <f>IF(COUNT($C189,D189)&lt;&gt;2,0,ROUND(MAX(IF($B189="No",0,MIN(('Step 1) Claim period and %'!D206*D189),847)),MIN(D189,('Step 1) Claim period and %'!D206*$C189),847)),2))</f>
        <v>0</v>
      </c>
      <c r="I189" s="3">
        <f>IF(COUNT($C189,E189)&lt;&gt;2,0,ROUND(MAX(IF($B189="No",0,MIN(('Step 1) Claim period and %'!E206*E189),847)),MIN(E189,('Step 1) Claim period and %'!E206*$C189),847)),2))</f>
        <v>0</v>
      </c>
      <c r="J189" s="3">
        <f>IF(COUNT($C189,F189)&lt;&gt;2,0,ROUND(MAX(IF($B189="No",0,MIN(('Step 1) Claim period and %'!F206*F189),847)),MIN(F189,('Step 1) Claim period and %'!F206*$C189),847)),2))</f>
        <v>0</v>
      </c>
      <c r="K189" s="3">
        <f>IF(COUNT($C189,G189)&lt;&gt;2,0,ROUND(MAX(IF($B189="No",0,MIN(('Step 1) Claim period and %'!G206*G189),847)),MIN(G189,('Step 1) Claim period and %'!G206*$C189),847)),2))</f>
        <v>0</v>
      </c>
      <c r="L189" s="4">
        <f t="shared" si="2"/>
        <v>0</v>
      </c>
    </row>
    <row r="190" spans="8:12" x14ac:dyDescent="0.5">
      <c r="H190" s="3">
        <f>IF(COUNT($C190,D190)&lt;&gt;2,0,ROUND(MAX(IF($B190="No",0,MIN(('Step 1) Claim period and %'!D207*D190),847)),MIN(D190,('Step 1) Claim period and %'!D207*$C190),847)),2))</f>
        <v>0</v>
      </c>
      <c r="I190" s="3">
        <f>IF(COUNT($C190,E190)&lt;&gt;2,0,ROUND(MAX(IF($B190="No",0,MIN(('Step 1) Claim period and %'!E207*E190),847)),MIN(E190,('Step 1) Claim period and %'!E207*$C190),847)),2))</f>
        <v>0</v>
      </c>
      <c r="J190" s="3">
        <f>IF(COUNT($C190,F190)&lt;&gt;2,0,ROUND(MAX(IF($B190="No",0,MIN(('Step 1) Claim period and %'!F207*F190),847)),MIN(F190,('Step 1) Claim period and %'!F207*$C190),847)),2))</f>
        <v>0</v>
      </c>
      <c r="K190" s="3">
        <f>IF(COUNT($C190,G190)&lt;&gt;2,0,ROUND(MAX(IF($B190="No",0,MIN(('Step 1) Claim period and %'!G207*G190),847)),MIN(G190,('Step 1) Claim period and %'!G207*$C190),847)),2))</f>
        <v>0</v>
      </c>
      <c r="L190" s="4">
        <f t="shared" si="2"/>
        <v>0</v>
      </c>
    </row>
    <row r="191" spans="8:12" x14ac:dyDescent="0.5">
      <c r="H191" s="3">
        <f>IF(COUNT($C191,D191)&lt;&gt;2,0,ROUND(MAX(IF($B191="No",0,MIN(('Step 1) Claim period and %'!D208*D191),847)),MIN(D191,('Step 1) Claim period and %'!D208*$C191),847)),2))</f>
        <v>0</v>
      </c>
      <c r="I191" s="3">
        <f>IF(COUNT($C191,E191)&lt;&gt;2,0,ROUND(MAX(IF($B191="No",0,MIN(('Step 1) Claim period and %'!E208*E191),847)),MIN(E191,('Step 1) Claim period and %'!E208*$C191),847)),2))</f>
        <v>0</v>
      </c>
      <c r="J191" s="3">
        <f>IF(COUNT($C191,F191)&lt;&gt;2,0,ROUND(MAX(IF($B191="No",0,MIN(('Step 1) Claim period and %'!F208*F191),847)),MIN(F191,('Step 1) Claim period and %'!F208*$C191),847)),2))</f>
        <v>0</v>
      </c>
      <c r="K191" s="3">
        <f>IF(COUNT($C191,G191)&lt;&gt;2,0,ROUND(MAX(IF($B191="No",0,MIN(('Step 1) Claim period and %'!G208*G191),847)),MIN(G191,('Step 1) Claim period and %'!G208*$C191),847)),2))</f>
        <v>0</v>
      </c>
      <c r="L191" s="4">
        <f t="shared" si="2"/>
        <v>0</v>
      </c>
    </row>
    <row r="192" spans="8:12" x14ac:dyDescent="0.5">
      <c r="H192" s="3">
        <f>IF(COUNT($C192,D192)&lt;&gt;2,0,ROUND(MAX(IF($B192="No",0,MIN(('Step 1) Claim period and %'!D209*D192),847)),MIN(D192,('Step 1) Claim period and %'!D209*$C192),847)),2))</f>
        <v>0</v>
      </c>
      <c r="I192" s="3">
        <f>IF(COUNT($C192,E192)&lt;&gt;2,0,ROUND(MAX(IF($B192="No",0,MIN(('Step 1) Claim period and %'!E209*E192),847)),MIN(E192,('Step 1) Claim period and %'!E209*$C192),847)),2))</f>
        <v>0</v>
      </c>
      <c r="J192" s="3">
        <f>IF(COUNT($C192,F192)&lt;&gt;2,0,ROUND(MAX(IF($B192="No",0,MIN(('Step 1) Claim period and %'!F209*F192),847)),MIN(F192,('Step 1) Claim period and %'!F209*$C192),847)),2))</f>
        <v>0</v>
      </c>
      <c r="K192" s="3">
        <f>IF(COUNT($C192,G192)&lt;&gt;2,0,ROUND(MAX(IF($B192="No",0,MIN(('Step 1) Claim period and %'!G209*G192),847)),MIN(G192,('Step 1) Claim period and %'!G209*$C192),847)),2))</f>
        <v>0</v>
      </c>
      <c r="L192" s="4">
        <f t="shared" si="2"/>
        <v>0</v>
      </c>
    </row>
    <row r="193" spans="8:12" x14ac:dyDescent="0.5">
      <c r="H193" s="3">
        <f>IF(COUNT($C193,D193)&lt;&gt;2,0,ROUND(MAX(IF($B193="No",0,MIN(('Step 1) Claim period and %'!D210*D193),847)),MIN(D193,('Step 1) Claim period and %'!D210*$C193),847)),2))</f>
        <v>0</v>
      </c>
      <c r="I193" s="3">
        <f>IF(COUNT($C193,E193)&lt;&gt;2,0,ROUND(MAX(IF($B193="No",0,MIN(('Step 1) Claim period and %'!E210*E193),847)),MIN(E193,('Step 1) Claim period and %'!E210*$C193),847)),2))</f>
        <v>0</v>
      </c>
      <c r="J193" s="3">
        <f>IF(COUNT($C193,F193)&lt;&gt;2,0,ROUND(MAX(IF($B193="No",0,MIN(('Step 1) Claim period and %'!F210*F193),847)),MIN(F193,('Step 1) Claim period and %'!F210*$C193),847)),2))</f>
        <v>0</v>
      </c>
      <c r="K193" s="3">
        <f>IF(COUNT($C193,G193)&lt;&gt;2,0,ROUND(MAX(IF($B193="No",0,MIN(('Step 1) Claim period and %'!G210*G193),847)),MIN(G193,('Step 1) Claim period and %'!G210*$C193),847)),2))</f>
        <v>0</v>
      </c>
      <c r="L193" s="4">
        <f t="shared" si="2"/>
        <v>0</v>
      </c>
    </row>
    <row r="194" spans="8:12" x14ac:dyDescent="0.5">
      <c r="H194" s="3">
        <f>IF(COUNT($C194,D194)&lt;&gt;2,0,ROUND(MAX(IF($B194="No",0,MIN(('Step 1) Claim period and %'!D211*D194),847)),MIN(D194,('Step 1) Claim period and %'!D211*$C194),847)),2))</f>
        <v>0</v>
      </c>
      <c r="I194" s="3">
        <f>IF(COUNT($C194,E194)&lt;&gt;2,0,ROUND(MAX(IF($B194="No",0,MIN(('Step 1) Claim period and %'!E211*E194),847)),MIN(E194,('Step 1) Claim period and %'!E211*$C194),847)),2))</f>
        <v>0</v>
      </c>
      <c r="J194" s="3">
        <f>IF(COUNT($C194,F194)&lt;&gt;2,0,ROUND(MAX(IF($B194="No",0,MIN(('Step 1) Claim period and %'!F211*F194),847)),MIN(F194,('Step 1) Claim period and %'!F211*$C194),847)),2))</f>
        <v>0</v>
      </c>
      <c r="K194" s="3">
        <f>IF(COUNT($C194,G194)&lt;&gt;2,0,ROUND(MAX(IF($B194="No",0,MIN(('Step 1) Claim period and %'!G211*G194),847)),MIN(G194,('Step 1) Claim period and %'!G211*$C194),847)),2))</f>
        <v>0</v>
      </c>
      <c r="L194" s="4">
        <f t="shared" si="2"/>
        <v>0</v>
      </c>
    </row>
    <row r="195" spans="8:12" x14ac:dyDescent="0.5">
      <c r="H195" s="3">
        <f>IF(COUNT($C195,D195)&lt;&gt;2,0,ROUND(MAX(IF($B195="No",0,MIN(('Step 1) Claim period and %'!D212*D195),847)),MIN(D195,('Step 1) Claim period and %'!D212*$C195),847)),2))</f>
        <v>0</v>
      </c>
      <c r="I195" s="3">
        <f>IF(COUNT($C195,E195)&lt;&gt;2,0,ROUND(MAX(IF($B195="No",0,MIN(('Step 1) Claim period and %'!E212*E195),847)),MIN(E195,('Step 1) Claim period and %'!E212*$C195),847)),2))</f>
        <v>0</v>
      </c>
      <c r="J195" s="3">
        <f>IF(COUNT($C195,F195)&lt;&gt;2,0,ROUND(MAX(IF($B195="No",0,MIN(('Step 1) Claim period and %'!F212*F195),847)),MIN(F195,('Step 1) Claim period and %'!F212*$C195),847)),2))</f>
        <v>0</v>
      </c>
      <c r="K195" s="3">
        <f>IF(COUNT($C195,G195)&lt;&gt;2,0,ROUND(MAX(IF($B195="No",0,MIN(('Step 1) Claim period and %'!G212*G195),847)),MIN(G195,('Step 1) Claim period and %'!G212*$C195),847)),2))</f>
        <v>0</v>
      </c>
      <c r="L195" s="4">
        <f t="shared" si="2"/>
        <v>0</v>
      </c>
    </row>
    <row r="196" spans="8:12" x14ac:dyDescent="0.5">
      <c r="H196" s="3">
        <f>IF(COUNT($C196,D196)&lt;&gt;2,0,ROUND(MAX(IF($B196="No",0,MIN(('Step 1) Claim period and %'!D213*D196),847)),MIN(D196,('Step 1) Claim period and %'!D213*$C196),847)),2))</f>
        <v>0</v>
      </c>
      <c r="I196" s="3">
        <f>IF(COUNT($C196,E196)&lt;&gt;2,0,ROUND(MAX(IF($B196="No",0,MIN(('Step 1) Claim period and %'!E213*E196),847)),MIN(E196,('Step 1) Claim period and %'!E213*$C196),847)),2))</f>
        <v>0</v>
      </c>
      <c r="J196" s="3">
        <f>IF(COUNT($C196,F196)&lt;&gt;2,0,ROUND(MAX(IF($B196="No",0,MIN(('Step 1) Claim period and %'!F213*F196),847)),MIN(F196,('Step 1) Claim period and %'!F213*$C196),847)),2))</f>
        <v>0</v>
      </c>
      <c r="K196" s="3">
        <f>IF(COUNT($C196,G196)&lt;&gt;2,0,ROUND(MAX(IF($B196="No",0,MIN(('Step 1) Claim period and %'!G213*G196),847)),MIN(G196,('Step 1) Claim period and %'!G213*$C196),847)),2))</f>
        <v>0</v>
      </c>
      <c r="L196" s="4">
        <f t="shared" si="2"/>
        <v>0</v>
      </c>
    </row>
    <row r="197" spans="8:12" x14ac:dyDescent="0.5">
      <c r="H197" s="3">
        <f>IF(COUNT($C197,D197)&lt;&gt;2,0,ROUND(MAX(IF($B197="No",0,MIN(('Step 1) Claim period and %'!D214*D197),847)),MIN(D197,('Step 1) Claim period and %'!D214*$C197),847)),2))</f>
        <v>0</v>
      </c>
      <c r="I197" s="3">
        <f>IF(COUNT($C197,E197)&lt;&gt;2,0,ROUND(MAX(IF($B197="No",0,MIN(('Step 1) Claim period and %'!E214*E197),847)),MIN(E197,('Step 1) Claim period and %'!E214*$C197),847)),2))</f>
        <v>0</v>
      </c>
      <c r="J197" s="3">
        <f>IF(COUNT($C197,F197)&lt;&gt;2,0,ROUND(MAX(IF($B197="No",0,MIN(('Step 1) Claim period and %'!F214*F197),847)),MIN(F197,('Step 1) Claim period and %'!F214*$C197),847)),2))</f>
        <v>0</v>
      </c>
      <c r="K197" s="3">
        <f>IF(COUNT($C197,G197)&lt;&gt;2,0,ROUND(MAX(IF($B197="No",0,MIN(('Step 1) Claim period and %'!G214*G197),847)),MIN(G197,('Step 1) Claim period and %'!G214*$C197),847)),2))</f>
        <v>0</v>
      </c>
      <c r="L197" s="4">
        <f t="shared" si="2"/>
        <v>0</v>
      </c>
    </row>
    <row r="198" spans="8:12" x14ac:dyDescent="0.5">
      <c r="H198" s="3">
        <f>IF(COUNT($C198,D198)&lt;&gt;2,0,ROUND(MAX(IF($B198="No",0,MIN(('Step 1) Claim period and %'!D215*D198),847)),MIN(D198,('Step 1) Claim period and %'!D215*$C198),847)),2))</f>
        <v>0</v>
      </c>
      <c r="I198" s="3">
        <f>IF(COUNT($C198,E198)&lt;&gt;2,0,ROUND(MAX(IF($B198="No",0,MIN(('Step 1) Claim period and %'!E215*E198),847)),MIN(E198,('Step 1) Claim period and %'!E215*$C198),847)),2))</f>
        <v>0</v>
      </c>
      <c r="J198" s="3">
        <f>IF(COUNT($C198,F198)&lt;&gt;2,0,ROUND(MAX(IF($B198="No",0,MIN(('Step 1) Claim period and %'!F215*F198),847)),MIN(F198,('Step 1) Claim period and %'!F215*$C198),847)),2))</f>
        <v>0</v>
      </c>
      <c r="K198" s="3">
        <f>IF(COUNT($C198,G198)&lt;&gt;2,0,ROUND(MAX(IF($B198="No",0,MIN(('Step 1) Claim period and %'!G215*G198),847)),MIN(G198,('Step 1) Claim period and %'!G215*$C198),847)),2))</f>
        <v>0</v>
      </c>
      <c r="L198" s="4">
        <f t="shared" si="2"/>
        <v>0</v>
      </c>
    </row>
    <row r="199" spans="8:12" x14ac:dyDescent="0.5">
      <c r="H199" s="3">
        <f>IF(COUNT($C199,D199)&lt;&gt;2,0,ROUND(MAX(IF($B199="No",0,MIN(('Step 1) Claim period and %'!D216*D199),847)),MIN(D199,('Step 1) Claim period and %'!D216*$C199),847)),2))</f>
        <v>0</v>
      </c>
      <c r="I199" s="3">
        <f>IF(COUNT($C199,E199)&lt;&gt;2,0,ROUND(MAX(IF($B199="No",0,MIN(('Step 1) Claim period and %'!E216*E199),847)),MIN(E199,('Step 1) Claim period and %'!E216*$C199),847)),2))</f>
        <v>0</v>
      </c>
      <c r="J199" s="3">
        <f>IF(COUNT($C199,F199)&lt;&gt;2,0,ROUND(MAX(IF($B199="No",0,MIN(('Step 1) Claim period and %'!F216*F199),847)),MIN(F199,('Step 1) Claim period and %'!F216*$C199),847)),2))</f>
        <v>0</v>
      </c>
      <c r="K199" s="3">
        <f>IF(COUNT($C199,G199)&lt;&gt;2,0,ROUND(MAX(IF($B199="No",0,MIN(('Step 1) Claim period and %'!G216*G199),847)),MIN(G199,('Step 1) Claim period and %'!G216*$C199),847)),2))</f>
        <v>0</v>
      </c>
      <c r="L199" s="4">
        <f t="shared" si="2"/>
        <v>0</v>
      </c>
    </row>
    <row r="200" spans="8:12" x14ac:dyDescent="0.5">
      <c r="H200" s="3">
        <f>IF(COUNT($C200,D200)&lt;&gt;2,0,ROUND(MAX(IF($B200="No",0,MIN(('Step 1) Claim period and %'!D217*D200),847)),MIN(D200,('Step 1) Claim period and %'!D217*$C200),847)),2))</f>
        <v>0</v>
      </c>
      <c r="I200" s="3">
        <f>IF(COUNT($C200,E200)&lt;&gt;2,0,ROUND(MAX(IF($B200="No",0,MIN(('Step 1) Claim period and %'!E217*E200),847)),MIN(E200,('Step 1) Claim period and %'!E217*$C200),847)),2))</f>
        <v>0</v>
      </c>
      <c r="J200" s="3">
        <f>IF(COUNT($C200,F200)&lt;&gt;2,0,ROUND(MAX(IF($B200="No",0,MIN(('Step 1) Claim period and %'!F217*F200),847)),MIN(F200,('Step 1) Claim period and %'!F217*$C200),847)),2))</f>
        <v>0</v>
      </c>
      <c r="K200" s="3">
        <f>IF(COUNT($C200,G200)&lt;&gt;2,0,ROUND(MAX(IF($B200="No",0,MIN(('Step 1) Claim period and %'!G217*G200),847)),MIN(G200,('Step 1) Claim period and %'!G217*$C200),847)),2))</f>
        <v>0</v>
      </c>
      <c r="L200" s="4">
        <f t="shared" si="2"/>
        <v>0</v>
      </c>
    </row>
    <row r="201" spans="8:12" x14ac:dyDescent="0.5">
      <c r="H201" s="3">
        <f>IF(COUNT($C201,D201)&lt;&gt;2,0,ROUND(MAX(IF($B201="No",0,MIN(('Step 1) Claim period and %'!D218*D201),847)),MIN(D201,('Step 1) Claim period and %'!D218*$C201),847)),2))</f>
        <v>0</v>
      </c>
      <c r="I201" s="3">
        <f>IF(COUNT($C201,E201)&lt;&gt;2,0,ROUND(MAX(IF($B201="No",0,MIN(('Step 1) Claim period and %'!E218*E201),847)),MIN(E201,('Step 1) Claim period and %'!E218*$C201),847)),2))</f>
        <v>0</v>
      </c>
      <c r="J201" s="3">
        <f>IF(COUNT($C201,F201)&lt;&gt;2,0,ROUND(MAX(IF($B201="No",0,MIN(('Step 1) Claim period and %'!F218*F201),847)),MIN(F201,('Step 1) Claim period and %'!F218*$C201),847)),2))</f>
        <v>0</v>
      </c>
      <c r="K201" s="3">
        <f>IF(COUNT($C201,G201)&lt;&gt;2,0,ROUND(MAX(IF($B201="No",0,MIN(('Step 1) Claim period and %'!G218*G201),847)),MIN(G201,('Step 1) Claim period and %'!G218*$C201),847)),2))</f>
        <v>0</v>
      </c>
      <c r="L201" s="4">
        <f t="shared" ref="L201:L264" si="3">IF(AND(COUNT(C201:G201)&gt;0,OR(COUNT(C201:G201)&lt;&gt;5,ISBLANK(B201))),"Fill out all amounts",IF(OR(COUNTIF(D201:E201,0)&gt;1,COUNTIF(E201:F201,0)&gt;1,COUNTIF(F201:G201,0)&gt;1),0,SUM(H201:K201)))</f>
        <v>0</v>
      </c>
    </row>
    <row r="202" spans="8:12" x14ac:dyDescent="0.5">
      <c r="H202" s="3">
        <f>IF(COUNT($C202,D202)&lt;&gt;2,0,ROUND(MAX(IF($B202="No",0,MIN(('Step 1) Claim period and %'!D219*D202),847)),MIN(D202,('Step 1) Claim period and %'!D219*$C202),847)),2))</f>
        <v>0</v>
      </c>
      <c r="I202" s="3">
        <f>IF(COUNT($C202,E202)&lt;&gt;2,0,ROUND(MAX(IF($B202="No",0,MIN(('Step 1) Claim period and %'!E219*E202),847)),MIN(E202,('Step 1) Claim period and %'!E219*$C202),847)),2))</f>
        <v>0</v>
      </c>
      <c r="J202" s="3">
        <f>IF(COUNT($C202,F202)&lt;&gt;2,0,ROUND(MAX(IF($B202="No",0,MIN(('Step 1) Claim period and %'!F219*F202),847)),MIN(F202,('Step 1) Claim period and %'!F219*$C202),847)),2))</f>
        <v>0</v>
      </c>
      <c r="K202" s="3">
        <f>IF(COUNT($C202,G202)&lt;&gt;2,0,ROUND(MAX(IF($B202="No",0,MIN(('Step 1) Claim period and %'!G219*G202),847)),MIN(G202,('Step 1) Claim period and %'!G219*$C202),847)),2))</f>
        <v>0</v>
      </c>
      <c r="L202" s="4">
        <f t="shared" si="3"/>
        <v>0</v>
      </c>
    </row>
    <row r="203" spans="8:12" x14ac:dyDescent="0.5">
      <c r="H203" s="3">
        <f>IF(COUNT($C203,D203)&lt;&gt;2,0,ROUND(MAX(IF($B203="No",0,MIN(('Step 1) Claim period and %'!D220*D203),847)),MIN(D203,('Step 1) Claim period and %'!D220*$C203),847)),2))</f>
        <v>0</v>
      </c>
      <c r="I203" s="3">
        <f>IF(COUNT($C203,E203)&lt;&gt;2,0,ROUND(MAX(IF($B203="No",0,MIN(('Step 1) Claim period and %'!E220*E203),847)),MIN(E203,('Step 1) Claim period and %'!E220*$C203),847)),2))</f>
        <v>0</v>
      </c>
      <c r="J203" s="3">
        <f>IF(COUNT($C203,F203)&lt;&gt;2,0,ROUND(MAX(IF($B203="No",0,MIN(('Step 1) Claim period and %'!F220*F203),847)),MIN(F203,('Step 1) Claim period and %'!F220*$C203),847)),2))</f>
        <v>0</v>
      </c>
      <c r="K203" s="3">
        <f>IF(COUNT($C203,G203)&lt;&gt;2,0,ROUND(MAX(IF($B203="No",0,MIN(('Step 1) Claim period and %'!G220*G203),847)),MIN(G203,('Step 1) Claim period and %'!G220*$C203),847)),2))</f>
        <v>0</v>
      </c>
      <c r="L203" s="4">
        <f t="shared" si="3"/>
        <v>0</v>
      </c>
    </row>
    <row r="204" spans="8:12" x14ac:dyDescent="0.5">
      <c r="H204" s="3">
        <f>IF(COUNT($C204,D204)&lt;&gt;2,0,ROUND(MAX(IF($B204="No",0,MIN(('Step 1) Claim period and %'!D221*D204),847)),MIN(D204,('Step 1) Claim period and %'!D221*$C204),847)),2))</f>
        <v>0</v>
      </c>
      <c r="I204" s="3">
        <f>IF(COUNT($C204,E204)&lt;&gt;2,0,ROUND(MAX(IF($B204="No",0,MIN(('Step 1) Claim period and %'!E221*E204),847)),MIN(E204,('Step 1) Claim period and %'!E221*$C204),847)),2))</f>
        <v>0</v>
      </c>
      <c r="J204" s="3">
        <f>IF(COUNT($C204,F204)&lt;&gt;2,0,ROUND(MAX(IF($B204="No",0,MIN(('Step 1) Claim period and %'!F221*F204),847)),MIN(F204,('Step 1) Claim period and %'!F221*$C204),847)),2))</f>
        <v>0</v>
      </c>
      <c r="K204" s="3">
        <f>IF(COUNT($C204,G204)&lt;&gt;2,0,ROUND(MAX(IF($B204="No",0,MIN(('Step 1) Claim period and %'!G221*G204),847)),MIN(G204,('Step 1) Claim period and %'!G221*$C204),847)),2))</f>
        <v>0</v>
      </c>
      <c r="L204" s="4">
        <f t="shared" si="3"/>
        <v>0</v>
      </c>
    </row>
    <row r="205" spans="8:12" x14ac:dyDescent="0.5">
      <c r="H205" s="3">
        <f>IF(COUNT($C205,D205)&lt;&gt;2,0,ROUND(MAX(IF($B205="No",0,MIN(('Step 1) Claim period and %'!D222*D205),847)),MIN(D205,('Step 1) Claim period and %'!D222*$C205),847)),2))</f>
        <v>0</v>
      </c>
      <c r="I205" s="3">
        <f>IF(COUNT($C205,E205)&lt;&gt;2,0,ROUND(MAX(IF($B205="No",0,MIN(('Step 1) Claim period and %'!E222*E205),847)),MIN(E205,('Step 1) Claim period and %'!E222*$C205),847)),2))</f>
        <v>0</v>
      </c>
      <c r="J205" s="3">
        <f>IF(COUNT($C205,F205)&lt;&gt;2,0,ROUND(MAX(IF($B205="No",0,MIN(('Step 1) Claim period and %'!F222*F205),847)),MIN(F205,('Step 1) Claim period and %'!F222*$C205),847)),2))</f>
        <v>0</v>
      </c>
      <c r="K205" s="3">
        <f>IF(COUNT($C205,G205)&lt;&gt;2,0,ROUND(MAX(IF($B205="No",0,MIN(('Step 1) Claim period and %'!G222*G205),847)),MIN(G205,('Step 1) Claim period and %'!G222*$C205),847)),2))</f>
        <v>0</v>
      </c>
      <c r="L205" s="4">
        <f t="shared" si="3"/>
        <v>0</v>
      </c>
    </row>
    <row r="206" spans="8:12" x14ac:dyDescent="0.5">
      <c r="H206" s="3">
        <f>IF(COUNT($C206,D206)&lt;&gt;2,0,ROUND(MAX(IF($B206="No",0,MIN(('Step 1) Claim period and %'!D223*D206),847)),MIN(D206,('Step 1) Claim period and %'!D223*$C206),847)),2))</f>
        <v>0</v>
      </c>
      <c r="I206" s="3">
        <f>IF(COUNT($C206,E206)&lt;&gt;2,0,ROUND(MAX(IF($B206="No",0,MIN(('Step 1) Claim period and %'!E223*E206),847)),MIN(E206,('Step 1) Claim period and %'!E223*$C206),847)),2))</f>
        <v>0</v>
      </c>
      <c r="J206" s="3">
        <f>IF(COUNT($C206,F206)&lt;&gt;2,0,ROUND(MAX(IF($B206="No",0,MIN(('Step 1) Claim period and %'!F223*F206),847)),MIN(F206,('Step 1) Claim period and %'!F223*$C206),847)),2))</f>
        <v>0</v>
      </c>
      <c r="K206" s="3">
        <f>IF(COUNT($C206,G206)&lt;&gt;2,0,ROUND(MAX(IF($B206="No",0,MIN(('Step 1) Claim period and %'!G223*G206),847)),MIN(G206,('Step 1) Claim period and %'!G223*$C206),847)),2))</f>
        <v>0</v>
      </c>
      <c r="L206" s="4">
        <f t="shared" si="3"/>
        <v>0</v>
      </c>
    </row>
    <row r="207" spans="8:12" x14ac:dyDescent="0.5">
      <c r="H207" s="3">
        <f>IF(COUNT($C207,D207)&lt;&gt;2,0,ROUND(MAX(IF($B207="No",0,MIN(('Step 1) Claim period and %'!D224*D207),847)),MIN(D207,('Step 1) Claim period and %'!D224*$C207),847)),2))</f>
        <v>0</v>
      </c>
      <c r="I207" s="3">
        <f>IF(COUNT($C207,E207)&lt;&gt;2,0,ROUND(MAX(IF($B207="No",0,MIN(('Step 1) Claim period and %'!E224*E207),847)),MIN(E207,('Step 1) Claim period and %'!E224*$C207),847)),2))</f>
        <v>0</v>
      </c>
      <c r="J207" s="3">
        <f>IF(COUNT($C207,F207)&lt;&gt;2,0,ROUND(MAX(IF($B207="No",0,MIN(('Step 1) Claim period and %'!F224*F207),847)),MIN(F207,('Step 1) Claim period and %'!F224*$C207),847)),2))</f>
        <v>0</v>
      </c>
      <c r="K207" s="3">
        <f>IF(COUNT($C207,G207)&lt;&gt;2,0,ROUND(MAX(IF($B207="No",0,MIN(('Step 1) Claim period and %'!G224*G207),847)),MIN(G207,('Step 1) Claim period and %'!G224*$C207),847)),2))</f>
        <v>0</v>
      </c>
      <c r="L207" s="4">
        <f t="shared" si="3"/>
        <v>0</v>
      </c>
    </row>
    <row r="208" spans="8:12" x14ac:dyDescent="0.5">
      <c r="H208" s="3">
        <f>IF(COUNT($C208,D208)&lt;&gt;2,0,ROUND(MAX(IF($B208="No",0,MIN(('Step 1) Claim period and %'!D225*D208),847)),MIN(D208,('Step 1) Claim period and %'!D225*$C208),847)),2))</f>
        <v>0</v>
      </c>
      <c r="I208" s="3">
        <f>IF(COUNT($C208,E208)&lt;&gt;2,0,ROUND(MAX(IF($B208="No",0,MIN(('Step 1) Claim period and %'!E225*E208),847)),MIN(E208,('Step 1) Claim period and %'!E225*$C208),847)),2))</f>
        <v>0</v>
      </c>
      <c r="J208" s="3">
        <f>IF(COUNT($C208,F208)&lt;&gt;2,0,ROUND(MAX(IF($B208="No",0,MIN(('Step 1) Claim period and %'!F225*F208),847)),MIN(F208,('Step 1) Claim period and %'!F225*$C208),847)),2))</f>
        <v>0</v>
      </c>
      <c r="K208" s="3">
        <f>IF(COUNT($C208,G208)&lt;&gt;2,0,ROUND(MAX(IF($B208="No",0,MIN(('Step 1) Claim period and %'!G225*G208),847)),MIN(G208,('Step 1) Claim period and %'!G225*$C208),847)),2))</f>
        <v>0</v>
      </c>
      <c r="L208" s="4">
        <f t="shared" si="3"/>
        <v>0</v>
      </c>
    </row>
    <row r="209" spans="8:12" x14ac:dyDescent="0.5">
      <c r="H209" s="3">
        <f>IF(COUNT($C209,D209)&lt;&gt;2,0,ROUND(MAX(IF($B209="No",0,MIN(('Step 1) Claim period and %'!D226*D209),847)),MIN(D209,('Step 1) Claim period and %'!D226*$C209),847)),2))</f>
        <v>0</v>
      </c>
      <c r="I209" s="3">
        <f>IF(COUNT($C209,E209)&lt;&gt;2,0,ROUND(MAX(IF($B209="No",0,MIN(('Step 1) Claim period and %'!E226*E209),847)),MIN(E209,('Step 1) Claim period and %'!E226*$C209),847)),2))</f>
        <v>0</v>
      </c>
      <c r="J209" s="3">
        <f>IF(COUNT($C209,F209)&lt;&gt;2,0,ROUND(MAX(IF($B209="No",0,MIN(('Step 1) Claim period and %'!F226*F209),847)),MIN(F209,('Step 1) Claim period and %'!F226*$C209),847)),2))</f>
        <v>0</v>
      </c>
      <c r="K209" s="3">
        <f>IF(COUNT($C209,G209)&lt;&gt;2,0,ROUND(MAX(IF($B209="No",0,MIN(('Step 1) Claim period and %'!G226*G209),847)),MIN(G209,('Step 1) Claim period and %'!G226*$C209),847)),2))</f>
        <v>0</v>
      </c>
      <c r="L209" s="4">
        <f t="shared" si="3"/>
        <v>0</v>
      </c>
    </row>
    <row r="210" spans="8:12" x14ac:dyDescent="0.5">
      <c r="H210" s="3">
        <f>IF(COUNT($C210,D210)&lt;&gt;2,0,ROUND(MAX(IF($B210="No",0,MIN(('Step 1) Claim period and %'!D227*D210),847)),MIN(D210,('Step 1) Claim period and %'!D227*$C210),847)),2))</f>
        <v>0</v>
      </c>
      <c r="I210" s="3">
        <f>IF(COUNT($C210,E210)&lt;&gt;2,0,ROUND(MAX(IF($B210="No",0,MIN(('Step 1) Claim period and %'!E227*E210),847)),MIN(E210,('Step 1) Claim period and %'!E227*$C210),847)),2))</f>
        <v>0</v>
      </c>
      <c r="J210" s="3">
        <f>IF(COUNT($C210,F210)&lt;&gt;2,0,ROUND(MAX(IF($B210="No",0,MIN(('Step 1) Claim period and %'!F227*F210),847)),MIN(F210,('Step 1) Claim period and %'!F227*$C210),847)),2))</f>
        <v>0</v>
      </c>
      <c r="K210" s="3">
        <f>IF(COUNT($C210,G210)&lt;&gt;2,0,ROUND(MAX(IF($B210="No",0,MIN(('Step 1) Claim period and %'!G227*G210),847)),MIN(G210,('Step 1) Claim period and %'!G227*$C210),847)),2))</f>
        <v>0</v>
      </c>
      <c r="L210" s="4">
        <f t="shared" si="3"/>
        <v>0</v>
      </c>
    </row>
    <row r="211" spans="8:12" x14ac:dyDescent="0.5">
      <c r="H211" s="3">
        <f>IF(COUNT($C211,D211)&lt;&gt;2,0,ROUND(MAX(IF($B211="No",0,MIN(('Step 1) Claim period and %'!D228*D211),847)),MIN(D211,('Step 1) Claim period and %'!D228*$C211),847)),2))</f>
        <v>0</v>
      </c>
      <c r="I211" s="3">
        <f>IF(COUNT($C211,E211)&lt;&gt;2,0,ROUND(MAX(IF($B211="No",0,MIN(('Step 1) Claim period and %'!E228*E211),847)),MIN(E211,('Step 1) Claim period and %'!E228*$C211),847)),2))</f>
        <v>0</v>
      </c>
      <c r="J211" s="3">
        <f>IF(COUNT($C211,F211)&lt;&gt;2,0,ROUND(MAX(IF($B211="No",0,MIN(('Step 1) Claim period and %'!F228*F211),847)),MIN(F211,('Step 1) Claim period and %'!F228*$C211),847)),2))</f>
        <v>0</v>
      </c>
      <c r="K211" s="3">
        <f>IF(COUNT($C211,G211)&lt;&gt;2,0,ROUND(MAX(IF($B211="No",0,MIN(('Step 1) Claim period and %'!G228*G211),847)),MIN(G211,('Step 1) Claim period and %'!G228*$C211),847)),2))</f>
        <v>0</v>
      </c>
      <c r="L211" s="4">
        <f t="shared" si="3"/>
        <v>0</v>
      </c>
    </row>
    <row r="212" spans="8:12" x14ac:dyDescent="0.5">
      <c r="H212" s="3">
        <f>IF(COUNT($C212,D212)&lt;&gt;2,0,ROUND(MAX(IF($B212="No",0,MIN(('Step 1) Claim period and %'!D229*D212),847)),MIN(D212,('Step 1) Claim period and %'!D229*$C212),847)),2))</f>
        <v>0</v>
      </c>
      <c r="I212" s="3">
        <f>IF(COUNT($C212,E212)&lt;&gt;2,0,ROUND(MAX(IF($B212="No",0,MIN(('Step 1) Claim period and %'!E229*E212),847)),MIN(E212,('Step 1) Claim period and %'!E229*$C212),847)),2))</f>
        <v>0</v>
      </c>
      <c r="J212" s="3">
        <f>IF(COUNT($C212,F212)&lt;&gt;2,0,ROUND(MAX(IF($B212="No",0,MIN(('Step 1) Claim period and %'!F229*F212),847)),MIN(F212,('Step 1) Claim period and %'!F229*$C212),847)),2))</f>
        <v>0</v>
      </c>
      <c r="K212" s="3">
        <f>IF(COUNT($C212,G212)&lt;&gt;2,0,ROUND(MAX(IF($B212="No",0,MIN(('Step 1) Claim period and %'!G229*G212),847)),MIN(G212,('Step 1) Claim period and %'!G229*$C212),847)),2))</f>
        <v>0</v>
      </c>
      <c r="L212" s="4">
        <f t="shared" si="3"/>
        <v>0</v>
      </c>
    </row>
    <row r="213" spans="8:12" x14ac:dyDescent="0.5">
      <c r="H213" s="3">
        <f>IF(COUNT($C213,D213)&lt;&gt;2,0,ROUND(MAX(IF($B213="No",0,MIN(('Step 1) Claim period and %'!D230*D213),847)),MIN(D213,('Step 1) Claim period and %'!D230*$C213),847)),2))</f>
        <v>0</v>
      </c>
      <c r="I213" s="3">
        <f>IF(COUNT($C213,E213)&lt;&gt;2,0,ROUND(MAX(IF($B213="No",0,MIN(('Step 1) Claim period and %'!E230*E213),847)),MIN(E213,('Step 1) Claim period and %'!E230*$C213),847)),2))</f>
        <v>0</v>
      </c>
      <c r="J213" s="3">
        <f>IF(COUNT($C213,F213)&lt;&gt;2,0,ROUND(MAX(IF($B213="No",0,MIN(('Step 1) Claim period and %'!F230*F213),847)),MIN(F213,('Step 1) Claim period and %'!F230*$C213),847)),2))</f>
        <v>0</v>
      </c>
      <c r="K213" s="3">
        <f>IF(COUNT($C213,G213)&lt;&gt;2,0,ROUND(MAX(IF($B213="No",0,MIN(('Step 1) Claim period and %'!G230*G213),847)),MIN(G213,('Step 1) Claim period and %'!G230*$C213),847)),2))</f>
        <v>0</v>
      </c>
      <c r="L213" s="4">
        <f t="shared" si="3"/>
        <v>0</v>
      </c>
    </row>
    <row r="214" spans="8:12" x14ac:dyDescent="0.5">
      <c r="H214" s="3">
        <f>IF(COUNT($C214,D214)&lt;&gt;2,0,ROUND(MAX(IF($B214="No",0,MIN(('Step 1) Claim period and %'!D231*D214),847)),MIN(D214,('Step 1) Claim period and %'!D231*$C214),847)),2))</f>
        <v>0</v>
      </c>
      <c r="I214" s="3">
        <f>IF(COUNT($C214,E214)&lt;&gt;2,0,ROUND(MAX(IF($B214="No",0,MIN(('Step 1) Claim period and %'!E231*E214),847)),MIN(E214,('Step 1) Claim period and %'!E231*$C214),847)),2))</f>
        <v>0</v>
      </c>
      <c r="J214" s="3">
        <f>IF(COUNT($C214,F214)&lt;&gt;2,0,ROUND(MAX(IF($B214="No",0,MIN(('Step 1) Claim period and %'!F231*F214),847)),MIN(F214,('Step 1) Claim period and %'!F231*$C214),847)),2))</f>
        <v>0</v>
      </c>
      <c r="K214" s="3">
        <f>IF(COUNT($C214,G214)&lt;&gt;2,0,ROUND(MAX(IF($B214="No",0,MIN(('Step 1) Claim period and %'!G231*G214),847)),MIN(G214,('Step 1) Claim period and %'!G231*$C214),847)),2))</f>
        <v>0</v>
      </c>
      <c r="L214" s="4">
        <f t="shared" si="3"/>
        <v>0</v>
      </c>
    </row>
    <row r="215" spans="8:12" x14ac:dyDescent="0.5">
      <c r="H215" s="3">
        <f>IF(COUNT($C215,D215)&lt;&gt;2,0,ROUND(MAX(IF($B215="No",0,MIN(('Step 1) Claim period and %'!D232*D215),847)),MIN(D215,('Step 1) Claim period and %'!D232*$C215),847)),2))</f>
        <v>0</v>
      </c>
      <c r="I215" s="3">
        <f>IF(COUNT($C215,E215)&lt;&gt;2,0,ROUND(MAX(IF($B215="No",0,MIN(('Step 1) Claim period and %'!E232*E215),847)),MIN(E215,('Step 1) Claim period and %'!E232*$C215),847)),2))</f>
        <v>0</v>
      </c>
      <c r="J215" s="3">
        <f>IF(COUNT($C215,F215)&lt;&gt;2,0,ROUND(MAX(IF($B215="No",0,MIN(('Step 1) Claim period and %'!F232*F215),847)),MIN(F215,('Step 1) Claim period and %'!F232*$C215),847)),2))</f>
        <v>0</v>
      </c>
      <c r="K215" s="3">
        <f>IF(COUNT($C215,G215)&lt;&gt;2,0,ROUND(MAX(IF($B215="No",0,MIN(('Step 1) Claim period and %'!G232*G215),847)),MIN(G215,('Step 1) Claim period and %'!G232*$C215),847)),2))</f>
        <v>0</v>
      </c>
      <c r="L215" s="4">
        <f t="shared" si="3"/>
        <v>0</v>
      </c>
    </row>
    <row r="216" spans="8:12" x14ac:dyDescent="0.5">
      <c r="H216" s="3">
        <f>IF(COUNT($C216,D216)&lt;&gt;2,0,ROUND(MAX(IF($B216="No",0,MIN(('Step 1) Claim period and %'!D233*D216),847)),MIN(D216,('Step 1) Claim period and %'!D233*$C216),847)),2))</f>
        <v>0</v>
      </c>
      <c r="I216" s="3">
        <f>IF(COUNT($C216,E216)&lt;&gt;2,0,ROUND(MAX(IF($B216="No",0,MIN(('Step 1) Claim period and %'!E233*E216),847)),MIN(E216,('Step 1) Claim period and %'!E233*$C216),847)),2))</f>
        <v>0</v>
      </c>
      <c r="J216" s="3">
        <f>IF(COUNT($C216,F216)&lt;&gt;2,0,ROUND(MAX(IF($B216="No",0,MIN(('Step 1) Claim period and %'!F233*F216),847)),MIN(F216,('Step 1) Claim period and %'!F233*$C216),847)),2))</f>
        <v>0</v>
      </c>
      <c r="K216" s="3">
        <f>IF(COUNT($C216,G216)&lt;&gt;2,0,ROUND(MAX(IF($B216="No",0,MIN(('Step 1) Claim period and %'!G233*G216),847)),MIN(G216,('Step 1) Claim period and %'!G233*$C216),847)),2))</f>
        <v>0</v>
      </c>
      <c r="L216" s="4">
        <f t="shared" si="3"/>
        <v>0</v>
      </c>
    </row>
    <row r="217" spans="8:12" x14ac:dyDescent="0.5">
      <c r="H217" s="3">
        <f>IF(COUNT($C217,D217)&lt;&gt;2,0,ROUND(MAX(IF($B217="No",0,MIN(('Step 1) Claim period and %'!D234*D217),847)),MIN(D217,('Step 1) Claim period and %'!D234*$C217),847)),2))</f>
        <v>0</v>
      </c>
      <c r="I217" s="3">
        <f>IF(COUNT($C217,E217)&lt;&gt;2,0,ROUND(MAX(IF($B217="No",0,MIN(('Step 1) Claim period and %'!E234*E217),847)),MIN(E217,('Step 1) Claim period and %'!E234*$C217),847)),2))</f>
        <v>0</v>
      </c>
      <c r="J217" s="3">
        <f>IF(COUNT($C217,F217)&lt;&gt;2,0,ROUND(MAX(IF($B217="No",0,MIN(('Step 1) Claim period and %'!F234*F217),847)),MIN(F217,('Step 1) Claim period and %'!F234*$C217),847)),2))</f>
        <v>0</v>
      </c>
      <c r="K217" s="3">
        <f>IF(COUNT($C217,G217)&lt;&gt;2,0,ROUND(MAX(IF($B217="No",0,MIN(('Step 1) Claim period and %'!G234*G217),847)),MIN(G217,('Step 1) Claim period and %'!G234*$C217),847)),2))</f>
        <v>0</v>
      </c>
      <c r="L217" s="4">
        <f t="shared" si="3"/>
        <v>0</v>
      </c>
    </row>
    <row r="218" spans="8:12" x14ac:dyDescent="0.5">
      <c r="H218" s="3">
        <f>IF(COUNT($C218,D218)&lt;&gt;2,0,ROUND(MAX(IF($B218="No",0,MIN(('Step 1) Claim period and %'!D235*D218),847)),MIN(D218,('Step 1) Claim period and %'!D235*$C218),847)),2))</f>
        <v>0</v>
      </c>
      <c r="I218" s="3">
        <f>IF(COUNT($C218,E218)&lt;&gt;2,0,ROUND(MAX(IF($B218="No",0,MIN(('Step 1) Claim period and %'!E235*E218),847)),MIN(E218,('Step 1) Claim period and %'!E235*$C218),847)),2))</f>
        <v>0</v>
      </c>
      <c r="J218" s="3">
        <f>IF(COUNT($C218,F218)&lt;&gt;2,0,ROUND(MAX(IF($B218="No",0,MIN(('Step 1) Claim period and %'!F235*F218),847)),MIN(F218,('Step 1) Claim period and %'!F235*$C218),847)),2))</f>
        <v>0</v>
      </c>
      <c r="K218" s="3">
        <f>IF(COUNT($C218,G218)&lt;&gt;2,0,ROUND(MAX(IF($B218="No",0,MIN(('Step 1) Claim period and %'!G235*G218),847)),MIN(G218,('Step 1) Claim period and %'!G235*$C218),847)),2))</f>
        <v>0</v>
      </c>
      <c r="L218" s="4">
        <f t="shared" si="3"/>
        <v>0</v>
      </c>
    </row>
    <row r="219" spans="8:12" x14ac:dyDescent="0.5">
      <c r="H219" s="3">
        <f>IF(COUNT($C219,D219)&lt;&gt;2,0,ROUND(MAX(IF($B219="No",0,MIN(('Step 1) Claim period and %'!D236*D219),847)),MIN(D219,('Step 1) Claim period and %'!D236*$C219),847)),2))</f>
        <v>0</v>
      </c>
      <c r="I219" s="3">
        <f>IF(COUNT($C219,E219)&lt;&gt;2,0,ROUND(MAX(IF($B219="No",0,MIN(('Step 1) Claim period and %'!E236*E219),847)),MIN(E219,('Step 1) Claim period and %'!E236*$C219),847)),2))</f>
        <v>0</v>
      </c>
      <c r="J219" s="3">
        <f>IF(COUNT($C219,F219)&lt;&gt;2,0,ROUND(MAX(IF($B219="No",0,MIN(('Step 1) Claim period and %'!F236*F219),847)),MIN(F219,('Step 1) Claim period and %'!F236*$C219),847)),2))</f>
        <v>0</v>
      </c>
      <c r="K219" s="3">
        <f>IF(COUNT($C219,G219)&lt;&gt;2,0,ROUND(MAX(IF($B219="No",0,MIN(('Step 1) Claim period and %'!G236*G219),847)),MIN(G219,('Step 1) Claim period and %'!G236*$C219),847)),2))</f>
        <v>0</v>
      </c>
      <c r="L219" s="4">
        <f t="shared" si="3"/>
        <v>0</v>
      </c>
    </row>
    <row r="220" spans="8:12" x14ac:dyDescent="0.5">
      <c r="H220" s="3">
        <f>IF(COUNT($C220,D220)&lt;&gt;2,0,ROUND(MAX(IF($B220="No",0,MIN(('Step 1) Claim period and %'!D237*D220),847)),MIN(D220,('Step 1) Claim period and %'!D237*$C220),847)),2))</f>
        <v>0</v>
      </c>
      <c r="I220" s="3">
        <f>IF(COUNT($C220,E220)&lt;&gt;2,0,ROUND(MAX(IF($B220="No",0,MIN(('Step 1) Claim period and %'!E237*E220),847)),MIN(E220,('Step 1) Claim period and %'!E237*$C220),847)),2))</f>
        <v>0</v>
      </c>
      <c r="J220" s="3">
        <f>IF(COUNT($C220,F220)&lt;&gt;2,0,ROUND(MAX(IF($B220="No",0,MIN(('Step 1) Claim period and %'!F237*F220),847)),MIN(F220,('Step 1) Claim period and %'!F237*$C220),847)),2))</f>
        <v>0</v>
      </c>
      <c r="K220" s="3">
        <f>IF(COUNT($C220,G220)&lt;&gt;2,0,ROUND(MAX(IF($B220="No",0,MIN(('Step 1) Claim period and %'!G237*G220),847)),MIN(G220,('Step 1) Claim period and %'!G237*$C220),847)),2))</f>
        <v>0</v>
      </c>
      <c r="L220" s="4">
        <f t="shared" si="3"/>
        <v>0</v>
      </c>
    </row>
    <row r="221" spans="8:12" x14ac:dyDescent="0.5">
      <c r="H221" s="3">
        <f>IF(COUNT($C221,D221)&lt;&gt;2,0,ROUND(MAX(IF($B221="No",0,MIN(('Step 1) Claim period and %'!D238*D221),847)),MIN(D221,('Step 1) Claim period and %'!D238*$C221),847)),2))</f>
        <v>0</v>
      </c>
      <c r="I221" s="3">
        <f>IF(COUNT($C221,E221)&lt;&gt;2,0,ROUND(MAX(IF($B221="No",0,MIN(('Step 1) Claim period and %'!E238*E221),847)),MIN(E221,('Step 1) Claim period and %'!E238*$C221),847)),2))</f>
        <v>0</v>
      </c>
      <c r="J221" s="3">
        <f>IF(COUNT($C221,F221)&lt;&gt;2,0,ROUND(MAX(IF($B221="No",0,MIN(('Step 1) Claim period and %'!F238*F221),847)),MIN(F221,('Step 1) Claim period and %'!F238*$C221),847)),2))</f>
        <v>0</v>
      </c>
      <c r="K221" s="3">
        <f>IF(COUNT($C221,G221)&lt;&gt;2,0,ROUND(MAX(IF($B221="No",0,MIN(('Step 1) Claim period and %'!G238*G221),847)),MIN(G221,('Step 1) Claim period and %'!G238*$C221),847)),2))</f>
        <v>0</v>
      </c>
      <c r="L221" s="4">
        <f t="shared" si="3"/>
        <v>0</v>
      </c>
    </row>
    <row r="222" spans="8:12" x14ac:dyDescent="0.5">
      <c r="H222" s="3">
        <f>IF(COUNT($C222,D222)&lt;&gt;2,0,ROUND(MAX(IF($B222="No",0,MIN(('Step 1) Claim period and %'!D239*D222),847)),MIN(D222,('Step 1) Claim period and %'!D239*$C222),847)),2))</f>
        <v>0</v>
      </c>
      <c r="I222" s="3">
        <f>IF(COUNT($C222,E222)&lt;&gt;2,0,ROUND(MAX(IF($B222="No",0,MIN(('Step 1) Claim period and %'!E239*E222),847)),MIN(E222,('Step 1) Claim period and %'!E239*$C222),847)),2))</f>
        <v>0</v>
      </c>
      <c r="J222" s="3">
        <f>IF(COUNT($C222,F222)&lt;&gt;2,0,ROUND(MAX(IF($B222="No",0,MIN(('Step 1) Claim period and %'!F239*F222),847)),MIN(F222,('Step 1) Claim period and %'!F239*$C222),847)),2))</f>
        <v>0</v>
      </c>
      <c r="K222" s="3">
        <f>IF(COUNT($C222,G222)&lt;&gt;2,0,ROUND(MAX(IF($B222="No",0,MIN(('Step 1) Claim period and %'!G239*G222),847)),MIN(G222,('Step 1) Claim period and %'!G239*$C222),847)),2))</f>
        <v>0</v>
      </c>
      <c r="L222" s="4">
        <f t="shared" si="3"/>
        <v>0</v>
      </c>
    </row>
    <row r="223" spans="8:12" x14ac:dyDescent="0.5">
      <c r="H223" s="3">
        <f>IF(COUNT($C223,D223)&lt;&gt;2,0,ROUND(MAX(IF($B223="No",0,MIN(('Step 1) Claim period and %'!D240*D223),847)),MIN(D223,('Step 1) Claim period and %'!D240*$C223),847)),2))</f>
        <v>0</v>
      </c>
      <c r="I223" s="3">
        <f>IF(COUNT($C223,E223)&lt;&gt;2,0,ROUND(MAX(IF($B223="No",0,MIN(('Step 1) Claim period and %'!E240*E223),847)),MIN(E223,('Step 1) Claim period and %'!E240*$C223),847)),2))</f>
        <v>0</v>
      </c>
      <c r="J223" s="3">
        <f>IF(COUNT($C223,F223)&lt;&gt;2,0,ROUND(MAX(IF($B223="No",0,MIN(('Step 1) Claim period and %'!F240*F223),847)),MIN(F223,('Step 1) Claim period and %'!F240*$C223),847)),2))</f>
        <v>0</v>
      </c>
      <c r="K223" s="3">
        <f>IF(COUNT($C223,G223)&lt;&gt;2,0,ROUND(MAX(IF($B223="No",0,MIN(('Step 1) Claim period and %'!G240*G223),847)),MIN(G223,('Step 1) Claim period and %'!G240*$C223),847)),2))</f>
        <v>0</v>
      </c>
      <c r="L223" s="4">
        <f t="shared" si="3"/>
        <v>0</v>
      </c>
    </row>
    <row r="224" spans="8:12" x14ac:dyDescent="0.5">
      <c r="H224" s="3">
        <f>IF(COUNT($C224,D224)&lt;&gt;2,0,ROUND(MAX(IF($B224="No",0,MIN(('Step 1) Claim period and %'!D241*D224),847)),MIN(D224,('Step 1) Claim period and %'!D241*$C224),847)),2))</f>
        <v>0</v>
      </c>
      <c r="I224" s="3">
        <f>IF(COUNT($C224,E224)&lt;&gt;2,0,ROUND(MAX(IF($B224="No",0,MIN(('Step 1) Claim period and %'!E241*E224),847)),MIN(E224,('Step 1) Claim period and %'!E241*$C224),847)),2))</f>
        <v>0</v>
      </c>
      <c r="J224" s="3">
        <f>IF(COUNT($C224,F224)&lt;&gt;2,0,ROUND(MAX(IF($B224="No",0,MIN(('Step 1) Claim period and %'!F241*F224),847)),MIN(F224,('Step 1) Claim period and %'!F241*$C224),847)),2))</f>
        <v>0</v>
      </c>
      <c r="K224" s="3">
        <f>IF(COUNT($C224,G224)&lt;&gt;2,0,ROUND(MAX(IF($B224="No",0,MIN(('Step 1) Claim period and %'!G241*G224),847)),MIN(G224,('Step 1) Claim period and %'!G241*$C224),847)),2))</f>
        <v>0</v>
      </c>
      <c r="L224" s="4">
        <f t="shared" si="3"/>
        <v>0</v>
      </c>
    </row>
    <row r="225" spans="8:12" x14ac:dyDescent="0.5">
      <c r="H225" s="3">
        <f>IF(COUNT($C225,D225)&lt;&gt;2,0,ROUND(MAX(IF($B225="No",0,MIN(('Step 1) Claim period and %'!D242*D225),847)),MIN(D225,('Step 1) Claim period and %'!D242*$C225),847)),2))</f>
        <v>0</v>
      </c>
      <c r="I225" s="3">
        <f>IF(COUNT($C225,E225)&lt;&gt;2,0,ROUND(MAX(IF($B225="No",0,MIN(('Step 1) Claim period and %'!E242*E225),847)),MIN(E225,('Step 1) Claim period and %'!E242*$C225),847)),2))</f>
        <v>0</v>
      </c>
      <c r="J225" s="3">
        <f>IF(COUNT($C225,F225)&lt;&gt;2,0,ROUND(MAX(IF($B225="No",0,MIN(('Step 1) Claim period and %'!F242*F225),847)),MIN(F225,('Step 1) Claim period and %'!F242*$C225),847)),2))</f>
        <v>0</v>
      </c>
      <c r="K225" s="3">
        <f>IF(COUNT($C225,G225)&lt;&gt;2,0,ROUND(MAX(IF($B225="No",0,MIN(('Step 1) Claim period and %'!G242*G225),847)),MIN(G225,('Step 1) Claim period and %'!G242*$C225),847)),2))</f>
        <v>0</v>
      </c>
      <c r="L225" s="4">
        <f t="shared" si="3"/>
        <v>0</v>
      </c>
    </row>
    <row r="226" spans="8:12" x14ac:dyDescent="0.5">
      <c r="H226" s="3">
        <f>IF(COUNT($C226,D226)&lt;&gt;2,0,ROUND(MAX(IF($B226="No",0,MIN(('Step 1) Claim period and %'!D243*D226),847)),MIN(D226,('Step 1) Claim period and %'!D243*$C226),847)),2))</f>
        <v>0</v>
      </c>
      <c r="I226" s="3">
        <f>IF(COUNT($C226,E226)&lt;&gt;2,0,ROUND(MAX(IF($B226="No",0,MIN(('Step 1) Claim period and %'!E243*E226),847)),MIN(E226,('Step 1) Claim period and %'!E243*$C226),847)),2))</f>
        <v>0</v>
      </c>
      <c r="J226" s="3">
        <f>IF(COUNT($C226,F226)&lt;&gt;2,0,ROUND(MAX(IF($B226="No",0,MIN(('Step 1) Claim period and %'!F243*F226),847)),MIN(F226,('Step 1) Claim period and %'!F243*$C226),847)),2))</f>
        <v>0</v>
      </c>
      <c r="K226" s="3">
        <f>IF(COUNT($C226,G226)&lt;&gt;2,0,ROUND(MAX(IF($B226="No",0,MIN(('Step 1) Claim period and %'!G243*G226),847)),MIN(G226,('Step 1) Claim period and %'!G243*$C226),847)),2))</f>
        <v>0</v>
      </c>
      <c r="L226" s="4">
        <f t="shared" si="3"/>
        <v>0</v>
      </c>
    </row>
    <row r="227" spans="8:12" x14ac:dyDescent="0.5">
      <c r="H227" s="3">
        <f>IF(COUNT($C227,D227)&lt;&gt;2,0,ROUND(MAX(IF($B227="No",0,MIN(('Step 1) Claim period and %'!D244*D227),847)),MIN(D227,('Step 1) Claim period and %'!D244*$C227),847)),2))</f>
        <v>0</v>
      </c>
      <c r="I227" s="3">
        <f>IF(COUNT($C227,E227)&lt;&gt;2,0,ROUND(MAX(IF($B227="No",0,MIN(('Step 1) Claim period and %'!E244*E227),847)),MIN(E227,('Step 1) Claim period and %'!E244*$C227),847)),2))</f>
        <v>0</v>
      </c>
      <c r="J227" s="3">
        <f>IF(COUNT($C227,F227)&lt;&gt;2,0,ROUND(MAX(IF($B227="No",0,MIN(('Step 1) Claim period and %'!F244*F227),847)),MIN(F227,('Step 1) Claim period and %'!F244*$C227),847)),2))</f>
        <v>0</v>
      </c>
      <c r="K227" s="3">
        <f>IF(COUNT($C227,G227)&lt;&gt;2,0,ROUND(MAX(IF($B227="No",0,MIN(('Step 1) Claim period and %'!G244*G227),847)),MIN(G227,('Step 1) Claim period and %'!G244*$C227),847)),2))</f>
        <v>0</v>
      </c>
      <c r="L227" s="4">
        <f t="shared" si="3"/>
        <v>0</v>
      </c>
    </row>
    <row r="228" spans="8:12" x14ac:dyDescent="0.5">
      <c r="H228" s="3">
        <f>IF(COUNT($C228,D228)&lt;&gt;2,0,ROUND(MAX(IF($B228="No",0,MIN(('Step 1) Claim period and %'!D245*D228),847)),MIN(D228,('Step 1) Claim period and %'!D245*$C228),847)),2))</f>
        <v>0</v>
      </c>
      <c r="I228" s="3">
        <f>IF(COUNT($C228,E228)&lt;&gt;2,0,ROUND(MAX(IF($B228="No",0,MIN(('Step 1) Claim period and %'!E245*E228),847)),MIN(E228,('Step 1) Claim period and %'!E245*$C228),847)),2))</f>
        <v>0</v>
      </c>
      <c r="J228" s="3">
        <f>IF(COUNT($C228,F228)&lt;&gt;2,0,ROUND(MAX(IF($B228="No",0,MIN(('Step 1) Claim period and %'!F245*F228),847)),MIN(F228,('Step 1) Claim period and %'!F245*$C228),847)),2))</f>
        <v>0</v>
      </c>
      <c r="K228" s="3">
        <f>IF(COUNT($C228,G228)&lt;&gt;2,0,ROUND(MAX(IF($B228="No",0,MIN(('Step 1) Claim period and %'!G245*G228),847)),MIN(G228,('Step 1) Claim period and %'!G245*$C228),847)),2))</f>
        <v>0</v>
      </c>
      <c r="L228" s="4">
        <f t="shared" si="3"/>
        <v>0</v>
      </c>
    </row>
    <row r="229" spans="8:12" x14ac:dyDescent="0.5">
      <c r="H229" s="3">
        <f>IF(COUNT($C229,D229)&lt;&gt;2,0,ROUND(MAX(IF($B229="No",0,MIN(('Step 1) Claim period and %'!D246*D229),847)),MIN(D229,('Step 1) Claim period and %'!D246*$C229),847)),2))</f>
        <v>0</v>
      </c>
      <c r="I229" s="3">
        <f>IF(COUNT($C229,E229)&lt;&gt;2,0,ROUND(MAX(IF($B229="No",0,MIN(('Step 1) Claim period and %'!E246*E229),847)),MIN(E229,('Step 1) Claim period and %'!E246*$C229),847)),2))</f>
        <v>0</v>
      </c>
      <c r="J229" s="3">
        <f>IF(COUNT($C229,F229)&lt;&gt;2,0,ROUND(MAX(IF($B229="No",0,MIN(('Step 1) Claim period and %'!F246*F229),847)),MIN(F229,('Step 1) Claim period and %'!F246*$C229),847)),2))</f>
        <v>0</v>
      </c>
      <c r="K229" s="3">
        <f>IF(COUNT($C229,G229)&lt;&gt;2,0,ROUND(MAX(IF($B229="No",0,MIN(('Step 1) Claim period and %'!G246*G229),847)),MIN(G229,('Step 1) Claim period and %'!G246*$C229),847)),2))</f>
        <v>0</v>
      </c>
      <c r="L229" s="4">
        <f t="shared" si="3"/>
        <v>0</v>
      </c>
    </row>
    <row r="230" spans="8:12" x14ac:dyDescent="0.5">
      <c r="H230" s="3">
        <f>IF(COUNT($C230,D230)&lt;&gt;2,0,ROUND(MAX(IF($B230="No",0,MIN(('Step 1) Claim period and %'!D247*D230),847)),MIN(D230,('Step 1) Claim period and %'!D247*$C230),847)),2))</f>
        <v>0</v>
      </c>
      <c r="I230" s="3">
        <f>IF(COUNT($C230,E230)&lt;&gt;2,0,ROUND(MAX(IF($B230="No",0,MIN(('Step 1) Claim period and %'!E247*E230),847)),MIN(E230,('Step 1) Claim period and %'!E247*$C230),847)),2))</f>
        <v>0</v>
      </c>
      <c r="J230" s="3">
        <f>IF(COUNT($C230,F230)&lt;&gt;2,0,ROUND(MAX(IF($B230="No",0,MIN(('Step 1) Claim period and %'!F247*F230),847)),MIN(F230,('Step 1) Claim period and %'!F247*$C230),847)),2))</f>
        <v>0</v>
      </c>
      <c r="K230" s="3">
        <f>IF(COUNT($C230,G230)&lt;&gt;2,0,ROUND(MAX(IF($B230="No",0,MIN(('Step 1) Claim period and %'!G247*G230),847)),MIN(G230,('Step 1) Claim period and %'!G247*$C230),847)),2))</f>
        <v>0</v>
      </c>
      <c r="L230" s="4">
        <f t="shared" si="3"/>
        <v>0</v>
      </c>
    </row>
    <row r="231" spans="8:12" x14ac:dyDescent="0.5">
      <c r="H231" s="3">
        <f>IF(COUNT($C231,D231)&lt;&gt;2,0,ROUND(MAX(IF($B231="No",0,MIN(('Step 1) Claim period and %'!D248*D231),847)),MIN(D231,('Step 1) Claim period and %'!D248*$C231),847)),2))</f>
        <v>0</v>
      </c>
      <c r="I231" s="3">
        <f>IF(COUNT($C231,E231)&lt;&gt;2,0,ROUND(MAX(IF($B231="No",0,MIN(('Step 1) Claim period and %'!E248*E231),847)),MIN(E231,('Step 1) Claim period and %'!E248*$C231),847)),2))</f>
        <v>0</v>
      </c>
      <c r="J231" s="3">
        <f>IF(COUNT($C231,F231)&lt;&gt;2,0,ROUND(MAX(IF($B231="No",0,MIN(('Step 1) Claim period and %'!F248*F231),847)),MIN(F231,('Step 1) Claim period and %'!F248*$C231),847)),2))</f>
        <v>0</v>
      </c>
      <c r="K231" s="3">
        <f>IF(COUNT($C231,G231)&lt;&gt;2,0,ROUND(MAX(IF($B231="No",0,MIN(('Step 1) Claim period and %'!G248*G231),847)),MIN(G231,('Step 1) Claim period and %'!G248*$C231),847)),2))</f>
        <v>0</v>
      </c>
      <c r="L231" s="4">
        <f t="shared" si="3"/>
        <v>0</v>
      </c>
    </row>
    <row r="232" spans="8:12" x14ac:dyDescent="0.5">
      <c r="H232" s="3">
        <f>IF(COUNT($C232,D232)&lt;&gt;2,0,ROUND(MAX(IF($B232="No",0,MIN(('Step 1) Claim period and %'!D249*D232),847)),MIN(D232,('Step 1) Claim period and %'!D249*$C232),847)),2))</f>
        <v>0</v>
      </c>
      <c r="I232" s="3">
        <f>IF(COUNT($C232,E232)&lt;&gt;2,0,ROUND(MAX(IF($B232="No",0,MIN(('Step 1) Claim period and %'!E249*E232),847)),MIN(E232,('Step 1) Claim period and %'!E249*$C232),847)),2))</f>
        <v>0</v>
      </c>
      <c r="J232" s="3">
        <f>IF(COUNT($C232,F232)&lt;&gt;2,0,ROUND(MAX(IF($B232="No",0,MIN(('Step 1) Claim period and %'!F249*F232),847)),MIN(F232,('Step 1) Claim period and %'!F249*$C232),847)),2))</f>
        <v>0</v>
      </c>
      <c r="K232" s="3">
        <f>IF(COUNT($C232,G232)&lt;&gt;2,0,ROUND(MAX(IF($B232="No",0,MIN(('Step 1) Claim period and %'!G249*G232),847)),MIN(G232,('Step 1) Claim period and %'!G249*$C232),847)),2))</f>
        <v>0</v>
      </c>
      <c r="L232" s="4">
        <f t="shared" si="3"/>
        <v>0</v>
      </c>
    </row>
    <row r="233" spans="8:12" x14ac:dyDescent="0.5">
      <c r="H233" s="3">
        <f>IF(COUNT($C233,D233)&lt;&gt;2,0,ROUND(MAX(IF($B233="No",0,MIN(('Step 1) Claim period and %'!D250*D233),847)),MIN(D233,('Step 1) Claim period and %'!D250*$C233),847)),2))</f>
        <v>0</v>
      </c>
      <c r="I233" s="3">
        <f>IF(COUNT($C233,E233)&lt;&gt;2,0,ROUND(MAX(IF($B233="No",0,MIN(('Step 1) Claim period and %'!E250*E233),847)),MIN(E233,('Step 1) Claim period and %'!E250*$C233),847)),2))</f>
        <v>0</v>
      </c>
      <c r="J233" s="3">
        <f>IF(COUNT($C233,F233)&lt;&gt;2,0,ROUND(MAX(IF($B233="No",0,MIN(('Step 1) Claim period and %'!F250*F233),847)),MIN(F233,('Step 1) Claim period and %'!F250*$C233),847)),2))</f>
        <v>0</v>
      </c>
      <c r="K233" s="3">
        <f>IF(COUNT($C233,G233)&lt;&gt;2,0,ROUND(MAX(IF($B233="No",0,MIN(('Step 1) Claim period and %'!G250*G233),847)),MIN(G233,('Step 1) Claim period and %'!G250*$C233),847)),2))</f>
        <v>0</v>
      </c>
      <c r="L233" s="4">
        <f t="shared" si="3"/>
        <v>0</v>
      </c>
    </row>
    <row r="234" spans="8:12" x14ac:dyDescent="0.5">
      <c r="H234" s="3">
        <f>IF(COUNT($C234,D234)&lt;&gt;2,0,ROUND(MAX(IF($B234="No",0,MIN(('Step 1) Claim period and %'!D251*D234),847)),MIN(D234,('Step 1) Claim period and %'!D251*$C234),847)),2))</f>
        <v>0</v>
      </c>
      <c r="I234" s="3">
        <f>IF(COUNT($C234,E234)&lt;&gt;2,0,ROUND(MAX(IF($B234="No",0,MIN(('Step 1) Claim period and %'!E251*E234),847)),MIN(E234,('Step 1) Claim period and %'!E251*$C234),847)),2))</f>
        <v>0</v>
      </c>
      <c r="J234" s="3">
        <f>IF(COUNT($C234,F234)&lt;&gt;2,0,ROUND(MAX(IF($B234="No",0,MIN(('Step 1) Claim period and %'!F251*F234),847)),MIN(F234,('Step 1) Claim period and %'!F251*$C234),847)),2))</f>
        <v>0</v>
      </c>
      <c r="K234" s="3">
        <f>IF(COUNT($C234,G234)&lt;&gt;2,0,ROUND(MAX(IF($B234="No",0,MIN(('Step 1) Claim period and %'!G251*G234),847)),MIN(G234,('Step 1) Claim period and %'!G251*$C234),847)),2))</f>
        <v>0</v>
      </c>
      <c r="L234" s="4">
        <f t="shared" si="3"/>
        <v>0</v>
      </c>
    </row>
    <row r="235" spans="8:12" x14ac:dyDescent="0.5">
      <c r="H235" s="3">
        <f>IF(COUNT($C235,D235)&lt;&gt;2,0,ROUND(MAX(IF($B235="No",0,MIN(('Step 1) Claim period and %'!D252*D235),847)),MIN(D235,('Step 1) Claim period and %'!D252*$C235),847)),2))</f>
        <v>0</v>
      </c>
      <c r="I235" s="3">
        <f>IF(COUNT($C235,E235)&lt;&gt;2,0,ROUND(MAX(IF($B235="No",0,MIN(('Step 1) Claim period and %'!E252*E235),847)),MIN(E235,('Step 1) Claim period and %'!E252*$C235),847)),2))</f>
        <v>0</v>
      </c>
      <c r="J235" s="3">
        <f>IF(COUNT($C235,F235)&lt;&gt;2,0,ROUND(MAX(IF($B235="No",0,MIN(('Step 1) Claim period and %'!F252*F235),847)),MIN(F235,('Step 1) Claim period and %'!F252*$C235),847)),2))</f>
        <v>0</v>
      </c>
      <c r="K235" s="3">
        <f>IF(COUNT($C235,G235)&lt;&gt;2,0,ROUND(MAX(IF($B235="No",0,MIN(('Step 1) Claim period and %'!G252*G235),847)),MIN(G235,('Step 1) Claim period and %'!G252*$C235),847)),2))</f>
        <v>0</v>
      </c>
      <c r="L235" s="4">
        <f t="shared" si="3"/>
        <v>0</v>
      </c>
    </row>
    <row r="236" spans="8:12" x14ac:dyDescent="0.5">
      <c r="H236" s="3">
        <f>IF(COUNT($C236,D236)&lt;&gt;2,0,ROUND(MAX(IF($B236="No",0,MIN(('Step 1) Claim period and %'!D253*D236),847)),MIN(D236,('Step 1) Claim period and %'!D253*$C236),847)),2))</f>
        <v>0</v>
      </c>
      <c r="I236" s="3">
        <f>IF(COUNT($C236,E236)&lt;&gt;2,0,ROUND(MAX(IF($B236="No",0,MIN(('Step 1) Claim period and %'!E253*E236),847)),MIN(E236,('Step 1) Claim period and %'!E253*$C236),847)),2))</f>
        <v>0</v>
      </c>
      <c r="J236" s="3">
        <f>IF(COUNT($C236,F236)&lt;&gt;2,0,ROUND(MAX(IF($B236="No",0,MIN(('Step 1) Claim period and %'!F253*F236),847)),MIN(F236,('Step 1) Claim period and %'!F253*$C236),847)),2))</f>
        <v>0</v>
      </c>
      <c r="K236" s="3">
        <f>IF(COUNT($C236,G236)&lt;&gt;2,0,ROUND(MAX(IF($B236="No",0,MIN(('Step 1) Claim period and %'!G253*G236),847)),MIN(G236,('Step 1) Claim period and %'!G253*$C236),847)),2))</f>
        <v>0</v>
      </c>
      <c r="L236" s="4">
        <f t="shared" si="3"/>
        <v>0</v>
      </c>
    </row>
    <row r="237" spans="8:12" x14ac:dyDescent="0.5">
      <c r="H237" s="3">
        <f>IF(COUNT($C237,D237)&lt;&gt;2,0,ROUND(MAX(IF($B237="No",0,MIN(('Step 1) Claim period and %'!D254*D237),847)),MIN(D237,('Step 1) Claim period and %'!D254*$C237),847)),2))</f>
        <v>0</v>
      </c>
      <c r="I237" s="3">
        <f>IF(COUNT($C237,E237)&lt;&gt;2,0,ROUND(MAX(IF($B237="No",0,MIN(('Step 1) Claim period and %'!E254*E237),847)),MIN(E237,('Step 1) Claim period and %'!E254*$C237),847)),2))</f>
        <v>0</v>
      </c>
      <c r="J237" s="3">
        <f>IF(COUNT($C237,F237)&lt;&gt;2,0,ROUND(MAX(IF($B237="No",0,MIN(('Step 1) Claim period and %'!F254*F237),847)),MIN(F237,('Step 1) Claim period and %'!F254*$C237),847)),2))</f>
        <v>0</v>
      </c>
      <c r="K237" s="3">
        <f>IF(COUNT($C237,G237)&lt;&gt;2,0,ROUND(MAX(IF($B237="No",0,MIN(('Step 1) Claim period and %'!G254*G237),847)),MIN(G237,('Step 1) Claim period and %'!G254*$C237),847)),2))</f>
        <v>0</v>
      </c>
      <c r="L237" s="4">
        <f t="shared" si="3"/>
        <v>0</v>
      </c>
    </row>
    <row r="238" spans="8:12" x14ac:dyDescent="0.5">
      <c r="H238" s="3">
        <f>IF(COUNT($C238,D238)&lt;&gt;2,0,ROUND(MAX(IF($B238="No",0,MIN(('Step 1) Claim period and %'!D255*D238),847)),MIN(D238,('Step 1) Claim period and %'!D255*$C238),847)),2))</f>
        <v>0</v>
      </c>
      <c r="I238" s="3">
        <f>IF(COUNT($C238,E238)&lt;&gt;2,0,ROUND(MAX(IF($B238="No",0,MIN(('Step 1) Claim period and %'!E255*E238),847)),MIN(E238,('Step 1) Claim period and %'!E255*$C238),847)),2))</f>
        <v>0</v>
      </c>
      <c r="J238" s="3">
        <f>IF(COUNT($C238,F238)&lt;&gt;2,0,ROUND(MAX(IF($B238="No",0,MIN(('Step 1) Claim period and %'!F255*F238),847)),MIN(F238,('Step 1) Claim period and %'!F255*$C238),847)),2))</f>
        <v>0</v>
      </c>
      <c r="K238" s="3">
        <f>IF(COUNT($C238,G238)&lt;&gt;2,0,ROUND(MAX(IF($B238="No",0,MIN(('Step 1) Claim period and %'!G255*G238),847)),MIN(G238,('Step 1) Claim period and %'!G255*$C238),847)),2))</f>
        <v>0</v>
      </c>
      <c r="L238" s="4">
        <f t="shared" si="3"/>
        <v>0</v>
      </c>
    </row>
    <row r="239" spans="8:12" x14ac:dyDescent="0.5">
      <c r="H239" s="3">
        <f>IF(COUNT($C239,D239)&lt;&gt;2,0,ROUND(MAX(IF($B239="No",0,MIN(('Step 1) Claim period and %'!D256*D239),847)),MIN(D239,('Step 1) Claim period and %'!D256*$C239),847)),2))</f>
        <v>0</v>
      </c>
      <c r="I239" s="3">
        <f>IF(COUNT($C239,E239)&lt;&gt;2,0,ROUND(MAX(IF($B239="No",0,MIN(('Step 1) Claim period and %'!E256*E239),847)),MIN(E239,('Step 1) Claim period and %'!E256*$C239),847)),2))</f>
        <v>0</v>
      </c>
      <c r="J239" s="3">
        <f>IF(COUNT($C239,F239)&lt;&gt;2,0,ROUND(MAX(IF($B239="No",0,MIN(('Step 1) Claim period and %'!F256*F239),847)),MIN(F239,('Step 1) Claim period and %'!F256*$C239),847)),2))</f>
        <v>0</v>
      </c>
      <c r="K239" s="3">
        <f>IF(COUNT($C239,G239)&lt;&gt;2,0,ROUND(MAX(IF($B239="No",0,MIN(('Step 1) Claim period and %'!G256*G239),847)),MIN(G239,('Step 1) Claim period and %'!G256*$C239),847)),2))</f>
        <v>0</v>
      </c>
      <c r="L239" s="4">
        <f t="shared" si="3"/>
        <v>0</v>
      </c>
    </row>
    <row r="240" spans="8:12" x14ac:dyDescent="0.5">
      <c r="H240" s="3">
        <f>IF(COUNT($C240,D240)&lt;&gt;2,0,ROUND(MAX(IF($B240="No",0,MIN(('Step 1) Claim period and %'!D257*D240),847)),MIN(D240,('Step 1) Claim period and %'!D257*$C240),847)),2))</f>
        <v>0</v>
      </c>
      <c r="I240" s="3">
        <f>IF(COUNT($C240,E240)&lt;&gt;2,0,ROUND(MAX(IF($B240="No",0,MIN(('Step 1) Claim period and %'!E257*E240),847)),MIN(E240,('Step 1) Claim period and %'!E257*$C240),847)),2))</f>
        <v>0</v>
      </c>
      <c r="J240" s="3">
        <f>IF(COUNT($C240,F240)&lt;&gt;2,0,ROUND(MAX(IF($B240="No",0,MIN(('Step 1) Claim period and %'!F257*F240),847)),MIN(F240,('Step 1) Claim period and %'!F257*$C240),847)),2))</f>
        <v>0</v>
      </c>
      <c r="K240" s="3">
        <f>IF(COUNT($C240,G240)&lt;&gt;2,0,ROUND(MAX(IF($B240="No",0,MIN(('Step 1) Claim period and %'!G257*G240),847)),MIN(G240,('Step 1) Claim period and %'!G257*$C240),847)),2))</f>
        <v>0</v>
      </c>
      <c r="L240" s="4">
        <f t="shared" si="3"/>
        <v>0</v>
      </c>
    </row>
    <row r="241" spans="8:12" x14ac:dyDescent="0.5">
      <c r="H241" s="3">
        <f>IF(COUNT($C241,D241)&lt;&gt;2,0,ROUND(MAX(IF($B241="No",0,MIN(('Step 1) Claim period and %'!D258*D241),847)),MIN(D241,('Step 1) Claim period and %'!D258*$C241),847)),2))</f>
        <v>0</v>
      </c>
      <c r="I241" s="3">
        <f>IF(COUNT($C241,E241)&lt;&gt;2,0,ROUND(MAX(IF($B241="No",0,MIN(('Step 1) Claim period and %'!E258*E241),847)),MIN(E241,('Step 1) Claim period and %'!E258*$C241),847)),2))</f>
        <v>0</v>
      </c>
      <c r="J241" s="3">
        <f>IF(COUNT($C241,F241)&lt;&gt;2,0,ROUND(MAX(IF($B241="No",0,MIN(('Step 1) Claim period and %'!F258*F241),847)),MIN(F241,('Step 1) Claim period and %'!F258*$C241),847)),2))</f>
        <v>0</v>
      </c>
      <c r="K241" s="3">
        <f>IF(COUNT($C241,G241)&lt;&gt;2,0,ROUND(MAX(IF($B241="No",0,MIN(('Step 1) Claim period and %'!G258*G241),847)),MIN(G241,('Step 1) Claim period and %'!G258*$C241),847)),2))</f>
        <v>0</v>
      </c>
      <c r="L241" s="4">
        <f t="shared" si="3"/>
        <v>0</v>
      </c>
    </row>
    <row r="242" spans="8:12" x14ac:dyDescent="0.5">
      <c r="H242" s="3">
        <f>IF(COUNT($C242,D242)&lt;&gt;2,0,ROUND(MAX(IF($B242="No",0,MIN(('Step 1) Claim period and %'!D259*D242),847)),MIN(D242,('Step 1) Claim period and %'!D259*$C242),847)),2))</f>
        <v>0</v>
      </c>
      <c r="I242" s="3">
        <f>IF(COUNT($C242,E242)&lt;&gt;2,0,ROUND(MAX(IF($B242="No",0,MIN(('Step 1) Claim period and %'!E259*E242),847)),MIN(E242,('Step 1) Claim period and %'!E259*$C242),847)),2))</f>
        <v>0</v>
      </c>
      <c r="J242" s="3">
        <f>IF(COUNT($C242,F242)&lt;&gt;2,0,ROUND(MAX(IF($B242="No",0,MIN(('Step 1) Claim period and %'!F259*F242),847)),MIN(F242,('Step 1) Claim period and %'!F259*$C242),847)),2))</f>
        <v>0</v>
      </c>
      <c r="K242" s="3">
        <f>IF(COUNT($C242,G242)&lt;&gt;2,0,ROUND(MAX(IF($B242="No",0,MIN(('Step 1) Claim period and %'!G259*G242),847)),MIN(G242,('Step 1) Claim period and %'!G259*$C242),847)),2))</f>
        <v>0</v>
      </c>
      <c r="L242" s="4">
        <f t="shared" si="3"/>
        <v>0</v>
      </c>
    </row>
    <row r="243" spans="8:12" x14ac:dyDescent="0.5">
      <c r="H243" s="3">
        <f>IF(COUNT($C243,D243)&lt;&gt;2,0,ROUND(MAX(IF($B243="No",0,MIN(('Step 1) Claim period and %'!D260*D243),847)),MIN(D243,('Step 1) Claim period and %'!D260*$C243),847)),2))</f>
        <v>0</v>
      </c>
      <c r="I243" s="3">
        <f>IF(COUNT($C243,E243)&lt;&gt;2,0,ROUND(MAX(IF($B243="No",0,MIN(('Step 1) Claim period and %'!E260*E243),847)),MIN(E243,('Step 1) Claim period and %'!E260*$C243),847)),2))</f>
        <v>0</v>
      </c>
      <c r="J243" s="3">
        <f>IF(COUNT($C243,F243)&lt;&gt;2,0,ROUND(MAX(IF($B243="No",0,MIN(('Step 1) Claim period and %'!F260*F243),847)),MIN(F243,('Step 1) Claim period and %'!F260*$C243),847)),2))</f>
        <v>0</v>
      </c>
      <c r="K243" s="3">
        <f>IF(COUNT($C243,G243)&lt;&gt;2,0,ROUND(MAX(IF($B243="No",0,MIN(('Step 1) Claim period and %'!G260*G243),847)),MIN(G243,('Step 1) Claim period and %'!G260*$C243),847)),2))</f>
        <v>0</v>
      </c>
      <c r="L243" s="4">
        <f t="shared" si="3"/>
        <v>0</v>
      </c>
    </row>
    <row r="244" spans="8:12" x14ac:dyDescent="0.5">
      <c r="H244" s="3">
        <f>IF(COUNT($C244,D244)&lt;&gt;2,0,ROUND(MAX(IF($B244="No",0,MIN(('Step 1) Claim period and %'!D261*D244),847)),MIN(D244,('Step 1) Claim period and %'!D261*$C244),847)),2))</f>
        <v>0</v>
      </c>
      <c r="I244" s="3">
        <f>IF(COUNT($C244,E244)&lt;&gt;2,0,ROUND(MAX(IF($B244="No",0,MIN(('Step 1) Claim period and %'!E261*E244),847)),MIN(E244,('Step 1) Claim period and %'!E261*$C244),847)),2))</f>
        <v>0</v>
      </c>
      <c r="J244" s="3">
        <f>IF(COUNT($C244,F244)&lt;&gt;2,0,ROUND(MAX(IF($B244="No",0,MIN(('Step 1) Claim period and %'!F261*F244),847)),MIN(F244,('Step 1) Claim period and %'!F261*$C244),847)),2))</f>
        <v>0</v>
      </c>
      <c r="K244" s="3">
        <f>IF(COUNT($C244,G244)&lt;&gt;2,0,ROUND(MAX(IF($B244="No",0,MIN(('Step 1) Claim period and %'!G261*G244),847)),MIN(G244,('Step 1) Claim period and %'!G261*$C244),847)),2))</f>
        <v>0</v>
      </c>
      <c r="L244" s="4">
        <f t="shared" si="3"/>
        <v>0</v>
      </c>
    </row>
    <row r="245" spans="8:12" x14ac:dyDescent="0.5">
      <c r="H245" s="3">
        <f>IF(COUNT($C245,D245)&lt;&gt;2,0,ROUND(MAX(IF($B245="No",0,MIN(('Step 1) Claim period and %'!D262*D245),847)),MIN(D245,('Step 1) Claim period and %'!D262*$C245),847)),2))</f>
        <v>0</v>
      </c>
      <c r="I245" s="3">
        <f>IF(COUNT($C245,E245)&lt;&gt;2,0,ROUND(MAX(IF($B245="No",0,MIN(('Step 1) Claim period and %'!E262*E245),847)),MIN(E245,('Step 1) Claim period and %'!E262*$C245),847)),2))</f>
        <v>0</v>
      </c>
      <c r="J245" s="3">
        <f>IF(COUNT($C245,F245)&lt;&gt;2,0,ROUND(MAX(IF($B245="No",0,MIN(('Step 1) Claim period and %'!F262*F245),847)),MIN(F245,('Step 1) Claim period and %'!F262*$C245),847)),2))</f>
        <v>0</v>
      </c>
      <c r="K245" s="3">
        <f>IF(COUNT($C245,G245)&lt;&gt;2,0,ROUND(MAX(IF($B245="No",0,MIN(('Step 1) Claim period and %'!G262*G245),847)),MIN(G245,('Step 1) Claim period and %'!G262*$C245),847)),2))</f>
        <v>0</v>
      </c>
      <c r="L245" s="4">
        <f t="shared" si="3"/>
        <v>0</v>
      </c>
    </row>
    <row r="246" spans="8:12" x14ac:dyDescent="0.5">
      <c r="H246" s="3">
        <f>IF(COUNT($C246,D246)&lt;&gt;2,0,ROUND(MAX(IF($B246="No",0,MIN(('Step 1) Claim period and %'!D263*D246),847)),MIN(D246,('Step 1) Claim period and %'!D263*$C246),847)),2))</f>
        <v>0</v>
      </c>
      <c r="I246" s="3">
        <f>IF(COUNT($C246,E246)&lt;&gt;2,0,ROUND(MAX(IF($B246="No",0,MIN(('Step 1) Claim period and %'!E263*E246),847)),MIN(E246,('Step 1) Claim period and %'!E263*$C246),847)),2))</f>
        <v>0</v>
      </c>
      <c r="J246" s="3">
        <f>IF(COUNT($C246,F246)&lt;&gt;2,0,ROUND(MAX(IF($B246="No",0,MIN(('Step 1) Claim period and %'!F263*F246),847)),MIN(F246,('Step 1) Claim period and %'!F263*$C246),847)),2))</f>
        <v>0</v>
      </c>
      <c r="K246" s="3">
        <f>IF(COUNT($C246,G246)&lt;&gt;2,0,ROUND(MAX(IF($B246="No",0,MIN(('Step 1) Claim period and %'!G263*G246),847)),MIN(G246,('Step 1) Claim period and %'!G263*$C246),847)),2))</f>
        <v>0</v>
      </c>
      <c r="L246" s="4">
        <f t="shared" si="3"/>
        <v>0</v>
      </c>
    </row>
    <row r="247" spans="8:12" x14ac:dyDescent="0.5">
      <c r="H247" s="3">
        <f>IF(COUNT($C247,D247)&lt;&gt;2,0,ROUND(MAX(IF($B247="No",0,MIN(('Step 1) Claim period and %'!D264*D247),847)),MIN(D247,('Step 1) Claim period and %'!D264*$C247),847)),2))</f>
        <v>0</v>
      </c>
      <c r="I247" s="3">
        <f>IF(COUNT($C247,E247)&lt;&gt;2,0,ROUND(MAX(IF($B247="No",0,MIN(('Step 1) Claim period and %'!E264*E247),847)),MIN(E247,('Step 1) Claim period and %'!E264*$C247),847)),2))</f>
        <v>0</v>
      </c>
      <c r="J247" s="3">
        <f>IF(COUNT($C247,F247)&lt;&gt;2,0,ROUND(MAX(IF($B247="No",0,MIN(('Step 1) Claim period and %'!F264*F247),847)),MIN(F247,('Step 1) Claim period and %'!F264*$C247),847)),2))</f>
        <v>0</v>
      </c>
      <c r="K247" s="3">
        <f>IF(COUNT($C247,G247)&lt;&gt;2,0,ROUND(MAX(IF($B247="No",0,MIN(('Step 1) Claim period and %'!G264*G247),847)),MIN(G247,('Step 1) Claim period and %'!G264*$C247),847)),2))</f>
        <v>0</v>
      </c>
      <c r="L247" s="4">
        <f t="shared" si="3"/>
        <v>0</v>
      </c>
    </row>
    <row r="248" spans="8:12" x14ac:dyDescent="0.5">
      <c r="H248" s="3">
        <f>IF(COUNT($C248,D248)&lt;&gt;2,0,ROUND(MAX(IF($B248="No",0,MIN(('Step 1) Claim period and %'!D265*D248),847)),MIN(D248,('Step 1) Claim period and %'!D265*$C248),847)),2))</f>
        <v>0</v>
      </c>
      <c r="I248" s="3">
        <f>IF(COUNT($C248,E248)&lt;&gt;2,0,ROUND(MAX(IF($B248="No",0,MIN(('Step 1) Claim period and %'!E265*E248),847)),MIN(E248,('Step 1) Claim period and %'!E265*$C248),847)),2))</f>
        <v>0</v>
      </c>
      <c r="J248" s="3">
        <f>IF(COUNT($C248,F248)&lt;&gt;2,0,ROUND(MAX(IF($B248="No",0,MIN(('Step 1) Claim period and %'!F265*F248),847)),MIN(F248,('Step 1) Claim period and %'!F265*$C248),847)),2))</f>
        <v>0</v>
      </c>
      <c r="K248" s="3">
        <f>IF(COUNT($C248,G248)&lt;&gt;2,0,ROUND(MAX(IF($B248="No",0,MIN(('Step 1) Claim period and %'!G265*G248),847)),MIN(G248,('Step 1) Claim period and %'!G265*$C248),847)),2))</f>
        <v>0</v>
      </c>
      <c r="L248" s="4">
        <f t="shared" si="3"/>
        <v>0</v>
      </c>
    </row>
    <row r="249" spans="8:12" x14ac:dyDescent="0.5">
      <c r="H249" s="3">
        <f>IF(COUNT($C249,D249)&lt;&gt;2,0,ROUND(MAX(IF($B249="No",0,MIN(('Step 1) Claim period and %'!D266*D249),847)),MIN(D249,('Step 1) Claim period and %'!D266*$C249),847)),2))</f>
        <v>0</v>
      </c>
      <c r="I249" s="3">
        <f>IF(COUNT($C249,E249)&lt;&gt;2,0,ROUND(MAX(IF($B249="No",0,MIN(('Step 1) Claim period and %'!E266*E249),847)),MIN(E249,('Step 1) Claim period and %'!E266*$C249),847)),2))</f>
        <v>0</v>
      </c>
      <c r="J249" s="3">
        <f>IF(COUNT($C249,F249)&lt;&gt;2,0,ROUND(MAX(IF($B249="No",0,MIN(('Step 1) Claim period and %'!F266*F249),847)),MIN(F249,('Step 1) Claim period and %'!F266*$C249),847)),2))</f>
        <v>0</v>
      </c>
      <c r="K249" s="3">
        <f>IF(COUNT($C249,G249)&lt;&gt;2,0,ROUND(MAX(IF($B249="No",0,MIN(('Step 1) Claim period and %'!G266*G249),847)),MIN(G249,('Step 1) Claim period and %'!G266*$C249),847)),2))</f>
        <v>0</v>
      </c>
      <c r="L249" s="4">
        <f t="shared" si="3"/>
        <v>0</v>
      </c>
    </row>
    <row r="250" spans="8:12" x14ac:dyDescent="0.5">
      <c r="H250" s="3">
        <f>IF(COUNT($C250,D250)&lt;&gt;2,0,ROUND(MAX(IF($B250="No",0,MIN(('Step 1) Claim period and %'!D267*D250),847)),MIN(D250,('Step 1) Claim period and %'!D267*$C250),847)),2))</f>
        <v>0</v>
      </c>
      <c r="I250" s="3">
        <f>IF(COUNT($C250,E250)&lt;&gt;2,0,ROUND(MAX(IF($B250="No",0,MIN(('Step 1) Claim period and %'!E267*E250),847)),MIN(E250,('Step 1) Claim period and %'!E267*$C250),847)),2))</f>
        <v>0</v>
      </c>
      <c r="J250" s="3">
        <f>IF(COUNT($C250,F250)&lt;&gt;2,0,ROUND(MAX(IF($B250="No",0,MIN(('Step 1) Claim period and %'!F267*F250),847)),MIN(F250,('Step 1) Claim period and %'!F267*$C250),847)),2))</f>
        <v>0</v>
      </c>
      <c r="K250" s="3">
        <f>IF(COUNT($C250,G250)&lt;&gt;2,0,ROUND(MAX(IF($B250="No",0,MIN(('Step 1) Claim period and %'!G267*G250),847)),MIN(G250,('Step 1) Claim period and %'!G267*$C250),847)),2))</f>
        <v>0</v>
      </c>
      <c r="L250" s="4">
        <f t="shared" si="3"/>
        <v>0</v>
      </c>
    </row>
    <row r="251" spans="8:12" x14ac:dyDescent="0.5">
      <c r="H251" s="3">
        <f>IF(COUNT($C251,D251)&lt;&gt;2,0,ROUND(MAX(IF($B251="No",0,MIN(('Step 1) Claim period and %'!D268*D251),847)),MIN(D251,('Step 1) Claim period and %'!D268*$C251),847)),2))</f>
        <v>0</v>
      </c>
      <c r="I251" s="3">
        <f>IF(COUNT($C251,E251)&lt;&gt;2,0,ROUND(MAX(IF($B251="No",0,MIN(('Step 1) Claim period and %'!E268*E251),847)),MIN(E251,('Step 1) Claim period and %'!E268*$C251),847)),2))</f>
        <v>0</v>
      </c>
      <c r="J251" s="3">
        <f>IF(COUNT($C251,F251)&lt;&gt;2,0,ROUND(MAX(IF($B251="No",0,MIN(('Step 1) Claim period and %'!F268*F251),847)),MIN(F251,('Step 1) Claim period and %'!F268*$C251),847)),2))</f>
        <v>0</v>
      </c>
      <c r="K251" s="3">
        <f>IF(COUNT($C251,G251)&lt;&gt;2,0,ROUND(MAX(IF($B251="No",0,MIN(('Step 1) Claim period and %'!G268*G251),847)),MIN(G251,('Step 1) Claim period and %'!G268*$C251),847)),2))</f>
        <v>0</v>
      </c>
      <c r="L251" s="4">
        <f t="shared" si="3"/>
        <v>0</v>
      </c>
    </row>
    <row r="252" spans="8:12" x14ac:dyDescent="0.5">
      <c r="H252" s="3">
        <f>IF(COUNT($C252,D252)&lt;&gt;2,0,ROUND(MAX(IF($B252="No",0,MIN(('Step 1) Claim period and %'!D269*D252),847)),MIN(D252,('Step 1) Claim period and %'!D269*$C252),847)),2))</f>
        <v>0</v>
      </c>
      <c r="I252" s="3">
        <f>IF(COUNT($C252,E252)&lt;&gt;2,0,ROUND(MAX(IF($B252="No",0,MIN(('Step 1) Claim period and %'!E269*E252),847)),MIN(E252,('Step 1) Claim period and %'!E269*$C252),847)),2))</f>
        <v>0</v>
      </c>
      <c r="J252" s="3">
        <f>IF(COUNT($C252,F252)&lt;&gt;2,0,ROUND(MAX(IF($B252="No",0,MIN(('Step 1) Claim period and %'!F269*F252),847)),MIN(F252,('Step 1) Claim period and %'!F269*$C252),847)),2))</f>
        <v>0</v>
      </c>
      <c r="K252" s="3">
        <f>IF(COUNT($C252,G252)&lt;&gt;2,0,ROUND(MAX(IF($B252="No",0,MIN(('Step 1) Claim period and %'!G269*G252),847)),MIN(G252,('Step 1) Claim period and %'!G269*$C252),847)),2))</f>
        <v>0</v>
      </c>
      <c r="L252" s="4">
        <f t="shared" si="3"/>
        <v>0</v>
      </c>
    </row>
    <row r="253" spans="8:12" x14ac:dyDescent="0.5">
      <c r="H253" s="3">
        <f>IF(COUNT($C253,D253)&lt;&gt;2,0,ROUND(MAX(IF($B253="No",0,MIN(('Step 1) Claim period and %'!D270*D253),847)),MIN(D253,('Step 1) Claim period and %'!D270*$C253),847)),2))</f>
        <v>0</v>
      </c>
      <c r="I253" s="3">
        <f>IF(COUNT($C253,E253)&lt;&gt;2,0,ROUND(MAX(IF($B253="No",0,MIN(('Step 1) Claim period and %'!E270*E253),847)),MIN(E253,('Step 1) Claim period and %'!E270*$C253),847)),2))</f>
        <v>0</v>
      </c>
      <c r="J253" s="3">
        <f>IF(COUNT($C253,F253)&lt;&gt;2,0,ROUND(MAX(IF($B253="No",0,MIN(('Step 1) Claim period and %'!F270*F253),847)),MIN(F253,('Step 1) Claim period and %'!F270*$C253),847)),2))</f>
        <v>0</v>
      </c>
      <c r="K253" s="3">
        <f>IF(COUNT($C253,G253)&lt;&gt;2,0,ROUND(MAX(IF($B253="No",0,MIN(('Step 1) Claim period and %'!G270*G253),847)),MIN(G253,('Step 1) Claim period and %'!G270*$C253),847)),2))</f>
        <v>0</v>
      </c>
      <c r="L253" s="4">
        <f t="shared" si="3"/>
        <v>0</v>
      </c>
    </row>
    <row r="254" spans="8:12" x14ac:dyDescent="0.5">
      <c r="H254" s="3">
        <f>IF(COUNT($C254,D254)&lt;&gt;2,0,ROUND(MAX(IF($B254="No",0,MIN(('Step 1) Claim period and %'!D271*D254),847)),MIN(D254,('Step 1) Claim period and %'!D271*$C254),847)),2))</f>
        <v>0</v>
      </c>
      <c r="I254" s="3">
        <f>IF(COUNT($C254,E254)&lt;&gt;2,0,ROUND(MAX(IF($B254="No",0,MIN(('Step 1) Claim period and %'!E271*E254),847)),MIN(E254,('Step 1) Claim period and %'!E271*$C254),847)),2))</f>
        <v>0</v>
      </c>
      <c r="J254" s="3">
        <f>IF(COUNT($C254,F254)&lt;&gt;2,0,ROUND(MAX(IF($B254="No",0,MIN(('Step 1) Claim period and %'!F271*F254),847)),MIN(F254,('Step 1) Claim period and %'!F271*$C254),847)),2))</f>
        <v>0</v>
      </c>
      <c r="K254" s="3">
        <f>IF(COUNT($C254,G254)&lt;&gt;2,0,ROUND(MAX(IF($B254="No",0,MIN(('Step 1) Claim period and %'!G271*G254),847)),MIN(G254,('Step 1) Claim period and %'!G271*$C254),847)),2))</f>
        <v>0</v>
      </c>
      <c r="L254" s="4">
        <f t="shared" si="3"/>
        <v>0</v>
      </c>
    </row>
    <row r="255" spans="8:12" x14ac:dyDescent="0.5">
      <c r="H255" s="3">
        <f>IF(COUNT($C255,D255)&lt;&gt;2,0,ROUND(MAX(IF($B255="No",0,MIN(('Step 1) Claim period and %'!D272*D255),847)),MIN(D255,('Step 1) Claim period and %'!D272*$C255),847)),2))</f>
        <v>0</v>
      </c>
      <c r="I255" s="3">
        <f>IF(COUNT($C255,E255)&lt;&gt;2,0,ROUND(MAX(IF($B255="No",0,MIN(('Step 1) Claim period and %'!E272*E255),847)),MIN(E255,('Step 1) Claim period and %'!E272*$C255),847)),2))</f>
        <v>0</v>
      </c>
      <c r="J255" s="3">
        <f>IF(COUNT($C255,F255)&lt;&gt;2,0,ROUND(MAX(IF($B255="No",0,MIN(('Step 1) Claim period and %'!F272*F255),847)),MIN(F255,('Step 1) Claim period and %'!F272*$C255),847)),2))</f>
        <v>0</v>
      </c>
      <c r="K255" s="3">
        <f>IF(COUNT($C255,G255)&lt;&gt;2,0,ROUND(MAX(IF($B255="No",0,MIN(('Step 1) Claim period and %'!G272*G255),847)),MIN(G255,('Step 1) Claim period and %'!G272*$C255),847)),2))</f>
        <v>0</v>
      </c>
      <c r="L255" s="4">
        <f t="shared" si="3"/>
        <v>0</v>
      </c>
    </row>
    <row r="256" spans="8:12" x14ac:dyDescent="0.5">
      <c r="H256" s="3">
        <f>IF(COUNT($C256,D256)&lt;&gt;2,0,ROUND(MAX(IF($B256="No",0,MIN(('Step 1) Claim period and %'!D273*D256),847)),MIN(D256,('Step 1) Claim period and %'!D273*$C256),847)),2))</f>
        <v>0</v>
      </c>
      <c r="I256" s="3">
        <f>IF(COUNT($C256,E256)&lt;&gt;2,0,ROUND(MAX(IF($B256="No",0,MIN(('Step 1) Claim period and %'!E273*E256),847)),MIN(E256,('Step 1) Claim period and %'!E273*$C256),847)),2))</f>
        <v>0</v>
      </c>
      <c r="J256" s="3">
        <f>IF(COUNT($C256,F256)&lt;&gt;2,0,ROUND(MAX(IF($B256="No",0,MIN(('Step 1) Claim period and %'!F273*F256),847)),MIN(F256,('Step 1) Claim period and %'!F273*$C256),847)),2))</f>
        <v>0</v>
      </c>
      <c r="K256" s="3">
        <f>IF(COUNT($C256,G256)&lt;&gt;2,0,ROUND(MAX(IF($B256="No",0,MIN(('Step 1) Claim period and %'!G273*G256),847)),MIN(G256,('Step 1) Claim period and %'!G273*$C256),847)),2))</f>
        <v>0</v>
      </c>
      <c r="L256" s="4">
        <f t="shared" si="3"/>
        <v>0</v>
      </c>
    </row>
    <row r="257" spans="8:12" x14ac:dyDescent="0.5">
      <c r="H257" s="3">
        <f>IF(COUNT($C257,D257)&lt;&gt;2,0,ROUND(MAX(IF($B257="No",0,MIN(('Step 1) Claim period and %'!D274*D257),847)),MIN(D257,('Step 1) Claim period and %'!D274*$C257),847)),2))</f>
        <v>0</v>
      </c>
      <c r="I257" s="3">
        <f>IF(COUNT($C257,E257)&lt;&gt;2,0,ROUND(MAX(IF($B257="No",0,MIN(('Step 1) Claim period and %'!E274*E257),847)),MIN(E257,('Step 1) Claim period and %'!E274*$C257),847)),2))</f>
        <v>0</v>
      </c>
      <c r="J257" s="3">
        <f>IF(COUNT($C257,F257)&lt;&gt;2,0,ROUND(MAX(IF($B257="No",0,MIN(('Step 1) Claim period and %'!F274*F257),847)),MIN(F257,('Step 1) Claim period and %'!F274*$C257),847)),2))</f>
        <v>0</v>
      </c>
      <c r="K257" s="3">
        <f>IF(COUNT($C257,G257)&lt;&gt;2,0,ROUND(MAX(IF($B257="No",0,MIN(('Step 1) Claim period and %'!G274*G257),847)),MIN(G257,('Step 1) Claim period and %'!G274*$C257),847)),2))</f>
        <v>0</v>
      </c>
      <c r="L257" s="4">
        <f t="shared" si="3"/>
        <v>0</v>
      </c>
    </row>
    <row r="258" spans="8:12" x14ac:dyDescent="0.5">
      <c r="H258" s="3">
        <f>IF(COUNT($C258,D258)&lt;&gt;2,0,ROUND(MAX(IF($B258="No",0,MIN(('Step 1) Claim period and %'!D275*D258),847)),MIN(D258,('Step 1) Claim period and %'!D275*$C258),847)),2))</f>
        <v>0</v>
      </c>
      <c r="I258" s="3">
        <f>IF(COUNT($C258,E258)&lt;&gt;2,0,ROUND(MAX(IF($B258="No",0,MIN(('Step 1) Claim period and %'!E275*E258),847)),MIN(E258,('Step 1) Claim period and %'!E275*$C258),847)),2))</f>
        <v>0</v>
      </c>
      <c r="J258" s="3">
        <f>IF(COUNT($C258,F258)&lt;&gt;2,0,ROUND(MAX(IF($B258="No",0,MIN(('Step 1) Claim period and %'!F275*F258),847)),MIN(F258,('Step 1) Claim period and %'!F275*$C258),847)),2))</f>
        <v>0</v>
      </c>
      <c r="K258" s="3">
        <f>IF(COUNT($C258,G258)&lt;&gt;2,0,ROUND(MAX(IF($B258="No",0,MIN(('Step 1) Claim period and %'!G275*G258),847)),MIN(G258,('Step 1) Claim period and %'!G275*$C258),847)),2))</f>
        <v>0</v>
      </c>
      <c r="L258" s="4">
        <f t="shared" si="3"/>
        <v>0</v>
      </c>
    </row>
    <row r="259" spans="8:12" x14ac:dyDescent="0.5">
      <c r="H259" s="3">
        <f>IF(COUNT($C259,D259)&lt;&gt;2,0,ROUND(MAX(IF($B259="No",0,MIN(('Step 1) Claim period and %'!D276*D259),847)),MIN(D259,('Step 1) Claim period and %'!D276*$C259),847)),2))</f>
        <v>0</v>
      </c>
      <c r="I259" s="3">
        <f>IF(COUNT($C259,E259)&lt;&gt;2,0,ROUND(MAX(IF($B259="No",0,MIN(('Step 1) Claim period and %'!E276*E259),847)),MIN(E259,('Step 1) Claim period and %'!E276*$C259),847)),2))</f>
        <v>0</v>
      </c>
      <c r="J259" s="3">
        <f>IF(COUNT($C259,F259)&lt;&gt;2,0,ROUND(MAX(IF($B259="No",0,MIN(('Step 1) Claim period and %'!F276*F259),847)),MIN(F259,('Step 1) Claim period and %'!F276*$C259),847)),2))</f>
        <v>0</v>
      </c>
      <c r="K259" s="3">
        <f>IF(COUNT($C259,G259)&lt;&gt;2,0,ROUND(MAX(IF($B259="No",0,MIN(('Step 1) Claim period and %'!G276*G259),847)),MIN(G259,('Step 1) Claim period and %'!G276*$C259),847)),2))</f>
        <v>0</v>
      </c>
      <c r="L259" s="4">
        <f t="shared" si="3"/>
        <v>0</v>
      </c>
    </row>
    <row r="260" spans="8:12" x14ac:dyDescent="0.5">
      <c r="H260" s="3">
        <f>IF(COUNT($C260,D260)&lt;&gt;2,0,ROUND(MAX(IF($B260="No",0,MIN(('Step 1) Claim period and %'!D277*D260),847)),MIN(D260,('Step 1) Claim period and %'!D277*$C260),847)),2))</f>
        <v>0</v>
      </c>
      <c r="I260" s="3">
        <f>IF(COUNT($C260,E260)&lt;&gt;2,0,ROUND(MAX(IF($B260="No",0,MIN(('Step 1) Claim period and %'!E277*E260),847)),MIN(E260,('Step 1) Claim period and %'!E277*$C260),847)),2))</f>
        <v>0</v>
      </c>
      <c r="J260" s="3">
        <f>IF(COUNT($C260,F260)&lt;&gt;2,0,ROUND(MAX(IF($B260="No",0,MIN(('Step 1) Claim period and %'!F277*F260),847)),MIN(F260,('Step 1) Claim period and %'!F277*$C260),847)),2))</f>
        <v>0</v>
      </c>
      <c r="K260" s="3">
        <f>IF(COUNT($C260,G260)&lt;&gt;2,0,ROUND(MAX(IF($B260="No",0,MIN(('Step 1) Claim period and %'!G277*G260),847)),MIN(G260,('Step 1) Claim period and %'!G277*$C260),847)),2))</f>
        <v>0</v>
      </c>
      <c r="L260" s="4">
        <f t="shared" si="3"/>
        <v>0</v>
      </c>
    </row>
    <row r="261" spans="8:12" x14ac:dyDescent="0.5">
      <c r="H261" s="3">
        <f>IF(COUNT($C261,D261)&lt;&gt;2,0,ROUND(MAX(IF($B261="No",0,MIN(('Step 1) Claim period and %'!D278*D261),847)),MIN(D261,('Step 1) Claim period and %'!D278*$C261),847)),2))</f>
        <v>0</v>
      </c>
      <c r="I261" s="3">
        <f>IF(COUNT($C261,E261)&lt;&gt;2,0,ROUND(MAX(IF($B261="No",0,MIN(('Step 1) Claim period and %'!E278*E261),847)),MIN(E261,('Step 1) Claim period and %'!E278*$C261),847)),2))</f>
        <v>0</v>
      </c>
      <c r="J261" s="3">
        <f>IF(COUNT($C261,F261)&lt;&gt;2,0,ROUND(MAX(IF($B261="No",0,MIN(('Step 1) Claim period and %'!F278*F261),847)),MIN(F261,('Step 1) Claim period and %'!F278*$C261),847)),2))</f>
        <v>0</v>
      </c>
      <c r="K261" s="3">
        <f>IF(COUNT($C261,G261)&lt;&gt;2,0,ROUND(MAX(IF($B261="No",0,MIN(('Step 1) Claim period and %'!G278*G261),847)),MIN(G261,('Step 1) Claim period and %'!G278*$C261),847)),2))</f>
        <v>0</v>
      </c>
      <c r="L261" s="4">
        <f t="shared" si="3"/>
        <v>0</v>
      </c>
    </row>
    <row r="262" spans="8:12" x14ac:dyDescent="0.5">
      <c r="H262" s="3">
        <f>IF(COUNT($C262,D262)&lt;&gt;2,0,ROUND(MAX(IF($B262="No",0,MIN(('Step 1) Claim period and %'!D279*D262),847)),MIN(D262,('Step 1) Claim period and %'!D279*$C262),847)),2))</f>
        <v>0</v>
      </c>
      <c r="I262" s="3">
        <f>IF(COUNT($C262,E262)&lt;&gt;2,0,ROUND(MAX(IF($B262="No",0,MIN(('Step 1) Claim period and %'!E279*E262),847)),MIN(E262,('Step 1) Claim period and %'!E279*$C262),847)),2))</f>
        <v>0</v>
      </c>
      <c r="J262" s="3">
        <f>IF(COUNT($C262,F262)&lt;&gt;2,0,ROUND(MAX(IF($B262="No",0,MIN(('Step 1) Claim period and %'!F279*F262),847)),MIN(F262,('Step 1) Claim period and %'!F279*$C262),847)),2))</f>
        <v>0</v>
      </c>
      <c r="K262" s="3">
        <f>IF(COUNT($C262,G262)&lt;&gt;2,0,ROUND(MAX(IF($B262="No",0,MIN(('Step 1) Claim period and %'!G279*G262),847)),MIN(G262,('Step 1) Claim period and %'!G279*$C262),847)),2))</f>
        <v>0</v>
      </c>
      <c r="L262" s="4">
        <f t="shared" si="3"/>
        <v>0</v>
      </c>
    </row>
    <row r="263" spans="8:12" x14ac:dyDescent="0.5">
      <c r="H263" s="3">
        <f>IF(COUNT($C263,D263)&lt;&gt;2,0,ROUND(MAX(IF($B263="No",0,MIN(('Step 1) Claim period and %'!D280*D263),847)),MIN(D263,('Step 1) Claim period and %'!D280*$C263),847)),2))</f>
        <v>0</v>
      </c>
      <c r="I263" s="3">
        <f>IF(COUNT($C263,E263)&lt;&gt;2,0,ROUND(MAX(IF($B263="No",0,MIN(('Step 1) Claim period and %'!E280*E263),847)),MIN(E263,('Step 1) Claim period and %'!E280*$C263),847)),2))</f>
        <v>0</v>
      </c>
      <c r="J263" s="3">
        <f>IF(COUNT($C263,F263)&lt;&gt;2,0,ROUND(MAX(IF($B263="No",0,MIN(('Step 1) Claim period and %'!F280*F263),847)),MIN(F263,('Step 1) Claim period and %'!F280*$C263),847)),2))</f>
        <v>0</v>
      </c>
      <c r="K263" s="3">
        <f>IF(COUNT($C263,G263)&lt;&gt;2,0,ROUND(MAX(IF($B263="No",0,MIN(('Step 1) Claim period and %'!G280*G263),847)),MIN(G263,('Step 1) Claim period and %'!G280*$C263),847)),2))</f>
        <v>0</v>
      </c>
      <c r="L263" s="4">
        <f t="shared" si="3"/>
        <v>0</v>
      </c>
    </row>
    <row r="264" spans="8:12" x14ac:dyDescent="0.5">
      <c r="H264" s="3">
        <f>IF(COUNT($C264,D264)&lt;&gt;2,0,ROUND(MAX(IF($B264="No",0,MIN(('Step 1) Claim period and %'!D281*D264),847)),MIN(D264,('Step 1) Claim period and %'!D281*$C264),847)),2))</f>
        <v>0</v>
      </c>
      <c r="I264" s="3">
        <f>IF(COUNT($C264,E264)&lt;&gt;2,0,ROUND(MAX(IF($B264="No",0,MIN(('Step 1) Claim period and %'!E281*E264),847)),MIN(E264,('Step 1) Claim period and %'!E281*$C264),847)),2))</f>
        <v>0</v>
      </c>
      <c r="J264" s="3">
        <f>IF(COUNT($C264,F264)&lt;&gt;2,0,ROUND(MAX(IF($B264="No",0,MIN(('Step 1) Claim period and %'!F281*F264),847)),MIN(F264,('Step 1) Claim period and %'!F281*$C264),847)),2))</f>
        <v>0</v>
      </c>
      <c r="K264" s="3">
        <f>IF(COUNT($C264,G264)&lt;&gt;2,0,ROUND(MAX(IF($B264="No",0,MIN(('Step 1) Claim period and %'!G281*G264),847)),MIN(G264,('Step 1) Claim period and %'!G281*$C264),847)),2))</f>
        <v>0</v>
      </c>
      <c r="L264" s="4">
        <f t="shared" si="3"/>
        <v>0</v>
      </c>
    </row>
    <row r="265" spans="8:12" x14ac:dyDescent="0.5">
      <c r="H265" s="3">
        <f>IF(COUNT($C265,D265)&lt;&gt;2,0,ROUND(MAX(IF($B265="No",0,MIN(('Step 1) Claim period and %'!D282*D265),847)),MIN(D265,('Step 1) Claim period and %'!D282*$C265),847)),2))</f>
        <v>0</v>
      </c>
      <c r="I265" s="3">
        <f>IF(COUNT($C265,E265)&lt;&gt;2,0,ROUND(MAX(IF($B265="No",0,MIN(('Step 1) Claim period and %'!E282*E265),847)),MIN(E265,('Step 1) Claim period and %'!E282*$C265),847)),2))</f>
        <v>0</v>
      </c>
      <c r="J265" s="3">
        <f>IF(COUNT($C265,F265)&lt;&gt;2,0,ROUND(MAX(IF($B265="No",0,MIN(('Step 1) Claim period and %'!F282*F265),847)),MIN(F265,('Step 1) Claim period and %'!F282*$C265),847)),2))</f>
        <v>0</v>
      </c>
      <c r="K265" s="3">
        <f>IF(COUNT($C265,G265)&lt;&gt;2,0,ROUND(MAX(IF($B265="No",0,MIN(('Step 1) Claim period and %'!G282*G265),847)),MIN(G265,('Step 1) Claim period and %'!G282*$C265),847)),2))</f>
        <v>0</v>
      </c>
      <c r="L265" s="4">
        <f t="shared" ref="L265:L328" si="4">IF(AND(COUNT(C265:G265)&gt;0,OR(COUNT(C265:G265)&lt;&gt;5,ISBLANK(B265))),"Fill out all amounts",IF(OR(COUNTIF(D265:E265,0)&gt;1,COUNTIF(E265:F265,0)&gt;1,COUNTIF(F265:G265,0)&gt;1),0,SUM(H265:K265)))</f>
        <v>0</v>
      </c>
    </row>
    <row r="266" spans="8:12" x14ac:dyDescent="0.5">
      <c r="H266" s="3">
        <f>IF(COUNT($C266,D266)&lt;&gt;2,0,ROUND(MAX(IF($B266="No",0,MIN(('Step 1) Claim period and %'!D283*D266),847)),MIN(D266,('Step 1) Claim period and %'!D283*$C266),847)),2))</f>
        <v>0</v>
      </c>
      <c r="I266" s="3">
        <f>IF(COUNT($C266,E266)&lt;&gt;2,0,ROUND(MAX(IF($B266="No",0,MIN(('Step 1) Claim period and %'!E283*E266),847)),MIN(E266,('Step 1) Claim period and %'!E283*$C266),847)),2))</f>
        <v>0</v>
      </c>
      <c r="J266" s="3">
        <f>IF(COUNT($C266,F266)&lt;&gt;2,0,ROUND(MAX(IF($B266="No",0,MIN(('Step 1) Claim period and %'!F283*F266),847)),MIN(F266,('Step 1) Claim period and %'!F283*$C266),847)),2))</f>
        <v>0</v>
      </c>
      <c r="K266" s="3">
        <f>IF(COUNT($C266,G266)&lt;&gt;2,0,ROUND(MAX(IF($B266="No",0,MIN(('Step 1) Claim period and %'!G283*G266),847)),MIN(G266,('Step 1) Claim period and %'!G283*$C266),847)),2))</f>
        <v>0</v>
      </c>
      <c r="L266" s="4">
        <f t="shared" si="4"/>
        <v>0</v>
      </c>
    </row>
    <row r="267" spans="8:12" x14ac:dyDescent="0.5">
      <c r="H267" s="3">
        <f>IF(COUNT($C267,D267)&lt;&gt;2,0,ROUND(MAX(IF($B267="No",0,MIN(('Step 1) Claim period and %'!D284*D267),847)),MIN(D267,('Step 1) Claim period and %'!D284*$C267),847)),2))</f>
        <v>0</v>
      </c>
      <c r="I267" s="3">
        <f>IF(COUNT($C267,E267)&lt;&gt;2,0,ROUND(MAX(IF($B267="No",0,MIN(('Step 1) Claim period and %'!E284*E267),847)),MIN(E267,('Step 1) Claim period and %'!E284*$C267),847)),2))</f>
        <v>0</v>
      </c>
      <c r="J267" s="3">
        <f>IF(COUNT($C267,F267)&lt;&gt;2,0,ROUND(MAX(IF($B267="No",0,MIN(('Step 1) Claim period and %'!F284*F267),847)),MIN(F267,('Step 1) Claim period and %'!F284*$C267),847)),2))</f>
        <v>0</v>
      </c>
      <c r="K267" s="3">
        <f>IF(COUNT($C267,G267)&lt;&gt;2,0,ROUND(MAX(IF($B267="No",0,MIN(('Step 1) Claim period and %'!G284*G267),847)),MIN(G267,('Step 1) Claim period and %'!G284*$C267),847)),2))</f>
        <v>0</v>
      </c>
      <c r="L267" s="4">
        <f t="shared" si="4"/>
        <v>0</v>
      </c>
    </row>
    <row r="268" spans="8:12" x14ac:dyDescent="0.5">
      <c r="H268" s="3">
        <f>IF(COUNT($C268,D268)&lt;&gt;2,0,ROUND(MAX(IF($B268="No",0,MIN(('Step 1) Claim period and %'!D285*D268),847)),MIN(D268,('Step 1) Claim period and %'!D285*$C268),847)),2))</f>
        <v>0</v>
      </c>
      <c r="I268" s="3">
        <f>IF(COUNT($C268,E268)&lt;&gt;2,0,ROUND(MAX(IF($B268="No",0,MIN(('Step 1) Claim period and %'!E285*E268),847)),MIN(E268,('Step 1) Claim period and %'!E285*$C268),847)),2))</f>
        <v>0</v>
      </c>
      <c r="J268" s="3">
        <f>IF(COUNT($C268,F268)&lt;&gt;2,0,ROUND(MAX(IF($B268="No",0,MIN(('Step 1) Claim period and %'!F285*F268),847)),MIN(F268,('Step 1) Claim period and %'!F285*$C268),847)),2))</f>
        <v>0</v>
      </c>
      <c r="K268" s="3">
        <f>IF(COUNT($C268,G268)&lt;&gt;2,0,ROUND(MAX(IF($B268="No",0,MIN(('Step 1) Claim period and %'!G285*G268),847)),MIN(G268,('Step 1) Claim period and %'!G285*$C268),847)),2))</f>
        <v>0</v>
      </c>
      <c r="L268" s="4">
        <f t="shared" si="4"/>
        <v>0</v>
      </c>
    </row>
    <row r="269" spans="8:12" x14ac:dyDescent="0.5">
      <c r="H269" s="3">
        <f>IF(COUNT($C269,D269)&lt;&gt;2,0,ROUND(MAX(IF($B269="No",0,MIN(('Step 1) Claim period and %'!D286*D269),847)),MIN(D269,('Step 1) Claim period and %'!D286*$C269),847)),2))</f>
        <v>0</v>
      </c>
      <c r="I269" s="3">
        <f>IF(COUNT($C269,E269)&lt;&gt;2,0,ROUND(MAX(IF($B269="No",0,MIN(('Step 1) Claim period and %'!E286*E269),847)),MIN(E269,('Step 1) Claim period and %'!E286*$C269),847)),2))</f>
        <v>0</v>
      </c>
      <c r="J269" s="3">
        <f>IF(COUNT($C269,F269)&lt;&gt;2,0,ROUND(MAX(IF($B269="No",0,MIN(('Step 1) Claim period and %'!F286*F269),847)),MIN(F269,('Step 1) Claim period and %'!F286*$C269),847)),2))</f>
        <v>0</v>
      </c>
      <c r="K269" s="3">
        <f>IF(COUNT($C269,G269)&lt;&gt;2,0,ROUND(MAX(IF($B269="No",0,MIN(('Step 1) Claim period and %'!G286*G269),847)),MIN(G269,('Step 1) Claim period and %'!G286*$C269),847)),2))</f>
        <v>0</v>
      </c>
      <c r="L269" s="4">
        <f t="shared" si="4"/>
        <v>0</v>
      </c>
    </row>
    <row r="270" spans="8:12" x14ac:dyDescent="0.5">
      <c r="H270" s="3">
        <f>IF(COUNT($C270,D270)&lt;&gt;2,0,ROUND(MAX(IF($B270="No",0,MIN(('Step 1) Claim period and %'!D287*D270),847)),MIN(D270,('Step 1) Claim period and %'!D287*$C270),847)),2))</f>
        <v>0</v>
      </c>
      <c r="I270" s="3">
        <f>IF(COUNT($C270,E270)&lt;&gt;2,0,ROUND(MAX(IF($B270="No",0,MIN(('Step 1) Claim period and %'!E287*E270),847)),MIN(E270,('Step 1) Claim period and %'!E287*$C270),847)),2))</f>
        <v>0</v>
      </c>
      <c r="J270" s="3">
        <f>IF(COUNT($C270,F270)&lt;&gt;2,0,ROUND(MAX(IF($B270="No",0,MIN(('Step 1) Claim period and %'!F287*F270),847)),MIN(F270,('Step 1) Claim period and %'!F287*$C270),847)),2))</f>
        <v>0</v>
      </c>
      <c r="K270" s="3">
        <f>IF(COUNT($C270,G270)&lt;&gt;2,0,ROUND(MAX(IF($B270="No",0,MIN(('Step 1) Claim period and %'!G287*G270),847)),MIN(G270,('Step 1) Claim period and %'!G287*$C270),847)),2))</f>
        <v>0</v>
      </c>
      <c r="L270" s="4">
        <f t="shared" si="4"/>
        <v>0</v>
      </c>
    </row>
    <row r="271" spans="8:12" x14ac:dyDescent="0.5">
      <c r="H271" s="3">
        <f>IF(COUNT($C271,D271)&lt;&gt;2,0,ROUND(MAX(IF($B271="No",0,MIN(('Step 1) Claim period and %'!D288*D271),847)),MIN(D271,('Step 1) Claim period and %'!D288*$C271),847)),2))</f>
        <v>0</v>
      </c>
      <c r="I271" s="3">
        <f>IF(COUNT($C271,E271)&lt;&gt;2,0,ROUND(MAX(IF($B271="No",0,MIN(('Step 1) Claim period and %'!E288*E271),847)),MIN(E271,('Step 1) Claim period and %'!E288*$C271),847)),2))</f>
        <v>0</v>
      </c>
      <c r="J271" s="3">
        <f>IF(COUNT($C271,F271)&lt;&gt;2,0,ROUND(MAX(IF($B271="No",0,MIN(('Step 1) Claim period and %'!F288*F271),847)),MIN(F271,('Step 1) Claim period and %'!F288*$C271),847)),2))</f>
        <v>0</v>
      </c>
      <c r="K271" s="3">
        <f>IF(COUNT($C271,G271)&lt;&gt;2,0,ROUND(MAX(IF($B271="No",0,MIN(('Step 1) Claim period and %'!G288*G271),847)),MIN(G271,('Step 1) Claim period and %'!G288*$C271),847)),2))</f>
        <v>0</v>
      </c>
      <c r="L271" s="4">
        <f t="shared" si="4"/>
        <v>0</v>
      </c>
    </row>
    <row r="272" spans="8:12" x14ac:dyDescent="0.5">
      <c r="H272" s="3">
        <f>IF(COUNT($C272,D272)&lt;&gt;2,0,ROUND(MAX(IF($B272="No",0,MIN(('Step 1) Claim period and %'!D289*D272),847)),MIN(D272,('Step 1) Claim period and %'!D289*$C272),847)),2))</f>
        <v>0</v>
      </c>
      <c r="I272" s="3">
        <f>IF(COUNT($C272,E272)&lt;&gt;2,0,ROUND(MAX(IF($B272="No",0,MIN(('Step 1) Claim period and %'!E289*E272),847)),MIN(E272,('Step 1) Claim period and %'!E289*$C272),847)),2))</f>
        <v>0</v>
      </c>
      <c r="J272" s="3">
        <f>IF(COUNT($C272,F272)&lt;&gt;2,0,ROUND(MAX(IF($B272="No",0,MIN(('Step 1) Claim period and %'!F289*F272),847)),MIN(F272,('Step 1) Claim period and %'!F289*$C272),847)),2))</f>
        <v>0</v>
      </c>
      <c r="K272" s="3">
        <f>IF(COUNT($C272,G272)&lt;&gt;2,0,ROUND(MAX(IF($B272="No",0,MIN(('Step 1) Claim period and %'!G289*G272),847)),MIN(G272,('Step 1) Claim period and %'!G289*$C272),847)),2))</f>
        <v>0</v>
      </c>
      <c r="L272" s="4">
        <f t="shared" si="4"/>
        <v>0</v>
      </c>
    </row>
    <row r="273" spans="8:12" x14ac:dyDescent="0.5">
      <c r="H273" s="3">
        <f>IF(COUNT($C273,D273)&lt;&gt;2,0,ROUND(MAX(IF($B273="No",0,MIN(('Step 1) Claim period and %'!D290*D273),847)),MIN(D273,('Step 1) Claim period and %'!D290*$C273),847)),2))</f>
        <v>0</v>
      </c>
      <c r="I273" s="3">
        <f>IF(COUNT($C273,E273)&lt;&gt;2,0,ROUND(MAX(IF($B273="No",0,MIN(('Step 1) Claim period and %'!E290*E273),847)),MIN(E273,('Step 1) Claim period and %'!E290*$C273),847)),2))</f>
        <v>0</v>
      </c>
      <c r="J273" s="3">
        <f>IF(COUNT($C273,F273)&lt;&gt;2,0,ROUND(MAX(IF($B273="No",0,MIN(('Step 1) Claim period and %'!F290*F273),847)),MIN(F273,('Step 1) Claim period and %'!F290*$C273),847)),2))</f>
        <v>0</v>
      </c>
      <c r="K273" s="3">
        <f>IF(COUNT($C273,G273)&lt;&gt;2,0,ROUND(MAX(IF($B273="No",0,MIN(('Step 1) Claim period and %'!G290*G273),847)),MIN(G273,('Step 1) Claim period and %'!G290*$C273),847)),2))</f>
        <v>0</v>
      </c>
      <c r="L273" s="4">
        <f t="shared" si="4"/>
        <v>0</v>
      </c>
    </row>
    <row r="274" spans="8:12" x14ac:dyDescent="0.5">
      <c r="H274" s="3">
        <f>IF(COUNT($C274,D274)&lt;&gt;2,0,ROUND(MAX(IF($B274="No",0,MIN(('Step 1) Claim period and %'!D291*D274),847)),MIN(D274,('Step 1) Claim period and %'!D291*$C274),847)),2))</f>
        <v>0</v>
      </c>
      <c r="I274" s="3">
        <f>IF(COUNT($C274,E274)&lt;&gt;2,0,ROUND(MAX(IF($B274="No",0,MIN(('Step 1) Claim period and %'!E291*E274),847)),MIN(E274,('Step 1) Claim period and %'!E291*$C274),847)),2))</f>
        <v>0</v>
      </c>
      <c r="J274" s="3">
        <f>IF(COUNT($C274,F274)&lt;&gt;2,0,ROUND(MAX(IF($B274="No",0,MIN(('Step 1) Claim period and %'!F291*F274),847)),MIN(F274,('Step 1) Claim period and %'!F291*$C274),847)),2))</f>
        <v>0</v>
      </c>
      <c r="K274" s="3">
        <f>IF(COUNT($C274,G274)&lt;&gt;2,0,ROUND(MAX(IF($B274="No",0,MIN(('Step 1) Claim period and %'!G291*G274),847)),MIN(G274,('Step 1) Claim period and %'!G291*$C274),847)),2))</f>
        <v>0</v>
      </c>
      <c r="L274" s="4">
        <f t="shared" si="4"/>
        <v>0</v>
      </c>
    </row>
    <row r="275" spans="8:12" x14ac:dyDescent="0.5">
      <c r="H275" s="3">
        <f>IF(COUNT($C275,D275)&lt;&gt;2,0,ROUND(MAX(IF($B275="No",0,MIN(('Step 1) Claim period and %'!D292*D275),847)),MIN(D275,('Step 1) Claim period and %'!D292*$C275),847)),2))</f>
        <v>0</v>
      </c>
      <c r="I275" s="3">
        <f>IF(COUNT($C275,E275)&lt;&gt;2,0,ROUND(MAX(IF($B275="No",0,MIN(('Step 1) Claim period and %'!E292*E275),847)),MIN(E275,('Step 1) Claim period and %'!E292*$C275),847)),2))</f>
        <v>0</v>
      </c>
      <c r="J275" s="3">
        <f>IF(COUNT($C275,F275)&lt;&gt;2,0,ROUND(MAX(IF($B275="No",0,MIN(('Step 1) Claim period and %'!F292*F275),847)),MIN(F275,('Step 1) Claim period and %'!F292*$C275),847)),2))</f>
        <v>0</v>
      </c>
      <c r="K275" s="3">
        <f>IF(COUNT($C275,G275)&lt;&gt;2,0,ROUND(MAX(IF($B275="No",0,MIN(('Step 1) Claim period and %'!G292*G275),847)),MIN(G275,('Step 1) Claim period and %'!G292*$C275),847)),2))</f>
        <v>0</v>
      </c>
      <c r="L275" s="4">
        <f t="shared" si="4"/>
        <v>0</v>
      </c>
    </row>
    <row r="276" spans="8:12" x14ac:dyDescent="0.5">
      <c r="H276" s="3">
        <f>IF(COUNT($C276,D276)&lt;&gt;2,0,ROUND(MAX(IF($B276="No",0,MIN(('Step 1) Claim period and %'!D293*D276),847)),MIN(D276,('Step 1) Claim period and %'!D293*$C276),847)),2))</f>
        <v>0</v>
      </c>
      <c r="I276" s="3">
        <f>IF(COUNT($C276,E276)&lt;&gt;2,0,ROUND(MAX(IF($B276="No",0,MIN(('Step 1) Claim period and %'!E293*E276),847)),MIN(E276,('Step 1) Claim period and %'!E293*$C276),847)),2))</f>
        <v>0</v>
      </c>
      <c r="J276" s="3">
        <f>IF(COUNT($C276,F276)&lt;&gt;2,0,ROUND(MAX(IF($B276="No",0,MIN(('Step 1) Claim period and %'!F293*F276),847)),MIN(F276,('Step 1) Claim period and %'!F293*$C276),847)),2))</f>
        <v>0</v>
      </c>
      <c r="K276" s="3">
        <f>IF(COUNT($C276,G276)&lt;&gt;2,0,ROUND(MAX(IF($B276="No",0,MIN(('Step 1) Claim period and %'!G293*G276),847)),MIN(G276,('Step 1) Claim period and %'!G293*$C276),847)),2))</f>
        <v>0</v>
      </c>
      <c r="L276" s="4">
        <f t="shared" si="4"/>
        <v>0</v>
      </c>
    </row>
    <row r="277" spans="8:12" x14ac:dyDescent="0.5">
      <c r="H277" s="3">
        <f>IF(COUNT($C277,D277)&lt;&gt;2,0,ROUND(MAX(IF($B277="No",0,MIN(('Step 1) Claim period and %'!D294*D277),847)),MIN(D277,('Step 1) Claim period and %'!D294*$C277),847)),2))</f>
        <v>0</v>
      </c>
      <c r="I277" s="3">
        <f>IF(COUNT($C277,E277)&lt;&gt;2,0,ROUND(MAX(IF($B277="No",0,MIN(('Step 1) Claim period and %'!E294*E277),847)),MIN(E277,('Step 1) Claim period and %'!E294*$C277),847)),2))</f>
        <v>0</v>
      </c>
      <c r="J277" s="3">
        <f>IF(COUNT($C277,F277)&lt;&gt;2,0,ROUND(MAX(IF($B277="No",0,MIN(('Step 1) Claim period and %'!F294*F277),847)),MIN(F277,('Step 1) Claim period and %'!F294*$C277),847)),2))</f>
        <v>0</v>
      </c>
      <c r="K277" s="3">
        <f>IF(COUNT($C277,G277)&lt;&gt;2,0,ROUND(MAX(IF($B277="No",0,MIN(('Step 1) Claim period and %'!G294*G277),847)),MIN(G277,('Step 1) Claim period and %'!G294*$C277),847)),2))</f>
        <v>0</v>
      </c>
      <c r="L277" s="4">
        <f t="shared" si="4"/>
        <v>0</v>
      </c>
    </row>
    <row r="278" spans="8:12" x14ac:dyDescent="0.5">
      <c r="H278" s="3">
        <f>IF(COUNT($C278,D278)&lt;&gt;2,0,ROUND(MAX(IF($B278="No",0,MIN(('Step 1) Claim period and %'!D295*D278),847)),MIN(D278,('Step 1) Claim period and %'!D295*$C278),847)),2))</f>
        <v>0</v>
      </c>
      <c r="I278" s="3">
        <f>IF(COUNT($C278,E278)&lt;&gt;2,0,ROUND(MAX(IF($B278="No",0,MIN(('Step 1) Claim period and %'!E295*E278),847)),MIN(E278,('Step 1) Claim period and %'!E295*$C278),847)),2))</f>
        <v>0</v>
      </c>
      <c r="J278" s="3">
        <f>IF(COUNT($C278,F278)&lt;&gt;2,0,ROUND(MAX(IF($B278="No",0,MIN(('Step 1) Claim period and %'!F295*F278),847)),MIN(F278,('Step 1) Claim period and %'!F295*$C278),847)),2))</f>
        <v>0</v>
      </c>
      <c r="K278" s="3">
        <f>IF(COUNT($C278,G278)&lt;&gt;2,0,ROUND(MAX(IF($B278="No",0,MIN(('Step 1) Claim period and %'!G295*G278),847)),MIN(G278,('Step 1) Claim period and %'!G295*$C278),847)),2))</f>
        <v>0</v>
      </c>
      <c r="L278" s="4">
        <f t="shared" si="4"/>
        <v>0</v>
      </c>
    </row>
    <row r="279" spans="8:12" x14ac:dyDescent="0.5">
      <c r="H279" s="3">
        <f>IF(COUNT($C279,D279)&lt;&gt;2,0,ROUND(MAX(IF($B279="No",0,MIN(('Step 1) Claim period and %'!D296*D279),847)),MIN(D279,('Step 1) Claim period and %'!D296*$C279),847)),2))</f>
        <v>0</v>
      </c>
      <c r="I279" s="3">
        <f>IF(COUNT($C279,E279)&lt;&gt;2,0,ROUND(MAX(IF($B279="No",0,MIN(('Step 1) Claim period and %'!E296*E279),847)),MIN(E279,('Step 1) Claim period and %'!E296*$C279),847)),2))</f>
        <v>0</v>
      </c>
      <c r="J279" s="3">
        <f>IF(COUNT($C279,F279)&lt;&gt;2,0,ROUND(MAX(IF($B279="No",0,MIN(('Step 1) Claim period and %'!F296*F279),847)),MIN(F279,('Step 1) Claim period and %'!F296*$C279),847)),2))</f>
        <v>0</v>
      </c>
      <c r="K279" s="3">
        <f>IF(COUNT($C279,G279)&lt;&gt;2,0,ROUND(MAX(IF($B279="No",0,MIN(('Step 1) Claim period and %'!G296*G279),847)),MIN(G279,('Step 1) Claim period and %'!G296*$C279),847)),2))</f>
        <v>0</v>
      </c>
      <c r="L279" s="4">
        <f t="shared" si="4"/>
        <v>0</v>
      </c>
    </row>
    <row r="280" spans="8:12" x14ac:dyDescent="0.5">
      <c r="H280" s="3">
        <f>IF(COUNT($C280,D280)&lt;&gt;2,0,ROUND(MAX(IF($B280="No",0,MIN(('Step 1) Claim period and %'!D297*D280),847)),MIN(D280,('Step 1) Claim period and %'!D297*$C280),847)),2))</f>
        <v>0</v>
      </c>
      <c r="I280" s="3">
        <f>IF(COUNT($C280,E280)&lt;&gt;2,0,ROUND(MAX(IF($B280="No",0,MIN(('Step 1) Claim period and %'!E297*E280),847)),MIN(E280,('Step 1) Claim period and %'!E297*$C280),847)),2))</f>
        <v>0</v>
      </c>
      <c r="J280" s="3">
        <f>IF(COUNT($C280,F280)&lt;&gt;2,0,ROUND(MAX(IF($B280="No",0,MIN(('Step 1) Claim period and %'!F297*F280),847)),MIN(F280,('Step 1) Claim period and %'!F297*$C280),847)),2))</f>
        <v>0</v>
      </c>
      <c r="K280" s="3">
        <f>IF(COUNT($C280,G280)&lt;&gt;2,0,ROUND(MAX(IF($B280="No",0,MIN(('Step 1) Claim period and %'!G297*G280),847)),MIN(G280,('Step 1) Claim period and %'!G297*$C280),847)),2))</f>
        <v>0</v>
      </c>
      <c r="L280" s="4">
        <f t="shared" si="4"/>
        <v>0</v>
      </c>
    </row>
    <row r="281" spans="8:12" x14ac:dyDescent="0.5">
      <c r="H281" s="3">
        <f>IF(COUNT($C281,D281)&lt;&gt;2,0,ROUND(MAX(IF($B281="No",0,MIN(('Step 1) Claim period and %'!D298*D281),847)),MIN(D281,('Step 1) Claim period and %'!D298*$C281),847)),2))</f>
        <v>0</v>
      </c>
      <c r="I281" s="3">
        <f>IF(COUNT($C281,E281)&lt;&gt;2,0,ROUND(MAX(IF($B281="No",0,MIN(('Step 1) Claim period and %'!E298*E281),847)),MIN(E281,('Step 1) Claim period and %'!E298*$C281),847)),2))</f>
        <v>0</v>
      </c>
      <c r="J281" s="3">
        <f>IF(COUNT($C281,F281)&lt;&gt;2,0,ROUND(MAX(IF($B281="No",0,MIN(('Step 1) Claim period and %'!F298*F281),847)),MIN(F281,('Step 1) Claim period and %'!F298*$C281),847)),2))</f>
        <v>0</v>
      </c>
      <c r="K281" s="3">
        <f>IF(COUNT($C281,G281)&lt;&gt;2,0,ROUND(MAX(IF($B281="No",0,MIN(('Step 1) Claim period and %'!G298*G281),847)),MIN(G281,('Step 1) Claim period and %'!G298*$C281),847)),2))</f>
        <v>0</v>
      </c>
      <c r="L281" s="4">
        <f t="shared" si="4"/>
        <v>0</v>
      </c>
    </row>
    <row r="282" spans="8:12" x14ac:dyDescent="0.5">
      <c r="H282" s="3">
        <f>IF(COUNT($C282,D282)&lt;&gt;2,0,ROUND(MAX(IF($B282="No",0,MIN(('Step 1) Claim period and %'!D299*D282),847)),MIN(D282,('Step 1) Claim period and %'!D299*$C282),847)),2))</f>
        <v>0</v>
      </c>
      <c r="I282" s="3">
        <f>IF(COUNT($C282,E282)&lt;&gt;2,0,ROUND(MAX(IF($B282="No",0,MIN(('Step 1) Claim period and %'!E299*E282),847)),MIN(E282,('Step 1) Claim period and %'!E299*$C282),847)),2))</f>
        <v>0</v>
      </c>
      <c r="J282" s="3">
        <f>IF(COUNT($C282,F282)&lt;&gt;2,0,ROUND(MAX(IF($B282="No",0,MIN(('Step 1) Claim period and %'!F299*F282),847)),MIN(F282,('Step 1) Claim period and %'!F299*$C282),847)),2))</f>
        <v>0</v>
      </c>
      <c r="K282" s="3">
        <f>IF(COUNT($C282,G282)&lt;&gt;2,0,ROUND(MAX(IF($B282="No",0,MIN(('Step 1) Claim period and %'!G299*G282),847)),MIN(G282,('Step 1) Claim period and %'!G299*$C282),847)),2))</f>
        <v>0</v>
      </c>
      <c r="L282" s="4">
        <f t="shared" si="4"/>
        <v>0</v>
      </c>
    </row>
    <row r="283" spans="8:12" x14ac:dyDescent="0.5">
      <c r="H283" s="3">
        <f>IF(COUNT($C283,D283)&lt;&gt;2,0,ROUND(MAX(IF($B283="No",0,MIN(('Step 1) Claim period and %'!D300*D283),847)),MIN(D283,('Step 1) Claim period and %'!D300*$C283),847)),2))</f>
        <v>0</v>
      </c>
      <c r="I283" s="3">
        <f>IF(COUNT($C283,E283)&lt;&gt;2,0,ROUND(MAX(IF($B283="No",0,MIN(('Step 1) Claim period and %'!E300*E283),847)),MIN(E283,('Step 1) Claim period and %'!E300*$C283),847)),2))</f>
        <v>0</v>
      </c>
      <c r="J283" s="3">
        <f>IF(COUNT($C283,F283)&lt;&gt;2,0,ROUND(MAX(IF($B283="No",0,MIN(('Step 1) Claim period and %'!F300*F283),847)),MIN(F283,('Step 1) Claim period and %'!F300*$C283),847)),2))</f>
        <v>0</v>
      </c>
      <c r="K283" s="3">
        <f>IF(COUNT($C283,G283)&lt;&gt;2,0,ROUND(MAX(IF($B283="No",0,MIN(('Step 1) Claim period and %'!G300*G283),847)),MIN(G283,('Step 1) Claim period and %'!G300*$C283),847)),2))</f>
        <v>0</v>
      </c>
      <c r="L283" s="4">
        <f t="shared" si="4"/>
        <v>0</v>
      </c>
    </row>
    <row r="284" spans="8:12" x14ac:dyDescent="0.5">
      <c r="H284" s="3">
        <f>IF(COUNT($C284,D284)&lt;&gt;2,0,ROUND(MAX(IF($B284="No",0,MIN(('Step 1) Claim period and %'!D301*D284),847)),MIN(D284,('Step 1) Claim period and %'!D301*$C284),847)),2))</f>
        <v>0</v>
      </c>
      <c r="I284" s="3">
        <f>IF(COUNT($C284,E284)&lt;&gt;2,0,ROUND(MAX(IF($B284="No",0,MIN(('Step 1) Claim period and %'!E301*E284),847)),MIN(E284,('Step 1) Claim period and %'!E301*$C284),847)),2))</f>
        <v>0</v>
      </c>
      <c r="J284" s="3">
        <f>IF(COUNT($C284,F284)&lt;&gt;2,0,ROUND(MAX(IF($B284="No",0,MIN(('Step 1) Claim period and %'!F301*F284),847)),MIN(F284,('Step 1) Claim period and %'!F301*$C284),847)),2))</f>
        <v>0</v>
      </c>
      <c r="K284" s="3">
        <f>IF(COUNT($C284,G284)&lt;&gt;2,0,ROUND(MAX(IF($B284="No",0,MIN(('Step 1) Claim period and %'!G301*G284),847)),MIN(G284,('Step 1) Claim period and %'!G301*$C284),847)),2))</f>
        <v>0</v>
      </c>
      <c r="L284" s="4">
        <f t="shared" si="4"/>
        <v>0</v>
      </c>
    </row>
    <row r="285" spans="8:12" x14ac:dyDescent="0.5">
      <c r="H285" s="3">
        <f>IF(COUNT($C285,D285)&lt;&gt;2,0,ROUND(MAX(IF($B285="No",0,MIN(('Step 1) Claim period and %'!D302*D285),847)),MIN(D285,('Step 1) Claim period and %'!D302*$C285),847)),2))</f>
        <v>0</v>
      </c>
      <c r="I285" s="3">
        <f>IF(COUNT($C285,E285)&lt;&gt;2,0,ROUND(MAX(IF($B285="No",0,MIN(('Step 1) Claim period and %'!E302*E285),847)),MIN(E285,('Step 1) Claim period and %'!E302*$C285),847)),2))</f>
        <v>0</v>
      </c>
      <c r="J285" s="3">
        <f>IF(COUNT($C285,F285)&lt;&gt;2,0,ROUND(MAX(IF($B285="No",0,MIN(('Step 1) Claim period and %'!F302*F285),847)),MIN(F285,('Step 1) Claim period and %'!F302*$C285),847)),2))</f>
        <v>0</v>
      </c>
      <c r="K285" s="3">
        <f>IF(COUNT($C285,G285)&lt;&gt;2,0,ROUND(MAX(IF($B285="No",0,MIN(('Step 1) Claim period and %'!G302*G285),847)),MIN(G285,('Step 1) Claim period and %'!G302*$C285),847)),2))</f>
        <v>0</v>
      </c>
      <c r="L285" s="4">
        <f t="shared" si="4"/>
        <v>0</v>
      </c>
    </row>
    <row r="286" spans="8:12" x14ac:dyDescent="0.5">
      <c r="H286" s="3">
        <f>IF(COUNT($C286,D286)&lt;&gt;2,0,ROUND(MAX(IF($B286="No",0,MIN(('Step 1) Claim period and %'!D303*D286),847)),MIN(D286,('Step 1) Claim period and %'!D303*$C286),847)),2))</f>
        <v>0</v>
      </c>
      <c r="I286" s="3">
        <f>IF(COUNT($C286,E286)&lt;&gt;2,0,ROUND(MAX(IF($B286="No",0,MIN(('Step 1) Claim period and %'!E303*E286),847)),MIN(E286,('Step 1) Claim period and %'!E303*$C286),847)),2))</f>
        <v>0</v>
      </c>
      <c r="J286" s="3">
        <f>IF(COUNT($C286,F286)&lt;&gt;2,0,ROUND(MAX(IF($B286="No",0,MIN(('Step 1) Claim period and %'!F303*F286),847)),MIN(F286,('Step 1) Claim period and %'!F303*$C286),847)),2))</f>
        <v>0</v>
      </c>
      <c r="K286" s="3">
        <f>IF(COUNT($C286,G286)&lt;&gt;2,0,ROUND(MAX(IF($B286="No",0,MIN(('Step 1) Claim period and %'!G303*G286),847)),MIN(G286,('Step 1) Claim period and %'!G303*$C286),847)),2))</f>
        <v>0</v>
      </c>
      <c r="L286" s="4">
        <f t="shared" si="4"/>
        <v>0</v>
      </c>
    </row>
    <row r="287" spans="8:12" x14ac:dyDescent="0.5">
      <c r="H287" s="3">
        <f>IF(COUNT($C287,D287)&lt;&gt;2,0,ROUND(MAX(IF($B287="No",0,MIN(('Step 1) Claim period and %'!D304*D287),847)),MIN(D287,('Step 1) Claim period and %'!D304*$C287),847)),2))</f>
        <v>0</v>
      </c>
      <c r="I287" s="3">
        <f>IF(COUNT($C287,E287)&lt;&gt;2,0,ROUND(MAX(IF($B287="No",0,MIN(('Step 1) Claim period and %'!E304*E287),847)),MIN(E287,('Step 1) Claim period and %'!E304*$C287),847)),2))</f>
        <v>0</v>
      </c>
      <c r="J287" s="3">
        <f>IF(COUNT($C287,F287)&lt;&gt;2,0,ROUND(MAX(IF($B287="No",0,MIN(('Step 1) Claim period and %'!F304*F287),847)),MIN(F287,('Step 1) Claim period and %'!F304*$C287),847)),2))</f>
        <v>0</v>
      </c>
      <c r="K287" s="3">
        <f>IF(COUNT($C287,G287)&lt;&gt;2,0,ROUND(MAX(IF($B287="No",0,MIN(('Step 1) Claim period and %'!G304*G287),847)),MIN(G287,('Step 1) Claim period and %'!G304*$C287),847)),2))</f>
        <v>0</v>
      </c>
      <c r="L287" s="4">
        <f t="shared" si="4"/>
        <v>0</v>
      </c>
    </row>
    <row r="288" spans="8:12" x14ac:dyDescent="0.5">
      <c r="H288" s="3">
        <f>IF(COUNT($C288,D288)&lt;&gt;2,0,ROUND(MAX(IF($B288="No",0,MIN(('Step 1) Claim period and %'!D305*D288),847)),MIN(D288,('Step 1) Claim period and %'!D305*$C288),847)),2))</f>
        <v>0</v>
      </c>
      <c r="I288" s="3">
        <f>IF(COUNT($C288,E288)&lt;&gt;2,0,ROUND(MAX(IF($B288="No",0,MIN(('Step 1) Claim period and %'!E305*E288),847)),MIN(E288,('Step 1) Claim period and %'!E305*$C288),847)),2))</f>
        <v>0</v>
      </c>
      <c r="J288" s="3">
        <f>IF(COUNT($C288,F288)&lt;&gt;2,0,ROUND(MAX(IF($B288="No",0,MIN(('Step 1) Claim period and %'!F305*F288),847)),MIN(F288,('Step 1) Claim period and %'!F305*$C288),847)),2))</f>
        <v>0</v>
      </c>
      <c r="K288" s="3">
        <f>IF(COUNT($C288,G288)&lt;&gt;2,0,ROUND(MAX(IF($B288="No",0,MIN(('Step 1) Claim period and %'!G305*G288),847)),MIN(G288,('Step 1) Claim period and %'!G305*$C288),847)),2))</f>
        <v>0</v>
      </c>
      <c r="L288" s="4">
        <f t="shared" si="4"/>
        <v>0</v>
      </c>
    </row>
    <row r="289" spans="8:12" x14ac:dyDescent="0.5">
      <c r="H289" s="3">
        <f>IF(COUNT($C289,D289)&lt;&gt;2,0,ROUND(MAX(IF($B289="No",0,MIN(('Step 1) Claim period and %'!D306*D289),847)),MIN(D289,('Step 1) Claim period and %'!D306*$C289),847)),2))</f>
        <v>0</v>
      </c>
      <c r="I289" s="3">
        <f>IF(COUNT($C289,E289)&lt;&gt;2,0,ROUND(MAX(IF($B289="No",0,MIN(('Step 1) Claim period and %'!E306*E289),847)),MIN(E289,('Step 1) Claim period and %'!E306*$C289),847)),2))</f>
        <v>0</v>
      </c>
      <c r="J289" s="3">
        <f>IF(COUNT($C289,F289)&lt;&gt;2,0,ROUND(MAX(IF($B289="No",0,MIN(('Step 1) Claim period and %'!F306*F289),847)),MIN(F289,('Step 1) Claim period and %'!F306*$C289),847)),2))</f>
        <v>0</v>
      </c>
      <c r="K289" s="3">
        <f>IF(COUNT($C289,G289)&lt;&gt;2,0,ROUND(MAX(IF($B289="No",0,MIN(('Step 1) Claim period and %'!G306*G289),847)),MIN(G289,('Step 1) Claim period and %'!G306*$C289),847)),2))</f>
        <v>0</v>
      </c>
      <c r="L289" s="4">
        <f t="shared" si="4"/>
        <v>0</v>
      </c>
    </row>
    <row r="290" spans="8:12" x14ac:dyDescent="0.5">
      <c r="H290" s="3">
        <f>IF(COUNT($C290,D290)&lt;&gt;2,0,ROUND(MAX(IF($B290="No",0,MIN(('Step 1) Claim period and %'!D307*D290),847)),MIN(D290,('Step 1) Claim period and %'!D307*$C290),847)),2))</f>
        <v>0</v>
      </c>
      <c r="I290" s="3">
        <f>IF(COUNT($C290,E290)&lt;&gt;2,0,ROUND(MAX(IF($B290="No",0,MIN(('Step 1) Claim period and %'!E307*E290),847)),MIN(E290,('Step 1) Claim period and %'!E307*$C290),847)),2))</f>
        <v>0</v>
      </c>
      <c r="J290" s="3">
        <f>IF(COUNT($C290,F290)&lt;&gt;2,0,ROUND(MAX(IF($B290="No",0,MIN(('Step 1) Claim period and %'!F307*F290),847)),MIN(F290,('Step 1) Claim period and %'!F307*$C290),847)),2))</f>
        <v>0</v>
      </c>
      <c r="K290" s="3">
        <f>IF(COUNT($C290,G290)&lt;&gt;2,0,ROUND(MAX(IF($B290="No",0,MIN(('Step 1) Claim period and %'!G307*G290),847)),MIN(G290,('Step 1) Claim period and %'!G307*$C290),847)),2))</f>
        <v>0</v>
      </c>
      <c r="L290" s="4">
        <f t="shared" si="4"/>
        <v>0</v>
      </c>
    </row>
    <row r="291" spans="8:12" x14ac:dyDescent="0.5">
      <c r="H291" s="3">
        <f>IF(COUNT($C291,D291)&lt;&gt;2,0,ROUND(MAX(IF($B291="No",0,MIN(('Step 1) Claim period and %'!D308*D291),847)),MIN(D291,('Step 1) Claim period and %'!D308*$C291),847)),2))</f>
        <v>0</v>
      </c>
      <c r="I291" s="3">
        <f>IF(COUNT($C291,E291)&lt;&gt;2,0,ROUND(MAX(IF($B291="No",0,MIN(('Step 1) Claim period and %'!E308*E291),847)),MIN(E291,('Step 1) Claim period and %'!E308*$C291),847)),2))</f>
        <v>0</v>
      </c>
      <c r="J291" s="3">
        <f>IF(COUNT($C291,F291)&lt;&gt;2,0,ROUND(MAX(IF($B291="No",0,MIN(('Step 1) Claim period and %'!F308*F291),847)),MIN(F291,('Step 1) Claim period and %'!F308*$C291),847)),2))</f>
        <v>0</v>
      </c>
      <c r="K291" s="3">
        <f>IF(COUNT($C291,G291)&lt;&gt;2,0,ROUND(MAX(IF($B291="No",0,MIN(('Step 1) Claim period and %'!G308*G291),847)),MIN(G291,('Step 1) Claim period and %'!G308*$C291),847)),2))</f>
        <v>0</v>
      </c>
      <c r="L291" s="4">
        <f t="shared" si="4"/>
        <v>0</v>
      </c>
    </row>
    <row r="292" spans="8:12" x14ac:dyDescent="0.5">
      <c r="H292" s="3">
        <f>IF(COUNT($C292,D292)&lt;&gt;2,0,ROUND(MAX(IF($B292="No",0,MIN(('Step 1) Claim period and %'!D309*D292),847)),MIN(D292,('Step 1) Claim period and %'!D309*$C292),847)),2))</f>
        <v>0</v>
      </c>
      <c r="I292" s="3">
        <f>IF(COUNT($C292,E292)&lt;&gt;2,0,ROUND(MAX(IF($B292="No",0,MIN(('Step 1) Claim period and %'!E309*E292),847)),MIN(E292,('Step 1) Claim period and %'!E309*$C292),847)),2))</f>
        <v>0</v>
      </c>
      <c r="J292" s="3">
        <f>IF(COUNT($C292,F292)&lt;&gt;2,0,ROUND(MAX(IF($B292="No",0,MIN(('Step 1) Claim period and %'!F309*F292),847)),MIN(F292,('Step 1) Claim period and %'!F309*$C292),847)),2))</f>
        <v>0</v>
      </c>
      <c r="K292" s="3">
        <f>IF(COUNT($C292,G292)&lt;&gt;2,0,ROUND(MAX(IF($B292="No",0,MIN(('Step 1) Claim period and %'!G309*G292),847)),MIN(G292,('Step 1) Claim period and %'!G309*$C292),847)),2))</f>
        <v>0</v>
      </c>
      <c r="L292" s="4">
        <f t="shared" si="4"/>
        <v>0</v>
      </c>
    </row>
    <row r="293" spans="8:12" x14ac:dyDescent="0.5">
      <c r="H293" s="3">
        <f>IF(COUNT($C293,D293)&lt;&gt;2,0,ROUND(MAX(IF($B293="No",0,MIN(('Step 1) Claim period and %'!D310*D293),847)),MIN(D293,('Step 1) Claim period and %'!D310*$C293),847)),2))</f>
        <v>0</v>
      </c>
      <c r="I293" s="3">
        <f>IF(COUNT($C293,E293)&lt;&gt;2,0,ROUND(MAX(IF($B293="No",0,MIN(('Step 1) Claim period and %'!E310*E293),847)),MIN(E293,('Step 1) Claim period and %'!E310*$C293),847)),2))</f>
        <v>0</v>
      </c>
      <c r="J293" s="3">
        <f>IF(COUNT($C293,F293)&lt;&gt;2,0,ROUND(MAX(IF($B293="No",0,MIN(('Step 1) Claim period and %'!F310*F293),847)),MIN(F293,('Step 1) Claim period and %'!F310*$C293),847)),2))</f>
        <v>0</v>
      </c>
      <c r="K293" s="3">
        <f>IF(COUNT($C293,G293)&lt;&gt;2,0,ROUND(MAX(IF($B293="No",0,MIN(('Step 1) Claim period and %'!G310*G293),847)),MIN(G293,('Step 1) Claim period and %'!G310*$C293),847)),2))</f>
        <v>0</v>
      </c>
      <c r="L293" s="4">
        <f t="shared" si="4"/>
        <v>0</v>
      </c>
    </row>
    <row r="294" spans="8:12" x14ac:dyDescent="0.5">
      <c r="H294" s="3">
        <f>IF(COUNT($C294,D294)&lt;&gt;2,0,ROUND(MAX(IF($B294="No",0,MIN(('Step 1) Claim period and %'!D311*D294),847)),MIN(D294,('Step 1) Claim period and %'!D311*$C294),847)),2))</f>
        <v>0</v>
      </c>
      <c r="I294" s="3">
        <f>IF(COUNT($C294,E294)&lt;&gt;2,0,ROUND(MAX(IF($B294="No",0,MIN(('Step 1) Claim period and %'!E311*E294),847)),MIN(E294,('Step 1) Claim period and %'!E311*$C294),847)),2))</f>
        <v>0</v>
      </c>
      <c r="J294" s="3">
        <f>IF(COUNT($C294,F294)&lt;&gt;2,0,ROUND(MAX(IF($B294="No",0,MIN(('Step 1) Claim period and %'!F311*F294),847)),MIN(F294,('Step 1) Claim period and %'!F311*$C294),847)),2))</f>
        <v>0</v>
      </c>
      <c r="K294" s="3">
        <f>IF(COUNT($C294,G294)&lt;&gt;2,0,ROUND(MAX(IF($B294="No",0,MIN(('Step 1) Claim period and %'!G311*G294),847)),MIN(G294,('Step 1) Claim period and %'!G311*$C294),847)),2))</f>
        <v>0</v>
      </c>
      <c r="L294" s="4">
        <f t="shared" si="4"/>
        <v>0</v>
      </c>
    </row>
    <row r="295" spans="8:12" x14ac:dyDescent="0.5">
      <c r="H295" s="3">
        <f>IF(COUNT($C295,D295)&lt;&gt;2,0,ROUND(MAX(IF($B295="No",0,MIN(('Step 1) Claim period and %'!D312*D295),847)),MIN(D295,('Step 1) Claim period and %'!D312*$C295),847)),2))</f>
        <v>0</v>
      </c>
      <c r="I295" s="3">
        <f>IF(COUNT($C295,E295)&lt;&gt;2,0,ROUND(MAX(IF($B295="No",0,MIN(('Step 1) Claim period and %'!E312*E295),847)),MIN(E295,('Step 1) Claim period and %'!E312*$C295),847)),2))</f>
        <v>0</v>
      </c>
      <c r="J295" s="3">
        <f>IF(COUNT($C295,F295)&lt;&gt;2,0,ROUND(MAX(IF($B295="No",0,MIN(('Step 1) Claim period and %'!F312*F295),847)),MIN(F295,('Step 1) Claim period and %'!F312*$C295),847)),2))</f>
        <v>0</v>
      </c>
      <c r="K295" s="3">
        <f>IF(COUNT($C295,G295)&lt;&gt;2,0,ROUND(MAX(IF($B295="No",0,MIN(('Step 1) Claim period and %'!G312*G295),847)),MIN(G295,('Step 1) Claim period and %'!G312*$C295),847)),2))</f>
        <v>0</v>
      </c>
      <c r="L295" s="4">
        <f t="shared" si="4"/>
        <v>0</v>
      </c>
    </row>
    <row r="296" spans="8:12" x14ac:dyDescent="0.5">
      <c r="H296" s="3">
        <f>IF(COUNT($C296,D296)&lt;&gt;2,0,ROUND(MAX(IF($B296="No",0,MIN(('Step 1) Claim period and %'!D313*D296),847)),MIN(D296,('Step 1) Claim period and %'!D313*$C296),847)),2))</f>
        <v>0</v>
      </c>
      <c r="I296" s="3">
        <f>IF(COUNT($C296,E296)&lt;&gt;2,0,ROUND(MAX(IF($B296="No",0,MIN(('Step 1) Claim period and %'!E313*E296),847)),MIN(E296,('Step 1) Claim period and %'!E313*$C296),847)),2))</f>
        <v>0</v>
      </c>
      <c r="J296" s="3">
        <f>IF(COUNT($C296,F296)&lt;&gt;2,0,ROUND(MAX(IF($B296="No",0,MIN(('Step 1) Claim period and %'!F313*F296),847)),MIN(F296,('Step 1) Claim period and %'!F313*$C296),847)),2))</f>
        <v>0</v>
      </c>
      <c r="K296" s="3">
        <f>IF(COUNT($C296,G296)&lt;&gt;2,0,ROUND(MAX(IF($B296="No",0,MIN(('Step 1) Claim period and %'!G313*G296),847)),MIN(G296,('Step 1) Claim period and %'!G313*$C296),847)),2))</f>
        <v>0</v>
      </c>
      <c r="L296" s="4">
        <f t="shared" si="4"/>
        <v>0</v>
      </c>
    </row>
    <row r="297" spans="8:12" x14ac:dyDescent="0.5">
      <c r="H297" s="3">
        <f>IF(COUNT($C297,D297)&lt;&gt;2,0,ROUND(MAX(IF($B297="No",0,MIN(('Step 1) Claim period and %'!D314*D297),847)),MIN(D297,('Step 1) Claim period and %'!D314*$C297),847)),2))</f>
        <v>0</v>
      </c>
      <c r="I297" s="3">
        <f>IF(COUNT($C297,E297)&lt;&gt;2,0,ROUND(MAX(IF($B297="No",0,MIN(('Step 1) Claim period and %'!E314*E297),847)),MIN(E297,('Step 1) Claim period and %'!E314*$C297),847)),2))</f>
        <v>0</v>
      </c>
      <c r="J297" s="3">
        <f>IF(COUNT($C297,F297)&lt;&gt;2,0,ROUND(MAX(IF($B297="No",0,MIN(('Step 1) Claim period and %'!F314*F297),847)),MIN(F297,('Step 1) Claim period and %'!F314*$C297),847)),2))</f>
        <v>0</v>
      </c>
      <c r="K297" s="3">
        <f>IF(COUNT($C297,G297)&lt;&gt;2,0,ROUND(MAX(IF($B297="No",0,MIN(('Step 1) Claim period and %'!G314*G297),847)),MIN(G297,('Step 1) Claim period and %'!G314*$C297),847)),2))</f>
        <v>0</v>
      </c>
      <c r="L297" s="4">
        <f t="shared" si="4"/>
        <v>0</v>
      </c>
    </row>
    <row r="298" spans="8:12" x14ac:dyDescent="0.5">
      <c r="H298" s="3">
        <f>IF(COUNT($C298,D298)&lt;&gt;2,0,ROUND(MAX(IF($B298="No",0,MIN(('Step 1) Claim period and %'!D315*D298),847)),MIN(D298,('Step 1) Claim period and %'!D315*$C298),847)),2))</f>
        <v>0</v>
      </c>
      <c r="I298" s="3">
        <f>IF(COUNT($C298,E298)&lt;&gt;2,0,ROUND(MAX(IF($B298="No",0,MIN(('Step 1) Claim period and %'!E315*E298),847)),MIN(E298,('Step 1) Claim period and %'!E315*$C298),847)),2))</f>
        <v>0</v>
      </c>
      <c r="J298" s="3">
        <f>IF(COUNT($C298,F298)&lt;&gt;2,0,ROUND(MAX(IF($B298="No",0,MIN(('Step 1) Claim period and %'!F315*F298),847)),MIN(F298,('Step 1) Claim period and %'!F315*$C298),847)),2))</f>
        <v>0</v>
      </c>
      <c r="K298" s="3">
        <f>IF(COUNT($C298,G298)&lt;&gt;2,0,ROUND(MAX(IF($B298="No",0,MIN(('Step 1) Claim period and %'!G315*G298),847)),MIN(G298,('Step 1) Claim period and %'!G315*$C298),847)),2))</f>
        <v>0</v>
      </c>
      <c r="L298" s="4">
        <f t="shared" si="4"/>
        <v>0</v>
      </c>
    </row>
    <row r="299" spans="8:12" x14ac:dyDescent="0.5">
      <c r="H299" s="3">
        <f>IF(COUNT($C299,D299)&lt;&gt;2,0,ROUND(MAX(IF($B299="No",0,MIN(('Step 1) Claim period and %'!D316*D299),847)),MIN(D299,('Step 1) Claim period and %'!D316*$C299),847)),2))</f>
        <v>0</v>
      </c>
      <c r="I299" s="3">
        <f>IF(COUNT($C299,E299)&lt;&gt;2,0,ROUND(MAX(IF($B299="No",0,MIN(('Step 1) Claim period and %'!E316*E299),847)),MIN(E299,('Step 1) Claim period and %'!E316*$C299),847)),2))</f>
        <v>0</v>
      </c>
      <c r="J299" s="3">
        <f>IF(COUNT($C299,F299)&lt;&gt;2,0,ROUND(MAX(IF($B299="No",0,MIN(('Step 1) Claim period and %'!F316*F299),847)),MIN(F299,('Step 1) Claim period and %'!F316*$C299),847)),2))</f>
        <v>0</v>
      </c>
      <c r="K299" s="3">
        <f>IF(COUNT($C299,G299)&lt;&gt;2,0,ROUND(MAX(IF($B299="No",0,MIN(('Step 1) Claim period and %'!G316*G299),847)),MIN(G299,('Step 1) Claim period and %'!G316*$C299),847)),2))</f>
        <v>0</v>
      </c>
      <c r="L299" s="4">
        <f t="shared" si="4"/>
        <v>0</v>
      </c>
    </row>
    <row r="300" spans="8:12" x14ac:dyDescent="0.5">
      <c r="H300" s="3">
        <f>IF(COUNT($C300,D300)&lt;&gt;2,0,ROUND(MAX(IF($B300="No",0,MIN(('Step 1) Claim period and %'!D317*D300),847)),MIN(D300,('Step 1) Claim period and %'!D317*$C300),847)),2))</f>
        <v>0</v>
      </c>
      <c r="I300" s="3">
        <f>IF(COUNT($C300,E300)&lt;&gt;2,0,ROUND(MAX(IF($B300="No",0,MIN(('Step 1) Claim period and %'!E317*E300),847)),MIN(E300,('Step 1) Claim period and %'!E317*$C300),847)),2))</f>
        <v>0</v>
      </c>
      <c r="J300" s="3">
        <f>IF(COUNT($C300,F300)&lt;&gt;2,0,ROUND(MAX(IF($B300="No",0,MIN(('Step 1) Claim period and %'!F317*F300),847)),MIN(F300,('Step 1) Claim period and %'!F317*$C300),847)),2))</f>
        <v>0</v>
      </c>
      <c r="K300" s="3">
        <f>IF(COUNT($C300,G300)&lt;&gt;2,0,ROUND(MAX(IF($B300="No",0,MIN(('Step 1) Claim period and %'!G317*G300),847)),MIN(G300,('Step 1) Claim period and %'!G317*$C300),847)),2))</f>
        <v>0</v>
      </c>
      <c r="L300" s="4">
        <f t="shared" si="4"/>
        <v>0</v>
      </c>
    </row>
    <row r="301" spans="8:12" x14ac:dyDescent="0.5">
      <c r="H301" s="3">
        <f>IF(COUNT($C301,D301)&lt;&gt;2,0,ROUND(MAX(IF($B301="No",0,MIN(('Step 1) Claim period and %'!D318*D301),847)),MIN(D301,('Step 1) Claim period and %'!D318*$C301),847)),2))</f>
        <v>0</v>
      </c>
      <c r="I301" s="3">
        <f>IF(COUNT($C301,E301)&lt;&gt;2,0,ROUND(MAX(IF($B301="No",0,MIN(('Step 1) Claim period and %'!E318*E301),847)),MIN(E301,('Step 1) Claim period and %'!E318*$C301),847)),2))</f>
        <v>0</v>
      </c>
      <c r="J301" s="3">
        <f>IF(COUNT($C301,F301)&lt;&gt;2,0,ROUND(MAX(IF($B301="No",0,MIN(('Step 1) Claim period and %'!F318*F301),847)),MIN(F301,('Step 1) Claim period and %'!F318*$C301),847)),2))</f>
        <v>0</v>
      </c>
      <c r="K301" s="3">
        <f>IF(COUNT($C301,G301)&lt;&gt;2,0,ROUND(MAX(IF($B301="No",0,MIN(('Step 1) Claim period and %'!G318*G301),847)),MIN(G301,('Step 1) Claim period and %'!G318*$C301),847)),2))</f>
        <v>0</v>
      </c>
      <c r="L301" s="4">
        <f t="shared" si="4"/>
        <v>0</v>
      </c>
    </row>
    <row r="302" spans="8:12" x14ac:dyDescent="0.5">
      <c r="H302" s="3">
        <f>IF(COUNT($C302,D302)&lt;&gt;2,0,ROUND(MAX(IF($B302="No",0,MIN(('Step 1) Claim period and %'!D319*D302),847)),MIN(D302,('Step 1) Claim period and %'!D319*$C302),847)),2))</f>
        <v>0</v>
      </c>
      <c r="I302" s="3">
        <f>IF(COUNT($C302,E302)&lt;&gt;2,0,ROUND(MAX(IF($B302="No",0,MIN(('Step 1) Claim period and %'!E319*E302),847)),MIN(E302,('Step 1) Claim period and %'!E319*$C302),847)),2))</f>
        <v>0</v>
      </c>
      <c r="J302" s="3">
        <f>IF(COUNT($C302,F302)&lt;&gt;2,0,ROUND(MAX(IF($B302="No",0,MIN(('Step 1) Claim period and %'!F319*F302),847)),MIN(F302,('Step 1) Claim period and %'!F319*$C302),847)),2))</f>
        <v>0</v>
      </c>
      <c r="K302" s="3">
        <f>IF(COUNT($C302,G302)&lt;&gt;2,0,ROUND(MAX(IF($B302="No",0,MIN(('Step 1) Claim period and %'!G319*G302),847)),MIN(G302,('Step 1) Claim period and %'!G319*$C302),847)),2))</f>
        <v>0</v>
      </c>
      <c r="L302" s="4">
        <f t="shared" si="4"/>
        <v>0</v>
      </c>
    </row>
    <row r="303" spans="8:12" x14ac:dyDescent="0.5">
      <c r="H303" s="3">
        <f>IF(COUNT($C303,D303)&lt;&gt;2,0,ROUND(MAX(IF($B303="No",0,MIN(('Step 1) Claim period and %'!D320*D303),847)),MIN(D303,('Step 1) Claim period and %'!D320*$C303),847)),2))</f>
        <v>0</v>
      </c>
      <c r="I303" s="3">
        <f>IF(COUNT($C303,E303)&lt;&gt;2,0,ROUND(MAX(IF($B303="No",0,MIN(('Step 1) Claim period and %'!E320*E303),847)),MIN(E303,('Step 1) Claim period and %'!E320*$C303),847)),2))</f>
        <v>0</v>
      </c>
      <c r="J303" s="3">
        <f>IF(COUNT($C303,F303)&lt;&gt;2,0,ROUND(MAX(IF($B303="No",0,MIN(('Step 1) Claim period and %'!F320*F303),847)),MIN(F303,('Step 1) Claim period and %'!F320*$C303),847)),2))</f>
        <v>0</v>
      </c>
      <c r="K303" s="3">
        <f>IF(COUNT($C303,G303)&lt;&gt;2,0,ROUND(MAX(IF($B303="No",0,MIN(('Step 1) Claim period and %'!G320*G303),847)),MIN(G303,('Step 1) Claim period and %'!G320*$C303),847)),2))</f>
        <v>0</v>
      </c>
      <c r="L303" s="4">
        <f t="shared" si="4"/>
        <v>0</v>
      </c>
    </row>
    <row r="304" spans="8:12" x14ac:dyDescent="0.5">
      <c r="H304" s="3">
        <f>IF(COUNT($C304,D304)&lt;&gt;2,0,ROUND(MAX(IF($B304="No",0,MIN(('Step 1) Claim period and %'!D321*D304),847)),MIN(D304,('Step 1) Claim period and %'!D321*$C304),847)),2))</f>
        <v>0</v>
      </c>
      <c r="I304" s="3">
        <f>IF(COUNT($C304,E304)&lt;&gt;2,0,ROUND(MAX(IF($B304="No",0,MIN(('Step 1) Claim period and %'!E321*E304),847)),MIN(E304,('Step 1) Claim period and %'!E321*$C304),847)),2))</f>
        <v>0</v>
      </c>
      <c r="J304" s="3">
        <f>IF(COUNT($C304,F304)&lt;&gt;2,0,ROUND(MAX(IF($B304="No",0,MIN(('Step 1) Claim period and %'!F321*F304),847)),MIN(F304,('Step 1) Claim period and %'!F321*$C304),847)),2))</f>
        <v>0</v>
      </c>
      <c r="K304" s="3">
        <f>IF(COUNT($C304,G304)&lt;&gt;2,0,ROUND(MAX(IF($B304="No",0,MIN(('Step 1) Claim period and %'!G321*G304),847)),MIN(G304,('Step 1) Claim period and %'!G321*$C304),847)),2))</f>
        <v>0</v>
      </c>
      <c r="L304" s="4">
        <f t="shared" si="4"/>
        <v>0</v>
      </c>
    </row>
    <row r="305" spans="8:12" x14ac:dyDescent="0.5">
      <c r="H305" s="3">
        <f>IF(COUNT($C305,D305)&lt;&gt;2,0,ROUND(MAX(IF($B305="No",0,MIN(('Step 1) Claim period and %'!D322*D305),847)),MIN(D305,('Step 1) Claim period and %'!D322*$C305),847)),2))</f>
        <v>0</v>
      </c>
      <c r="I305" s="3">
        <f>IF(COUNT($C305,E305)&lt;&gt;2,0,ROUND(MAX(IF($B305="No",0,MIN(('Step 1) Claim period and %'!E322*E305),847)),MIN(E305,('Step 1) Claim period and %'!E322*$C305),847)),2))</f>
        <v>0</v>
      </c>
      <c r="J305" s="3">
        <f>IF(COUNT($C305,F305)&lt;&gt;2,0,ROUND(MAX(IF($B305="No",0,MIN(('Step 1) Claim period and %'!F322*F305),847)),MIN(F305,('Step 1) Claim period and %'!F322*$C305),847)),2))</f>
        <v>0</v>
      </c>
      <c r="K305" s="3">
        <f>IF(COUNT($C305,G305)&lt;&gt;2,0,ROUND(MAX(IF($B305="No",0,MIN(('Step 1) Claim period and %'!G322*G305),847)),MIN(G305,('Step 1) Claim period and %'!G322*$C305),847)),2))</f>
        <v>0</v>
      </c>
      <c r="L305" s="4">
        <f t="shared" si="4"/>
        <v>0</v>
      </c>
    </row>
    <row r="306" spans="8:12" x14ac:dyDescent="0.5">
      <c r="H306" s="3">
        <f>IF(COUNT($C306,D306)&lt;&gt;2,0,ROUND(MAX(IF($B306="No",0,MIN(('Step 1) Claim period and %'!D323*D306),847)),MIN(D306,('Step 1) Claim period and %'!D323*$C306),847)),2))</f>
        <v>0</v>
      </c>
      <c r="I306" s="3">
        <f>IF(COUNT($C306,E306)&lt;&gt;2,0,ROUND(MAX(IF($B306="No",0,MIN(('Step 1) Claim period and %'!E323*E306),847)),MIN(E306,('Step 1) Claim period and %'!E323*$C306),847)),2))</f>
        <v>0</v>
      </c>
      <c r="J306" s="3">
        <f>IF(COUNT($C306,F306)&lt;&gt;2,0,ROUND(MAX(IF($B306="No",0,MIN(('Step 1) Claim period and %'!F323*F306),847)),MIN(F306,('Step 1) Claim period and %'!F323*$C306),847)),2))</f>
        <v>0</v>
      </c>
      <c r="K306" s="3">
        <f>IF(COUNT($C306,G306)&lt;&gt;2,0,ROUND(MAX(IF($B306="No",0,MIN(('Step 1) Claim period and %'!G323*G306),847)),MIN(G306,('Step 1) Claim period and %'!G323*$C306),847)),2))</f>
        <v>0</v>
      </c>
      <c r="L306" s="4">
        <f t="shared" si="4"/>
        <v>0</v>
      </c>
    </row>
    <row r="307" spans="8:12" x14ac:dyDescent="0.5">
      <c r="H307" s="3">
        <f>IF(COUNT($C307,D307)&lt;&gt;2,0,ROUND(MAX(IF($B307="No",0,MIN(('Step 1) Claim period and %'!D324*D307),847)),MIN(D307,('Step 1) Claim period and %'!D324*$C307),847)),2))</f>
        <v>0</v>
      </c>
      <c r="I307" s="3">
        <f>IF(COUNT($C307,E307)&lt;&gt;2,0,ROUND(MAX(IF($B307="No",0,MIN(('Step 1) Claim period and %'!E324*E307),847)),MIN(E307,('Step 1) Claim period and %'!E324*$C307),847)),2))</f>
        <v>0</v>
      </c>
      <c r="J307" s="3">
        <f>IF(COUNT($C307,F307)&lt;&gt;2,0,ROUND(MAX(IF($B307="No",0,MIN(('Step 1) Claim period and %'!F324*F307),847)),MIN(F307,('Step 1) Claim period and %'!F324*$C307),847)),2))</f>
        <v>0</v>
      </c>
      <c r="K307" s="3">
        <f>IF(COUNT($C307,G307)&lt;&gt;2,0,ROUND(MAX(IF($B307="No",0,MIN(('Step 1) Claim period and %'!G324*G307),847)),MIN(G307,('Step 1) Claim period and %'!G324*$C307),847)),2))</f>
        <v>0</v>
      </c>
      <c r="L307" s="4">
        <f t="shared" si="4"/>
        <v>0</v>
      </c>
    </row>
    <row r="308" spans="8:12" x14ac:dyDescent="0.5">
      <c r="H308" s="3">
        <f>IF(COUNT($C308,D308)&lt;&gt;2,0,ROUND(MAX(IF($B308="No",0,MIN(('Step 1) Claim period and %'!D325*D308),847)),MIN(D308,('Step 1) Claim period and %'!D325*$C308),847)),2))</f>
        <v>0</v>
      </c>
      <c r="I308" s="3">
        <f>IF(COUNT($C308,E308)&lt;&gt;2,0,ROUND(MAX(IF($B308="No",0,MIN(('Step 1) Claim period and %'!E325*E308),847)),MIN(E308,('Step 1) Claim period and %'!E325*$C308),847)),2))</f>
        <v>0</v>
      </c>
      <c r="J308" s="3">
        <f>IF(COUNT($C308,F308)&lt;&gt;2,0,ROUND(MAX(IF($B308="No",0,MIN(('Step 1) Claim period and %'!F325*F308),847)),MIN(F308,('Step 1) Claim period and %'!F325*$C308),847)),2))</f>
        <v>0</v>
      </c>
      <c r="K308" s="3">
        <f>IF(COUNT($C308,G308)&lt;&gt;2,0,ROUND(MAX(IF($B308="No",0,MIN(('Step 1) Claim period and %'!G325*G308),847)),MIN(G308,('Step 1) Claim period and %'!G325*$C308),847)),2))</f>
        <v>0</v>
      </c>
      <c r="L308" s="4">
        <f t="shared" si="4"/>
        <v>0</v>
      </c>
    </row>
    <row r="309" spans="8:12" x14ac:dyDescent="0.5">
      <c r="H309" s="3">
        <f>IF(COUNT($C309,D309)&lt;&gt;2,0,ROUND(MAX(IF($B309="No",0,MIN(('Step 1) Claim period and %'!D326*D309),847)),MIN(D309,('Step 1) Claim period and %'!D326*$C309),847)),2))</f>
        <v>0</v>
      </c>
      <c r="I309" s="3">
        <f>IF(COUNT($C309,E309)&lt;&gt;2,0,ROUND(MAX(IF($B309="No",0,MIN(('Step 1) Claim period and %'!E326*E309),847)),MIN(E309,('Step 1) Claim period and %'!E326*$C309),847)),2))</f>
        <v>0</v>
      </c>
      <c r="J309" s="3">
        <f>IF(COUNT($C309,F309)&lt;&gt;2,0,ROUND(MAX(IF($B309="No",0,MIN(('Step 1) Claim period and %'!F326*F309),847)),MIN(F309,('Step 1) Claim period and %'!F326*$C309),847)),2))</f>
        <v>0</v>
      </c>
      <c r="K309" s="3">
        <f>IF(COUNT($C309,G309)&lt;&gt;2,0,ROUND(MAX(IF($B309="No",0,MIN(('Step 1) Claim period and %'!G326*G309),847)),MIN(G309,('Step 1) Claim period and %'!G326*$C309),847)),2))</f>
        <v>0</v>
      </c>
      <c r="L309" s="4">
        <f t="shared" si="4"/>
        <v>0</v>
      </c>
    </row>
    <row r="310" spans="8:12" x14ac:dyDescent="0.5">
      <c r="H310" s="3">
        <f>IF(COUNT($C310,D310)&lt;&gt;2,0,ROUND(MAX(IF($B310="No",0,MIN(('Step 1) Claim period and %'!D327*D310),847)),MIN(D310,('Step 1) Claim period and %'!D327*$C310),847)),2))</f>
        <v>0</v>
      </c>
      <c r="I310" s="3">
        <f>IF(COUNT($C310,E310)&lt;&gt;2,0,ROUND(MAX(IF($B310="No",0,MIN(('Step 1) Claim period and %'!E327*E310),847)),MIN(E310,('Step 1) Claim period and %'!E327*$C310),847)),2))</f>
        <v>0</v>
      </c>
      <c r="J310" s="3">
        <f>IF(COUNT($C310,F310)&lt;&gt;2,0,ROUND(MAX(IF($B310="No",0,MIN(('Step 1) Claim period and %'!F327*F310),847)),MIN(F310,('Step 1) Claim period and %'!F327*$C310),847)),2))</f>
        <v>0</v>
      </c>
      <c r="K310" s="3">
        <f>IF(COUNT($C310,G310)&lt;&gt;2,0,ROUND(MAX(IF($B310="No",0,MIN(('Step 1) Claim period and %'!G327*G310),847)),MIN(G310,('Step 1) Claim period and %'!G327*$C310),847)),2))</f>
        <v>0</v>
      </c>
      <c r="L310" s="4">
        <f t="shared" si="4"/>
        <v>0</v>
      </c>
    </row>
    <row r="311" spans="8:12" x14ac:dyDescent="0.5">
      <c r="H311" s="3">
        <f>IF(COUNT($C311,D311)&lt;&gt;2,0,ROUND(MAX(IF($B311="No",0,MIN(('Step 1) Claim period and %'!D328*D311),847)),MIN(D311,('Step 1) Claim period and %'!D328*$C311),847)),2))</f>
        <v>0</v>
      </c>
      <c r="I311" s="3">
        <f>IF(COUNT($C311,E311)&lt;&gt;2,0,ROUND(MAX(IF($B311="No",0,MIN(('Step 1) Claim period and %'!E328*E311),847)),MIN(E311,('Step 1) Claim period and %'!E328*$C311),847)),2))</f>
        <v>0</v>
      </c>
      <c r="J311" s="3">
        <f>IF(COUNT($C311,F311)&lt;&gt;2,0,ROUND(MAX(IF($B311="No",0,MIN(('Step 1) Claim period and %'!F328*F311),847)),MIN(F311,('Step 1) Claim period and %'!F328*$C311),847)),2))</f>
        <v>0</v>
      </c>
      <c r="K311" s="3">
        <f>IF(COUNT($C311,G311)&lt;&gt;2,0,ROUND(MAX(IF($B311="No",0,MIN(('Step 1) Claim period and %'!G328*G311),847)),MIN(G311,('Step 1) Claim period and %'!G328*$C311),847)),2))</f>
        <v>0</v>
      </c>
      <c r="L311" s="4">
        <f t="shared" si="4"/>
        <v>0</v>
      </c>
    </row>
    <row r="312" spans="8:12" x14ac:dyDescent="0.5">
      <c r="H312" s="3">
        <f>IF(COUNT($C312,D312)&lt;&gt;2,0,ROUND(MAX(IF($B312="No",0,MIN(('Step 1) Claim period and %'!D329*D312),847)),MIN(D312,('Step 1) Claim period and %'!D329*$C312),847)),2))</f>
        <v>0</v>
      </c>
      <c r="I312" s="3">
        <f>IF(COUNT($C312,E312)&lt;&gt;2,0,ROUND(MAX(IF($B312="No",0,MIN(('Step 1) Claim period and %'!E329*E312),847)),MIN(E312,('Step 1) Claim period and %'!E329*$C312),847)),2))</f>
        <v>0</v>
      </c>
      <c r="J312" s="3">
        <f>IF(COUNT($C312,F312)&lt;&gt;2,0,ROUND(MAX(IF($B312="No",0,MIN(('Step 1) Claim period and %'!F329*F312),847)),MIN(F312,('Step 1) Claim period and %'!F329*$C312),847)),2))</f>
        <v>0</v>
      </c>
      <c r="K312" s="3">
        <f>IF(COUNT($C312,G312)&lt;&gt;2,0,ROUND(MAX(IF($B312="No",0,MIN(('Step 1) Claim period and %'!G329*G312),847)),MIN(G312,('Step 1) Claim period and %'!G329*$C312),847)),2))</f>
        <v>0</v>
      </c>
      <c r="L312" s="4">
        <f t="shared" si="4"/>
        <v>0</v>
      </c>
    </row>
    <row r="313" spans="8:12" x14ac:dyDescent="0.5">
      <c r="H313" s="3">
        <f>IF(COUNT($C313,D313)&lt;&gt;2,0,ROUND(MAX(IF($B313="No",0,MIN(('Step 1) Claim period and %'!D330*D313),847)),MIN(D313,('Step 1) Claim period and %'!D330*$C313),847)),2))</f>
        <v>0</v>
      </c>
      <c r="I313" s="3">
        <f>IF(COUNT($C313,E313)&lt;&gt;2,0,ROUND(MAX(IF($B313="No",0,MIN(('Step 1) Claim period and %'!E330*E313),847)),MIN(E313,('Step 1) Claim period and %'!E330*$C313),847)),2))</f>
        <v>0</v>
      </c>
      <c r="J313" s="3">
        <f>IF(COUNT($C313,F313)&lt;&gt;2,0,ROUND(MAX(IF($B313="No",0,MIN(('Step 1) Claim period and %'!F330*F313),847)),MIN(F313,('Step 1) Claim period and %'!F330*$C313),847)),2))</f>
        <v>0</v>
      </c>
      <c r="K313" s="3">
        <f>IF(COUNT($C313,G313)&lt;&gt;2,0,ROUND(MAX(IF($B313="No",0,MIN(('Step 1) Claim period and %'!G330*G313),847)),MIN(G313,('Step 1) Claim period and %'!G330*$C313),847)),2))</f>
        <v>0</v>
      </c>
      <c r="L313" s="4">
        <f t="shared" si="4"/>
        <v>0</v>
      </c>
    </row>
    <row r="314" spans="8:12" x14ac:dyDescent="0.5">
      <c r="H314" s="3">
        <f>IF(COUNT($C314,D314)&lt;&gt;2,0,ROUND(MAX(IF($B314="No",0,MIN(('Step 1) Claim period and %'!D331*D314),847)),MIN(D314,('Step 1) Claim period and %'!D331*$C314),847)),2))</f>
        <v>0</v>
      </c>
      <c r="I314" s="3">
        <f>IF(COUNT($C314,E314)&lt;&gt;2,0,ROUND(MAX(IF($B314="No",0,MIN(('Step 1) Claim period and %'!E331*E314),847)),MIN(E314,('Step 1) Claim period and %'!E331*$C314),847)),2))</f>
        <v>0</v>
      </c>
      <c r="J314" s="3">
        <f>IF(COUNT($C314,F314)&lt;&gt;2,0,ROUND(MAX(IF($B314="No",0,MIN(('Step 1) Claim period and %'!F331*F314),847)),MIN(F314,('Step 1) Claim period and %'!F331*$C314),847)),2))</f>
        <v>0</v>
      </c>
      <c r="K314" s="3">
        <f>IF(COUNT($C314,G314)&lt;&gt;2,0,ROUND(MAX(IF($B314="No",0,MIN(('Step 1) Claim period and %'!G331*G314),847)),MIN(G314,('Step 1) Claim period and %'!G331*$C314),847)),2))</f>
        <v>0</v>
      </c>
      <c r="L314" s="4">
        <f t="shared" si="4"/>
        <v>0</v>
      </c>
    </row>
    <row r="315" spans="8:12" x14ac:dyDescent="0.5">
      <c r="H315" s="3">
        <f>IF(COUNT($C315,D315)&lt;&gt;2,0,ROUND(MAX(IF($B315="No",0,MIN(('Step 1) Claim period and %'!D332*D315),847)),MIN(D315,('Step 1) Claim period and %'!D332*$C315),847)),2))</f>
        <v>0</v>
      </c>
      <c r="I315" s="3">
        <f>IF(COUNT($C315,E315)&lt;&gt;2,0,ROUND(MAX(IF($B315="No",0,MIN(('Step 1) Claim period and %'!E332*E315),847)),MIN(E315,('Step 1) Claim period and %'!E332*$C315),847)),2))</f>
        <v>0</v>
      </c>
      <c r="J315" s="3">
        <f>IF(COUNT($C315,F315)&lt;&gt;2,0,ROUND(MAX(IF($B315="No",0,MIN(('Step 1) Claim period and %'!F332*F315),847)),MIN(F315,('Step 1) Claim period and %'!F332*$C315),847)),2))</f>
        <v>0</v>
      </c>
      <c r="K315" s="3">
        <f>IF(COUNT($C315,G315)&lt;&gt;2,0,ROUND(MAX(IF($B315="No",0,MIN(('Step 1) Claim period and %'!G332*G315),847)),MIN(G315,('Step 1) Claim period and %'!G332*$C315),847)),2))</f>
        <v>0</v>
      </c>
      <c r="L315" s="4">
        <f t="shared" si="4"/>
        <v>0</v>
      </c>
    </row>
    <row r="316" spans="8:12" x14ac:dyDescent="0.5">
      <c r="H316" s="3">
        <f>IF(COUNT($C316,D316)&lt;&gt;2,0,ROUND(MAX(IF($B316="No",0,MIN(('Step 1) Claim period and %'!D333*D316),847)),MIN(D316,('Step 1) Claim period and %'!D333*$C316),847)),2))</f>
        <v>0</v>
      </c>
      <c r="I316" s="3">
        <f>IF(COUNT($C316,E316)&lt;&gt;2,0,ROUND(MAX(IF($B316="No",0,MIN(('Step 1) Claim period and %'!E333*E316),847)),MIN(E316,('Step 1) Claim period and %'!E333*$C316),847)),2))</f>
        <v>0</v>
      </c>
      <c r="J316" s="3">
        <f>IF(COUNT($C316,F316)&lt;&gt;2,0,ROUND(MAX(IF($B316="No",0,MIN(('Step 1) Claim period and %'!F333*F316),847)),MIN(F316,('Step 1) Claim period and %'!F333*$C316),847)),2))</f>
        <v>0</v>
      </c>
      <c r="K316" s="3">
        <f>IF(COUNT($C316,G316)&lt;&gt;2,0,ROUND(MAX(IF($B316="No",0,MIN(('Step 1) Claim period and %'!G333*G316),847)),MIN(G316,('Step 1) Claim period and %'!G333*$C316),847)),2))</f>
        <v>0</v>
      </c>
      <c r="L316" s="4">
        <f t="shared" si="4"/>
        <v>0</v>
      </c>
    </row>
    <row r="317" spans="8:12" x14ac:dyDescent="0.5">
      <c r="H317" s="3">
        <f>IF(COUNT($C317,D317)&lt;&gt;2,0,ROUND(MAX(IF($B317="No",0,MIN(('Step 1) Claim period and %'!D334*D317),847)),MIN(D317,('Step 1) Claim period and %'!D334*$C317),847)),2))</f>
        <v>0</v>
      </c>
      <c r="I317" s="3">
        <f>IF(COUNT($C317,E317)&lt;&gt;2,0,ROUND(MAX(IF($B317="No",0,MIN(('Step 1) Claim period and %'!E334*E317),847)),MIN(E317,('Step 1) Claim period and %'!E334*$C317),847)),2))</f>
        <v>0</v>
      </c>
      <c r="J317" s="3">
        <f>IF(COUNT($C317,F317)&lt;&gt;2,0,ROUND(MAX(IF($B317="No",0,MIN(('Step 1) Claim period and %'!F334*F317),847)),MIN(F317,('Step 1) Claim period and %'!F334*$C317),847)),2))</f>
        <v>0</v>
      </c>
      <c r="K317" s="3">
        <f>IF(COUNT($C317,G317)&lt;&gt;2,0,ROUND(MAX(IF($B317="No",0,MIN(('Step 1) Claim period and %'!G334*G317),847)),MIN(G317,('Step 1) Claim period and %'!G334*$C317),847)),2))</f>
        <v>0</v>
      </c>
      <c r="L317" s="4">
        <f t="shared" si="4"/>
        <v>0</v>
      </c>
    </row>
    <row r="318" spans="8:12" x14ac:dyDescent="0.5">
      <c r="H318" s="3">
        <f>IF(COUNT($C318,D318)&lt;&gt;2,0,ROUND(MAX(IF($B318="No",0,MIN(('Step 1) Claim period and %'!D335*D318),847)),MIN(D318,('Step 1) Claim period and %'!D335*$C318),847)),2))</f>
        <v>0</v>
      </c>
      <c r="I318" s="3">
        <f>IF(COUNT($C318,E318)&lt;&gt;2,0,ROUND(MAX(IF($B318="No",0,MIN(('Step 1) Claim period and %'!E335*E318),847)),MIN(E318,('Step 1) Claim period and %'!E335*$C318),847)),2))</f>
        <v>0</v>
      </c>
      <c r="J318" s="3">
        <f>IF(COUNT($C318,F318)&lt;&gt;2,0,ROUND(MAX(IF($B318="No",0,MIN(('Step 1) Claim period and %'!F335*F318),847)),MIN(F318,('Step 1) Claim period and %'!F335*$C318),847)),2))</f>
        <v>0</v>
      </c>
      <c r="K318" s="3">
        <f>IF(COUNT($C318,G318)&lt;&gt;2,0,ROUND(MAX(IF($B318="No",0,MIN(('Step 1) Claim period and %'!G335*G318),847)),MIN(G318,('Step 1) Claim period and %'!G335*$C318),847)),2))</f>
        <v>0</v>
      </c>
      <c r="L318" s="4">
        <f t="shared" si="4"/>
        <v>0</v>
      </c>
    </row>
    <row r="319" spans="8:12" x14ac:dyDescent="0.5">
      <c r="H319" s="3">
        <f>IF(COUNT($C319,D319)&lt;&gt;2,0,ROUND(MAX(IF($B319="No",0,MIN(('Step 1) Claim period and %'!D336*D319),847)),MIN(D319,('Step 1) Claim period and %'!D336*$C319),847)),2))</f>
        <v>0</v>
      </c>
      <c r="I319" s="3">
        <f>IF(COUNT($C319,E319)&lt;&gt;2,0,ROUND(MAX(IF($B319="No",0,MIN(('Step 1) Claim period and %'!E336*E319),847)),MIN(E319,('Step 1) Claim period and %'!E336*$C319),847)),2))</f>
        <v>0</v>
      </c>
      <c r="J319" s="3">
        <f>IF(COUNT($C319,F319)&lt;&gt;2,0,ROUND(MAX(IF($B319="No",0,MIN(('Step 1) Claim period and %'!F336*F319),847)),MIN(F319,('Step 1) Claim period and %'!F336*$C319),847)),2))</f>
        <v>0</v>
      </c>
      <c r="K319" s="3">
        <f>IF(COUNT($C319,G319)&lt;&gt;2,0,ROUND(MAX(IF($B319="No",0,MIN(('Step 1) Claim period and %'!G336*G319),847)),MIN(G319,('Step 1) Claim period and %'!G336*$C319),847)),2))</f>
        <v>0</v>
      </c>
      <c r="L319" s="4">
        <f t="shared" si="4"/>
        <v>0</v>
      </c>
    </row>
    <row r="320" spans="8:12" x14ac:dyDescent="0.5">
      <c r="H320" s="3">
        <f>IF(COUNT($C320,D320)&lt;&gt;2,0,ROUND(MAX(IF($B320="No",0,MIN(('Step 1) Claim period and %'!D337*D320),847)),MIN(D320,('Step 1) Claim period and %'!D337*$C320),847)),2))</f>
        <v>0</v>
      </c>
      <c r="I320" s="3">
        <f>IF(COUNT($C320,E320)&lt;&gt;2,0,ROUND(MAX(IF($B320="No",0,MIN(('Step 1) Claim period and %'!E337*E320),847)),MIN(E320,('Step 1) Claim period and %'!E337*$C320),847)),2))</f>
        <v>0</v>
      </c>
      <c r="J320" s="3">
        <f>IF(COUNT($C320,F320)&lt;&gt;2,0,ROUND(MAX(IF($B320="No",0,MIN(('Step 1) Claim period and %'!F337*F320),847)),MIN(F320,('Step 1) Claim period and %'!F337*$C320),847)),2))</f>
        <v>0</v>
      </c>
      <c r="K320" s="3">
        <f>IF(COUNT($C320,G320)&lt;&gt;2,0,ROUND(MAX(IF($B320="No",0,MIN(('Step 1) Claim period and %'!G337*G320),847)),MIN(G320,('Step 1) Claim period and %'!G337*$C320),847)),2))</f>
        <v>0</v>
      </c>
      <c r="L320" s="4">
        <f t="shared" si="4"/>
        <v>0</v>
      </c>
    </row>
    <row r="321" spans="8:12" x14ac:dyDescent="0.5">
      <c r="H321" s="3">
        <f>IF(COUNT($C321,D321)&lt;&gt;2,0,ROUND(MAX(IF($B321="No",0,MIN(('Step 1) Claim period and %'!D338*D321),847)),MIN(D321,('Step 1) Claim period and %'!D338*$C321),847)),2))</f>
        <v>0</v>
      </c>
      <c r="I321" s="3">
        <f>IF(COUNT($C321,E321)&lt;&gt;2,0,ROUND(MAX(IF($B321="No",0,MIN(('Step 1) Claim period and %'!E338*E321),847)),MIN(E321,('Step 1) Claim period and %'!E338*$C321),847)),2))</f>
        <v>0</v>
      </c>
      <c r="J321" s="3">
        <f>IF(COUNT($C321,F321)&lt;&gt;2,0,ROUND(MAX(IF($B321="No",0,MIN(('Step 1) Claim period and %'!F338*F321),847)),MIN(F321,('Step 1) Claim period and %'!F338*$C321),847)),2))</f>
        <v>0</v>
      </c>
      <c r="K321" s="3">
        <f>IF(COUNT($C321,G321)&lt;&gt;2,0,ROUND(MAX(IF($B321="No",0,MIN(('Step 1) Claim period and %'!G338*G321),847)),MIN(G321,('Step 1) Claim period and %'!G338*$C321),847)),2))</f>
        <v>0</v>
      </c>
      <c r="L321" s="4">
        <f t="shared" si="4"/>
        <v>0</v>
      </c>
    </row>
    <row r="322" spans="8:12" x14ac:dyDescent="0.5">
      <c r="H322" s="3">
        <f>IF(COUNT($C322,D322)&lt;&gt;2,0,ROUND(MAX(IF($B322="No",0,MIN(('Step 1) Claim period and %'!D339*D322),847)),MIN(D322,('Step 1) Claim period and %'!D339*$C322),847)),2))</f>
        <v>0</v>
      </c>
      <c r="I322" s="3">
        <f>IF(COUNT($C322,E322)&lt;&gt;2,0,ROUND(MAX(IF($B322="No",0,MIN(('Step 1) Claim period and %'!E339*E322),847)),MIN(E322,('Step 1) Claim period and %'!E339*$C322),847)),2))</f>
        <v>0</v>
      </c>
      <c r="J322" s="3">
        <f>IF(COUNT($C322,F322)&lt;&gt;2,0,ROUND(MAX(IF($B322="No",0,MIN(('Step 1) Claim period and %'!F339*F322),847)),MIN(F322,('Step 1) Claim period and %'!F339*$C322),847)),2))</f>
        <v>0</v>
      </c>
      <c r="K322" s="3">
        <f>IF(COUNT($C322,G322)&lt;&gt;2,0,ROUND(MAX(IF($B322="No",0,MIN(('Step 1) Claim period and %'!G339*G322),847)),MIN(G322,('Step 1) Claim period and %'!G339*$C322),847)),2))</f>
        <v>0</v>
      </c>
      <c r="L322" s="4">
        <f t="shared" si="4"/>
        <v>0</v>
      </c>
    </row>
    <row r="323" spans="8:12" x14ac:dyDescent="0.5">
      <c r="H323" s="3">
        <f>IF(COUNT($C323,D323)&lt;&gt;2,0,ROUND(MAX(IF($B323="No",0,MIN(('Step 1) Claim period and %'!D340*D323),847)),MIN(D323,('Step 1) Claim period and %'!D340*$C323),847)),2))</f>
        <v>0</v>
      </c>
      <c r="I323" s="3">
        <f>IF(COUNT($C323,E323)&lt;&gt;2,0,ROUND(MAX(IF($B323="No",0,MIN(('Step 1) Claim period and %'!E340*E323),847)),MIN(E323,('Step 1) Claim period and %'!E340*$C323),847)),2))</f>
        <v>0</v>
      </c>
      <c r="J323" s="3">
        <f>IF(COUNT($C323,F323)&lt;&gt;2,0,ROUND(MAX(IF($B323="No",0,MIN(('Step 1) Claim period and %'!F340*F323),847)),MIN(F323,('Step 1) Claim period and %'!F340*$C323),847)),2))</f>
        <v>0</v>
      </c>
      <c r="K323" s="3">
        <f>IF(COUNT($C323,G323)&lt;&gt;2,0,ROUND(MAX(IF($B323="No",0,MIN(('Step 1) Claim period and %'!G340*G323),847)),MIN(G323,('Step 1) Claim period and %'!G340*$C323),847)),2))</f>
        <v>0</v>
      </c>
      <c r="L323" s="4">
        <f t="shared" si="4"/>
        <v>0</v>
      </c>
    </row>
    <row r="324" spans="8:12" x14ac:dyDescent="0.5">
      <c r="H324" s="3">
        <f>IF(COUNT($C324,D324)&lt;&gt;2,0,ROUND(MAX(IF($B324="No",0,MIN(('Step 1) Claim period and %'!D341*D324),847)),MIN(D324,('Step 1) Claim period and %'!D341*$C324),847)),2))</f>
        <v>0</v>
      </c>
      <c r="I324" s="3">
        <f>IF(COUNT($C324,E324)&lt;&gt;2,0,ROUND(MAX(IF($B324="No",0,MIN(('Step 1) Claim period and %'!E341*E324),847)),MIN(E324,('Step 1) Claim period and %'!E341*$C324),847)),2))</f>
        <v>0</v>
      </c>
      <c r="J324" s="3">
        <f>IF(COUNT($C324,F324)&lt;&gt;2,0,ROUND(MAX(IF($B324="No",0,MIN(('Step 1) Claim period and %'!F341*F324),847)),MIN(F324,('Step 1) Claim period and %'!F341*$C324),847)),2))</f>
        <v>0</v>
      </c>
      <c r="K324" s="3">
        <f>IF(COUNT($C324,G324)&lt;&gt;2,0,ROUND(MAX(IF($B324="No",0,MIN(('Step 1) Claim period and %'!G341*G324),847)),MIN(G324,('Step 1) Claim period and %'!G341*$C324),847)),2))</f>
        <v>0</v>
      </c>
      <c r="L324" s="4">
        <f t="shared" si="4"/>
        <v>0</v>
      </c>
    </row>
    <row r="325" spans="8:12" x14ac:dyDescent="0.5">
      <c r="H325" s="3">
        <f>IF(COUNT($C325,D325)&lt;&gt;2,0,ROUND(MAX(IF($B325="No",0,MIN(('Step 1) Claim period and %'!D342*D325),847)),MIN(D325,('Step 1) Claim period and %'!D342*$C325),847)),2))</f>
        <v>0</v>
      </c>
      <c r="I325" s="3">
        <f>IF(COUNT($C325,E325)&lt;&gt;2,0,ROUND(MAX(IF($B325="No",0,MIN(('Step 1) Claim period and %'!E342*E325),847)),MIN(E325,('Step 1) Claim period and %'!E342*$C325),847)),2))</f>
        <v>0</v>
      </c>
      <c r="J325" s="3">
        <f>IF(COUNT($C325,F325)&lt;&gt;2,0,ROUND(MAX(IF($B325="No",0,MIN(('Step 1) Claim period and %'!F342*F325),847)),MIN(F325,('Step 1) Claim period and %'!F342*$C325),847)),2))</f>
        <v>0</v>
      </c>
      <c r="K325" s="3">
        <f>IF(COUNT($C325,G325)&lt;&gt;2,0,ROUND(MAX(IF($B325="No",0,MIN(('Step 1) Claim period and %'!G342*G325),847)),MIN(G325,('Step 1) Claim period and %'!G342*$C325),847)),2))</f>
        <v>0</v>
      </c>
      <c r="L325" s="4">
        <f t="shared" si="4"/>
        <v>0</v>
      </c>
    </row>
    <row r="326" spans="8:12" x14ac:dyDescent="0.5">
      <c r="H326" s="3">
        <f>IF(COUNT($C326,D326)&lt;&gt;2,0,ROUND(MAX(IF($B326="No",0,MIN(('Step 1) Claim period and %'!D343*D326),847)),MIN(D326,('Step 1) Claim period and %'!D343*$C326),847)),2))</f>
        <v>0</v>
      </c>
      <c r="I326" s="3">
        <f>IF(COUNT($C326,E326)&lt;&gt;2,0,ROUND(MAX(IF($B326="No",0,MIN(('Step 1) Claim period and %'!E343*E326),847)),MIN(E326,('Step 1) Claim period and %'!E343*$C326),847)),2))</f>
        <v>0</v>
      </c>
      <c r="J326" s="3">
        <f>IF(COUNT($C326,F326)&lt;&gt;2,0,ROUND(MAX(IF($B326="No",0,MIN(('Step 1) Claim period and %'!F343*F326),847)),MIN(F326,('Step 1) Claim period and %'!F343*$C326),847)),2))</f>
        <v>0</v>
      </c>
      <c r="K326" s="3">
        <f>IF(COUNT($C326,G326)&lt;&gt;2,0,ROUND(MAX(IF($B326="No",0,MIN(('Step 1) Claim period and %'!G343*G326),847)),MIN(G326,('Step 1) Claim period and %'!G343*$C326),847)),2))</f>
        <v>0</v>
      </c>
      <c r="L326" s="4">
        <f t="shared" si="4"/>
        <v>0</v>
      </c>
    </row>
    <row r="327" spans="8:12" x14ac:dyDescent="0.5">
      <c r="H327" s="3">
        <f>IF(COUNT($C327,D327)&lt;&gt;2,0,ROUND(MAX(IF($B327="No",0,MIN(('Step 1) Claim period and %'!D344*D327),847)),MIN(D327,('Step 1) Claim period and %'!D344*$C327),847)),2))</f>
        <v>0</v>
      </c>
      <c r="I327" s="3">
        <f>IF(COUNT($C327,E327)&lt;&gt;2,0,ROUND(MAX(IF($B327="No",0,MIN(('Step 1) Claim period and %'!E344*E327),847)),MIN(E327,('Step 1) Claim period and %'!E344*$C327),847)),2))</f>
        <v>0</v>
      </c>
      <c r="J327" s="3">
        <f>IF(COUNT($C327,F327)&lt;&gt;2,0,ROUND(MAX(IF($B327="No",0,MIN(('Step 1) Claim period and %'!F344*F327),847)),MIN(F327,('Step 1) Claim period and %'!F344*$C327),847)),2))</f>
        <v>0</v>
      </c>
      <c r="K327" s="3">
        <f>IF(COUNT($C327,G327)&lt;&gt;2,0,ROUND(MAX(IF($B327="No",0,MIN(('Step 1) Claim period and %'!G344*G327),847)),MIN(G327,('Step 1) Claim period and %'!G344*$C327),847)),2))</f>
        <v>0</v>
      </c>
      <c r="L327" s="4">
        <f t="shared" si="4"/>
        <v>0</v>
      </c>
    </row>
    <row r="328" spans="8:12" x14ac:dyDescent="0.5">
      <c r="H328" s="3">
        <f>IF(COUNT($C328,D328)&lt;&gt;2,0,ROUND(MAX(IF($B328="No",0,MIN(('Step 1) Claim period and %'!D345*D328),847)),MIN(D328,('Step 1) Claim period and %'!D345*$C328),847)),2))</f>
        <v>0</v>
      </c>
      <c r="I328" s="3">
        <f>IF(COUNT($C328,E328)&lt;&gt;2,0,ROUND(MAX(IF($B328="No",0,MIN(('Step 1) Claim period and %'!E345*E328),847)),MIN(E328,('Step 1) Claim period and %'!E345*$C328),847)),2))</f>
        <v>0</v>
      </c>
      <c r="J328" s="3">
        <f>IF(COUNT($C328,F328)&lt;&gt;2,0,ROUND(MAX(IF($B328="No",0,MIN(('Step 1) Claim period and %'!F345*F328),847)),MIN(F328,('Step 1) Claim period and %'!F345*$C328),847)),2))</f>
        <v>0</v>
      </c>
      <c r="K328" s="3">
        <f>IF(COUNT($C328,G328)&lt;&gt;2,0,ROUND(MAX(IF($B328="No",0,MIN(('Step 1) Claim period and %'!G345*G328),847)),MIN(G328,('Step 1) Claim period and %'!G345*$C328),847)),2))</f>
        <v>0</v>
      </c>
      <c r="L328" s="4">
        <f t="shared" si="4"/>
        <v>0</v>
      </c>
    </row>
    <row r="329" spans="8:12" x14ac:dyDescent="0.5">
      <c r="H329" s="3">
        <f>IF(COUNT($C329,D329)&lt;&gt;2,0,ROUND(MAX(IF($B329="No",0,MIN(('Step 1) Claim period and %'!D346*D329),847)),MIN(D329,('Step 1) Claim period and %'!D346*$C329),847)),2))</f>
        <v>0</v>
      </c>
      <c r="I329" s="3">
        <f>IF(COUNT($C329,E329)&lt;&gt;2,0,ROUND(MAX(IF($B329="No",0,MIN(('Step 1) Claim period and %'!E346*E329),847)),MIN(E329,('Step 1) Claim period and %'!E346*$C329),847)),2))</f>
        <v>0</v>
      </c>
      <c r="J329" s="3">
        <f>IF(COUNT($C329,F329)&lt;&gt;2,0,ROUND(MAX(IF($B329="No",0,MIN(('Step 1) Claim period and %'!F346*F329),847)),MIN(F329,('Step 1) Claim period and %'!F346*$C329),847)),2))</f>
        <v>0</v>
      </c>
      <c r="K329" s="3">
        <f>IF(COUNT($C329,G329)&lt;&gt;2,0,ROUND(MAX(IF($B329="No",0,MIN(('Step 1) Claim period and %'!G346*G329),847)),MIN(G329,('Step 1) Claim period and %'!G346*$C329),847)),2))</f>
        <v>0</v>
      </c>
      <c r="L329" s="4">
        <f t="shared" ref="L329:L392" si="5">IF(AND(COUNT(C329:G329)&gt;0,OR(COUNT(C329:G329)&lt;&gt;5,ISBLANK(B329))),"Fill out all amounts",IF(OR(COUNTIF(D329:E329,0)&gt;1,COUNTIF(E329:F329,0)&gt;1,COUNTIF(F329:G329,0)&gt;1),0,SUM(H329:K329)))</f>
        <v>0</v>
      </c>
    </row>
    <row r="330" spans="8:12" x14ac:dyDescent="0.5">
      <c r="H330" s="3">
        <f>IF(COUNT($C330,D330)&lt;&gt;2,0,ROUND(MAX(IF($B330="No",0,MIN(('Step 1) Claim period and %'!D347*D330),847)),MIN(D330,('Step 1) Claim period and %'!D347*$C330),847)),2))</f>
        <v>0</v>
      </c>
      <c r="I330" s="3">
        <f>IF(COUNT($C330,E330)&lt;&gt;2,0,ROUND(MAX(IF($B330="No",0,MIN(('Step 1) Claim period and %'!E347*E330),847)),MIN(E330,('Step 1) Claim period and %'!E347*$C330),847)),2))</f>
        <v>0</v>
      </c>
      <c r="J330" s="3">
        <f>IF(COUNT($C330,F330)&lt;&gt;2,0,ROUND(MAX(IF($B330="No",0,MIN(('Step 1) Claim period and %'!F347*F330),847)),MIN(F330,('Step 1) Claim period and %'!F347*$C330),847)),2))</f>
        <v>0</v>
      </c>
      <c r="K330" s="3">
        <f>IF(COUNT($C330,G330)&lt;&gt;2,0,ROUND(MAX(IF($B330="No",0,MIN(('Step 1) Claim period and %'!G347*G330),847)),MIN(G330,('Step 1) Claim period and %'!G347*$C330),847)),2))</f>
        <v>0</v>
      </c>
      <c r="L330" s="4">
        <f t="shared" si="5"/>
        <v>0</v>
      </c>
    </row>
    <row r="331" spans="8:12" x14ac:dyDescent="0.5">
      <c r="H331" s="3">
        <f>IF(COUNT($C331,D331)&lt;&gt;2,0,ROUND(MAX(IF($B331="No",0,MIN(('Step 1) Claim period and %'!D348*D331),847)),MIN(D331,('Step 1) Claim period and %'!D348*$C331),847)),2))</f>
        <v>0</v>
      </c>
      <c r="I331" s="3">
        <f>IF(COUNT($C331,E331)&lt;&gt;2,0,ROUND(MAX(IF($B331="No",0,MIN(('Step 1) Claim period and %'!E348*E331),847)),MIN(E331,('Step 1) Claim period and %'!E348*$C331),847)),2))</f>
        <v>0</v>
      </c>
      <c r="J331" s="3">
        <f>IF(COUNT($C331,F331)&lt;&gt;2,0,ROUND(MAX(IF($B331="No",0,MIN(('Step 1) Claim period and %'!F348*F331),847)),MIN(F331,('Step 1) Claim period and %'!F348*$C331),847)),2))</f>
        <v>0</v>
      </c>
      <c r="K331" s="3">
        <f>IF(COUNT($C331,G331)&lt;&gt;2,0,ROUND(MAX(IF($B331="No",0,MIN(('Step 1) Claim period and %'!G348*G331),847)),MIN(G331,('Step 1) Claim period and %'!G348*$C331),847)),2))</f>
        <v>0</v>
      </c>
      <c r="L331" s="4">
        <f t="shared" si="5"/>
        <v>0</v>
      </c>
    </row>
    <row r="332" spans="8:12" x14ac:dyDescent="0.5">
      <c r="H332" s="3">
        <f>IF(COUNT($C332,D332)&lt;&gt;2,0,ROUND(MAX(IF($B332="No",0,MIN(('Step 1) Claim period and %'!D349*D332),847)),MIN(D332,('Step 1) Claim period and %'!D349*$C332),847)),2))</f>
        <v>0</v>
      </c>
      <c r="I332" s="3">
        <f>IF(COUNT($C332,E332)&lt;&gt;2,0,ROUND(MAX(IF($B332="No",0,MIN(('Step 1) Claim period and %'!E349*E332),847)),MIN(E332,('Step 1) Claim period and %'!E349*$C332),847)),2))</f>
        <v>0</v>
      </c>
      <c r="J332" s="3">
        <f>IF(COUNT($C332,F332)&lt;&gt;2,0,ROUND(MAX(IF($B332="No",0,MIN(('Step 1) Claim period and %'!F349*F332),847)),MIN(F332,('Step 1) Claim period and %'!F349*$C332),847)),2))</f>
        <v>0</v>
      </c>
      <c r="K332" s="3">
        <f>IF(COUNT($C332,G332)&lt;&gt;2,0,ROUND(MAX(IF($B332="No",0,MIN(('Step 1) Claim period and %'!G349*G332),847)),MIN(G332,('Step 1) Claim period and %'!G349*$C332),847)),2))</f>
        <v>0</v>
      </c>
      <c r="L332" s="4">
        <f t="shared" si="5"/>
        <v>0</v>
      </c>
    </row>
    <row r="333" spans="8:12" x14ac:dyDescent="0.5">
      <c r="H333" s="3">
        <f>IF(COUNT($C333,D333)&lt;&gt;2,0,ROUND(MAX(IF($B333="No",0,MIN(('Step 1) Claim period and %'!D350*D333),847)),MIN(D333,('Step 1) Claim period and %'!D350*$C333),847)),2))</f>
        <v>0</v>
      </c>
      <c r="I333" s="3">
        <f>IF(COUNT($C333,E333)&lt;&gt;2,0,ROUND(MAX(IF($B333="No",0,MIN(('Step 1) Claim period and %'!E350*E333),847)),MIN(E333,('Step 1) Claim period and %'!E350*$C333),847)),2))</f>
        <v>0</v>
      </c>
      <c r="J333" s="3">
        <f>IF(COUNT($C333,F333)&lt;&gt;2,0,ROUND(MAX(IF($B333="No",0,MIN(('Step 1) Claim period and %'!F350*F333),847)),MIN(F333,('Step 1) Claim period and %'!F350*$C333),847)),2))</f>
        <v>0</v>
      </c>
      <c r="K333" s="3">
        <f>IF(COUNT($C333,G333)&lt;&gt;2,0,ROUND(MAX(IF($B333="No",0,MIN(('Step 1) Claim period and %'!G350*G333),847)),MIN(G333,('Step 1) Claim period and %'!G350*$C333),847)),2))</f>
        <v>0</v>
      </c>
      <c r="L333" s="4">
        <f t="shared" si="5"/>
        <v>0</v>
      </c>
    </row>
    <row r="334" spans="8:12" x14ac:dyDescent="0.5">
      <c r="H334" s="3">
        <f>IF(COUNT($C334,D334)&lt;&gt;2,0,ROUND(MAX(IF($B334="No",0,MIN(('Step 1) Claim period and %'!D351*D334),847)),MIN(D334,('Step 1) Claim period and %'!D351*$C334),847)),2))</f>
        <v>0</v>
      </c>
      <c r="I334" s="3">
        <f>IF(COUNT($C334,E334)&lt;&gt;2,0,ROUND(MAX(IF($B334="No",0,MIN(('Step 1) Claim period and %'!E351*E334),847)),MIN(E334,('Step 1) Claim period and %'!E351*$C334),847)),2))</f>
        <v>0</v>
      </c>
      <c r="J334" s="3">
        <f>IF(COUNT($C334,F334)&lt;&gt;2,0,ROUND(MAX(IF($B334="No",0,MIN(('Step 1) Claim period and %'!F351*F334),847)),MIN(F334,('Step 1) Claim period and %'!F351*$C334),847)),2))</f>
        <v>0</v>
      </c>
      <c r="K334" s="3">
        <f>IF(COUNT($C334,G334)&lt;&gt;2,0,ROUND(MAX(IF($B334="No",0,MIN(('Step 1) Claim period and %'!G351*G334),847)),MIN(G334,('Step 1) Claim period and %'!G351*$C334),847)),2))</f>
        <v>0</v>
      </c>
      <c r="L334" s="4">
        <f t="shared" si="5"/>
        <v>0</v>
      </c>
    </row>
    <row r="335" spans="8:12" x14ac:dyDescent="0.5">
      <c r="H335" s="3">
        <f>IF(COUNT($C335,D335)&lt;&gt;2,0,ROUND(MAX(IF($B335="No",0,MIN(('Step 1) Claim period and %'!D352*D335),847)),MIN(D335,('Step 1) Claim period and %'!D352*$C335),847)),2))</f>
        <v>0</v>
      </c>
      <c r="I335" s="3">
        <f>IF(COUNT($C335,E335)&lt;&gt;2,0,ROUND(MAX(IF($B335="No",0,MIN(('Step 1) Claim period and %'!E352*E335),847)),MIN(E335,('Step 1) Claim period and %'!E352*$C335),847)),2))</f>
        <v>0</v>
      </c>
      <c r="J335" s="3">
        <f>IF(COUNT($C335,F335)&lt;&gt;2,0,ROUND(MAX(IF($B335="No",0,MIN(('Step 1) Claim period and %'!F352*F335),847)),MIN(F335,('Step 1) Claim period and %'!F352*$C335),847)),2))</f>
        <v>0</v>
      </c>
      <c r="K335" s="3">
        <f>IF(COUNT($C335,G335)&lt;&gt;2,0,ROUND(MAX(IF($B335="No",0,MIN(('Step 1) Claim period and %'!G352*G335),847)),MIN(G335,('Step 1) Claim period and %'!G352*$C335),847)),2))</f>
        <v>0</v>
      </c>
      <c r="L335" s="4">
        <f t="shared" si="5"/>
        <v>0</v>
      </c>
    </row>
    <row r="336" spans="8:12" x14ac:dyDescent="0.5">
      <c r="H336" s="3">
        <f>IF(COUNT($C336,D336)&lt;&gt;2,0,ROUND(MAX(IF($B336="No",0,MIN(('Step 1) Claim period and %'!D353*D336),847)),MIN(D336,('Step 1) Claim period and %'!D353*$C336),847)),2))</f>
        <v>0</v>
      </c>
      <c r="I336" s="3">
        <f>IF(COUNT($C336,E336)&lt;&gt;2,0,ROUND(MAX(IF($B336="No",0,MIN(('Step 1) Claim period and %'!E353*E336),847)),MIN(E336,('Step 1) Claim period and %'!E353*$C336),847)),2))</f>
        <v>0</v>
      </c>
      <c r="J336" s="3">
        <f>IF(COUNT($C336,F336)&lt;&gt;2,0,ROUND(MAX(IF($B336="No",0,MIN(('Step 1) Claim period and %'!F353*F336),847)),MIN(F336,('Step 1) Claim period and %'!F353*$C336),847)),2))</f>
        <v>0</v>
      </c>
      <c r="K336" s="3">
        <f>IF(COUNT($C336,G336)&lt;&gt;2,0,ROUND(MAX(IF($B336="No",0,MIN(('Step 1) Claim period and %'!G353*G336),847)),MIN(G336,('Step 1) Claim period and %'!G353*$C336),847)),2))</f>
        <v>0</v>
      </c>
      <c r="L336" s="4">
        <f t="shared" si="5"/>
        <v>0</v>
      </c>
    </row>
    <row r="337" spans="8:12" x14ac:dyDescent="0.5">
      <c r="H337" s="3">
        <f>IF(COUNT($C337,D337)&lt;&gt;2,0,ROUND(MAX(IF($B337="No",0,MIN(('Step 1) Claim period and %'!D354*D337),847)),MIN(D337,('Step 1) Claim period and %'!D354*$C337),847)),2))</f>
        <v>0</v>
      </c>
      <c r="I337" s="3">
        <f>IF(COUNT($C337,E337)&lt;&gt;2,0,ROUND(MAX(IF($B337="No",0,MIN(('Step 1) Claim period and %'!E354*E337),847)),MIN(E337,('Step 1) Claim period and %'!E354*$C337),847)),2))</f>
        <v>0</v>
      </c>
      <c r="J337" s="3">
        <f>IF(COUNT($C337,F337)&lt;&gt;2,0,ROUND(MAX(IF($B337="No",0,MIN(('Step 1) Claim period and %'!F354*F337),847)),MIN(F337,('Step 1) Claim period and %'!F354*$C337),847)),2))</f>
        <v>0</v>
      </c>
      <c r="K337" s="3">
        <f>IF(COUNT($C337,G337)&lt;&gt;2,0,ROUND(MAX(IF($B337="No",0,MIN(('Step 1) Claim period and %'!G354*G337),847)),MIN(G337,('Step 1) Claim period and %'!G354*$C337),847)),2))</f>
        <v>0</v>
      </c>
      <c r="L337" s="4">
        <f t="shared" si="5"/>
        <v>0</v>
      </c>
    </row>
    <row r="338" spans="8:12" x14ac:dyDescent="0.5">
      <c r="H338" s="3">
        <f>IF(COUNT($C338,D338)&lt;&gt;2,0,ROUND(MAX(IF($B338="No",0,MIN(('Step 1) Claim period and %'!D355*D338),847)),MIN(D338,('Step 1) Claim period and %'!D355*$C338),847)),2))</f>
        <v>0</v>
      </c>
      <c r="I338" s="3">
        <f>IF(COUNT($C338,E338)&lt;&gt;2,0,ROUND(MAX(IF($B338="No",0,MIN(('Step 1) Claim period and %'!E355*E338),847)),MIN(E338,('Step 1) Claim period and %'!E355*$C338),847)),2))</f>
        <v>0</v>
      </c>
      <c r="J338" s="3">
        <f>IF(COUNT($C338,F338)&lt;&gt;2,0,ROUND(MAX(IF($B338="No",0,MIN(('Step 1) Claim period and %'!F355*F338),847)),MIN(F338,('Step 1) Claim period and %'!F355*$C338),847)),2))</f>
        <v>0</v>
      </c>
      <c r="K338" s="3">
        <f>IF(COUNT($C338,G338)&lt;&gt;2,0,ROUND(MAX(IF($B338="No",0,MIN(('Step 1) Claim period and %'!G355*G338),847)),MIN(G338,('Step 1) Claim period and %'!G355*$C338),847)),2))</f>
        <v>0</v>
      </c>
      <c r="L338" s="4">
        <f t="shared" si="5"/>
        <v>0</v>
      </c>
    </row>
    <row r="339" spans="8:12" x14ac:dyDescent="0.5">
      <c r="H339" s="3">
        <f>IF(COUNT($C339,D339)&lt;&gt;2,0,ROUND(MAX(IF($B339="No",0,MIN(('Step 1) Claim period and %'!D356*D339),847)),MIN(D339,('Step 1) Claim period and %'!D356*$C339),847)),2))</f>
        <v>0</v>
      </c>
      <c r="I339" s="3">
        <f>IF(COUNT($C339,E339)&lt;&gt;2,0,ROUND(MAX(IF($B339="No",0,MIN(('Step 1) Claim period and %'!E356*E339),847)),MIN(E339,('Step 1) Claim period and %'!E356*$C339),847)),2))</f>
        <v>0</v>
      </c>
      <c r="J339" s="3">
        <f>IF(COUNT($C339,F339)&lt;&gt;2,0,ROUND(MAX(IF($B339="No",0,MIN(('Step 1) Claim period and %'!F356*F339),847)),MIN(F339,('Step 1) Claim period and %'!F356*$C339),847)),2))</f>
        <v>0</v>
      </c>
      <c r="K339" s="3">
        <f>IF(COUNT($C339,G339)&lt;&gt;2,0,ROUND(MAX(IF($B339="No",0,MIN(('Step 1) Claim period and %'!G356*G339),847)),MIN(G339,('Step 1) Claim period and %'!G356*$C339),847)),2))</f>
        <v>0</v>
      </c>
      <c r="L339" s="4">
        <f t="shared" si="5"/>
        <v>0</v>
      </c>
    </row>
    <row r="340" spans="8:12" x14ac:dyDescent="0.5">
      <c r="H340" s="3">
        <f>IF(COUNT($C340,D340)&lt;&gt;2,0,ROUND(MAX(IF($B340="No",0,MIN(('Step 1) Claim period and %'!D357*D340),847)),MIN(D340,('Step 1) Claim period and %'!D357*$C340),847)),2))</f>
        <v>0</v>
      </c>
      <c r="I340" s="3">
        <f>IF(COUNT($C340,E340)&lt;&gt;2,0,ROUND(MAX(IF($B340="No",0,MIN(('Step 1) Claim period and %'!E357*E340),847)),MIN(E340,('Step 1) Claim period and %'!E357*$C340),847)),2))</f>
        <v>0</v>
      </c>
      <c r="J340" s="3">
        <f>IF(COUNT($C340,F340)&lt;&gt;2,0,ROUND(MAX(IF($B340="No",0,MIN(('Step 1) Claim period and %'!F357*F340),847)),MIN(F340,('Step 1) Claim period and %'!F357*$C340),847)),2))</f>
        <v>0</v>
      </c>
      <c r="K340" s="3">
        <f>IF(COUNT($C340,G340)&lt;&gt;2,0,ROUND(MAX(IF($B340="No",0,MIN(('Step 1) Claim period and %'!G357*G340),847)),MIN(G340,('Step 1) Claim period and %'!G357*$C340),847)),2))</f>
        <v>0</v>
      </c>
      <c r="L340" s="4">
        <f t="shared" si="5"/>
        <v>0</v>
      </c>
    </row>
    <row r="341" spans="8:12" x14ac:dyDescent="0.5">
      <c r="H341" s="3">
        <f>IF(COUNT($C341,D341)&lt;&gt;2,0,ROUND(MAX(IF($B341="No",0,MIN(('Step 1) Claim period and %'!D358*D341),847)),MIN(D341,('Step 1) Claim period and %'!D358*$C341),847)),2))</f>
        <v>0</v>
      </c>
      <c r="I341" s="3">
        <f>IF(COUNT($C341,E341)&lt;&gt;2,0,ROUND(MAX(IF($B341="No",0,MIN(('Step 1) Claim period and %'!E358*E341),847)),MIN(E341,('Step 1) Claim period and %'!E358*$C341),847)),2))</f>
        <v>0</v>
      </c>
      <c r="J341" s="3">
        <f>IF(COUNT($C341,F341)&lt;&gt;2,0,ROUND(MAX(IF($B341="No",0,MIN(('Step 1) Claim period and %'!F358*F341),847)),MIN(F341,('Step 1) Claim period and %'!F358*$C341),847)),2))</f>
        <v>0</v>
      </c>
      <c r="K341" s="3">
        <f>IF(COUNT($C341,G341)&lt;&gt;2,0,ROUND(MAX(IF($B341="No",0,MIN(('Step 1) Claim period and %'!G358*G341),847)),MIN(G341,('Step 1) Claim period and %'!G358*$C341),847)),2))</f>
        <v>0</v>
      </c>
      <c r="L341" s="4">
        <f t="shared" si="5"/>
        <v>0</v>
      </c>
    </row>
    <row r="342" spans="8:12" x14ac:dyDescent="0.5">
      <c r="H342" s="3">
        <f>IF(COUNT($C342,D342)&lt;&gt;2,0,ROUND(MAX(IF($B342="No",0,MIN(('Step 1) Claim period and %'!D359*D342),847)),MIN(D342,('Step 1) Claim period and %'!D359*$C342),847)),2))</f>
        <v>0</v>
      </c>
      <c r="I342" s="3">
        <f>IF(COUNT($C342,E342)&lt;&gt;2,0,ROUND(MAX(IF($B342="No",0,MIN(('Step 1) Claim period and %'!E359*E342),847)),MIN(E342,('Step 1) Claim period and %'!E359*$C342),847)),2))</f>
        <v>0</v>
      </c>
      <c r="J342" s="3">
        <f>IF(COUNT($C342,F342)&lt;&gt;2,0,ROUND(MAX(IF($B342="No",0,MIN(('Step 1) Claim period and %'!F359*F342),847)),MIN(F342,('Step 1) Claim period and %'!F359*$C342),847)),2))</f>
        <v>0</v>
      </c>
      <c r="K342" s="3">
        <f>IF(COUNT($C342,G342)&lt;&gt;2,0,ROUND(MAX(IF($B342="No",0,MIN(('Step 1) Claim period and %'!G359*G342),847)),MIN(G342,('Step 1) Claim period and %'!G359*$C342),847)),2))</f>
        <v>0</v>
      </c>
      <c r="L342" s="4">
        <f t="shared" si="5"/>
        <v>0</v>
      </c>
    </row>
    <row r="343" spans="8:12" x14ac:dyDescent="0.5">
      <c r="H343" s="3">
        <f>IF(COUNT($C343,D343)&lt;&gt;2,0,ROUND(MAX(IF($B343="No",0,MIN(('Step 1) Claim period and %'!D360*D343),847)),MIN(D343,('Step 1) Claim period and %'!D360*$C343),847)),2))</f>
        <v>0</v>
      </c>
      <c r="I343" s="3">
        <f>IF(COUNT($C343,E343)&lt;&gt;2,0,ROUND(MAX(IF($B343="No",0,MIN(('Step 1) Claim period and %'!E360*E343),847)),MIN(E343,('Step 1) Claim period and %'!E360*$C343),847)),2))</f>
        <v>0</v>
      </c>
      <c r="J343" s="3">
        <f>IF(COUNT($C343,F343)&lt;&gt;2,0,ROUND(MAX(IF($B343="No",0,MIN(('Step 1) Claim period and %'!F360*F343),847)),MIN(F343,('Step 1) Claim period and %'!F360*$C343),847)),2))</f>
        <v>0</v>
      </c>
      <c r="K343" s="3">
        <f>IF(COUNT($C343,G343)&lt;&gt;2,0,ROUND(MAX(IF($B343="No",0,MIN(('Step 1) Claim period and %'!G360*G343),847)),MIN(G343,('Step 1) Claim period and %'!G360*$C343),847)),2))</f>
        <v>0</v>
      </c>
      <c r="L343" s="4">
        <f t="shared" si="5"/>
        <v>0</v>
      </c>
    </row>
    <row r="344" spans="8:12" x14ac:dyDescent="0.5">
      <c r="H344" s="3">
        <f>IF(COUNT($C344,D344)&lt;&gt;2,0,ROUND(MAX(IF($B344="No",0,MIN(('Step 1) Claim period and %'!D361*D344),847)),MIN(D344,('Step 1) Claim period and %'!D361*$C344),847)),2))</f>
        <v>0</v>
      </c>
      <c r="I344" s="3">
        <f>IF(COUNT($C344,E344)&lt;&gt;2,0,ROUND(MAX(IF($B344="No",0,MIN(('Step 1) Claim period and %'!E361*E344),847)),MIN(E344,('Step 1) Claim period and %'!E361*$C344),847)),2))</f>
        <v>0</v>
      </c>
      <c r="J344" s="3">
        <f>IF(COUNT($C344,F344)&lt;&gt;2,0,ROUND(MAX(IF($B344="No",0,MIN(('Step 1) Claim period and %'!F361*F344),847)),MIN(F344,('Step 1) Claim period and %'!F361*$C344),847)),2))</f>
        <v>0</v>
      </c>
      <c r="K344" s="3">
        <f>IF(COUNT($C344,G344)&lt;&gt;2,0,ROUND(MAX(IF($B344="No",0,MIN(('Step 1) Claim period and %'!G361*G344),847)),MIN(G344,('Step 1) Claim period and %'!G361*$C344),847)),2))</f>
        <v>0</v>
      </c>
      <c r="L344" s="4">
        <f t="shared" si="5"/>
        <v>0</v>
      </c>
    </row>
    <row r="345" spans="8:12" x14ac:dyDescent="0.5">
      <c r="H345" s="3">
        <f>IF(COUNT($C345,D345)&lt;&gt;2,0,ROUND(MAX(IF($B345="No",0,MIN(('Step 1) Claim period and %'!D362*D345),847)),MIN(D345,('Step 1) Claim period and %'!D362*$C345),847)),2))</f>
        <v>0</v>
      </c>
      <c r="I345" s="3">
        <f>IF(COUNT($C345,E345)&lt;&gt;2,0,ROUND(MAX(IF($B345="No",0,MIN(('Step 1) Claim period and %'!E362*E345),847)),MIN(E345,('Step 1) Claim period and %'!E362*$C345),847)),2))</f>
        <v>0</v>
      </c>
      <c r="J345" s="3">
        <f>IF(COUNT($C345,F345)&lt;&gt;2,0,ROUND(MAX(IF($B345="No",0,MIN(('Step 1) Claim period and %'!F362*F345),847)),MIN(F345,('Step 1) Claim period and %'!F362*$C345),847)),2))</f>
        <v>0</v>
      </c>
      <c r="K345" s="3">
        <f>IF(COUNT($C345,G345)&lt;&gt;2,0,ROUND(MAX(IF($B345="No",0,MIN(('Step 1) Claim period and %'!G362*G345),847)),MIN(G345,('Step 1) Claim period and %'!G362*$C345),847)),2))</f>
        <v>0</v>
      </c>
      <c r="L345" s="4">
        <f t="shared" si="5"/>
        <v>0</v>
      </c>
    </row>
    <row r="346" spans="8:12" x14ac:dyDescent="0.5">
      <c r="H346" s="3">
        <f>IF(COUNT($C346,D346)&lt;&gt;2,0,ROUND(MAX(IF($B346="No",0,MIN(('Step 1) Claim period and %'!D363*D346),847)),MIN(D346,('Step 1) Claim period and %'!D363*$C346),847)),2))</f>
        <v>0</v>
      </c>
      <c r="I346" s="3">
        <f>IF(COUNT($C346,E346)&lt;&gt;2,0,ROUND(MAX(IF($B346="No",0,MIN(('Step 1) Claim period and %'!E363*E346),847)),MIN(E346,('Step 1) Claim period and %'!E363*$C346),847)),2))</f>
        <v>0</v>
      </c>
      <c r="J346" s="3">
        <f>IF(COUNT($C346,F346)&lt;&gt;2,0,ROUND(MAX(IF($B346="No",0,MIN(('Step 1) Claim period and %'!F363*F346),847)),MIN(F346,('Step 1) Claim period and %'!F363*$C346),847)),2))</f>
        <v>0</v>
      </c>
      <c r="K346" s="3">
        <f>IF(COUNT($C346,G346)&lt;&gt;2,0,ROUND(MAX(IF($B346="No",0,MIN(('Step 1) Claim period and %'!G363*G346),847)),MIN(G346,('Step 1) Claim period and %'!G363*$C346),847)),2))</f>
        <v>0</v>
      </c>
      <c r="L346" s="4">
        <f t="shared" si="5"/>
        <v>0</v>
      </c>
    </row>
    <row r="347" spans="8:12" x14ac:dyDescent="0.5">
      <c r="H347" s="3">
        <f>IF(COUNT($C347,D347)&lt;&gt;2,0,ROUND(MAX(IF($B347="No",0,MIN(('Step 1) Claim period and %'!D364*D347),847)),MIN(D347,('Step 1) Claim period and %'!D364*$C347),847)),2))</f>
        <v>0</v>
      </c>
      <c r="I347" s="3">
        <f>IF(COUNT($C347,E347)&lt;&gt;2,0,ROUND(MAX(IF($B347="No",0,MIN(('Step 1) Claim period and %'!E364*E347),847)),MIN(E347,('Step 1) Claim period and %'!E364*$C347),847)),2))</f>
        <v>0</v>
      </c>
      <c r="J347" s="3">
        <f>IF(COUNT($C347,F347)&lt;&gt;2,0,ROUND(MAX(IF($B347="No",0,MIN(('Step 1) Claim period and %'!F364*F347),847)),MIN(F347,('Step 1) Claim period and %'!F364*$C347),847)),2))</f>
        <v>0</v>
      </c>
      <c r="K347" s="3">
        <f>IF(COUNT($C347,G347)&lt;&gt;2,0,ROUND(MAX(IF($B347="No",0,MIN(('Step 1) Claim period and %'!G364*G347),847)),MIN(G347,('Step 1) Claim period and %'!G364*$C347),847)),2))</f>
        <v>0</v>
      </c>
      <c r="L347" s="4">
        <f t="shared" si="5"/>
        <v>0</v>
      </c>
    </row>
    <row r="348" spans="8:12" x14ac:dyDescent="0.5">
      <c r="H348" s="3">
        <f>IF(COUNT($C348,D348)&lt;&gt;2,0,ROUND(MAX(IF($B348="No",0,MIN(('Step 1) Claim period and %'!D365*D348),847)),MIN(D348,('Step 1) Claim period and %'!D365*$C348),847)),2))</f>
        <v>0</v>
      </c>
      <c r="I348" s="3">
        <f>IF(COUNT($C348,E348)&lt;&gt;2,0,ROUND(MAX(IF($B348="No",0,MIN(('Step 1) Claim period and %'!E365*E348),847)),MIN(E348,('Step 1) Claim period and %'!E365*$C348),847)),2))</f>
        <v>0</v>
      </c>
      <c r="J348" s="3">
        <f>IF(COUNT($C348,F348)&lt;&gt;2,0,ROUND(MAX(IF($B348="No",0,MIN(('Step 1) Claim period and %'!F365*F348),847)),MIN(F348,('Step 1) Claim period and %'!F365*$C348),847)),2))</f>
        <v>0</v>
      </c>
      <c r="K348" s="3">
        <f>IF(COUNT($C348,G348)&lt;&gt;2,0,ROUND(MAX(IF($B348="No",0,MIN(('Step 1) Claim period and %'!G365*G348),847)),MIN(G348,('Step 1) Claim period and %'!G365*$C348),847)),2))</f>
        <v>0</v>
      </c>
      <c r="L348" s="4">
        <f t="shared" si="5"/>
        <v>0</v>
      </c>
    </row>
    <row r="349" spans="8:12" x14ac:dyDescent="0.5">
      <c r="H349" s="3">
        <f>IF(COUNT($C349,D349)&lt;&gt;2,0,ROUND(MAX(IF($B349="No",0,MIN(('Step 1) Claim period and %'!D366*D349),847)),MIN(D349,('Step 1) Claim period and %'!D366*$C349),847)),2))</f>
        <v>0</v>
      </c>
      <c r="I349" s="3">
        <f>IF(COUNT($C349,E349)&lt;&gt;2,0,ROUND(MAX(IF($B349="No",0,MIN(('Step 1) Claim period and %'!E366*E349),847)),MIN(E349,('Step 1) Claim period and %'!E366*$C349),847)),2))</f>
        <v>0</v>
      </c>
      <c r="J349" s="3">
        <f>IF(COUNT($C349,F349)&lt;&gt;2,0,ROUND(MAX(IF($B349="No",0,MIN(('Step 1) Claim period and %'!F366*F349),847)),MIN(F349,('Step 1) Claim period and %'!F366*$C349),847)),2))</f>
        <v>0</v>
      </c>
      <c r="K349" s="3">
        <f>IF(COUNT($C349,G349)&lt;&gt;2,0,ROUND(MAX(IF($B349="No",0,MIN(('Step 1) Claim period and %'!G366*G349),847)),MIN(G349,('Step 1) Claim period and %'!G366*$C349),847)),2))</f>
        <v>0</v>
      </c>
      <c r="L349" s="4">
        <f t="shared" si="5"/>
        <v>0</v>
      </c>
    </row>
    <row r="350" spans="8:12" x14ac:dyDescent="0.5">
      <c r="H350" s="3">
        <f>IF(COUNT($C350,D350)&lt;&gt;2,0,ROUND(MAX(IF($B350="No",0,MIN(('Step 1) Claim period and %'!D367*D350),847)),MIN(D350,('Step 1) Claim period and %'!D367*$C350),847)),2))</f>
        <v>0</v>
      </c>
      <c r="I350" s="3">
        <f>IF(COUNT($C350,E350)&lt;&gt;2,0,ROUND(MAX(IF($B350="No",0,MIN(('Step 1) Claim period and %'!E367*E350),847)),MIN(E350,('Step 1) Claim period and %'!E367*$C350),847)),2))</f>
        <v>0</v>
      </c>
      <c r="J350" s="3">
        <f>IF(COUNT($C350,F350)&lt;&gt;2,0,ROUND(MAX(IF($B350="No",0,MIN(('Step 1) Claim period and %'!F367*F350),847)),MIN(F350,('Step 1) Claim period and %'!F367*$C350),847)),2))</f>
        <v>0</v>
      </c>
      <c r="K350" s="3">
        <f>IF(COUNT($C350,G350)&lt;&gt;2,0,ROUND(MAX(IF($B350="No",0,MIN(('Step 1) Claim period and %'!G367*G350),847)),MIN(G350,('Step 1) Claim period and %'!G367*$C350),847)),2))</f>
        <v>0</v>
      </c>
      <c r="L350" s="4">
        <f t="shared" si="5"/>
        <v>0</v>
      </c>
    </row>
    <row r="351" spans="8:12" x14ac:dyDescent="0.5">
      <c r="H351" s="3">
        <f>IF(COUNT($C351,D351)&lt;&gt;2,0,ROUND(MAX(IF($B351="No",0,MIN(('Step 1) Claim period and %'!D368*D351),847)),MIN(D351,('Step 1) Claim period and %'!D368*$C351),847)),2))</f>
        <v>0</v>
      </c>
      <c r="I351" s="3">
        <f>IF(COUNT($C351,E351)&lt;&gt;2,0,ROUND(MAX(IF($B351="No",0,MIN(('Step 1) Claim period and %'!E368*E351),847)),MIN(E351,('Step 1) Claim period and %'!E368*$C351),847)),2))</f>
        <v>0</v>
      </c>
      <c r="J351" s="3">
        <f>IF(COUNT($C351,F351)&lt;&gt;2,0,ROUND(MAX(IF($B351="No",0,MIN(('Step 1) Claim period and %'!F368*F351),847)),MIN(F351,('Step 1) Claim period and %'!F368*$C351),847)),2))</f>
        <v>0</v>
      </c>
      <c r="K351" s="3">
        <f>IF(COUNT($C351,G351)&lt;&gt;2,0,ROUND(MAX(IF($B351="No",0,MIN(('Step 1) Claim period and %'!G368*G351),847)),MIN(G351,('Step 1) Claim period and %'!G368*$C351),847)),2))</f>
        <v>0</v>
      </c>
      <c r="L351" s="4">
        <f t="shared" si="5"/>
        <v>0</v>
      </c>
    </row>
    <row r="352" spans="8:12" x14ac:dyDescent="0.5">
      <c r="H352" s="3">
        <f>IF(COUNT($C352,D352)&lt;&gt;2,0,ROUND(MAX(IF($B352="No",0,MIN(('Step 1) Claim period and %'!D369*D352),847)),MIN(D352,('Step 1) Claim period and %'!D369*$C352),847)),2))</f>
        <v>0</v>
      </c>
      <c r="I352" s="3">
        <f>IF(COUNT($C352,E352)&lt;&gt;2,0,ROUND(MAX(IF($B352="No",0,MIN(('Step 1) Claim period and %'!E369*E352),847)),MIN(E352,('Step 1) Claim period and %'!E369*$C352),847)),2))</f>
        <v>0</v>
      </c>
      <c r="J352" s="3">
        <f>IF(COUNT($C352,F352)&lt;&gt;2,0,ROUND(MAX(IF($B352="No",0,MIN(('Step 1) Claim period and %'!F369*F352),847)),MIN(F352,('Step 1) Claim period and %'!F369*$C352),847)),2))</f>
        <v>0</v>
      </c>
      <c r="K352" s="3">
        <f>IF(COUNT($C352,G352)&lt;&gt;2,0,ROUND(MAX(IF($B352="No",0,MIN(('Step 1) Claim period and %'!G369*G352),847)),MIN(G352,('Step 1) Claim period and %'!G369*$C352),847)),2))</f>
        <v>0</v>
      </c>
      <c r="L352" s="4">
        <f t="shared" si="5"/>
        <v>0</v>
      </c>
    </row>
    <row r="353" spans="8:12" x14ac:dyDescent="0.5">
      <c r="H353" s="3">
        <f>IF(COUNT($C353,D353)&lt;&gt;2,0,ROUND(MAX(IF($B353="No",0,MIN(('Step 1) Claim period and %'!D370*D353),847)),MIN(D353,('Step 1) Claim period and %'!D370*$C353),847)),2))</f>
        <v>0</v>
      </c>
      <c r="I353" s="3">
        <f>IF(COUNT($C353,E353)&lt;&gt;2,0,ROUND(MAX(IF($B353="No",0,MIN(('Step 1) Claim period and %'!E370*E353),847)),MIN(E353,('Step 1) Claim period and %'!E370*$C353),847)),2))</f>
        <v>0</v>
      </c>
      <c r="J353" s="3">
        <f>IF(COUNT($C353,F353)&lt;&gt;2,0,ROUND(MAX(IF($B353="No",0,MIN(('Step 1) Claim period and %'!F370*F353),847)),MIN(F353,('Step 1) Claim period and %'!F370*$C353),847)),2))</f>
        <v>0</v>
      </c>
      <c r="K353" s="3">
        <f>IF(COUNT($C353,G353)&lt;&gt;2,0,ROUND(MAX(IF($B353="No",0,MIN(('Step 1) Claim period and %'!G370*G353),847)),MIN(G353,('Step 1) Claim period and %'!G370*$C353),847)),2))</f>
        <v>0</v>
      </c>
      <c r="L353" s="4">
        <f t="shared" si="5"/>
        <v>0</v>
      </c>
    </row>
    <row r="354" spans="8:12" x14ac:dyDescent="0.5">
      <c r="H354" s="3">
        <f>IF(COUNT($C354,D354)&lt;&gt;2,0,ROUND(MAX(IF($B354="No",0,MIN(('Step 1) Claim period and %'!D371*D354),847)),MIN(D354,('Step 1) Claim period and %'!D371*$C354),847)),2))</f>
        <v>0</v>
      </c>
      <c r="I354" s="3">
        <f>IF(COUNT($C354,E354)&lt;&gt;2,0,ROUND(MAX(IF($B354="No",0,MIN(('Step 1) Claim period and %'!E371*E354),847)),MIN(E354,('Step 1) Claim period and %'!E371*$C354),847)),2))</f>
        <v>0</v>
      </c>
      <c r="J354" s="3">
        <f>IF(COUNT($C354,F354)&lt;&gt;2,0,ROUND(MAX(IF($B354="No",0,MIN(('Step 1) Claim period and %'!F371*F354),847)),MIN(F354,('Step 1) Claim period and %'!F371*$C354),847)),2))</f>
        <v>0</v>
      </c>
      <c r="K354" s="3">
        <f>IF(COUNT($C354,G354)&lt;&gt;2,0,ROUND(MAX(IF($B354="No",0,MIN(('Step 1) Claim period and %'!G371*G354),847)),MIN(G354,('Step 1) Claim period and %'!G371*$C354),847)),2))</f>
        <v>0</v>
      </c>
      <c r="L354" s="4">
        <f t="shared" si="5"/>
        <v>0</v>
      </c>
    </row>
    <row r="355" spans="8:12" x14ac:dyDescent="0.5">
      <c r="H355" s="3">
        <f>IF(COUNT($C355,D355)&lt;&gt;2,0,ROUND(MAX(IF($B355="No",0,MIN(('Step 1) Claim period and %'!D372*D355),847)),MIN(D355,('Step 1) Claim period and %'!D372*$C355),847)),2))</f>
        <v>0</v>
      </c>
      <c r="I355" s="3">
        <f>IF(COUNT($C355,E355)&lt;&gt;2,0,ROUND(MAX(IF($B355="No",0,MIN(('Step 1) Claim period and %'!E372*E355),847)),MIN(E355,('Step 1) Claim period and %'!E372*$C355),847)),2))</f>
        <v>0</v>
      </c>
      <c r="J355" s="3">
        <f>IF(COUNT($C355,F355)&lt;&gt;2,0,ROUND(MAX(IF($B355="No",0,MIN(('Step 1) Claim period and %'!F372*F355),847)),MIN(F355,('Step 1) Claim period and %'!F372*$C355),847)),2))</f>
        <v>0</v>
      </c>
      <c r="K355" s="3">
        <f>IF(COUNT($C355,G355)&lt;&gt;2,0,ROUND(MAX(IF($B355="No",0,MIN(('Step 1) Claim period and %'!G372*G355),847)),MIN(G355,('Step 1) Claim period and %'!G372*$C355),847)),2))</f>
        <v>0</v>
      </c>
      <c r="L355" s="4">
        <f t="shared" si="5"/>
        <v>0</v>
      </c>
    </row>
    <row r="356" spans="8:12" x14ac:dyDescent="0.5">
      <c r="H356" s="3">
        <f>IF(COUNT($C356,D356)&lt;&gt;2,0,ROUND(MAX(IF($B356="No",0,MIN(('Step 1) Claim period and %'!D373*D356),847)),MIN(D356,('Step 1) Claim period and %'!D373*$C356),847)),2))</f>
        <v>0</v>
      </c>
      <c r="I356" s="3">
        <f>IF(COUNT($C356,E356)&lt;&gt;2,0,ROUND(MAX(IF($B356="No",0,MIN(('Step 1) Claim period and %'!E373*E356),847)),MIN(E356,('Step 1) Claim period and %'!E373*$C356),847)),2))</f>
        <v>0</v>
      </c>
      <c r="J356" s="3">
        <f>IF(COUNT($C356,F356)&lt;&gt;2,0,ROUND(MAX(IF($B356="No",0,MIN(('Step 1) Claim period and %'!F373*F356),847)),MIN(F356,('Step 1) Claim period and %'!F373*$C356),847)),2))</f>
        <v>0</v>
      </c>
      <c r="K356" s="3">
        <f>IF(COUNT($C356,G356)&lt;&gt;2,0,ROUND(MAX(IF($B356="No",0,MIN(('Step 1) Claim period and %'!G373*G356),847)),MIN(G356,('Step 1) Claim period and %'!G373*$C356),847)),2))</f>
        <v>0</v>
      </c>
      <c r="L356" s="4">
        <f t="shared" si="5"/>
        <v>0</v>
      </c>
    </row>
    <row r="357" spans="8:12" x14ac:dyDescent="0.5">
      <c r="H357" s="3">
        <f>IF(COUNT($C357,D357)&lt;&gt;2,0,ROUND(MAX(IF($B357="No",0,MIN(('Step 1) Claim period and %'!D374*D357),847)),MIN(D357,('Step 1) Claim period and %'!D374*$C357),847)),2))</f>
        <v>0</v>
      </c>
      <c r="I357" s="3">
        <f>IF(COUNT($C357,E357)&lt;&gt;2,0,ROUND(MAX(IF($B357="No",0,MIN(('Step 1) Claim period and %'!E374*E357),847)),MIN(E357,('Step 1) Claim period and %'!E374*$C357),847)),2))</f>
        <v>0</v>
      </c>
      <c r="J357" s="3">
        <f>IF(COUNT($C357,F357)&lt;&gt;2,0,ROUND(MAX(IF($B357="No",0,MIN(('Step 1) Claim period and %'!F374*F357),847)),MIN(F357,('Step 1) Claim period and %'!F374*$C357),847)),2))</f>
        <v>0</v>
      </c>
      <c r="K357" s="3">
        <f>IF(COUNT($C357,G357)&lt;&gt;2,0,ROUND(MAX(IF($B357="No",0,MIN(('Step 1) Claim period and %'!G374*G357),847)),MIN(G357,('Step 1) Claim period and %'!G374*$C357),847)),2))</f>
        <v>0</v>
      </c>
      <c r="L357" s="4">
        <f t="shared" si="5"/>
        <v>0</v>
      </c>
    </row>
    <row r="358" spans="8:12" x14ac:dyDescent="0.5">
      <c r="H358" s="3">
        <f>IF(COUNT($C358,D358)&lt;&gt;2,0,ROUND(MAX(IF($B358="No",0,MIN(('Step 1) Claim period and %'!D375*D358),847)),MIN(D358,('Step 1) Claim period and %'!D375*$C358),847)),2))</f>
        <v>0</v>
      </c>
      <c r="I358" s="3">
        <f>IF(COUNT($C358,E358)&lt;&gt;2,0,ROUND(MAX(IF($B358="No",0,MIN(('Step 1) Claim period and %'!E375*E358),847)),MIN(E358,('Step 1) Claim period and %'!E375*$C358),847)),2))</f>
        <v>0</v>
      </c>
      <c r="J358" s="3">
        <f>IF(COUNT($C358,F358)&lt;&gt;2,0,ROUND(MAX(IF($B358="No",0,MIN(('Step 1) Claim period and %'!F375*F358),847)),MIN(F358,('Step 1) Claim period and %'!F375*$C358),847)),2))</f>
        <v>0</v>
      </c>
      <c r="K358" s="3">
        <f>IF(COUNT($C358,G358)&lt;&gt;2,0,ROUND(MAX(IF($B358="No",0,MIN(('Step 1) Claim period and %'!G375*G358),847)),MIN(G358,('Step 1) Claim period and %'!G375*$C358),847)),2))</f>
        <v>0</v>
      </c>
      <c r="L358" s="4">
        <f t="shared" si="5"/>
        <v>0</v>
      </c>
    </row>
    <row r="359" spans="8:12" x14ac:dyDescent="0.5">
      <c r="H359" s="3">
        <f>IF(COUNT($C359,D359)&lt;&gt;2,0,ROUND(MAX(IF($B359="No",0,MIN(('Step 1) Claim period and %'!D376*D359),847)),MIN(D359,('Step 1) Claim period and %'!D376*$C359),847)),2))</f>
        <v>0</v>
      </c>
      <c r="I359" s="3">
        <f>IF(COUNT($C359,E359)&lt;&gt;2,0,ROUND(MAX(IF($B359="No",0,MIN(('Step 1) Claim period and %'!E376*E359),847)),MIN(E359,('Step 1) Claim period and %'!E376*$C359),847)),2))</f>
        <v>0</v>
      </c>
      <c r="J359" s="3">
        <f>IF(COUNT($C359,F359)&lt;&gt;2,0,ROUND(MAX(IF($B359="No",0,MIN(('Step 1) Claim period and %'!F376*F359),847)),MIN(F359,('Step 1) Claim period and %'!F376*$C359),847)),2))</f>
        <v>0</v>
      </c>
      <c r="K359" s="3">
        <f>IF(COUNT($C359,G359)&lt;&gt;2,0,ROUND(MAX(IF($B359="No",0,MIN(('Step 1) Claim period and %'!G376*G359),847)),MIN(G359,('Step 1) Claim period and %'!G376*$C359),847)),2))</f>
        <v>0</v>
      </c>
      <c r="L359" s="4">
        <f t="shared" si="5"/>
        <v>0</v>
      </c>
    </row>
    <row r="360" spans="8:12" x14ac:dyDescent="0.5">
      <c r="H360" s="3">
        <f>IF(COUNT($C360,D360)&lt;&gt;2,0,ROUND(MAX(IF($B360="No",0,MIN(('Step 1) Claim period and %'!D377*D360),847)),MIN(D360,('Step 1) Claim period and %'!D377*$C360),847)),2))</f>
        <v>0</v>
      </c>
      <c r="I360" s="3">
        <f>IF(COUNT($C360,E360)&lt;&gt;2,0,ROUND(MAX(IF($B360="No",0,MIN(('Step 1) Claim period and %'!E377*E360),847)),MIN(E360,('Step 1) Claim period and %'!E377*$C360),847)),2))</f>
        <v>0</v>
      </c>
      <c r="J360" s="3">
        <f>IF(COUNT($C360,F360)&lt;&gt;2,0,ROUND(MAX(IF($B360="No",0,MIN(('Step 1) Claim period and %'!F377*F360),847)),MIN(F360,('Step 1) Claim period and %'!F377*$C360),847)),2))</f>
        <v>0</v>
      </c>
      <c r="K360" s="3">
        <f>IF(COUNT($C360,G360)&lt;&gt;2,0,ROUND(MAX(IF($B360="No",0,MIN(('Step 1) Claim period and %'!G377*G360),847)),MIN(G360,('Step 1) Claim period and %'!G377*$C360),847)),2))</f>
        <v>0</v>
      </c>
      <c r="L360" s="4">
        <f t="shared" si="5"/>
        <v>0</v>
      </c>
    </row>
    <row r="361" spans="8:12" x14ac:dyDescent="0.5">
      <c r="H361" s="3">
        <f>IF(COUNT($C361,D361)&lt;&gt;2,0,ROUND(MAX(IF($B361="No",0,MIN(('Step 1) Claim period and %'!D378*D361),847)),MIN(D361,('Step 1) Claim period and %'!D378*$C361),847)),2))</f>
        <v>0</v>
      </c>
      <c r="I361" s="3">
        <f>IF(COUNT($C361,E361)&lt;&gt;2,0,ROUND(MAX(IF($B361="No",0,MIN(('Step 1) Claim period and %'!E378*E361),847)),MIN(E361,('Step 1) Claim period and %'!E378*$C361),847)),2))</f>
        <v>0</v>
      </c>
      <c r="J361" s="3">
        <f>IF(COUNT($C361,F361)&lt;&gt;2,0,ROUND(MAX(IF($B361="No",0,MIN(('Step 1) Claim period and %'!F378*F361),847)),MIN(F361,('Step 1) Claim period and %'!F378*$C361),847)),2))</f>
        <v>0</v>
      </c>
      <c r="K361" s="3">
        <f>IF(COUNT($C361,G361)&lt;&gt;2,0,ROUND(MAX(IF($B361="No",0,MIN(('Step 1) Claim period and %'!G378*G361),847)),MIN(G361,('Step 1) Claim period and %'!G378*$C361),847)),2))</f>
        <v>0</v>
      </c>
      <c r="L361" s="4">
        <f t="shared" si="5"/>
        <v>0</v>
      </c>
    </row>
    <row r="362" spans="8:12" x14ac:dyDescent="0.5">
      <c r="H362" s="3">
        <f>IF(COUNT($C362,D362)&lt;&gt;2,0,ROUND(MAX(IF($B362="No",0,MIN(('Step 1) Claim period and %'!D379*D362),847)),MIN(D362,('Step 1) Claim period and %'!D379*$C362),847)),2))</f>
        <v>0</v>
      </c>
      <c r="I362" s="3">
        <f>IF(COUNT($C362,E362)&lt;&gt;2,0,ROUND(MAX(IF($B362="No",0,MIN(('Step 1) Claim period and %'!E379*E362),847)),MIN(E362,('Step 1) Claim period and %'!E379*$C362),847)),2))</f>
        <v>0</v>
      </c>
      <c r="J362" s="3">
        <f>IF(COUNT($C362,F362)&lt;&gt;2,0,ROUND(MAX(IF($B362="No",0,MIN(('Step 1) Claim period and %'!F379*F362),847)),MIN(F362,('Step 1) Claim period and %'!F379*$C362),847)),2))</f>
        <v>0</v>
      </c>
      <c r="K362" s="3">
        <f>IF(COUNT($C362,G362)&lt;&gt;2,0,ROUND(MAX(IF($B362="No",0,MIN(('Step 1) Claim period and %'!G379*G362),847)),MIN(G362,('Step 1) Claim period and %'!G379*$C362),847)),2))</f>
        <v>0</v>
      </c>
      <c r="L362" s="4">
        <f t="shared" si="5"/>
        <v>0</v>
      </c>
    </row>
    <row r="363" spans="8:12" x14ac:dyDescent="0.5">
      <c r="H363" s="3">
        <f>IF(COUNT($C363,D363)&lt;&gt;2,0,ROUND(MAX(IF($B363="No",0,MIN(('Step 1) Claim period and %'!D380*D363),847)),MIN(D363,('Step 1) Claim period and %'!D380*$C363),847)),2))</f>
        <v>0</v>
      </c>
      <c r="I363" s="3">
        <f>IF(COUNT($C363,E363)&lt;&gt;2,0,ROUND(MAX(IF($B363="No",0,MIN(('Step 1) Claim period and %'!E380*E363),847)),MIN(E363,('Step 1) Claim period and %'!E380*$C363),847)),2))</f>
        <v>0</v>
      </c>
      <c r="J363" s="3">
        <f>IF(COUNT($C363,F363)&lt;&gt;2,0,ROUND(MAX(IF($B363="No",0,MIN(('Step 1) Claim period and %'!F380*F363),847)),MIN(F363,('Step 1) Claim period and %'!F380*$C363),847)),2))</f>
        <v>0</v>
      </c>
      <c r="K363" s="3">
        <f>IF(COUNT($C363,G363)&lt;&gt;2,0,ROUND(MAX(IF($B363="No",0,MIN(('Step 1) Claim period and %'!G380*G363),847)),MIN(G363,('Step 1) Claim period and %'!G380*$C363),847)),2))</f>
        <v>0</v>
      </c>
      <c r="L363" s="4">
        <f t="shared" si="5"/>
        <v>0</v>
      </c>
    </row>
    <row r="364" spans="8:12" x14ac:dyDescent="0.5">
      <c r="H364" s="3">
        <f>IF(COUNT($C364,D364)&lt;&gt;2,0,ROUND(MAX(IF($B364="No",0,MIN(('Step 1) Claim period and %'!D381*D364),847)),MIN(D364,('Step 1) Claim period and %'!D381*$C364),847)),2))</f>
        <v>0</v>
      </c>
      <c r="I364" s="3">
        <f>IF(COUNT($C364,E364)&lt;&gt;2,0,ROUND(MAX(IF($B364="No",0,MIN(('Step 1) Claim period and %'!E381*E364),847)),MIN(E364,('Step 1) Claim period and %'!E381*$C364),847)),2))</f>
        <v>0</v>
      </c>
      <c r="J364" s="3">
        <f>IF(COUNT($C364,F364)&lt;&gt;2,0,ROUND(MAX(IF($B364="No",0,MIN(('Step 1) Claim period and %'!F381*F364),847)),MIN(F364,('Step 1) Claim period and %'!F381*$C364),847)),2))</f>
        <v>0</v>
      </c>
      <c r="K364" s="3">
        <f>IF(COUNT($C364,G364)&lt;&gt;2,0,ROUND(MAX(IF($B364="No",0,MIN(('Step 1) Claim period and %'!G381*G364),847)),MIN(G364,('Step 1) Claim period and %'!G381*$C364),847)),2))</f>
        <v>0</v>
      </c>
      <c r="L364" s="4">
        <f t="shared" si="5"/>
        <v>0</v>
      </c>
    </row>
    <row r="365" spans="8:12" x14ac:dyDescent="0.5">
      <c r="H365" s="3">
        <f>IF(COUNT($C365,D365)&lt;&gt;2,0,ROUND(MAX(IF($B365="No",0,MIN(('Step 1) Claim period and %'!D382*D365),847)),MIN(D365,('Step 1) Claim period and %'!D382*$C365),847)),2))</f>
        <v>0</v>
      </c>
      <c r="I365" s="3">
        <f>IF(COUNT($C365,E365)&lt;&gt;2,0,ROUND(MAX(IF($B365="No",0,MIN(('Step 1) Claim period and %'!E382*E365),847)),MIN(E365,('Step 1) Claim period and %'!E382*$C365),847)),2))</f>
        <v>0</v>
      </c>
      <c r="J365" s="3">
        <f>IF(COUNT($C365,F365)&lt;&gt;2,0,ROUND(MAX(IF($B365="No",0,MIN(('Step 1) Claim period and %'!F382*F365),847)),MIN(F365,('Step 1) Claim period and %'!F382*$C365),847)),2))</f>
        <v>0</v>
      </c>
      <c r="K365" s="3">
        <f>IF(COUNT($C365,G365)&lt;&gt;2,0,ROUND(MAX(IF($B365="No",0,MIN(('Step 1) Claim period and %'!G382*G365),847)),MIN(G365,('Step 1) Claim period and %'!G382*$C365),847)),2))</f>
        <v>0</v>
      </c>
      <c r="L365" s="4">
        <f t="shared" si="5"/>
        <v>0</v>
      </c>
    </row>
    <row r="366" spans="8:12" x14ac:dyDescent="0.5">
      <c r="H366" s="3">
        <f>IF(COUNT($C366,D366)&lt;&gt;2,0,ROUND(MAX(IF($B366="No",0,MIN(('Step 1) Claim period and %'!D383*D366),847)),MIN(D366,('Step 1) Claim period and %'!D383*$C366),847)),2))</f>
        <v>0</v>
      </c>
      <c r="I366" s="3">
        <f>IF(COUNT($C366,E366)&lt;&gt;2,0,ROUND(MAX(IF($B366="No",0,MIN(('Step 1) Claim period and %'!E383*E366),847)),MIN(E366,('Step 1) Claim period and %'!E383*$C366),847)),2))</f>
        <v>0</v>
      </c>
      <c r="J366" s="3">
        <f>IF(COUNT($C366,F366)&lt;&gt;2,0,ROUND(MAX(IF($B366="No",0,MIN(('Step 1) Claim period and %'!F383*F366),847)),MIN(F366,('Step 1) Claim period and %'!F383*$C366),847)),2))</f>
        <v>0</v>
      </c>
      <c r="K366" s="3">
        <f>IF(COUNT($C366,G366)&lt;&gt;2,0,ROUND(MAX(IF($B366="No",0,MIN(('Step 1) Claim period and %'!G383*G366),847)),MIN(G366,('Step 1) Claim period and %'!G383*$C366),847)),2))</f>
        <v>0</v>
      </c>
      <c r="L366" s="4">
        <f t="shared" si="5"/>
        <v>0</v>
      </c>
    </row>
    <row r="367" spans="8:12" x14ac:dyDescent="0.5">
      <c r="H367" s="3">
        <f>IF(COUNT($C367,D367)&lt;&gt;2,0,ROUND(MAX(IF($B367="No",0,MIN(('Step 1) Claim period and %'!D384*D367),847)),MIN(D367,('Step 1) Claim period and %'!D384*$C367),847)),2))</f>
        <v>0</v>
      </c>
      <c r="I367" s="3">
        <f>IF(COUNT($C367,E367)&lt;&gt;2,0,ROUND(MAX(IF($B367="No",0,MIN(('Step 1) Claim period and %'!E384*E367),847)),MIN(E367,('Step 1) Claim period and %'!E384*$C367),847)),2))</f>
        <v>0</v>
      </c>
      <c r="J367" s="3">
        <f>IF(COUNT($C367,F367)&lt;&gt;2,0,ROUND(MAX(IF($B367="No",0,MIN(('Step 1) Claim period and %'!F384*F367),847)),MIN(F367,('Step 1) Claim period and %'!F384*$C367),847)),2))</f>
        <v>0</v>
      </c>
      <c r="K367" s="3">
        <f>IF(COUNT($C367,G367)&lt;&gt;2,0,ROUND(MAX(IF($B367="No",0,MIN(('Step 1) Claim period and %'!G384*G367),847)),MIN(G367,('Step 1) Claim period and %'!G384*$C367),847)),2))</f>
        <v>0</v>
      </c>
      <c r="L367" s="4">
        <f t="shared" si="5"/>
        <v>0</v>
      </c>
    </row>
    <row r="368" spans="8:12" x14ac:dyDescent="0.5">
      <c r="H368" s="3">
        <f>IF(COUNT($C368,D368)&lt;&gt;2,0,ROUND(MAX(IF($B368="No",0,MIN(('Step 1) Claim period and %'!D385*D368),847)),MIN(D368,('Step 1) Claim period and %'!D385*$C368),847)),2))</f>
        <v>0</v>
      </c>
      <c r="I368" s="3">
        <f>IF(COUNT($C368,E368)&lt;&gt;2,0,ROUND(MAX(IF($B368="No",0,MIN(('Step 1) Claim period and %'!E385*E368),847)),MIN(E368,('Step 1) Claim period and %'!E385*$C368),847)),2))</f>
        <v>0</v>
      </c>
      <c r="J368" s="3">
        <f>IF(COUNT($C368,F368)&lt;&gt;2,0,ROUND(MAX(IF($B368="No",0,MIN(('Step 1) Claim period and %'!F385*F368),847)),MIN(F368,('Step 1) Claim period and %'!F385*$C368),847)),2))</f>
        <v>0</v>
      </c>
      <c r="K368" s="3">
        <f>IF(COUNT($C368,G368)&lt;&gt;2,0,ROUND(MAX(IF($B368="No",0,MIN(('Step 1) Claim period and %'!G385*G368),847)),MIN(G368,('Step 1) Claim period and %'!G385*$C368),847)),2))</f>
        <v>0</v>
      </c>
      <c r="L368" s="4">
        <f t="shared" si="5"/>
        <v>0</v>
      </c>
    </row>
    <row r="369" spans="8:12" x14ac:dyDescent="0.5">
      <c r="H369" s="3">
        <f>IF(COUNT($C369,D369)&lt;&gt;2,0,ROUND(MAX(IF($B369="No",0,MIN(('Step 1) Claim period and %'!D386*D369),847)),MIN(D369,('Step 1) Claim period and %'!D386*$C369),847)),2))</f>
        <v>0</v>
      </c>
      <c r="I369" s="3">
        <f>IF(COUNT($C369,E369)&lt;&gt;2,0,ROUND(MAX(IF($B369="No",0,MIN(('Step 1) Claim period and %'!E386*E369),847)),MIN(E369,('Step 1) Claim period and %'!E386*$C369),847)),2))</f>
        <v>0</v>
      </c>
      <c r="J369" s="3">
        <f>IF(COUNT($C369,F369)&lt;&gt;2,0,ROUND(MAX(IF($B369="No",0,MIN(('Step 1) Claim period and %'!F386*F369),847)),MIN(F369,('Step 1) Claim period and %'!F386*$C369),847)),2))</f>
        <v>0</v>
      </c>
      <c r="K369" s="3">
        <f>IF(COUNT($C369,G369)&lt;&gt;2,0,ROUND(MAX(IF($B369="No",0,MIN(('Step 1) Claim period and %'!G386*G369),847)),MIN(G369,('Step 1) Claim period and %'!G386*$C369),847)),2))</f>
        <v>0</v>
      </c>
      <c r="L369" s="4">
        <f t="shared" si="5"/>
        <v>0</v>
      </c>
    </row>
    <row r="370" spans="8:12" x14ac:dyDescent="0.5">
      <c r="H370" s="3">
        <f>IF(COUNT($C370,D370)&lt;&gt;2,0,ROUND(MAX(IF($B370="No",0,MIN(('Step 1) Claim period and %'!D387*D370),847)),MIN(D370,('Step 1) Claim period and %'!D387*$C370),847)),2))</f>
        <v>0</v>
      </c>
      <c r="I370" s="3">
        <f>IF(COUNT($C370,E370)&lt;&gt;2,0,ROUND(MAX(IF($B370="No",0,MIN(('Step 1) Claim period and %'!E387*E370),847)),MIN(E370,('Step 1) Claim period and %'!E387*$C370),847)),2))</f>
        <v>0</v>
      </c>
      <c r="J370" s="3">
        <f>IF(COUNT($C370,F370)&lt;&gt;2,0,ROUND(MAX(IF($B370="No",0,MIN(('Step 1) Claim period and %'!F387*F370),847)),MIN(F370,('Step 1) Claim period and %'!F387*$C370),847)),2))</f>
        <v>0</v>
      </c>
      <c r="K370" s="3">
        <f>IF(COUNT($C370,G370)&lt;&gt;2,0,ROUND(MAX(IF($B370="No",0,MIN(('Step 1) Claim period and %'!G387*G370),847)),MIN(G370,('Step 1) Claim period and %'!G387*$C370),847)),2))</f>
        <v>0</v>
      </c>
      <c r="L370" s="4">
        <f t="shared" si="5"/>
        <v>0</v>
      </c>
    </row>
    <row r="371" spans="8:12" x14ac:dyDescent="0.5">
      <c r="H371" s="3">
        <f>IF(COUNT($C371,D371)&lt;&gt;2,0,ROUND(MAX(IF($B371="No",0,MIN(('Step 1) Claim period and %'!D388*D371),847)),MIN(D371,('Step 1) Claim period and %'!D388*$C371),847)),2))</f>
        <v>0</v>
      </c>
      <c r="I371" s="3">
        <f>IF(COUNT($C371,E371)&lt;&gt;2,0,ROUND(MAX(IF($B371="No",0,MIN(('Step 1) Claim period and %'!E388*E371),847)),MIN(E371,('Step 1) Claim period and %'!E388*$C371),847)),2))</f>
        <v>0</v>
      </c>
      <c r="J371" s="3">
        <f>IF(COUNT($C371,F371)&lt;&gt;2,0,ROUND(MAX(IF($B371="No",0,MIN(('Step 1) Claim period and %'!F388*F371),847)),MIN(F371,('Step 1) Claim period and %'!F388*$C371),847)),2))</f>
        <v>0</v>
      </c>
      <c r="K371" s="3">
        <f>IF(COUNT($C371,G371)&lt;&gt;2,0,ROUND(MAX(IF($B371="No",0,MIN(('Step 1) Claim period and %'!G388*G371),847)),MIN(G371,('Step 1) Claim period and %'!G388*$C371),847)),2))</f>
        <v>0</v>
      </c>
      <c r="L371" s="4">
        <f t="shared" si="5"/>
        <v>0</v>
      </c>
    </row>
    <row r="372" spans="8:12" x14ac:dyDescent="0.5">
      <c r="H372" s="3">
        <f>IF(COUNT($C372,D372)&lt;&gt;2,0,ROUND(MAX(IF($B372="No",0,MIN(('Step 1) Claim period and %'!D389*D372),847)),MIN(D372,('Step 1) Claim period and %'!D389*$C372),847)),2))</f>
        <v>0</v>
      </c>
      <c r="I372" s="3">
        <f>IF(COUNT($C372,E372)&lt;&gt;2,0,ROUND(MAX(IF($B372="No",0,MIN(('Step 1) Claim period and %'!E389*E372),847)),MIN(E372,('Step 1) Claim period and %'!E389*$C372),847)),2))</f>
        <v>0</v>
      </c>
      <c r="J372" s="3">
        <f>IF(COUNT($C372,F372)&lt;&gt;2,0,ROUND(MAX(IF($B372="No",0,MIN(('Step 1) Claim period and %'!F389*F372),847)),MIN(F372,('Step 1) Claim period and %'!F389*$C372),847)),2))</f>
        <v>0</v>
      </c>
      <c r="K372" s="3">
        <f>IF(COUNT($C372,G372)&lt;&gt;2,0,ROUND(MAX(IF($B372="No",0,MIN(('Step 1) Claim period and %'!G389*G372),847)),MIN(G372,('Step 1) Claim period and %'!G389*$C372),847)),2))</f>
        <v>0</v>
      </c>
      <c r="L372" s="4">
        <f t="shared" si="5"/>
        <v>0</v>
      </c>
    </row>
    <row r="373" spans="8:12" x14ac:dyDescent="0.5">
      <c r="H373" s="3">
        <f>IF(COUNT($C373,D373)&lt;&gt;2,0,ROUND(MAX(IF($B373="No",0,MIN(('Step 1) Claim period and %'!D390*D373),847)),MIN(D373,('Step 1) Claim period and %'!D390*$C373),847)),2))</f>
        <v>0</v>
      </c>
      <c r="I373" s="3">
        <f>IF(COUNT($C373,E373)&lt;&gt;2,0,ROUND(MAX(IF($B373="No",0,MIN(('Step 1) Claim period and %'!E390*E373),847)),MIN(E373,('Step 1) Claim period and %'!E390*$C373),847)),2))</f>
        <v>0</v>
      </c>
      <c r="J373" s="3">
        <f>IF(COUNT($C373,F373)&lt;&gt;2,0,ROUND(MAX(IF($B373="No",0,MIN(('Step 1) Claim period and %'!F390*F373),847)),MIN(F373,('Step 1) Claim period and %'!F390*$C373),847)),2))</f>
        <v>0</v>
      </c>
      <c r="K373" s="3">
        <f>IF(COUNT($C373,G373)&lt;&gt;2,0,ROUND(MAX(IF($B373="No",0,MIN(('Step 1) Claim period and %'!G390*G373),847)),MIN(G373,('Step 1) Claim period and %'!G390*$C373),847)),2))</f>
        <v>0</v>
      </c>
      <c r="L373" s="4">
        <f t="shared" si="5"/>
        <v>0</v>
      </c>
    </row>
    <row r="374" spans="8:12" x14ac:dyDescent="0.5">
      <c r="H374" s="3">
        <f>IF(COUNT($C374,D374)&lt;&gt;2,0,ROUND(MAX(IF($B374="No",0,MIN(('Step 1) Claim period and %'!D391*D374),847)),MIN(D374,('Step 1) Claim period and %'!D391*$C374),847)),2))</f>
        <v>0</v>
      </c>
      <c r="I374" s="3">
        <f>IF(COUNT($C374,E374)&lt;&gt;2,0,ROUND(MAX(IF($B374="No",0,MIN(('Step 1) Claim period and %'!E391*E374),847)),MIN(E374,('Step 1) Claim period and %'!E391*$C374),847)),2))</f>
        <v>0</v>
      </c>
      <c r="J374" s="3">
        <f>IF(COUNT($C374,F374)&lt;&gt;2,0,ROUND(MAX(IF($B374="No",0,MIN(('Step 1) Claim period and %'!F391*F374),847)),MIN(F374,('Step 1) Claim period and %'!F391*$C374),847)),2))</f>
        <v>0</v>
      </c>
      <c r="K374" s="3">
        <f>IF(COUNT($C374,G374)&lt;&gt;2,0,ROUND(MAX(IF($B374="No",0,MIN(('Step 1) Claim period and %'!G391*G374),847)),MIN(G374,('Step 1) Claim period and %'!G391*$C374),847)),2))</f>
        <v>0</v>
      </c>
      <c r="L374" s="4">
        <f t="shared" si="5"/>
        <v>0</v>
      </c>
    </row>
    <row r="375" spans="8:12" x14ac:dyDescent="0.5">
      <c r="H375" s="3">
        <f>IF(COUNT($C375,D375)&lt;&gt;2,0,ROUND(MAX(IF($B375="No",0,MIN(('Step 1) Claim period and %'!D392*D375),847)),MIN(D375,('Step 1) Claim period and %'!D392*$C375),847)),2))</f>
        <v>0</v>
      </c>
      <c r="I375" s="3">
        <f>IF(COUNT($C375,E375)&lt;&gt;2,0,ROUND(MAX(IF($B375="No",0,MIN(('Step 1) Claim period and %'!E392*E375),847)),MIN(E375,('Step 1) Claim period and %'!E392*$C375),847)),2))</f>
        <v>0</v>
      </c>
      <c r="J375" s="3">
        <f>IF(COUNT($C375,F375)&lt;&gt;2,0,ROUND(MAX(IF($B375="No",0,MIN(('Step 1) Claim period and %'!F392*F375),847)),MIN(F375,('Step 1) Claim period and %'!F392*$C375),847)),2))</f>
        <v>0</v>
      </c>
      <c r="K375" s="3">
        <f>IF(COUNT($C375,G375)&lt;&gt;2,0,ROUND(MAX(IF($B375="No",0,MIN(('Step 1) Claim period and %'!G392*G375),847)),MIN(G375,('Step 1) Claim period and %'!G392*$C375),847)),2))</f>
        <v>0</v>
      </c>
      <c r="L375" s="4">
        <f t="shared" si="5"/>
        <v>0</v>
      </c>
    </row>
    <row r="376" spans="8:12" x14ac:dyDescent="0.5">
      <c r="H376" s="3">
        <f>IF(COUNT($C376,D376)&lt;&gt;2,0,ROUND(MAX(IF($B376="No",0,MIN(('Step 1) Claim period and %'!D393*D376),847)),MIN(D376,('Step 1) Claim period and %'!D393*$C376),847)),2))</f>
        <v>0</v>
      </c>
      <c r="I376" s="3">
        <f>IF(COUNT($C376,E376)&lt;&gt;2,0,ROUND(MAX(IF($B376="No",0,MIN(('Step 1) Claim period and %'!E393*E376),847)),MIN(E376,('Step 1) Claim period and %'!E393*$C376),847)),2))</f>
        <v>0</v>
      </c>
      <c r="J376" s="3">
        <f>IF(COUNT($C376,F376)&lt;&gt;2,0,ROUND(MAX(IF($B376="No",0,MIN(('Step 1) Claim period and %'!F393*F376),847)),MIN(F376,('Step 1) Claim period and %'!F393*$C376),847)),2))</f>
        <v>0</v>
      </c>
      <c r="K376" s="3">
        <f>IF(COUNT($C376,G376)&lt;&gt;2,0,ROUND(MAX(IF($B376="No",0,MIN(('Step 1) Claim period and %'!G393*G376),847)),MIN(G376,('Step 1) Claim period and %'!G393*$C376),847)),2))</f>
        <v>0</v>
      </c>
      <c r="L376" s="4">
        <f t="shared" si="5"/>
        <v>0</v>
      </c>
    </row>
    <row r="377" spans="8:12" x14ac:dyDescent="0.5">
      <c r="H377" s="3">
        <f>IF(COUNT($C377,D377)&lt;&gt;2,0,ROUND(MAX(IF($B377="No",0,MIN(('Step 1) Claim period and %'!D394*D377),847)),MIN(D377,('Step 1) Claim period and %'!D394*$C377),847)),2))</f>
        <v>0</v>
      </c>
      <c r="I377" s="3">
        <f>IF(COUNT($C377,E377)&lt;&gt;2,0,ROUND(MAX(IF($B377="No",0,MIN(('Step 1) Claim period and %'!E394*E377),847)),MIN(E377,('Step 1) Claim period and %'!E394*$C377),847)),2))</f>
        <v>0</v>
      </c>
      <c r="J377" s="3">
        <f>IF(COUNT($C377,F377)&lt;&gt;2,0,ROUND(MAX(IF($B377="No",0,MIN(('Step 1) Claim period and %'!F394*F377),847)),MIN(F377,('Step 1) Claim period and %'!F394*$C377),847)),2))</f>
        <v>0</v>
      </c>
      <c r="K377" s="3">
        <f>IF(COUNT($C377,G377)&lt;&gt;2,0,ROUND(MAX(IF($B377="No",0,MIN(('Step 1) Claim period and %'!G394*G377),847)),MIN(G377,('Step 1) Claim period and %'!G394*$C377),847)),2))</f>
        <v>0</v>
      </c>
      <c r="L377" s="4">
        <f t="shared" si="5"/>
        <v>0</v>
      </c>
    </row>
    <row r="378" spans="8:12" x14ac:dyDescent="0.5">
      <c r="H378" s="3">
        <f>IF(COUNT($C378,D378)&lt;&gt;2,0,ROUND(MAX(IF($B378="No",0,MIN(('Step 1) Claim period and %'!D395*D378),847)),MIN(D378,('Step 1) Claim period and %'!D395*$C378),847)),2))</f>
        <v>0</v>
      </c>
      <c r="I378" s="3">
        <f>IF(COUNT($C378,E378)&lt;&gt;2,0,ROUND(MAX(IF($B378="No",0,MIN(('Step 1) Claim period and %'!E395*E378),847)),MIN(E378,('Step 1) Claim period and %'!E395*$C378),847)),2))</f>
        <v>0</v>
      </c>
      <c r="J378" s="3">
        <f>IF(COUNT($C378,F378)&lt;&gt;2,0,ROUND(MAX(IF($B378="No",0,MIN(('Step 1) Claim period and %'!F395*F378),847)),MIN(F378,('Step 1) Claim period and %'!F395*$C378),847)),2))</f>
        <v>0</v>
      </c>
      <c r="K378" s="3">
        <f>IF(COUNT($C378,G378)&lt;&gt;2,0,ROUND(MAX(IF($B378="No",0,MIN(('Step 1) Claim period and %'!G395*G378),847)),MIN(G378,('Step 1) Claim period and %'!G395*$C378),847)),2))</f>
        <v>0</v>
      </c>
      <c r="L378" s="4">
        <f t="shared" si="5"/>
        <v>0</v>
      </c>
    </row>
    <row r="379" spans="8:12" x14ac:dyDescent="0.5">
      <c r="H379" s="3">
        <f>IF(COUNT($C379,D379)&lt;&gt;2,0,ROUND(MAX(IF($B379="No",0,MIN(('Step 1) Claim period and %'!D396*D379),847)),MIN(D379,('Step 1) Claim period and %'!D396*$C379),847)),2))</f>
        <v>0</v>
      </c>
      <c r="I379" s="3">
        <f>IF(COUNT($C379,E379)&lt;&gt;2,0,ROUND(MAX(IF($B379="No",0,MIN(('Step 1) Claim period and %'!E396*E379),847)),MIN(E379,('Step 1) Claim period and %'!E396*$C379),847)),2))</f>
        <v>0</v>
      </c>
      <c r="J379" s="3">
        <f>IF(COUNT($C379,F379)&lt;&gt;2,0,ROUND(MAX(IF($B379="No",0,MIN(('Step 1) Claim period and %'!F396*F379),847)),MIN(F379,('Step 1) Claim period and %'!F396*$C379),847)),2))</f>
        <v>0</v>
      </c>
      <c r="K379" s="3">
        <f>IF(COUNT($C379,G379)&lt;&gt;2,0,ROUND(MAX(IF($B379="No",0,MIN(('Step 1) Claim period and %'!G396*G379),847)),MIN(G379,('Step 1) Claim period and %'!G396*$C379),847)),2))</f>
        <v>0</v>
      </c>
      <c r="L379" s="4">
        <f t="shared" si="5"/>
        <v>0</v>
      </c>
    </row>
    <row r="380" spans="8:12" x14ac:dyDescent="0.5">
      <c r="H380" s="3">
        <f>IF(COUNT($C380,D380)&lt;&gt;2,0,ROUND(MAX(IF($B380="No",0,MIN(('Step 1) Claim period and %'!D397*D380),847)),MIN(D380,('Step 1) Claim period and %'!D397*$C380),847)),2))</f>
        <v>0</v>
      </c>
      <c r="I380" s="3">
        <f>IF(COUNT($C380,E380)&lt;&gt;2,0,ROUND(MAX(IF($B380="No",0,MIN(('Step 1) Claim period and %'!E397*E380),847)),MIN(E380,('Step 1) Claim period and %'!E397*$C380),847)),2))</f>
        <v>0</v>
      </c>
      <c r="J380" s="3">
        <f>IF(COUNT($C380,F380)&lt;&gt;2,0,ROUND(MAX(IF($B380="No",0,MIN(('Step 1) Claim period and %'!F397*F380),847)),MIN(F380,('Step 1) Claim period and %'!F397*$C380),847)),2))</f>
        <v>0</v>
      </c>
      <c r="K380" s="3">
        <f>IF(COUNT($C380,G380)&lt;&gt;2,0,ROUND(MAX(IF($B380="No",0,MIN(('Step 1) Claim period and %'!G397*G380),847)),MIN(G380,('Step 1) Claim period and %'!G397*$C380),847)),2))</f>
        <v>0</v>
      </c>
      <c r="L380" s="4">
        <f t="shared" si="5"/>
        <v>0</v>
      </c>
    </row>
    <row r="381" spans="8:12" x14ac:dyDescent="0.5">
      <c r="H381" s="3">
        <f>IF(COUNT($C381,D381)&lt;&gt;2,0,ROUND(MAX(IF($B381="No",0,MIN(('Step 1) Claim period and %'!D398*D381),847)),MIN(D381,('Step 1) Claim period and %'!D398*$C381),847)),2))</f>
        <v>0</v>
      </c>
      <c r="I381" s="3">
        <f>IF(COUNT($C381,E381)&lt;&gt;2,0,ROUND(MAX(IF($B381="No",0,MIN(('Step 1) Claim period and %'!E398*E381),847)),MIN(E381,('Step 1) Claim period and %'!E398*$C381),847)),2))</f>
        <v>0</v>
      </c>
      <c r="J381" s="3">
        <f>IF(COUNT($C381,F381)&lt;&gt;2,0,ROUND(MAX(IF($B381="No",0,MIN(('Step 1) Claim period and %'!F398*F381),847)),MIN(F381,('Step 1) Claim period and %'!F398*$C381),847)),2))</f>
        <v>0</v>
      </c>
      <c r="K381" s="3">
        <f>IF(COUNT($C381,G381)&lt;&gt;2,0,ROUND(MAX(IF($B381="No",0,MIN(('Step 1) Claim period and %'!G398*G381),847)),MIN(G381,('Step 1) Claim period and %'!G398*$C381),847)),2))</f>
        <v>0</v>
      </c>
      <c r="L381" s="4">
        <f t="shared" si="5"/>
        <v>0</v>
      </c>
    </row>
    <row r="382" spans="8:12" x14ac:dyDescent="0.5">
      <c r="H382" s="3">
        <f>IF(COUNT($C382,D382)&lt;&gt;2,0,ROUND(MAX(IF($B382="No",0,MIN(('Step 1) Claim period and %'!D399*D382),847)),MIN(D382,('Step 1) Claim period and %'!D399*$C382),847)),2))</f>
        <v>0</v>
      </c>
      <c r="I382" s="3">
        <f>IF(COUNT($C382,E382)&lt;&gt;2,0,ROUND(MAX(IF($B382="No",0,MIN(('Step 1) Claim period and %'!E399*E382),847)),MIN(E382,('Step 1) Claim period and %'!E399*$C382),847)),2))</f>
        <v>0</v>
      </c>
      <c r="J382" s="3">
        <f>IF(COUNT($C382,F382)&lt;&gt;2,0,ROUND(MAX(IF($B382="No",0,MIN(('Step 1) Claim period and %'!F399*F382),847)),MIN(F382,('Step 1) Claim period and %'!F399*$C382),847)),2))</f>
        <v>0</v>
      </c>
      <c r="K382" s="3">
        <f>IF(COUNT($C382,G382)&lt;&gt;2,0,ROUND(MAX(IF($B382="No",0,MIN(('Step 1) Claim period and %'!G399*G382),847)),MIN(G382,('Step 1) Claim period and %'!G399*$C382),847)),2))</f>
        <v>0</v>
      </c>
      <c r="L382" s="4">
        <f t="shared" si="5"/>
        <v>0</v>
      </c>
    </row>
    <row r="383" spans="8:12" x14ac:dyDescent="0.5">
      <c r="H383" s="3">
        <f>IF(COUNT($C383,D383)&lt;&gt;2,0,ROUND(MAX(IF($B383="No",0,MIN(('Step 1) Claim period and %'!D400*D383),847)),MIN(D383,('Step 1) Claim period and %'!D400*$C383),847)),2))</f>
        <v>0</v>
      </c>
      <c r="I383" s="3">
        <f>IF(COUNT($C383,E383)&lt;&gt;2,0,ROUND(MAX(IF($B383="No",0,MIN(('Step 1) Claim period and %'!E400*E383),847)),MIN(E383,('Step 1) Claim period and %'!E400*$C383),847)),2))</f>
        <v>0</v>
      </c>
      <c r="J383" s="3">
        <f>IF(COUNT($C383,F383)&lt;&gt;2,0,ROUND(MAX(IF($B383="No",0,MIN(('Step 1) Claim period and %'!F400*F383),847)),MIN(F383,('Step 1) Claim period and %'!F400*$C383),847)),2))</f>
        <v>0</v>
      </c>
      <c r="K383" s="3">
        <f>IF(COUNT($C383,G383)&lt;&gt;2,0,ROUND(MAX(IF($B383="No",0,MIN(('Step 1) Claim period and %'!G400*G383),847)),MIN(G383,('Step 1) Claim period and %'!G400*$C383),847)),2))</f>
        <v>0</v>
      </c>
      <c r="L383" s="4">
        <f t="shared" si="5"/>
        <v>0</v>
      </c>
    </row>
    <row r="384" spans="8:12" x14ac:dyDescent="0.5">
      <c r="H384" s="3">
        <f>IF(COUNT($C384,D384)&lt;&gt;2,0,ROUND(MAX(IF($B384="No",0,MIN(('Step 1) Claim period and %'!D401*D384),847)),MIN(D384,('Step 1) Claim period and %'!D401*$C384),847)),2))</f>
        <v>0</v>
      </c>
      <c r="I384" s="3">
        <f>IF(COUNT($C384,E384)&lt;&gt;2,0,ROUND(MAX(IF($B384="No",0,MIN(('Step 1) Claim period and %'!E401*E384),847)),MIN(E384,('Step 1) Claim period and %'!E401*$C384),847)),2))</f>
        <v>0</v>
      </c>
      <c r="J384" s="3">
        <f>IF(COUNT($C384,F384)&lt;&gt;2,0,ROUND(MAX(IF($B384="No",0,MIN(('Step 1) Claim period and %'!F401*F384),847)),MIN(F384,('Step 1) Claim period and %'!F401*$C384),847)),2))</f>
        <v>0</v>
      </c>
      <c r="K384" s="3">
        <f>IF(COUNT($C384,G384)&lt;&gt;2,0,ROUND(MAX(IF($B384="No",0,MIN(('Step 1) Claim period and %'!G401*G384),847)),MIN(G384,('Step 1) Claim period and %'!G401*$C384),847)),2))</f>
        <v>0</v>
      </c>
      <c r="L384" s="4">
        <f t="shared" si="5"/>
        <v>0</v>
      </c>
    </row>
    <row r="385" spans="8:12" x14ac:dyDescent="0.5">
      <c r="H385" s="3">
        <f>IF(COUNT($C385,D385)&lt;&gt;2,0,ROUND(MAX(IF($B385="No",0,MIN(('Step 1) Claim period and %'!D402*D385),847)),MIN(D385,('Step 1) Claim period and %'!D402*$C385),847)),2))</f>
        <v>0</v>
      </c>
      <c r="I385" s="3">
        <f>IF(COUNT($C385,E385)&lt;&gt;2,0,ROUND(MAX(IF($B385="No",0,MIN(('Step 1) Claim period and %'!E402*E385),847)),MIN(E385,('Step 1) Claim period and %'!E402*$C385),847)),2))</f>
        <v>0</v>
      </c>
      <c r="J385" s="3">
        <f>IF(COUNT($C385,F385)&lt;&gt;2,0,ROUND(MAX(IF($B385="No",0,MIN(('Step 1) Claim period and %'!F402*F385),847)),MIN(F385,('Step 1) Claim period and %'!F402*$C385),847)),2))</f>
        <v>0</v>
      </c>
      <c r="K385" s="3">
        <f>IF(COUNT($C385,G385)&lt;&gt;2,0,ROUND(MAX(IF($B385="No",0,MIN(('Step 1) Claim period and %'!G402*G385),847)),MIN(G385,('Step 1) Claim period and %'!G402*$C385),847)),2))</f>
        <v>0</v>
      </c>
      <c r="L385" s="4">
        <f t="shared" si="5"/>
        <v>0</v>
      </c>
    </row>
    <row r="386" spans="8:12" x14ac:dyDescent="0.5">
      <c r="H386" s="3">
        <f>IF(COUNT($C386,D386)&lt;&gt;2,0,ROUND(MAX(IF($B386="No",0,MIN(('Step 1) Claim period and %'!D403*D386),847)),MIN(D386,('Step 1) Claim period and %'!D403*$C386),847)),2))</f>
        <v>0</v>
      </c>
      <c r="I386" s="3">
        <f>IF(COUNT($C386,E386)&lt;&gt;2,0,ROUND(MAX(IF($B386="No",0,MIN(('Step 1) Claim period and %'!E403*E386),847)),MIN(E386,('Step 1) Claim period and %'!E403*$C386),847)),2))</f>
        <v>0</v>
      </c>
      <c r="J386" s="3">
        <f>IF(COUNT($C386,F386)&lt;&gt;2,0,ROUND(MAX(IF($B386="No",0,MIN(('Step 1) Claim period and %'!F403*F386),847)),MIN(F386,('Step 1) Claim period and %'!F403*$C386),847)),2))</f>
        <v>0</v>
      </c>
      <c r="K386" s="3">
        <f>IF(COUNT($C386,G386)&lt;&gt;2,0,ROUND(MAX(IF($B386="No",0,MIN(('Step 1) Claim period and %'!G403*G386),847)),MIN(G386,('Step 1) Claim period and %'!G403*$C386),847)),2))</f>
        <v>0</v>
      </c>
      <c r="L386" s="4">
        <f t="shared" si="5"/>
        <v>0</v>
      </c>
    </row>
    <row r="387" spans="8:12" x14ac:dyDescent="0.5">
      <c r="H387" s="3">
        <f>IF(COUNT($C387,D387)&lt;&gt;2,0,ROUND(MAX(IF($B387="No",0,MIN(('Step 1) Claim period and %'!D404*D387),847)),MIN(D387,('Step 1) Claim period and %'!D404*$C387),847)),2))</f>
        <v>0</v>
      </c>
      <c r="I387" s="3">
        <f>IF(COUNT($C387,E387)&lt;&gt;2,0,ROUND(MAX(IF($B387="No",0,MIN(('Step 1) Claim period and %'!E404*E387),847)),MIN(E387,('Step 1) Claim period and %'!E404*$C387),847)),2))</f>
        <v>0</v>
      </c>
      <c r="J387" s="3">
        <f>IF(COUNT($C387,F387)&lt;&gt;2,0,ROUND(MAX(IF($B387="No",0,MIN(('Step 1) Claim period and %'!F404*F387),847)),MIN(F387,('Step 1) Claim period and %'!F404*$C387),847)),2))</f>
        <v>0</v>
      </c>
      <c r="K387" s="3">
        <f>IF(COUNT($C387,G387)&lt;&gt;2,0,ROUND(MAX(IF($B387="No",0,MIN(('Step 1) Claim period and %'!G404*G387),847)),MIN(G387,('Step 1) Claim period and %'!G404*$C387),847)),2))</f>
        <v>0</v>
      </c>
      <c r="L387" s="4">
        <f t="shared" si="5"/>
        <v>0</v>
      </c>
    </row>
    <row r="388" spans="8:12" x14ac:dyDescent="0.5">
      <c r="H388" s="3">
        <f>IF(COUNT($C388,D388)&lt;&gt;2,0,ROUND(MAX(IF($B388="No",0,MIN(('Step 1) Claim period and %'!D405*D388),847)),MIN(D388,('Step 1) Claim period and %'!D405*$C388),847)),2))</f>
        <v>0</v>
      </c>
      <c r="I388" s="3">
        <f>IF(COUNT($C388,E388)&lt;&gt;2,0,ROUND(MAX(IF($B388="No",0,MIN(('Step 1) Claim period and %'!E405*E388),847)),MIN(E388,('Step 1) Claim period and %'!E405*$C388),847)),2))</f>
        <v>0</v>
      </c>
      <c r="J388" s="3">
        <f>IF(COUNT($C388,F388)&lt;&gt;2,0,ROUND(MAX(IF($B388="No",0,MIN(('Step 1) Claim period and %'!F405*F388),847)),MIN(F388,('Step 1) Claim period and %'!F405*$C388),847)),2))</f>
        <v>0</v>
      </c>
      <c r="K388" s="3">
        <f>IF(COUNT($C388,G388)&lt;&gt;2,0,ROUND(MAX(IF($B388="No",0,MIN(('Step 1) Claim period and %'!G405*G388),847)),MIN(G388,('Step 1) Claim period and %'!G405*$C388),847)),2))</f>
        <v>0</v>
      </c>
      <c r="L388" s="4">
        <f t="shared" si="5"/>
        <v>0</v>
      </c>
    </row>
    <row r="389" spans="8:12" x14ac:dyDescent="0.5">
      <c r="H389" s="3">
        <f>IF(COUNT($C389,D389)&lt;&gt;2,0,ROUND(MAX(IF($B389="No",0,MIN(('Step 1) Claim period and %'!D406*D389),847)),MIN(D389,('Step 1) Claim period and %'!D406*$C389),847)),2))</f>
        <v>0</v>
      </c>
      <c r="I389" s="3">
        <f>IF(COUNT($C389,E389)&lt;&gt;2,0,ROUND(MAX(IF($B389="No",0,MIN(('Step 1) Claim period and %'!E406*E389),847)),MIN(E389,('Step 1) Claim period and %'!E406*$C389),847)),2))</f>
        <v>0</v>
      </c>
      <c r="J389" s="3">
        <f>IF(COUNT($C389,F389)&lt;&gt;2,0,ROUND(MAX(IF($B389="No",0,MIN(('Step 1) Claim period and %'!F406*F389),847)),MIN(F389,('Step 1) Claim period and %'!F406*$C389),847)),2))</f>
        <v>0</v>
      </c>
      <c r="K389" s="3">
        <f>IF(COUNT($C389,G389)&lt;&gt;2,0,ROUND(MAX(IF($B389="No",0,MIN(('Step 1) Claim period and %'!G406*G389),847)),MIN(G389,('Step 1) Claim period and %'!G406*$C389),847)),2))</f>
        <v>0</v>
      </c>
      <c r="L389" s="4">
        <f t="shared" si="5"/>
        <v>0</v>
      </c>
    </row>
    <row r="390" spans="8:12" x14ac:dyDescent="0.5">
      <c r="H390" s="3">
        <f>IF(COUNT($C390,D390)&lt;&gt;2,0,ROUND(MAX(IF($B390="No",0,MIN(('Step 1) Claim period and %'!D407*D390),847)),MIN(D390,('Step 1) Claim period and %'!D407*$C390),847)),2))</f>
        <v>0</v>
      </c>
      <c r="I390" s="3">
        <f>IF(COUNT($C390,E390)&lt;&gt;2,0,ROUND(MAX(IF($B390="No",0,MIN(('Step 1) Claim period and %'!E407*E390),847)),MIN(E390,('Step 1) Claim period and %'!E407*$C390),847)),2))</f>
        <v>0</v>
      </c>
      <c r="J390" s="3">
        <f>IF(COUNT($C390,F390)&lt;&gt;2,0,ROUND(MAX(IF($B390="No",0,MIN(('Step 1) Claim period and %'!F407*F390),847)),MIN(F390,('Step 1) Claim period and %'!F407*$C390),847)),2))</f>
        <v>0</v>
      </c>
      <c r="K390" s="3">
        <f>IF(COUNT($C390,G390)&lt;&gt;2,0,ROUND(MAX(IF($B390="No",0,MIN(('Step 1) Claim period and %'!G407*G390),847)),MIN(G390,('Step 1) Claim period and %'!G407*$C390),847)),2))</f>
        <v>0</v>
      </c>
      <c r="L390" s="4">
        <f t="shared" si="5"/>
        <v>0</v>
      </c>
    </row>
    <row r="391" spans="8:12" x14ac:dyDescent="0.5">
      <c r="H391" s="3">
        <f>IF(COUNT($C391,D391)&lt;&gt;2,0,ROUND(MAX(IF($B391="No",0,MIN(('Step 1) Claim period and %'!D408*D391),847)),MIN(D391,('Step 1) Claim period and %'!D408*$C391),847)),2))</f>
        <v>0</v>
      </c>
      <c r="I391" s="3">
        <f>IF(COUNT($C391,E391)&lt;&gt;2,0,ROUND(MAX(IF($B391="No",0,MIN(('Step 1) Claim period and %'!E408*E391),847)),MIN(E391,('Step 1) Claim period and %'!E408*$C391),847)),2))</f>
        <v>0</v>
      </c>
      <c r="J391" s="3">
        <f>IF(COUNT($C391,F391)&lt;&gt;2,0,ROUND(MAX(IF($B391="No",0,MIN(('Step 1) Claim period and %'!F408*F391),847)),MIN(F391,('Step 1) Claim period and %'!F408*$C391),847)),2))</f>
        <v>0</v>
      </c>
      <c r="K391" s="3">
        <f>IF(COUNT($C391,G391)&lt;&gt;2,0,ROUND(MAX(IF($B391="No",0,MIN(('Step 1) Claim period and %'!G408*G391),847)),MIN(G391,('Step 1) Claim period and %'!G408*$C391),847)),2))</f>
        <v>0</v>
      </c>
      <c r="L391" s="4">
        <f t="shared" si="5"/>
        <v>0</v>
      </c>
    </row>
    <row r="392" spans="8:12" x14ac:dyDescent="0.5">
      <c r="H392" s="3">
        <f>IF(COUNT($C392,D392)&lt;&gt;2,0,ROUND(MAX(IF($B392="No",0,MIN(('Step 1) Claim period and %'!D409*D392),847)),MIN(D392,('Step 1) Claim period and %'!D409*$C392),847)),2))</f>
        <v>0</v>
      </c>
      <c r="I392" s="3">
        <f>IF(COUNT($C392,E392)&lt;&gt;2,0,ROUND(MAX(IF($B392="No",0,MIN(('Step 1) Claim period and %'!E409*E392),847)),MIN(E392,('Step 1) Claim period and %'!E409*$C392),847)),2))</f>
        <v>0</v>
      </c>
      <c r="J392" s="3">
        <f>IF(COUNT($C392,F392)&lt;&gt;2,0,ROUND(MAX(IF($B392="No",0,MIN(('Step 1) Claim period and %'!F409*F392),847)),MIN(F392,('Step 1) Claim period and %'!F409*$C392),847)),2))</f>
        <v>0</v>
      </c>
      <c r="K392" s="3">
        <f>IF(COUNT($C392,G392)&lt;&gt;2,0,ROUND(MAX(IF($B392="No",0,MIN(('Step 1) Claim period and %'!G409*G392),847)),MIN(G392,('Step 1) Claim period and %'!G409*$C392),847)),2))</f>
        <v>0</v>
      </c>
      <c r="L392" s="4">
        <f t="shared" si="5"/>
        <v>0</v>
      </c>
    </row>
    <row r="393" spans="8:12" x14ac:dyDescent="0.5">
      <c r="H393" s="3">
        <f>IF(COUNT($C393,D393)&lt;&gt;2,0,ROUND(MAX(IF($B393="No",0,MIN(('Step 1) Claim period and %'!D410*D393),847)),MIN(D393,('Step 1) Claim period and %'!D410*$C393),847)),2))</f>
        <v>0</v>
      </c>
      <c r="I393" s="3">
        <f>IF(COUNT($C393,E393)&lt;&gt;2,0,ROUND(MAX(IF($B393="No",0,MIN(('Step 1) Claim period and %'!E410*E393),847)),MIN(E393,('Step 1) Claim period and %'!E410*$C393),847)),2))</f>
        <v>0</v>
      </c>
      <c r="J393" s="3">
        <f>IF(COUNT($C393,F393)&lt;&gt;2,0,ROUND(MAX(IF($B393="No",0,MIN(('Step 1) Claim period and %'!F410*F393),847)),MIN(F393,('Step 1) Claim period and %'!F410*$C393),847)),2))</f>
        <v>0</v>
      </c>
      <c r="K393" s="3">
        <f>IF(COUNT($C393,G393)&lt;&gt;2,0,ROUND(MAX(IF($B393="No",0,MIN(('Step 1) Claim period and %'!G410*G393),847)),MIN(G393,('Step 1) Claim period and %'!G410*$C393),847)),2))</f>
        <v>0</v>
      </c>
      <c r="L393" s="4">
        <f t="shared" ref="L393:L456" si="6">IF(AND(COUNT(C393:G393)&gt;0,OR(COUNT(C393:G393)&lt;&gt;5,ISBLANK(B393))),"Fill out all amounts",IF(OR(COUNTIF(D393:E393,0)&gt;1,COUNTIF(E393:F393,0)&gt;1,COUNTIF(F393:G393,0)&gt;1),0,SUM(H393:K393)))</f>
        <v>0</v>
      </c>
    </row>
    <row r="394" spans="8:12" x14ac:dyDescent="0.5">
      <c r="H394" s="3">
        <f>IF(COUNT($C394,D394)&lt;&gt;2,0,ROUND(MAX(IF($B394="No",0,MIN(('Step 1) Claim period and %'!D411*D394),847)),MIN(D394,('Step 1) Claim period and %'!D411*$C394),847)),2))</f>
        <v>0</v>
      </c>
      <c r="I394" s="3">
        <f>IF(COUNT($C394,E394)&lt;&gt;2,0,ROUND(MAX(IF($B394="No",0,MIN(('Step 1) Claim period and %'!E411*E394),847)),MIN(E394,('Step 1) Claim period and %'!E411*$C394),847)),2))</f>
        <v>0</v>
      </c>
      <c r="J394" s="3">
        <f>IF(COUNT($C394,F394)&lt;&gt;2,0,ROUND(MAX(IF($B394="No",0,MIN(('Step 1) Claim period and %'!F411*F394),847)),MIN(F394,('Step 1) Claim period and %'!F411*$C394),847)),2))</f>
        <v>0</v>
      </c>
      <c r="K394" s="3">
        <f>IF(COUNT($C394,G394)&lt;&gt;2,0,ROUND(MAX(IF($B394="No",0,MIN(('Step 1) Claim period and %'!G411*G394),847)),MIN(G394,('Step 1) Claim period and %'!G411*$C394),847)),2))</f>
        <v>0</v>
      </c>
      <c r="L394" s="4">
        <f t="shared" si="6"/>
        <v>0</v>
      </c>
    </row>
    <row r="395" spans="8:12" x14ac:dyDescent="0.5">
      <c r="H395" s="3">
        <f>IF(COUNT($C395,D395)&lt;&gt;2,0,ROUND(MAX(IF($B395="No",0,MIN(('Step 1) Claim period and %'!D412*D395),847)),MIN(D395,('Step 1) Claim period and %'!D412*$C395),847)),2))</f>
        <v>0</v>
      </c>
      <c r="I395" s="3">
        <f>IF(COUNT($C395,E395)&lt;&gt;2,0,ROUND(MAX(IF($B395="No",0,MIN(('Step 1) Claim period and %'!E412*E395),847)),MIN(E395,('Step 1) Claim period and %'!E412*$C395),847)),2))</f>
        <v>0</v>
      </c>
      <c r="J395" s="3">
        <f>IF(COUNT($C395,F395)&lt;&gt;2,0,ROUND(MAX(IF($B395="No",0,MIN(('Step 1) Claim period and %'!F412*F395),847)),MIN(F395,('Step 1) Claim period and %'!F412*$C395),847)),2))</f>
        <v>0</v>
      </c>
      <c r="K395" s="3">
        <f>IF(COUNT($C395,G395)&lt;&gt;2,0,ROUND(MAX(IF($B395="No",0,MIN(('Step 1) Claim period and %'!G412*G395),847)),MIN(G395,('Step 1) Claim period and %'!G412*$C395),847)),2))</f>
        <v>0</v>
      </c>
      <c r="L395" s="4">
        <f t="shared" si="6"/>
        <v>0</v>
      </c>
    </row>
    <row r="396" spans="8:12" x14ac:dyDescent="0.5">
      <c r="H396" s="3">
        <f>IF(COUNT($C396,D396)&lt;&gt;2,0,ROUND(MAX(IF($B396="No",0,MIN(('Step 1) Claim period and %'!D413*D396),847)),MIN(D396,('Step 1) Claim period and %'!D413*$C396),847)),2))</f>
        <v>0</v>
      </c>
      <c r="I396" s="3">
        <f>IF(COUNT($C396,E396)&lt;&gt;2,0,ROUND(MAX(IF($B396="No",0,MIN(('Step 1) Claim period and %'!E413*E396),847)),MIN(E396,('Step 1) Claim period and %'!E413*$C396),847)),2))</f>
        <v>0</v>
      </c>
      <c r="J396" s="3">
        <f>IF(COUNT($C396,F396)&lt;&gt;2,0,ROUND(MAX(IF($B396="No",0,MIN(('Step 1) Claim period and %'!F413*F396),847)),MIN(F396,('Step 1) Claim period and %'!F413*$C396),847)),2))</f>
        <v>0</v>
      </c>
      <c r="K396" s="3">
        <f>IF(COUNT($C396,G396)&lt;&gt;2,0,ROUND(MAX(IF($B396="No",0,MIN(('Step 1) Claim period and %'!G413*G396),847)),MIN(G396,('Step 1) Claim period and %'!G413*$C396),847)),2))</f>
        <v>0</v>
      </c>
      <c r="L396" s="4">
        <f t="shared" si="6"/>
        <v>0</v>
      </c>
    </row>
    <row r="397" spans="8:12" x14ac:dyDescent="0.5">
      <c r="H397" s="3">
        <f>IF(COUNT($C397,D397)&lt;&gt;2,0,ROUND(MAX(IF($B397="No",0,MIN(('Step 1) Claim period and %'!D414*D397),847)),MIN(D397,('Step 1) Claim period and %'!D414*$C397),847)),2))</f>
        <v>0</v>
      </c>
      <c r="I397" s="3">
        <f>IF(COUNT($C397,E397)&lt;&gt;2,0,ROUND(MAX(IF($B397="No",0,MIN(('Step 1) Claim period and %'!E414*E397),847)),MIN(E397,('Step 1) Claim period and %'!E414*$C397),847)),2))</f>
        <v>0</v>
      </c>
      <c r="J397" s="3">
        <f>IF(COUNT($C397,F397)&lt;&gt;2,0,ROUND(MAX(IF($B397="No",0,MIN(('Step 1) Claim period and %'!F414*F397),847)),MIN(F397,('Step 1) Claim period and %'!F414*$C397),847)),2))</f>
        <v>0</v>
      </c>
      <c r="K397" s="3">
        <f>IF(COUNT($C397,G397)&lt;&gt;2,0,ROUND(MAX(IF($B397="No",0,MIN(('Step 1) Claim period and %'!G414*G397),847)),MIN(G397,('Step 1) Claim period and %'!G414*$C397),847)),2))</f>
        <v>0</v>
      </c>
      <c r="L397" s="4">
        <f t="shared" si="6"/>
        <v>0</v>
      </c>
    </row>
    <row r="398" spans="8:12" x14ac:dyDescent="0.5">
      <c r="H398" s="3">
        <f>IF(COUNT($C398,D398)&lt;&gt;2,0,ROUND(MAX(IF($B398="No",0,MIN(('Step 1) Claim period and %'!D415*D398),847)),MIN(D398,('Step 1) Claim period and %'!D415*$C398),847)),2))</f>
        <v>0</v>
      </c>
      <c r="I398" s="3">
        <f>IF(COUNT($C398,E398)&lt;&gt;2,0,ROUND(MAX(IF($B398="No",0,MIN(('Step 1) Claim period and %'!E415*E398),847)),MIN(E398,('Step 1) Claim period and %'!E415*$C398),847)),2))</f>
        <v>0</v>
      </c>
      <c r="J398" s="3">
        <f>IF(COUNT($C398,F398)&lt;&gt;2,0,ROUND(MAX(IF($B398="No",0,MIN(('Step 1) Claim period and %'!F415*F398),847)),MIN(F398,('Step 1) Claim period and %'!F415*$C398),847)),2))</f>
        <v>0</v>
      </c>
      <c r="K398" s="3">
        <f>IF(COUNT($C398,G398)&lt;&gt;2,0,ROUND(MAX(IF($B398="No",0,MIN(('Step 1) Claim period and %'!G415*G398),847)),MIN(G398,('Step 1) Claim period and %'!G415*$C398),847)),2))</f>
        <v>0</v>
      </c>
      <c r="L398" s="4">
        <f t="shared" si="6"/>
        <v>0</v>
      </c>
    </row>
    <row r="399" spans="8:12" x14ac:dyDescent="0.5">
      <c r="H399" s="3">
        <f>IF(COUNT($C399,D399)&lt;&gt;2,0,ROUND(MAX(IF($B399="No",0,MIN(('Step 1) Claim period and %'!D416*D399),847)),MIN(D399,('Step 1) Claim period and %'!D416*$C399),847)),2))</f>
        <v>0</v>
      </c>
      <c r="I399" s="3">
        <f>IF(COUNT($C399,E399)&lt;&gt;2,0,ROUND(MAX(IF($B399="No",0,MIN(('Step 1) Claim period and %'!E416*E399),847)),MIN(E399,('Step 1) Claim period and %'!E416*$C399),847)),2))</f>
        <v>0</v>
      </c>
      <c r="J399" s="3">
        <f>IF(COUNT($C399,F399)&lt;&gt;2,0,ROUND(MAX(IF($B399="No",0,MIN(('Step 1) Claim period and %'!F416*F399),847)),MIN(F399,('Step 1) Claim period and %'!F416*$C399),847)),2))</f>
        <v>0</v>
      </c>
      <c r="K399" s="3">
        <f>IF(COUNT($C399,G399)&lt;&gt;2,0,ROUND(MAX(IF($B399="No",0,MIN(('Step 1) Claim period and %'!G416*G399),847)),MIN(G399,('Step 1) Claim period and %'!G416*$C399),847)),2))</f>
        <v>0</v>
      </c>
      <c r="L399" s="4">
        <f t="shared" si="6"/>
        <v>0</v>
      </c>
    </row>
    <row r="400" spans="8:12" x14ac:dyDescent="0.5">
      <c r="H400" s="3">
        <f>IF(COUNT($C400,D400)&lt;&gt;2,0,ROUND(MAX(IF($B400="No",0,MIN(('Step 1) Claim period and %'!D417*D400),847)),MIN(D400,('Step 1) Claim period and %'!D417*$C400),847)),2))</f>
        <v>0</v>
      </c>
      <c r="I400" s="3">
        <f>IF(COUNT($C400,E400)&lt;&gt;2,0,ROUND(MAX(IF($B400="No",0,MIN(('Step 1) Claim period and %'!E417*E400),847)),MIN(E400,('Step 1) Claim period and %'!E417*$C400),847)),2))</f>
        <v>0</v>
      </c>
      <c r="J400" s="3">
        <f>IF(COUNT($C400,F400)&lt;&gt;2,0,ROUND(MAX(IF($B400="No",0,MIN(('Step 1) Claim period and %'!F417*F400),847)),MIN(F400,('Step 1) Claim period and %'!F417*$C400),847)),2))</f>
        <v>0</v>
      </c>
      <c r="K400" s="3">
        <f>IF(COUNT($C400,G400)&lt;&gt;2,0,ROUND(MAX(IF($B400="No",0,MIN(('Step 1) Claim period and %'!G417*G400),847)),MIN(G400,('Step 1) Claim period and %'!G417*$C400),847)),2))</f>
        <v>0</v>
      </c>
      <c r="L400" s="4">
        <f t="shared" si="6"/>
        <v>0</v>
      </c>
    </row>
    <row r="401" spans="8:12" x14ac:dyDescent="0.5">
      <c r="H401" s="3">
        <f>IF(COUNT($C401,D401)&lt;&gt;2,0,ROUND(MAX(IF($B401="No",0,MIN(('Step 1) Claim period and %'!D418*D401),847)),MIN(D401,('Step 1) Claim period and %'!D418*$C401),847)),2))</f>
        <v>0</v>
      </c>
      <c r="I401" s="3">
        <f>IF(COUNT($C401,E401)&lt;&gt;2,0,ROUND(MAX(IF($B401="No",0,MIN(('Step 1) Claim period and %'!E418*E401),847)),MIN(E401,('Step 1) Claim period and %'!E418*$C401),847)),2))</f>
        <v>0</v>
      </c>
      <c r="J401" s="3">
        <f>IF(COUNT($C401,F401)&lt;&gt;2,0,ROUND(MAX(IF($B401="No",0,MIN(('Step 1) Claim period and %'!F418*F401),847)),MIN(F401,('Step 1) Claim period and %'!F418*$C401),847)),2))</f>
        <v>0</v>
      </c>
      <c r="K401" s="3">
        <f>IF(COUNT($C401,G401)&lt;&gt;2,0,ROUND(MAX(IF($B401="No",0,MIN(('Step 1) Claim period and %'!G418*G401),847)),MIN(G401,('Step 1) Claim period and %'!G418*$C401),847)),2))</f>
        <v>0</v>
      </c>
      <c r="L401" s="4">
        <f t="shared" si="6"/>
        <v>0</v>
      </c>
    </row>
    <row r="402" spans="8:12" x14ac:dyDescent="0.5">
      <c r="H402" s="3">
        <f>IF(COUNT($C402,D402)&lt;&gt;2,0,ROUND(MAX(IF($B402="No",0,MIN(('Step 1) Claim period and %'!D419*D402),847)),MIN(D402,('Step 1) Claim period and %'!D419*$C402),847)),2))</f>
        <v>0</v>
      </c>
      <c r="I402" s="3">
        <f>IF(COUNT($C402,E402)&lt;&gt;2,0,ROUND(MAX(IF($B402="No",0,MIN(('Step 1) Claim period and %'!E419*E402),847)),MIN(E402,('Step 1) Claim period and %'!E419*$C402),847)),2))</f>
        <v>0</v>
      </c>
      <c r="J402" s="3">
        <f>IF(COUNT($C402,F402)&lt;&gt;2,0,ROUND(MAX(IF($B402="No",0,MIN(('Step 1) Claim period and %'!F419*F402),847)),MIN(F402,('Step 1) Claim period and %'!F419*$C402),847)),2))</f>
        <v>0</v>
      </c>
      <c r="K402" s="3">
        <f>IF(COUNT($C402,G402)&lt;&gt;2,0,ROUND(MAX(IF($B402="No",0,MIN(('Step 1) Claim period and %'!G419*G402),847)),MIN(G402,('Step 1) Claim period and %'!G419*$C402),847)),2))</f>
        <v>0</v>
      </c>
      <c r="L402" s="4">
        <f t="shared" si="6"/>
        <v>0</v>
      </c>
    </row>
    <row r="403" spans="8:12" x14ac:dyDescent="0.5">
      <c r="H403" s="3">
        <f>IF(COUNT($C403,D403)&lt;&gt;2,0,ROUND(MAX(IF($B403="No",0,MIN(('Step 1) Claim period and %'!D420*D403),847)),MIN(D403,('Step 1) Claim period and %'!D420*$C403),847)),2))</f>
        <v>0</v>
      </c>
      <c r="I403" s="3">
        <f>IF(COUNT($C403,E403)&lt;&gt;2,0,ROUND(MAX(IF($B403="No",0,MIN(('Step 1) Claim period and %'!E420*E403),847)),MIN(E403,('Step 1) Claim period and %'!E420*$C403),847)),2))</f>
        <v>0</v>
      </c>
      <c r="J403" s="3">
        <f>IF(COUNT($C403,F403)&lt;&gt;2,0,ROUND(MAX(IF($B403="No",0,MIN(('Step 1) Claim period and %'!F420*F403),847)),MIN(F403,('Step 1) Claim period and %'!F420*$C403),847)),2))</f>
        <v>0</v>
      </c>
      <c r="K403" s="3">
        <f>IF(COUNT($C403,G403)&lt;&gt;2,0,ROUND(MAX(IF($B403="No",0,MIN(('Step 1) Claim period and %'!G420*G403),847)),MIN(G403,('Step 1) Claim period and %'!G420*$C403),847)),2))</f>
        <v>0</v>
      </c>
      <c r="L403" s="4">
        <f t="shared" si="6"/>
        <v>0</v>
      </c>
    </row>
    <row r="404" spans="8:12" x14ac:dyDescent="0.5">
      <c r="H404" s="3">
        <f>IF(COUNT($C404,D404)&lt;&gt;2,0,ROUND(MAX(IF($B404="No",0,MIN(('Step 1) Claim period and %'!D421*D404),847)),MIN(D404,('Step 1) Claim period and %'!D421*$C404),847)),2))</f>
        <v>0</v>
      </c>
      <c r="I404" s="3">
        <f>IF(COUNT($C404,E404)&lt;&gt;2,0,ROUND(MAX(IF($B404="No",0,MIN(('Step 1) Claim period and %'!E421*E404),847)),MIN(E404,('Step 1) Claim period and %'!E421*$C404),847)),2))</f>
        <v>0</v>
      </c>
      <c r="J404" s="3">
        <f>IF(COUNT($C404,F404)&lt;&gt;2,0,ROUND(MAX(IF($B404="No",0,MIN(('Step 1) Claim period and %'!F421*F404),847)),MIN(F404,('Step 1) Claim period and %'!F421*$C404),847)),2))</f>
        <v>0</v>
      </c>
      <c r="K404" s="3">
        <f>IF(COUNT($C404,G404)&lt;&gt;2,0,ROUND(MAX(IF($B404="No",0,MIN(('Step 1) Claim period and %'!G421*G404),847)),MIN(G404,('Step 1) Claim period and %'!G421*$C404),847)),2))</f>
        <v>0</v>
      </c>
      <c r="L404" s="4">
        <f t="shared" si="6"/>
        <v>0</v>
      </c>
    </row>
    <row r="405" spans="8:12" x14ac:dyDescent="0.5">
      <c r="H405" s="3">
        <f>IF(COUNT($C405,D405)&lt;&gt;2,0,ROUND(MAX(IF($B405="No",0,MIN(('Step 1) Claim period and %'!D422*D405),847)),MIN(D405,('Step 1) Claim period and %'!D422*$C405),847)),2))</f>
        <v>0</v>
      </c>
      <c r="I405" s="3">
        <f>IF(COUNT($C405,E405)&lt;&gt;2,0,ROUND(MAX(IF($B405="No",0,MIN(('Step 1) Claim period and %'!E422*E405),847)),MIN(E405,('Step 1) Claim period and %'!E422*$C405),847)),2))</f>
        <v>0</v>
      </c>
      <c r="J405" s="3">
        <f>IF(COUNT($C405,F405)&lt;&gt;2,0,ROUND(MAX(IF($B405="No",0,MIN(('Step 1) Claim period and %'!F422*F405),847)),MIN(F405,('Step 1) Claim period and %'!F422*$C405),847)),2))</f>
        <v>0</v>
      </c>
      <c r="K405" s="3">
        <f>IF(COUNT($C405,G405)&lt;&gt;2,0,ROUND(MAX(IF($B405="No",0,MIN(('Step 1) Claim period and %'!G422*G405),847)),MIN(G405,('Step 1) Claim period and %'!G422*$C405),847)),2))</f>
        <v>0</v>
      </c>
      <c r="L405" s="4">
        <f t="shared" si="6"/>
        <v>0</v>
      </c>
    </row>
    <row r="406" spans="8:12" x14ac:dyDescent="0.5">
      <c r="H406" s="3">
        <f>IF(COUNT($C406,D406)&lt;&gt;2,0,ROUND(MAX(IF($B406="No",0,MIN(('Step 1) Claim period and %'!D423*D406),847)),MIN(D406,('Step 1) Claim period and %'!D423*$C406),847)),2))</f>
        <v>0</v>
      </c>
      <c r="I406" s="3">
        <f>IF(COUNT($C406,E406)&lt;&gt;2,0,ROUND(MAX(IF($B406="No",0,MIN(('Step 1) Claim period and %'!E423*E406),847)),MIN(E406,('Step 1) Claim period and %'!E423*$C406),847)),2))</f>
        <v>0</v>
      </c>
      <c r="J406" s="3">
        <f>IF(COUNT($C406,F406)&lt;&gt;2,0,ROUND(MAX(IF($B406="No",0,MIN(('Step 1) Claim period and %'!F423*F406),847)),MIN(F406,('Step 1) Claim period and %'!F423*$C406),847)),2))</f>
        <v>0</v>
      </c>
      <c r="K406" s="3">
        <f>IF(COUNT($C406,G406)&lt;&gt;2,0,ROUND(MAX(IF($B406="No",0,MIN(('Step 1) Claim period and %'!G423*G406),847)),MIN(G406,('Step 1) Claim period and %'!G423*$C406),847)),2))</f>
        <v>0</v>
      </c>
      <c r="L406" s="4">
        <f t="shared" si="6"/>
        <v>0</v>
      </c>
    </row>
    <row r="407" spans="8:12" x14ac:dyDescent="0.5">
      <c r="H407" s="3">
        <f>IF(COUNT($C407,D407)&lt;&gt;2,0,ROUND(MAX(IF($B407="No",0,MIN(('Step 1) Claim period and %'!D424*D407),847)),MIN(D407,('Step 1) Claim period and %'!D424*$C407),847)),2))</f>
        <v>0</v>
      </c>
      <c r="I407" s="3">
        <f>IF(COUNT($C407,E407)&lt;&gt;2,0,ROUND(MAX(IF($B407="No",0,MIN(('Step 1) Claim period and %'!E424*E407),847)),MIN(E407,('Step 1) Claim period and %'!E424*$C407),847)),2))</f>
        <v>0</v>
      </c>
      <c r="J407" s="3">
        <f>IF(COUNT($C407,F407)&lt;&gt;2,0,ROUND(MAX(IF($B407="No",0,MIN(('Step 1) Claim period and %'!F424*F407),847)),MIN(F407,('Step 1) Claim period and %'!F424*$C407),847)),2))</f>
        <v>0</v>
      </c>
      <c r="K407" s="3">
        <f>IF(COUNT($C407,G407)&lt;&gt;2,0,ROUND(MAX(IF($B407="No",0,MIN(('Step 1) Claim period and %'!G424*G407),847)),MIN(G407,('Step 1) Claim period and %'!G424*$C407),847)),2))</f>
        <v>0</v>
      </c>
      <c r="L407" s="4">
        <f t="shared" si="6"/>
        <v>0</v>
      </c>
    </row>
    <row r="408" spans="8:12" x14ac:dyDescent="0.5">
      <c r="H408" s="3">
        <f>IF(COUNT($C408,D408)&lt;&gt;2,0,ROUND(MAX(IF($B408="No",0,MIN(('Step 1) Claim period and %'!D425*D408),847)),MIN(D408,('Step 1) Claim period and %'!D425*$C408),847)),2))</f>
        <v>0</v>
      </c>
      <c r="I408" s="3">
        <f>IF(COUNT($C408,E408)&lt;&gt;2,0,ROUND(MAX(IF($B408="No",0,MIN(('Step 1) Claim period and %'!E425*E408),847)),MIN(E408,('Step 1) Claim period and %'!E425*$C408),847)),2))</f>
        <v>0</v>
      </c>
      <c r="J408" s="3">
        <f>IF(COUNT($C408,F408)&lt;&gt;2,0,ROUND(MAX(IF($B408="No",0,MIN(('Step 1) Claim period and %'!F425*F408),847)),MIN(F408,('Step 1) Claim period and %'!F425*$C408),847)),2))</f>
        <v>0</v>
      </c>
      <c r="K408" s="3">
        <f>IF(COUNT($C408,G408)&lt;&gt;2,0,ROUND(MAX(IF($B408="No",0,MIN(('Step 1) Claim period and %'!G425*G408),847)),MIN(G408,('Step 1) Claim period and %'!G425*$C408),847)),2))</f>
        <v>0</v>
      </c>
      <c r="L408" s="4">
        <f t="shared" si="6"/>
        <v>0</v>
      </c>
    </row>
    <row r="409" spans="8:12" x14ac:dyDescent="0.5">
      <c r="H409" s="3">
        <f>IF(COUNT($C409,D409)&lt;&gt;2,0,ROUND(MAX(IF($B409="No",0,MIN(('Step 1) Claim period and %'!D426*D409),847)),MIN(D409,('Step 1) Claim period and %'!D426*$C409),847)),2))</f>
        <v>0</v>
      </c>
      <c r="I409" s="3">
        <f>IF(COUNT($C409,E409)&lt;&gt;2,0,ROUND(MAX(IF($B409="No",0,MIN(('Step 1) Claim period and %'!E426*E409),847)),MIN(E409,('Step 1) Claim period and %'!E426*$C409),847)),2))</f>
        <v>0</v>
      </c>
      <c r="J409" s="3">
        <f>IF(COUNT($C409,F409)&lt;&gt;2,0,ROUND(MAX(IF($B409="No",0,MIN(('Step 1) Claim period and %'!F426*F409),847)),MIN(F409,('Step 1) Claim period and %'!F426*$C409),847)),2))</f>
        <v>0</v>
      </c>
      <c r="K409" s="3">
        <f>IF(COUNT($C409,G409)&lt;&gt;2,0,ROUND(MAX(IF($B409="No",0,MIN(('Step 1) Claim period and %'!G426*G409),847)),MIN(G409,('Step 1) Claim period and %'!G426*$C409),847)),2))</f>
        <v>0</v>
      </c>
      <c r="L409" s="4">
        <f t="shared" si="6"/>
        <v>0</v>
      </c>
    </row>
    <row r="410" spans="8:12" x14ac:dyDescent="0.5">
      <c r="H410" s="3">
        <f>IF(COUNT($C410,D410)&lt;&gt;2,0,ROUND(MAX(IF($B410="No",0,MIN(('Step 1) Claim period and %'!D427*D410),847)),MIN(D410,('Step 1) Claim period and %'!D427*$C410),847)),2))</f>
        <v>0</v>
      </c>
      <c r="I410" s="3">
        <f>IF(COUNT($C410,E410)&lt;&gt;2,0,ROUND(MAX(IF($B410="No",0,MIN(('Step 1) Claim period and %'!E427*E410),847)),MIN(E410,('Step 1) Claim period and %'!E427*$C410),847)),2))</f>
        <v>0</v>
      </c>
      <c r="J410" s="3">
        <f>IF(COUNT($C410,F410)&lt;&gt;2,0,ROUND(MAX(IF($B410="No",0,MIN(('Step 1) Claim period and %'!F427*F410),847)),MIN(F410,('Step 1) Claim period and %'!F427*$C410),847)),2))</f>
        <v>0</v>
      </c>
      <c r="K410" s="3">
        <f>IF(COUNT($C410,G410)&lt;&gt;2,0,ROUND(MAX(IF($B410="No",0,MIN(('Step 1) Claim period and %'!G427*G410),847)),MIN(G410,('Step 1) Claim period and %'!G427*$C410),847)),2))</f>
        <v>0</v>
      </c>
      <c r="L410" s="4">
        <f t="shared" si="6"/>
        <v>0</v>
      </c>
    </row>
    <row r="411" spans="8:12" x14ac:dyDescent="0.5">
      <c r="H411" s="3">
        <f>IF(COUNT($C411,D411)&lt;&gt;2,0,ROUND(MAX(IF($B411="No",0,MIN(('Step 1) Claim period and %'!D428*D411),847)),MIN(D411,('Step 1) Claim period and %'!D428*$C411),847)),2))</f>
        <v>0</v>
      </c>
      <c r="I411" s="3">
        <f>IF(COUNT($C411,E411)&lt;&gt;2,0,ROUND(MAX(IF($B411="No",0,MIN(('Step 1) Claim period and %'!E428*E411),847)),MIN(E411,('Step 1) Claim period and %'!E428*$C411),847)),2))</f>
        <v>0</v>
      </c>
      <c r="J411" s="3">
        <f>IF(COUNT($C411,F411)&lt;&gt;2,0,ROUND(MAX(IF($B411="No",0,MIN(('Step 1) Claim period and %'!F428*F411),847)),MIN(F411,('Step 1) Claim period and %'!F428*$C411),847)),2))</f>
        <v>0</v>
      </c>
      <c r="K411" s="3">
        <f>IF(COUNT($C411,G411)&lt;&gt;2,0,ROUND(MAX(IF($B411="No",0,MIN(('Step 1) Claim period and %'!G428*G411),847)),MIN(G411,('Step 1) Claim period and %'!G428*$C411),847)),2))</f>
        <v>0</v>
      </c>
      <c r="L411" s="4">
        <f t="shared" si="6"/>
        <v>0</v>
      </c>
    </row>
    <row r="412" spans="8:12" x14ac:dyDescent="0.5">
      <c r="H412" s="3">
        <f>IF(COUNT($C412,D412)&lt;&gt;2,0,ROUND(MAX(IF($B412="No",0,MIN(('Step 1) Claim period and %'!D429*D412),847)),MIN(D412,('Step 1) Claim period and %'!D429*$C412),847)),2))</f>
        <v>0</v>
      </c>
      <c r="I412" s="3">
        <f>IF(COUNT($C412,E412)&lt;&gt;2,0,ROUND(MAX(IF($B412="No",0,MIN(('Step 1) Claim period and %'!E429*E412),847)),MIN(E412,('Step 1) Claim period and %'!E429*$C412),847)),2))</f>
        <v>0</v>
      </c>
      <c r="J412" s="3">
        <f>IF(COUNT($C412,F412)&lt;&gt;2,0,ROUND(MAX(IF($B412="No",0,MIN(('Step 1) Claim period and %'!F429*F412),847)),MIN(F412,('Step 1) Claim period and %'!F429*$C412),847)),2))</f>
        <v>0</v>
      </c>
      <c r="K412" s="3">
        <f>IF(COUNT($C412,G412)&lt;&gt;2,0,ROUND(MAX(IF($B412="No",0,MIN(('Step 1) Claim period and %'!G429*G412),847)),MIN(G412,('Step 1) Claim period and %'!G429*$C412),847)),2))</f>
        <v>0</v>
      </c>
      <c r="L412" s="4">
        <f t="shared" si="6"/>
        <v>0</v>
      </c>
    </row>
    <row r="413" spans="8:12" x14ac:dyDescent="0.5">
      <c r="H413" s="3">
        <f>IF(COUNT($C413,D413)&lt;&gt;2,0,ROUND(MAX(IF($B413="No",0,MIN(('Step 1) Claim period and %'!D430*D413),847)),MIN(D413,('Step 1) Claim period and %'!D430*$C413),847)),2))</f>
        <v>0</v>
      </c>
      <c r="I413" s="3">
        <f>IF(COUNT($C413,E413)&lt;&gt;2,0,ROUND(MAX(IF($B413="No",0,MIN(('Step 1) Claim period and %'!E430*E413),847)),MIN(E413,('Step 1) Claim period and %'!E430*$C413),847)),2))</f>
        <v>0</v>
      </c>
      <c r="J413" s="3">
        <f>IF(COUNT($C413,F413)&lt;&gt;2,0,ROUND(MAX(IF($B413="No",0,MIN(('Step 1) Claim period and %'!F430*F413),847)),MIN(F413,('Step 1) Claim period and %'!F430*$C413),847)),2))</f>
        <v>0</v>
      </c>
      <c r="K413" s="3">
        <f>IF(COUNT($C413,G413)&lt;&gt;2,0,ROUND(MAX(IF($B413="No",0,MIN(('Step 1) Claim period and %'!G430*G413),847)),MIN(G413,('Step 1) Claim period and %'!G430*$C413),847)),2))</f>
        <v>0</v>
      </c>
      <c r="L413" s="4">
        <f t="shared" si="6"/>
        <v>0</v>
      </c>
    </row>
    <row r="414" spans="8:12" x14ac:dyDescent="0.5">
      <c r="H414" s="3">
        <f>IF(COUNT($C414,D414)&lt;&gt;2,0,ROUND(MAX(IF($B414="No",0,MIN(('Step 1) Claim period and %'!D431*D414),847)),MIN(D414,('Step 1) Claim period and %'!D431*$C414),847)),2))</f>
        <v>0</v>
      </c>
      <c r="I414" s="3">
        <f>IF(COUNT($C414,E414)&lt;&gt;2,0,ROUND(MAX(IF($B414="No",0,MIN(('Step 1) Claim period and %'!E431*E414),847)),MIN(E414,('Step 1) Claim period and %'!E431*$C414),847)),2))</f>
        <v>0</v>
      </c>
      <c r="J414" s="3">
        <f>IF(COUNT($C414,F414)&lt;&gt;2,0,ROUND(MAX(IF($B414="No",0,MIN(('Step 1) Claim period and %'!F431*F414),847)),MIN(F414,('Step 1) Claim period and %'!F431*$C414),847)),2))</f>
        <v>0</v>
      </c>
      <c r="K414" s="3">
        <f>IF(COUNT($C414,G414)&lt;&gt;2,0,ROUND(MAX(IF($B414="No",0,MIN(('Step 1) Claim period and %'!G431*G414),847)),MIN(G414,('Step 1) Claim period and %'!G431*$C414),847)),2))</f>
        <v>0</v>
      </c>
      <c r="L414" s="4">
        <f t="shared" si="6"/>
        <v>0</v>
      </c>
    </row>
    <row r="415" spans="8:12" x14ac:dyDescent="0.5">
      <c r="H415" s="3">
        <f>IF(COUNT($C415,D415)&lt;&gt;2,0,ROUND(MAX(IF($B415="No",0,MIN(('Step 1) Claim period and %'!D432*D415),847)),MIN(D415,('Step 1) Claim period and %'!D432*$C415),847)),2))</f>
        <v>0</v>
      </c>
      <c r="I415" s="3">
        <f>IF(COUNT($C415,E415)&lt;&gt;2,0,ROUND(MAX(IF($B415="No",0,MIN(('Step 1) Claim period and %'!E432*E415),847)),MIN(E415,('Step 1) Claim period and %'!E432*$C415),847)),2))</f>
        <v>0</v>
      </c>
      <c r="J415" s="3">
        <f>IF(COUNT($C415,F415)&lt;&gt;2,0,ROUND(MAX(IF($B415="No",0,MIN(('Step 1) Claim period and %'!F432*F415),847)),MIN(F415,('Step 1) Claim period and %'!F432*$C415),847)),2))</f>
        <v>0</v>
      </c>
      <c r="K415" s="3">
        <f>IF(COUNT($C415,G415)&lt;&gt;2,0,ROUND(MAX(IF($B415="No",0,MIN(('Step 1) Claim period and %'!G432*G415),847)),MIN(G415,('Step 1) Claim period and %'!G432*$C415),847)),2))</f>
        <v>0</v>
      </c>
      <c r="L415" s="4">
        <f t="shared" si="6"/>
        <v>0</v>
      </c>
    </row>
    <row r="416" spans="8:12" x14ac:dyDescent="0.5">
      <c r="H416" s="3">
        <f>IF(COUNT($C416,D416)&lt;&gt;2,0,ROUND(MAX(IF($B416="No",0,MIN(('Step 1) Claim period and %'!D433*D416),847)),MIN(D416,('Step 1) Claim period and %'!D433*$C416),847)),2))</f>
        <v>0</v>
      </c>
      <c r="I416" s="3">
        <f>IF(COUNT($C416,E416)&lt;&gt;2,0,ROUND(MAX(IF($B416="No",0,MIN(('Step 1) Claim period and %'!E433*E416),847)),MIN(E416,('Step 1) Claim period and %'!E433*$C416),847)),2))</f>
        <v>0</v>
      </c>
      <c r="J416" s="3">
        <f>IF(COUNT($C416,F416)&lt;&gt;2,0,ROUND(MAX(IF($B416="No",0,MIN(('Step 1) Claim period and %'!F433*F416),847)),MIN(F416,('Step 1) Claim period and %'!F433*$C416),847)),2))</f>
        <v>0</v>
      </c>
      <c r="K416" s="3">
        <f>IF(COUNT($C416,G416)&lt;&gt;2,0,ROUND(MAX(IF($B416="No",0,MIN(('Step 1) Claim period and %'!G433*G416),847)),MIN(G416,('Step 1) Claim period and %'!G433*$C416),847)),2))</f>
        <v>0</v>
      </c>
      <c r="L416" s="4">
        <f t="shared" si="6"/>
        <v>0</v>
      </c>
    </row>
    <row r="417" spans="8:12" x14ac:dyDescent="0.5">
      <c r="H417" s="3">
        <f>IF(COUNT($C417,D417)&lt;&gt;2,0,ROUND(MAX(IF($B417="No",0,MIN(('Step 1) Claim period and %'!D434*D417),847)),MIN(D417,('Step 1) Claim period and %'!D434*$C417),847)),2))</f>
        <v>0</v>
      </c>
      <c r="I417" s="3">
        <f>IF(COUNT($C417,E417)&lt;&gt;2,0,ROUND(MAX(IF($B417="No",0,MIN(('Step 1) Claim period and %'!E434*E417),847)),MIN(E417,('Step 1) Claim period and %'!E434*$C417),847)),2))</f>
        <v>0</v>
      </c>
      <c r="J417" s="3">
        <f>IF(COUNT($C417,F417)&lt;&gt;2,0,ROUND(MAX(IF($B417="No",0,MIN(('Step 1) Claim period and %'!F434*F417),847)),MIN(F417,('Step 1) Claim period and %'!F434*$C417),847)),2))</f>
        <v>0</v>
      </c>
      <c r="K417" s="3">
        <f>IF(COUNT($C417,G417)&lt;&gt;2,0,ROUND(MAX(IF($B417="No",0,MIN(('Step 1) Claim period and %'!G434*G417),847)),MIN(G417,('Step 1) Claim period and %'!G434*$C417),847)),2))</f>
        <v>0</v>
      </c>
      <c r="L417" s="4">
        <f t="shared" si="6"/>
        <v>0</v>
      </c>
    </row>
    <row r="418" spans="8:12" x14ac:dyDescent="0.5">
      <c r="H418" s="3">
        <f>IF(COUNT($C418,D418)&lt;&gt;2,0,ROUND(MAX(IF($B418="No",0,MIN(('Step 1) Claim period and %'!D435*D418),847)),MIN(D418,('Step 1) Claim period and %'!D435*$C418),847)),2))</f>
        <v>0</v>
      </c>
      <c r="I418" s="3">
        <f>IF(COUNT($C418,E418)&lt;&gt;2,0,ROUND(MAX(IF($B418="No",0,MIN(('Step 1) Claim period and %'!E435*E418),847)),MIN(E418,('Step 1) Claim period and %'!E435*$C418),847)),2))</f>
        <v>0</v>
      </c>
      <c r="J418" s="3">
        <f>IF(COUNT($C418,F418)&lt;&gt;2,0,ROUND(MAX(IF($B418="No",0,MIN(('Step 1) Claim period and %'!F435*F418),847)),MIN(F418,('Step 1) Claim period and %'!F435*$C418),847)),2))</f>
        <v>0</v>
      </c>
      <c r="K418" s="3">
        <f>IF(COUNT($C418,G418)&lt;&gt;2,0,ROUND(MAX(IF($B418="No",0,MIN(('Step 1) Claim period and %'!G435*G418),847)),MIN(G418,('Step 1) Claim period and %'!G435*$C418),847)),2))</f>
        <v>0</v>
      </c>
      <c r="L418" s="4">
        <f t="shared" si="6"/>
        <v>0</v>
      </c>
    </row>
    <row r="419" spans="8:12" x14ac:dyDescent="0.5">
      <c r="H419" s="3">
        <f>IF(COUNT($C419,D419)&lt;&gt;2,0,ROUND(MAX(IF($B419="No",0,MIN(('Step 1) Claim period and %'!D436*D419),847)),MIN(D419,('Step 1) Claim period and %'!D436*$C419),847)),2))</f>
        <v>0</v>
      </c>
      <c r="I419" s="3">
        <f>IF(COUNT($C419,E419)&lt;&gt;2,0,ROUND(MAX(IF($B419="No",0,MIN(('Step 1) Claim period and %'!E436*E419),847)),MIN(E419,('Step 1) Claim period and %'!E436*$C419),847)),2))</f>
        <v>0</v>
      </c>
      <c r="J419" s="3">
        <f>IF(COUNT($C419,F419)&lt;&gt;2,0,ROUND(MAX(IF($B419="No",0,MIN(('Step 1) Claim period and %'!F436*F419),847)),MIN(F419,('Step 1) Claim period and %'!F436*$C419),847)),2))</f>
        <v>0</v>
      </c>
      <c r="K419" s="3">
        <f>IF(COUNT($C419,G419)&lt;&gt;2,0,ROUND(MAX(IF($B419="No",0,MIN(('Step 1) Claim period and %'!G436*G419),847)),MIN(G419,('Step 1) Claim period and %'!G436*$C419),847)),2))</f>
        <v>0</v>
      </c>
      <c r="L419" s="4">
        <f t="shared" si="6"/>
        <v>0</v>
      </c>
    </row>
    <row r="420" spans="8:12" x14ac:dyDescent="0.5">
      <c r="H420" s="3">
        <f>IF(COUNT($C420,D420)&lt;&gt;2,0,ROUND(MAX(IF($B420="No",0,MIN(('Step 1) Claim period and %'!D437*D420),847)),MIN(D420,('Step 1) Claim period and %'!D437*$C420),847)),2))</f>
        <v>0</v>
      </c>
      <c r="I420" s="3">
        <f>IF(COUNT($C420,E420)&lt;&gt;2,0,ROUND(MAX(IF($B420="No",0,MIN(('Step 1) Claim period and %'!E437*E420),847)),MIN(E420,('Step 1) Claim period and %'!E437*$C420),847)),2))</f>
        <v>0</v>
      </c>
      <c r="J420" s="3">
        <f>IF(COUNT($C420,F420)&lt;&gt;2,0,ROUND(MAX(IF($B420="No",0,MIN(('Step 1) Claim period and %'!F437*F420),847)),MIN(F420,('Step 1) Claim period and %'!F437*$C420),847)),2))</f>
        <v>0</v>
      </c>
      <c r="K420" s="3">
        <f>IF(COUNT($C420,G420)&lt;&gt;2,0,ROUND(MAX(IF($B420="No",0,MIN(('Step 1) Claim period and %'!G437*G420),847)),MIN(G420,('Step 1) Claim period and %'!G437*$C420),847)),2))</f>
        <v>0</v>
      </c>
      <c r="L420" s="4">
        <f t="shared" si="6"/>
        <v>0</v>
      </c>
    </row>
    <row r="421" spans="8:12" x14ac:dyDescent="0.5">
      <c r="H421" s="3">
        <f>IF(COUNT($C421,D421)&lt;&gt;2,0,ROUND(MAX(IF($B421="No",0,MIN(('Step 1) Claim period and %'!D438*D421),847)),MIN(D421,('Step 1) Claim period and %'!D438*$C421),847)),2))</f>
        <v>0</v>
      </c>
      <c r="I421" s="3">
        <f>IF(COUNT($C421,E421)&lt;&gt;2,0,ROUND(MAX(IF($B421="No",0,MIN(('Step 1) Claim period and %'!E438*E421),847)),MIN(E421,('Step 1) Claim period and %'!E438*$C421),847)),2))</f>
        <v>0</v>
      </c>
      <c r="J421" s="3">
        <f>IF(COUNT($C421,F421)&lt;&gt;2,0,ROUND(MAX(IF($B421="No",0,MIN(('Step 1) Claim period and %'!F438*F421),847)),MIN(F421,('Step 1) Claim period and %'!F438*$C421),847)),2))</f>
        <v>0</v>
      </c>
      <c r="K421" s="3">
        <f>IF(COUNT($C421,G421)&lt;&gt;2,0,ROUND(MAX(IF($B421="No",0,MIN(('Step 1) Claim period and %'!G438*G421),847)),MIN(G421,('Step 1) Claim period and %'!G438*$C421),847)),2))</f>
        <v>0</v>
      </c>
      <c r="L421" s="4">
        <f t="shared" si="6"/>
        <v>0</v>
      </c>
    </row>
    <row r="422" spans="8:12" x14ac:dyDescent="0.5">
      <c r="H422" s="3">
        <f>IF(COUNT($C422,D422)&lt;&gt;2,0,ROUND(MAX(IF($B422="No",0,MIN(('Step 1) Claim period and %'!D439*D422),847)),MIN(D422,('Step 1) Claim period and %'!D439*$C422),847)),2))</f>
        <v>0</v>
      </c>
      <c r="I422" s="3">
        <f>IF(COUNT($C422,E422)&lt;&gt;2,0,ROUND(MAX(IF($B422="No",0,MIN(('Step 1) Claim period and %'!E439*E422),847)),MIN(E422,('Step 1) Claim period and %'!E439*$C422),847)),2))</f>
        <v>0</v>
      </c>
      <c r="J422" s="3">
        <f>IF(COUNT($C422,F422)&lt;&gt;2,0,ROUND(MAX(IF($B422="No",0,MIN(('Step 1) Claim period and %'!F439*F422),847)),MIN(F422,('Step 1) Claim period and %'!F439*$C422),847)),2))</f>
        <v>0</v>
      </c>
      <c r="K422" s="3">
        <f>IF(COUNT($C422,G422)&lt;&gt;2,0,ROUND(MAX(IF($B422="No",0,MIN(('Step 1) Claim period and %'!G439*G422),847)),MIN(G422,('Step 1) Claim period and %'!G439*$C422),847)),2))</f>
        <v>0</v>
      </c>
      <c r="L422" s="4">
        <f t="shared" si="6"/>
        <v>0</v>
      </c>
    </row>
    <row r="423" spans="8:12" x14ac:dyDescent="0.5">
      <c r="H423" s="3">
        <f>IF(COUNT($C423,D423)&lt;&gt;2,0,ROUND(MAX(IF($B423="No",0,MIN(('Step 1) Claim period and %'!D440*D423),847)),MIN(D423,('Step 1) Claim period and %'!D440*$C423),847)),2))</f>
        <v>0</v>
      </c>
      <c r="I423" s="3">
        <f>IF(COUNT($C423,E423)&lt;&gt;2,0,ROUND(MAX(IF($B423="No",0,MIN(('Step 1) Claim period and %'!E440*E423),847)),MIN(E423,('Step 1) Claim period and %'!E440*$C423),847)),2))</f>
        <v>0</v>
      </c>
      <c r="J423" s="3">
        <f>IF(COUNT($C423,F423)&lt;&gt;2,0,ROUND(MAX(IF($B423="No",0,MIN(('Step 1) Claim period and %'!F440*F423),847)),MIN(F423,('Step 1) Claim period and %'!F440*$C423),847)),2))</f>
        <v>0</v>
      </c>
      <c r="K423" s="3">
        <f>IF(COUNT($C423,G423)&lt;&gt;2,0,ROUND(MAX(IF($B423="No",0,MIN(('Step 1) Claim period and %'!G440*G423),847)),MIN(G423,('Step 1) Claim period and %'!G440*$C423),847)),2))</f>
        <v>0</v>
      </c>
      <c r="L423" s="4">
        <f t="shared" si="6"/>
        <v>0</v>
      </c>
    </row>
    <row r="424" spans="8:12" x14ac:dyDescent="0.5">
      <c r="H424" s="3">
        <f>IF(COUNT($C424,D424)&lt;&gt;2,0,ROUND(MAX(IF($B424="No",0,MIN(('Step 1) Claim period and %'!D441*D424),847)),MIN(D424,('Step 1) Claim period and %'!D441*$C424),847)),2))</f>
        <v>0</v>
      </c>
      <c r="I424" s="3">
        <f>IF(COUNT($C424,E424)&lt;&gt;2,0,ROUND(MAX(IF($B424="No",0,MIN(('Step 1) Claim period and %'!E441*E424),847)),MIN(E424,('Step 1) Claim period and %'!E441*$C424),847)),2))</f>
        <v>0</v>
      </c>
      <c r="J424" s="3">
        <f>IF(COUNT($C424,F424)&lt;&gt;2,0,ROUND(MAX(IF($B424="No",0,MIN(('Step 1) Claim period and %'!F441*F424),847)),MIN(F424,('Step 1) Claim period and %'!F441*$C424),847)),2))</f>
        <v>0</v>
      </c>
      <c r="K424" s="3">
        <f>IF(COUNT($C424,G424)&lt;&gt;2,0,ROUND(MAX(IF($B424="No",0,MIN(('Step 1) Claim period and %'!G441*G424),847)),MIN(G424,('Step 1) Claim period and %'!G441*$C424),847)),2))</f>
        <v>0</v>
      </c>
      <c r="L424" s="4">
        <f t="shared" si="6"/>
        <v>0</v>
      </c>
    </row>
    <row r="425" spans="8:12" x14ac:dyDescent="0.5">
      <c r="H425" s="3">
        <f>IF(COUNT($C425,D425)&lt;&gt;2,0,ROUND(MAX(IF($B425="No",0,MIN(('Step 1) Claim period and %'!D442*D425),847)),MIN(D425,('Step 1) Claim period and %'!D442*$C425),847)),2))</f>
        <v>0</v>
      </c>
      <c r="I425" s="3">
        <f>IF(COUNT($C425,E425)&lt;&gt;2,0,ROUND(MAX(IF($B425="No",0,MIN(('Step 1) Claim period and %'!E442*E425),847)),MIN(E425,('Step 1) Claim period and %'!E442*$C425),847)),2))</f>
        <v>0</v>
      </c>
      <c r="J425" s="3">
        <f>IF(COUNT($C425,F425)&lt;&gt;2,0,ROUND(MAX(IF($B425="No",0,MIN(('Step 1) Claim period and %'!F442*F425),847)),MIN(F425,('Step 1) Claim period and %'!F442*$C425),847)),2))</f>
        <v>0</v>
      </c>
      <c r="K425" s="3">
        <f>IF(COUNT($C425,G425)&lt;&gt;2,0,ROUND(MAX(IF($B425="No",0,MIN(('Step 1) Claim period and %'!G442*G425),847)),MIN(G425,('Step 1) Claim period and %'!G442*$C425),847)),2))</f>
        <v>0</v>
      </c>
      <c r="L425" s="4">
        <f t="shared" si="6"/>
        <v>0</v>
      </c>
    </row>
    <row r="426" spans="8:12" x14ac:dyDescent="0.5">
      <c r="H426" s="3">
        <f>IF(COUNT($C426,D426)&lt;&gt;2,0,ROUND(MAX(IF($B426="No",0,MIN(('Step 1) Claim period and %'!D443*D426),847)),MIN(D426,('Step 1) Claim period and %'!D443*$C426),847)),2))</f>
        <v>0</v>
      </c>
      <c r="I426" s="3">
        <f>IF(COUNT($C426,E426)&lt;&gt;2,0,ROUND(MAX(IF($B426="No",0,MIN(('Step 1) Claim period and %'!E443*E426),847)),MIN(E426,('Step 1) Claim period and %'!E443*$C426),847)),2))</f>
        <v>0</v>
      </c>
      <c r="J426" s="3">
        <f>IF(COUNT($C426,F426)&lt;&gt;2,0,ROUND(MAX(IF($B426="No",0,MIN(('Step 1) Claim period and %'!F443*F426),847)),MIN(F426,('Step 1) Claim period and %'!F443*$C426),847)),2))</f>
        <v>0</v>
      </c>
      <c r="K426" s="3">
        <f>IF(COUNT($C426,G426)&lt;&gt;2,0,ROUND(MAX(IF($B426="No",0,MIN(('Step 1) Claim period and %'!G443*G426),847)),MIN(G426,('Step 1) Claim period and %'!G443*$C426),847)),2))</f>
        <v>0</v>
      </c>
      <c r="L426" s="4">
        <f t="shared" si="6"/>
        <v>0</v>
      </c>
    </row>
    <row r="427" spans="8:12" x14ac:dyDescent="0.5">
      <c r="H427" s="3">
        <f>IF(COUNT($C427,D427)&lt;&gt;2,0,ROUND(MAX(IF($B427="No",0,MIN(('Step 1) Claim period and %'!D444*D427),847)),MIN(D427,('Step 1) Claim period and %'!D444*$C427),847)),2))</f>
        <v>0</v>
      </c>
      <c r="I427" s="3">
        <f>IF(COUNT($C427,E427)&lt;&gt;2,0,ROUND(MAX(IF($B427="No",0,MIN(('Step 1) Claim period and %'!E444*E427),847)),MIN(E427,('Step 1) Claim period and %'!E444*$C427),847)),2))</f>
        <v>0</v>
      </c>
      <c r="J427" s="3">
        <f>IF(COUNT($C427,F427)&lt;&gt;2,0,ROUND(MAX(IF($B427="No",0,MIN(('Step 1) Claim period and %'!F444*F427),847)),MIN(F427,('Step 1) Claim period and %'!F444*$C427),847)),2))</f>
        <v>0</v>
      </c>
      <c r="K427" s="3">
        <f>IF(COUNT($C427,G427)&lt;&gt;2,0,ROUND(MAX(IF($B427="No",0,MIN(('Step 1) Claim period and %'!G444*G427),847)),MIN(G427,('Step 1) Claim period and %'!G444*$C427),847)),2))</f>
        <v>0</v>
      </c>
      <c r="L427" s="4">
        <f t="shared" si="6"/>
        <v>0</v>
      </c>
    </row>
    <row r="428" spans="8:12" x14ac:dyDescent="0.5">
      <c r="H428" s="3">
        <f>IF(COUNT($C428,D428)&lt;&gt;2,0,ROUND(MAX(IF($B428="No",0,MIN(('Step 1) Claim period and %'!D445*D428),847)),MIN(D428,('Step 1) Claim period and %'!D445*$C428),847)),2))</f>
        <v>0</v>
      </c>
      <c r="I428" s="3">
        <f>IF(COUNT($C428,E428)&lt;&gt;2,0,ROUND(MAX(IF($B428="No",0,MIN(('Step 1) Claim period and %'!E445*E428),847)),MIN(E428,('Step 1) Claim period and %'!E445*$C428),847)),2))</f>
        <v>0</v>
      </c>
      <c r="J428" s="3">
        <f>IF(COUNT($C428,F428)&lt;&gt;2,0,ROUND(MAX(IF($B428="No",0,MIN(('Step 1) Claim period and %'!F445*F428),847)),MIN(F428,('Step 1) Claim period and %'!F445*$C428),847)),2))</f>
        <v>0</v>
      </c>
      <c r="K428" s="3">
        <f>IF(COUNT($C428,G428)&lt;&gt;2,0,ROUND(MAX(IF($B428="No",0,MIN(('Step 1) Claim period and %'!G445*G428),847)),MIN(G428,('Step 1) Claim period and %'!G445*$C428),847)),2))</f>
        <v>0</v>
      </c>
      <c r="L428" s="4">
        <f t="shared" si="6"/>
        <v>0</v>
      </c>
    </row>
    <row r="429" spans="8:12" x14ac:dyDescent="0.5">
      <c r="H429" s="3">
        <f>IF(COUNT($C429,D429)&lt;&gt;2,0,ROUND(MAX(IF($B429="No",0,MIN(('Step 1) Claim period and %'!D446*D429),847)),MIN(D429,('Step 1) Claim period and %'!D446*$C429),847)),2))</f>
        <v>0</v>
      </c>
      <c r="I429" s="3">
        <f>IF(COUNT($C429,E429)&lt;&gt;2,0,ROUND(MAX(IF($B429="No",0,MIN(('Step 1) Claim period and %'!E446*E429),847)),MIN(E429,('Step 1) Claim period and %'!E446*$C429),847)),2))</f>
        <v>0</v>
      </c>
      <c r="J429" s="3">
        <f>IF(COUNT($C429,F429)&lt;&gt;2,0,ROUND(MAX(IF($B429="No",0,MIN(('Step 1) Claim period and %'!F446*F429),847)),MIN(F429,('Step 1) Claim period and %'!F446*$C429),847)),2))</f>
        <v>0</v>
      </c>
      <c r="K429" s="3">
        <f>IF(COUNT($C429,G429)&lt;&gt;2,0,ROUND(MAX(IF($B429="No",0,MIN(('Step 1) Claim period and %'!G446*G429),847)),MIN(G429,('Step 1) Claim period and %'!G446*$C429),847)),2))</f>
        <v>0</v>
      </c>
      <c r="L429" s="4">
        <f t="shared" si="6"/>
        <v>0</v>
      </c>
    </row>
    <row r="430" spans="8:12" x14ac:dyDescent="0.5">
      <c r="H430" s="3">
        <f>IF(COUNT($C430,D430)&lt;&gt;2,0,ROUND(MAX(IF($B430="No",0,MIN(('Step 1) Claim period and %'!D447*D430),847)),MIN(D430,('Step 1) Claim period and %'!D447*$C430),847)),2))</f>
        <v>0</v>
      </c>
      <c r="I430" s="3">
        <f>IF(COUNT($C430,E430)&lt;&gt;2,0,ROUND(MAX(IF($B430="No",0,MIN(('Step 1) Claim period and %'!E447*E430),847)),MIN(E430,('Step 1) Claim period and %'!E447*$C430),847)),2))</f>
        <v>0</v>
      </c>
      <c r="J430" s="3">
        <f>IF(COUNT($C430,F430)&lt;&gt;2,0,ROUND(MAX(IF($B430="No",0,MIN(('Step 1) Claim period and %'!F447*F430),847)),MIN(F430,('Step 1) Claim period and %'!F447*$C430),847)),2))</f>
        <v>0</v>
      </c>
      <c r="K430" s="3">
        <f>IF(COUNT($C430,G430)&lt;&gt;2,0,ROUND(MAX(IF($B430="No",0,MIN(('Step 1) Claim period and %'!G447*G430),847)),MIN(G430,('Step 1) Claim period and %'!G447*$C430),847)),2))</f>
        <v>0</v>
      </c>
      <c r="L430" s="4">
        <f t="shared" si="6"/>
        <v>0</v>
      </c>
    </row>
    <row r="431" spans="8:12" x14ac:dyDescent="0.5">
      <c r="H431" s="3">
        <f>IF(COUNT($C431,D431)&lt;&gt;2,0,ROUND(MAX(IF($B431="No",0,MIN(('Step 1) Claim period and %'!D448*D431),847)),MIN(D431,('Step 1) Claim period and %'!D448*$C431),847)),2))</f>
        <v>0</v>
      </c>
      <c r="I431" s="3">
        <f>IF(COUNT($C431,E431)&lt;&gt;2,0,ROUND(MAX(IF($B431="No",0,MIN(('Step 1) Claim period and %'!E448*E431),847)),MIN(E431,('Step 1) Claim period and %'!E448*$C431),847)),2))</f>
        <v>0</v>
      </c>
      <c r="J431" s="3">
        <f>IF(COUNT($C431,F431)&lt;&gt;2,0,ROUND(MAX(IF($B431="No",0,MIN(('Step 1) Claim period and %'!F448*F431),847)),MIN(F431,('Step 1) Claim period and %'!F448*$C431),847)),2))</f>
        <v>0</v>
      </c>
      <c r="K431" s="3">
        <f>IF(COUNT($C431,G431)&lt;&gt;2,0,ROUND(MAX(IF($B431="No",0,MIN(('Step 1) Claim period and %'!G448*G431),847)),MIN(G431,('Step 1) Claim period and %'!G448*$C431),847)),2))</f>
        <v>0</v>
      </c>
      <c r="L431" s="4">
        <f t="shared" si="6"/>
        <v>0</v>
      </c>
    </row>
    <row r="432" spans="8:12" x14ac:dyDescent="0.5">
      <c r="H432" s="3">
        <f>IF(COUNT($C432,D432)&lt;&gt;2,0,ROUND(MAX(IF($B432="No",0,MIN(('Step 1) Claim period and %'!D449*D432),847)),MIN(D432,('Step 1) Claim period and %'!D449*$C432),847)),2))</f>
        <v>0</v>
      </c>
      <c r="I432" s="3">
        <f>IF(COUNT($C432,E432)&lt;&gt;2,0,ROUND(MAX(IF($B432="No",0,MIN(('Step 1) Claim period and %'!E449*E432),847)),MIN(E432,('Step 1) Claim period and %'!E449*$C432),847)),2))</f>
        <v>0</v>
      </c>
      <c r="J432" s="3">
        <f>IF(COUNT($C432,F432)&lt;&gt;2,0,ROUND(MAX(IF($B432="No",0,MIN(('Step 1) Claim period and %'!F449*F432),847)),MIN(F432,('Step 1) Claim period and %'!F449*$C432),847)),2))</f>
        <v>0</v>
      </c>
      <c r="K432" s="3">
        <f>IF(COUNT($C432,G432)&lt;&gt;2,0,ROUND(MAX(IF($B432="No",0,MIN(('Step 1) Claim period and %'!G449*G432),847)),MIN(G432,('Step 1) Claim period and %'!G449*$C432),847)),2))</f>
        <v>0</v>
      </c>
      <c r="L432" s="4">
        <f t="shared" si="6"/>
        <v>0</v>
      </c>
    </row>
    <row r="433" spans="8:12" x14ac:dyDescent="0.5">
      <c r="H433" s="3">
        <f>IF(COUNT($C433,D433)&lt;&gt;2,0,ROUND(MAX(IF($B433="No",0,MIN(('Step 1) Claim period and %'!D450*D433),847)),MIN(D433,('Step 1) Claim period and %'!D450*$C433),847)),2))</f>
        <v>0</v>
      </c>
      <c r="I433" s="3">
        <f>IF(COUNT($C433,E433)&lt;&gt;2,0,ROUND(MAX(IF($B433="No",0,MIN(('Step 1) Claim period and %'!E450*E433),847)),MIN(E433,('Step 1) Claim period and %'!E450*$C433),847)),2))</f>
        <v>0</v>
      </c>
      <c r="J433" s="3">
        <f>IF(COUNT($C433,F433)&lt;&gt;2,0,ROUND(MAX(IF($B433="No",0,MIN(('Step 1) Claim period and %'!F450*F433),847)),MIN(F433,('Step 1) Claim period and %'!F450*$C433),847)),2))</f>
        <v>0</v>
      </c>
      <c r="K433" s="3">
        <f>IF(COUNT($C433,G433)&lt;&gt;2,0,ROUND(MAX(IF($B433="No",0,MIN(('Step 1) Claim period and %'!G450*G433),847)),MIN(G433,('Step 1) Claim period and %'!G450*$C433),847)),2))</f>
        <v>0</v>
      </c>
      <c r="L433" s="4">
        <f t="shared" si="6"/>
        <v>0</v>
      </c>
    </row>
    <row r="434" spans="8:12" x14ac:dyDescent="0.5">
      <c r="H434" s="3">
        <f>IF(COUNT($C434,D434)&lt;&gt;2,0,ROUND(MAX(IF($B434="No",0,MIN(('Step 1) Claim period and %'!D451*D434),847)),MIN(D434,('Step 1) Claim period and %'!D451*$C434),847)),2))</f>
        <v>0</v>
      </c>
      <c r="I434" s="3">
        <f>IF(COUNT($C434,E434)&lt;&gt;2,0,ROUND(MAX(IF($B434="No",0,MIN(('Step 1) Claim period and %'!E451*E434),847)),MIN(E434,('Step 1) Claim period and %'!E451*$C434),847)),2))</f>
        <v>0</v>
      </c>
      <c r="J434" s="3">
        <f>IF(COUNT($C434,F434)&lt;&gt;2,0,ROUND(MAX(IF($B434="No",0,MIN(('Step 1) Claim period and %'!F451*F434),847)),MIN(F434,('Step 1) Claim period and %'!F451*$C434),847)),2))</f>
        <v>0</v>
      </c>
      <c r="K434" s="3">
        <f>IF(COUNT($C434,G434)&lt;&gt;2,0,ROUND(MAX(IF($B434="No",0,MIN(('Step 1) Claim period and %'!G451*G434),847)),MIN(G434,('Step 1) Claim period and %'!G451*$C434),847)),2))</f>
        <v>0</v>
      </c>
      <c r="L434" s="4">
        <f t="shared" si="6"/>
        <v>0</v>
      </c>
    </row>
    <row r="435" spans="8:12" x14ac:dyDescent="0.5">
      <c r="H435" s="3">
        <f>IF(COUNT($C435,D435)&lt;&gt;2,0,ROUND(MAX(IF($B435="No",0,MIN(('Step 1) Claim period and %'!D452*D435),847)),MIN(D435,('Step 1) Claim period and %'!D452*$C435),847)),2))</f>
        <v>0</v>
      </c>
      <c r="I435" s="3">
        <f>IF(COUNT($C435,E435)&lt;&gt;2,0,ROUND(MAX(IF($B435="No",0,MIN(('Step 1) Claim period and %'!E452*E435),847)),MIN(E435,('Step 1) Claim period and %'!E452*$C435),847)),2))</f>
        <v>0</v>
      </c>
      <c r="J435" s="3">
        <f>IF(COUNT($C435,F435)&lt;&gt;2,0,ROUND(MAX(IF($B435="No",0,MIN(('Step 1) Claim period and %'!F452*F435),847)),MIN(F435,('Step 1) Claim period and %'!F452*$C435),847)),2))</f>
        <v>0</v>
      </c>
      <c r="K435" s="3">
        <f>IF(COUNT($C435,G435)&lt;&gt;2,0,ROUND(MAX(IF($B435="No",0,MIN(('Step 1) Claim period and %'!G452*G435),847)),MIN(G435,('Step 1) Claim period and %'!G452*$C435),847)),2))</f>
        <v>0</v>
      </c>
      <c r="L435" s="4">
        <f t="shared" si="6"/>
        <v>0</v>
      </c>
    </row>
    <row r="436" spans="8:12" x14ac:dyDescent="0.5">
      <c r="H436" s="3">
        <f>IF(COUNT($C436,D436)&lt;&gt;2,0,ROUND(MAX(IF($B436="No",0,MIN(('Step 1) Claim period and %'!D453*D436),847)),MIN(D436,('Step 1) Claim period and %'!D453*$C436),847)),2))</f>
        <v>0</v>
      </c>
      <c r="I436" s="3">
        <f>IF(COUNT($C436,E436)&lt;&gt;2,0,ROUND(MAX(IF($B436="No",0,MIN(('Step 1) Claim period and %'!E453*E436),847)),MIN(E436,('Step 1) Claim period and %'!E453*$C436),847)),2))</f>
        <v>0</v>
      </c>
      <c r="J436" s="3">
        <f>IF(COUNT($C436,F436)&lt;&gt;2,0,ROUND(MAX(IF($B436="No",0,MIN(('Step 1) Claim period and %'!F453*F436),847)),MIN(F436,('Step 1) Claim period and %'!F453*$C436),847)),2))</f>
        <v>0</v>
      </c>
      <c r="K436" s="3">
        <f>IF(COUNT($C436,G436)&lt;&gt;2,0,ROUND(MAX(IF($B436="No",0,MIN(('Step 1) Claim period and %'!G453*G436),847)),MIN(G436,('Step 1) Claim period and %'!G453*$C436),847)),2))</f>
        <v>0</v>
      </c>
      <c r="L436" s="4">
        <f t="shared" si="6"/>
        <v>0</v>
      </c>
    </row>
    <row r="437" spans="8:12" x14ac:dyDescent="0.5">
      <c r="H437" s="3">
        <f>IF(COUNT($C437,D437)&lt;&gt;2,0,ROUND(MAX(IF($B437="No",0,MIN(('Step 1) Claim period and %'!D454*D437),847)),MIN(D437,('Step 1) Claim period and %'!D454*$C437),847)),2))</f>
        <v>0</v>
      </c>
      <c r="I437" s="3">
        <f>IF(COUNT($C437,E437)&lt;&gt;2,0,ROUND(MAX(IF($B437="No",0,MIN(('Step 1) Claim period and %'!E454*E437),847)),MIN(E437,('Step 1) Claim period and %'!E454*$C437),847)),2))</f>
        <v>0</v>
      </c>
      <c r="J437" s="3">
        <f>IF(COUNT($C437,F437)&lt;&gt;2,0,ROUND(MAX(IF($B437="No",0,MIN(('Step 1) Claim period and %'!F454*F437),847)),MIN(F437,('Step 1) Claim period and %'!F454*$C437),847)),2))</f>
        <v>0</v>
      </c>
      <c r="K437" s="3">
        <f>IF(COUNT($C437,G437)&lt;&gt;2,0,ROUND(MAX(IF($B437="No",0,MIN(('Step 1) Claim period and %'!G454*G437),847)),MIN(G437,('Step 1) Claim period and %'!G454*$C437),847)),2))</f>
        <v>0</v>
      </c>
      <c r="L437" s="4">
        <f t="shared" si="6"/>
        <v>0</v>
      </c>
    </row>
    <row r="438" spans="8:12" x14ac:dyDescent="0.5">
      <c r="H438" s="3">
        <f>IF(COUNT($C438,D438)&lt;&gt;2,0,ROUND(MAX(IF($B438="No",0,MIN(('Step 1) Claim period and %'!D455*D438),847)),MIN(D438,('Step 1) Claim period and %'!D455*$C438),847)),2))</f>
        <v>0</v>
      </c>
      <c r="I438" s="3">
        <f>IF(COUNT($C438,E438)&lt;&gt;2,0,ROUND(MAX(IF($B438="No",0,MIN(('Step 1) Claim period and %'!E455*E438),847)),MIN(E438,('Step 1) Claim period and %'!E455*$C438),847)),2))</f>
        <v>0</v>
      </c>
      <c r="J438" s="3">
        <f>IF(COUNT($C438,F438)&lt;&gt;2,0,ROUND(MAX(IF($B438="No",0,MIN(('Step 1) Claim period and %'!F455*F438),847)),MIN(F438,('Step 1) Claim period and %'!F455*$C438),847)),2))</f>
        <v>0</v>
      </c>
      <c r="K438" s="3">
        <f>IF(COUNT($C438,G438)&lt;&gt;2,0,ROUND(MAX(IF($B438="No",0,MIN(('Step 1) Claim period and %'!G455*G438),847)),MIN(G438,('Step 1) Claim period and %'!G455*$C438),847)),2))</f>
        <v>0</v>
      </c>
      <c r="L438" s="4">
        <f t="shared" si="6"/>
        <v>0</v>
      </c>
    </row>
    <row r="439" spans="8:12" x14ac:dyDescent="0.5">
      <c r="H439" s="3">
        <f>IF(COUNT($C439,D439)&lt;&gt;2,0,ROUND(MAX(IF($B439="No",0,MIN(('Step 1) Claim period and %'!D456*D439),847)),MIN(D439,('Step 1) Claim period and %'!D456*$C439),847)),2))</f>
        <v>0</v>
      </c>
      <c r="I439" s="3">
        <f>IF(COUNT($C439,E439)&lt;&gt;2,0,ROUND(MAX(IF($B439="No",0,MIN(('Step 1) Claim period and %'!E456*E439),847)),MIN(E439,('Step 1) Claim period and %'!E456*$C439),847)),2))</f>
        <v>0</v>
      </c>
      <c r="J439" s="3">
        <f>IF(COUNT($C439,F439)&lt;&gt;2,0,ROUND(MAX(IF($B439="No",0,MIN(('Step 1) Claim period and %'!F456*F439),847)),MIN(F439,('Step 1) Claim period and %'!F456*$C439),847)),2))</f>
        <v>0</v>
      </c>
      <c r="K439" s="3">
        <f>IF(COUNT($C439,G439)&lt;&gt;2,0,ROUND(MAX(IF($B439="No",0,MIN(('Step 1) Claim period and %'!G456*G439),847)),MIN(G439,('Step 1) Claim period and %'!G456*$C439),847)),2))</f>
        <v>0</v>
      </c>
      <c r="L439" s="4">
        <f t="shared" si="6"/>
        <v>0</v>
      </c>
    </row>
    <row r="440" spans="8:12" x14ac:dyDescent="0.5">
      <c r="H440" s="3">
        <f>IF(COUNT($C440,D440)&lt;&gt;2,0,ROUND(MAX(IF($B440="No",0,MIN(('Step 1) Claim period and %'!D457*D440),847)),MIN(D440,('Step 1) Claim period and %'!D457*$C440),847)),2))</f>
        <v>0</v>
      </c>
      <c r="I440" s="3">
        <f>IF(COUNT($C440,E440)&lt;&gt;2,0,ROUND(MAX(IF($B440="No",0,MIN(('Step 1) Claim period and %'!E457*E440),847)),MIN(E440,('Step 1) Claim period and %'!E457*$C440),847)),2))</f>
        <v>0</v>
      </c>
      <c r="J440" s="3">
        <f>IF(COUNT($C440,F440)&lt;&gt;2,0,ROUND(MAX(IF($B440="No",0,MIN(('Step 1) Claim period and %'!F457*F440),847)),MIN(F440,('Step 1) Claim period and %'!F457*$C440),847)),2))</f>
        <v>0</v>
      </c>
      <c r="K440" s="3">
        <f>IF(COUNT($C440,G440)&lt;&gt;2,0,ROUND(MAX(IF($B440="No",0,MIN(('Step 1) Claim period and %'!G457*G440),847)),MIN(G440,('Step 1) Claim period and %'!G457*$C440),847)),2))</f>
        <v>0</v>
      </c>
      <c r="L440" s="4">
        <f t="shared" si="6"/>
        <v>0</v>
      </c>
    </row>
    <row r="441" spans="8:12" x14ac:dyDescent="0.5">
      <c r="H441" s="3">
        <f>IF(COUNT($C441,D441)&lt;&gt;2,0,ROUND(MAX(IF($B441="No",0,MIN(('Step 1) Claim period and %'!D458*D441),847)),MIN(D441,('Step 1) Claim period and %'!D458*$C441),847)),2))</f>
        <v>0</v>
      </c>
      <c r="I441" s="3">
        <f>IF(COUNT($C441,E441)&lt;&gt;2,0,ROUND(MAX(IF($B441="No",0,MIN(('Step 1) Claim period and %'!E458*E441),847)),MIN(E441,('Step 1) Claim period and %'!E458*$C441),847)),2))</f>
        <v>0</v>
      </c>
      <c r="J441" s="3">
        <f>IF(COUNT($C441,F441)&lt;&gt;2,0,ROUND(MAX(IF($B441="No",0,MIN(('Step 1) Claim period and %'!F458*F441),847)),MIN(F441,('Step 1) Claim period and %'!F458*$C441),847)),2))</f>
        <v>0</v>
      </c>
      <c r="K441" s="3">
        <f>IF(COUNT($C441,G441)&lt;&gt;2,0,ROUND(MAX(IF($B441="No",0,MIN(('Step 1) Claim period and %'!G458*G441),847)),MIN(G441,('Step 1) Claim period and %'!G458*$C441),847)),2))</f>
        <v>0</v>
      </c>
      <c r="L441" s="4">
        <f t="shared" si="6"/>
        <v>0</v>
      </c>
    </row>
    <row r="442" spans="8:12" x14ac:dyDescent="0.5">
      <c r="H442" s="3">
        <f>IF(COUNT($C442,D442)&lt;&gt;2,0,ROUND(MAX(IF($B442="No",0,MIN(('Step 1) Claim period and %'!D459*D442),847)),MIN(D442,('Step 1) Claim period and %'!D459*$C442),847)),2))</f>
        <v>0</v>
      </c>
      <c r="I442" s="3">
        <f>IF(COUNT($C442,E442)&lt;&gt;2,0,ROUND(MAX(IF($B442="No",0,MIN(('Step 1) Claim period and %'!E459*E442),847)),MIN(E442,('Step 1) Claim period and %'!E459*$C442),847)),2))</f>
        <v>0</v>
      </c>
      <c r="J442" s="3">
        <f>IF(COUNT($C442,F442)&lt;&gt;2,0,ROUND(MAX(IF($B442="No",0,MIN(('Step 1) Claim period and %'!F459*F442),847)),MIN(F442,('Step 1) Claim period and %'!F459*$C442),847)),2))</f>
        <v>0</v>
      </c>
      <c r="K442" s="3">
        <f>IF(COUNT($C442,G442)&lt;&gt;2,0,ROUND(MAX(IF($B442="No",0,MIN(('Step 1) Claim period and %'!G459*G442),847)),MIN(G442,('Step 1) Claim period and %'!G459*$C442),847)),2))</f>
        <v>0</v>
      </c>
      <c r="L442" s="4">
        <f t="shared" si="6"/>
        <v>0</v>
      </c>
    </row>
    <row r="443" spans="8:12" x14ac:dyDescent="0.5">
      <c r="H443" s="3">
        <f>IF(COUNT($C443,D443)&lt;&gt;2,0,ROUND(MAX(IF($B443="No",0,MIN(('Step 1) Claim period and %'!D460*D443),847)),MIN(D443,('Step 1) Claim period and %'!D460*$C443),847)),2))</f>
        <v>0</v>
      </c>
      <c r="I443" s="3">
        <f>IF(COUNT($C443,E443)&lt;&gt;2,0,ROUND(MAX(IF($B443="No",0,MIN(('Step 1) Claim period and %'!E460*E443),847)),MIN(E443,('Step 1) Claim period and %'!E460*$C443),847)),2))</f>
        <v>0</v>
      </c>
      <c r="J443" s="3">
        <f>IF(COUNT($C443,F443)&lt;&gt;2,0,ROUND(MAX(IF($B443="No",0,MIN(('Step 1) Claim period and %'!F460*F443),847)),MIN(F443,('Step 1) Claim period and %'!F460*$C443),847)),2))</f>
        <v>0</v>
      </c>
      <c r="K443" s="3">
        <f>IF(COUNT($C443,G443)&lt;&gt;2,0,ROUND(MAX(IF($B443="No",0,MIN(('Step 1) Claim period and %'!G460*G443),847)),MIN(G443,('Step 1) Claim period and %'!G460*$C443),847)),2))</f>
        <v>0</v>
      </c>
      <c r="L443" s="4">
        <f t="shared" si="6"/>
        <v>0</v>
      </c>
    </row>
    <row r="444" spans="8:12" x14ac:dyDescent="0.5">
      <c r="H444" s="3">
        <f>IF(COUNT($C444,D444)&lt;&gt;2,0,ROUND(MAX(IF($B444="No",0,MIN(('Step 1) Claim period and %'!D461*D444),847)),MIN(D444,('Step 1) Claim period and %'!D461*$C444),847)),2))</f>
        <v>0</v>
      </c>
      <c r="I444" s="3">
        <f>IF(COUNT($C444,E444)&lt;&gt;2,0,ROUND(MAX(IF($B444="No",0,MIN(('Step 1) Claim period and %'!E461*E444),847)),MIN(E444,('Step 1) Claim period and %'!E461*$C444),847)),2))</f>
        <v>0</v>
      </c>
      <c r="J444" s="3">
        <f>IF(COUNT($C444,F444)&lt;&gt;2,0,ROUND(MAX(IF($B444="No",0,MIN(('Step 1) Claim period and %'!F461*F444),847)),MIN(F444,('Step 1) Claim period and %'!F461*$C444),847)),2))</f>
        <v>0</v>
      </c>
      <c r="K444" s="3">
        <f>IF(COUNT($C444,G444)&lt;&gt;2,0,ROUND(MAX(IF($B444="No",0,MIN(('Step 1) Claim period and %'!G461*G444),847)),MIN(G444,('Step 1) Claim period and %'!G461*$C444),847)),2))</f>
        <v>0</v>
      </c>
      <c r="L444" s="4">
        <f t="shared" si="6"/>
        <v>0</v>
      </c>
    </row>
    <row r="445" spans="8:12" x14ac:dyDescent="0.5">
      <c r="H445" s="3">
        <f>IF(COUNT($C445,D445)&lt;&gt;2,0,ROUND(MAX(IF($B445="No",0,MIN(('Step 1) Claim period and %'!D462*D445),847)),MIN(D445,('Step 1) Claim period and %'!D462*$C445),847)),2))</f>
        <v>0</v>
      </c>
      <c r="I445" s="3">
        <f>IF(COUNT($C445,E445)&lt;&gt;2,0,ROUND(MAX(IF($B445="No",0,MIN(('Step 1) Claim period and %'!E462*E445),847)),MIN(E445,('Step 1) Claim period and %'!E462*$C445),847)),2))</f>
        <v>0</v>
      </c>
      <c r="J445" s="3">
        <f>IF(COUNT($C445,F445)&lt;&gt;2,0,ROUND(MAX(IF($B445="No",0,MIN(('Step 1) Claim period and %'!F462*F445),847)),MIN(F445,('Step 1) Claim period and %'!F462*$C445),847)),2))</f>
        <v>0</v>
      </c>
      <c r="K445" s="3">
        <f>IF(COUNT($C445,G445)&lt;&gt;2,0,ROUND(MAX(IF($B445="No",0,MIN(('Step 1) Claim period and %'!G462*G445),847)),MIN(G445,('Step 1) Claim period and %'!G462*$C445),847)),2))</f>
        <v>0</v>
      </c>
      <c r="L445" s="4">
        <f t="shared" si="6"/>
        <v>0</v>
      </c>
    </row>
    <row r="446" spans="8:12" x14ac:dyDescent="0.5">
      <c r="H446" s="3">
        <f>IF(COUNT($C446,D446)&lt;&gt;2,0,ROUND(MAX(IF($B446="No",0,MIN(('Step 1) Claim period and %'!D463*D446),847)),MIN(D446,('Step 1) Claim period and %'!D463*$C446),847)),2))</f>
        <v>0</v>
      </c>
      <c r="I446" s="3">
        <f>IF(COUNT($C446,E446)&lt;&gt;2,0,ROUND(MAX(IF($B446="No",0,MIN(('Step 1) Claim period and %'!E463*E446),847)),MIN(E446,('Step 1) Claim period and %'!E463*$C446),847)),2))</f>
        <v>0</v>
      </c>
      <c r="J446" s="3">
        <f>IF(COUNT($C446,F446)&lt;&gt;2,0,ROUND(MAX(IF($B446="No",0,MIN(('Step 1) Claim period and %'!F463*F446),847)),MIN(F446,('Step 1) Claim period and %'!F463*$C446),847)),2))</f>
        <v>0</v>
      </c>
      <c r="K446" s="3">
        <f>IF(COUNT($C446,G446)&lt;&gt;2,0,ROUND(MAX(IF($B446="No",0,MIN(('Step 1) Claim period and %'!G463*G446),847)),MIN(G446,('Step 1) Claim period and %'!G463*$C446),847)),2))</f>
        <v>0</v>
      </c>
      <c r="L446" s="4">
        <f t="shared" si="6"/>
        <v>0</v>
      </c>
    </row>
    <row r="447" spans="8:12" x14ac:dyDescent="0.5">
      <c r="H447" s="3">
        <f>IF(COUNT($C447,D447)&lt;&gt;2,0,ROUND(MAX(IF($B447="No",0,MIN(('Step 1) Claim period and %'!D464*D447),847)),MIN(D447,('Step 1) Claim period and %'!D464*$C447),847)),2))</f>
        <v>0</v>
      </c>
      <c r="I447" s="3">
        <f>IF(COUNT($C447,E447)&lt;&gt;2,0,ROUND(MAX(IF($B447="No",0,MIN(('Step 1) Claim period and %'!E464*E447),847)),MIN(E447,('Step 1) Claim period and %'!E464*$C447),847)),2))</f>
        <v>0</v>
      </c>
      <c r="J447" s="3">
        <f>IF(COUNT($C447,F447)&lt;&gt;2,0,ROUND(MAX(IF($B447="No",0,MIN(('Step 1) Claim period and %'!F464*F447),847)),MIN(F447,('Step 1) Claim period and %'!F464*$C447),847)),2))</f>
        <v>0</v>
      </c>
      <c r="K447" s="3">
        <f>IF(COUNT($C447,G447)&lt;&gt;2,0,ROUND(MAX(IF($B447="No",0,MIN(('Step 1) Claim period and %'!G464*G447),847)),MIN(G447,('Step 1) Claim period and %'!G464*$C447),847)),2))</f>
        <v>0</v>
      </c>
      <c r="L447" s="4">
        <f t="shared" si="6"/>
        <v>0</v>
      </c>
    </row>
    <row r="448" spans="8:12" x14ac:dyDescent="0.5">
      <c r="H448" s="3">
        <f>IF(COUNT($C448,D448)&lt;&gt;2,0,ROUND(MAX(IF($B448="No",0,MIN(('Step 1) Claim period and %'!D465*D448),847)),MIN(D448,('Step 1) Claim period and %'!D465*$C448),847)),2))</f>
        <v>0</v>
      </c>
      <c r="I448" s="3">
        <f>IF(COUNT($C448,E448)&lt;&gt;2,0,ROUND(MAX(IF($B448="No",0,MIN(('Step 1) Claim period and %'!E465*E448),847)),MIN(E448,('Step 1) Claim period and %'!E465*$C448),847)),2))</f>
        <v>0</v>
      </c>
      <c r="J448" s="3">
        <f>IF(COUNT($C448,F448)&lt;&gt;2,0,ROUND(MAX(IF($B448="No",0,MIN(('Step 1) Claim period and %'!F465*F448),847)),MIN(F448,('Step 1) Claim period and %'!F465*$C448),847)),2))</f>
        <v>0</v>
      </c>
      <c r="K448" s="3">
        <f>IF(COUNT($C448,G448)&lt;&gt;2,0,ROUND(MAX(IF($B448="No",0,MIN(('Step 1) Claim period and %'!G465*G448),847)),MIN(G448,('Step 1) Claim period and %'!G465*$C448),847)),2))</f>
        <v>0</v>
      </c>
      <c r="L448" s="4">
        <f t="shared" si="6"/>
        <v>0</v>
      </c>
    </row>
    <row r="449" spans="8:12" x14ac:dyDescent="0.5">
      <c r="H449" s="3">
        <f>IF(COUNT($C449,D449)&lt;&gt;2,0,ROUND(MAX(IF($B449="No",0,MIN(('Step 1) Claim period and %'!D466*D449),847)),MIN(D449,('Step 1) Claim period and %'!D466*$C449),847)),2))</f>
        <v>0</v>
      </c>
      <c r="I449" s="3">
        <f>IF(COUNT($C449,E449)&lt;&gt;2,0,ROUND(MAX(IF($B449="No",0,MIN(('Step 1) Claim period and %'!E466*E449),847)),MIN(E449,('Step 1) Claim period and %'!E466*$C449),847)),2))</f>
        <v>0</v>
      </c>
      <c r="J449" s="3">
        <f>IF(COUNT($C449,F449)&lt;&gt;2,0,ROUND(MAX(IF($B449="No",0,MIN(('Step 1) Claim period and %'!F466*F449),847)),MIN(F449,('Step 1) Claim period and %'!F466*$C449),847)),2))</f>
        <v>0</v>
      </c>
      <c r="K449" s="3">
        <f>IF(COUNT($C449,G449)&lt;&gt;2,0,ROUND(MAX(IF($B449="No",0,MIN(('Step 1) Claim period and %'!G466*G449),847)),MIN(G449,('Step 1) Claim period and %'!G466*$C449),847)),2))</f>
        <v>0</v>
      </c>
      <c r="L449" s="4">
        <f t="shared" si="6"/>
        <v>0</v>
      </c>
    </row>
    <row r="450" spans="8:12" x14ac:dyDescent="0.5">
      <c r="H450" s="3">
        <f>IF(COUNT($C450,D450)&lt;&gt;2,0,ROUND(MAX(IF($B450="No",0,MIN(('Step 1) Claim period and %'!D467*D450),847)),MIN(D450,('Step 1) Claim period and %'!D467*$C450),847)),2))</f>
        <v>0</v>
      </c>
      <c r="I450" s="3">
        <f>IF(COUNT($C450,E450)&lt;&gt;2,0,ROUND(MAX(IF($B450="No",0,MIN(('Step 1) Claim period and %'!E467*E450),847)),MIN(E450,('Step 1) Claim period and %'!E467*$C450),847)),2))</f>
        <v>0</v>
      </c>
      <c r="J450" s="3">
        <f>IF(COUNT($C450,F450)&lt;&gt;2,0,ROUND(MAX(IF($B450="No",0,MIN(('Step 1) Claim period and %'!F467*F450),847)),MIN(F450,('Step 1) Claim period and %'!F467*$C450),847)),2))</f>
        <v>0</v>
      </c>
      <c r="K450" s="3">
        <f>IF(COUNT($C450,G450)&lt;&gt;2,0,ROUND(MAX(IF($B450="No",0,MIN(('Step 1) Claim period and %'!G467*G450),847)),MIN(G450,('Step 1) Claim period and %'!G467*$C450),847)),2))</f>
        <v>0</v>
      </c>
      <c r="L450" s="4">
        <f t="shared" si="6"/>
        <v>0</v>
      </c>
    </row>
    <row r="451" spans="8:12" x14ac:dyDescent="0.5">
      <c r="H451" s="3">
        <f>IF(COUNT($C451,D451)&lt;&gt;2,0,ROUND(MAX(IF($B451="No",0,MIN(('Step 1) Claim period and %'!D468*D451),847)),MIN(D451,('Step 1) Claim period and %'!D468*$C451),847)),2))</f>
        <v>0</v>
      </c>
      <c r="I451" s="3">
        <f>IF(COUNT($C451,E451)&lt;&gt;2,0,ROUND(MAX(IF($B451="No",0,MIN(('Step 1) Claim period and %'!E468*E451),847)),MIN(E451,('Step 1) Claim period and %'!E468*$C451),847)),2))</f>
        <v>0</v>
      </c>
      <c r="J451" s="3">
        <f>IF(COUNT($C451,F451)&lt;&gt;2,0,ROUND(MAX(IF($B451="No",0,MIN(('Step 1) Claim period and %'!F468*F451),847)),MIN(F451,('Step 1) Claim period and %'!F468*$C451),847)),2))</f>
        <v>0</v>
      </c>
      <c r="K451" s="3">
        <f>IF(COUNT($C451,G451)&lt;&gt;2,0,ROUND(MAX(IF($B451="No",0,MIN(('Step 1) Claim period and %'!G468*G451),847)),MIN(G451,('Step 1) Claim period and %'!G468*$C451),847)),2))</f>
        <v>0</v>
      </c>
      <c r="L451" s="4">
        <f t="shared" si="6"/>
        <v>0</v>
      </c>
    </row>
    <row r="452" spans="8:12" x14ac:dyDescent="0.5">
      <c r="H452" s="3">
        <f>IF(COUNT($C452,D452)&lt;&gt;2,0,ROUND(MAX(IF($B452="No",0,MIN(('Step 1) Claim period and %'!D469*D452),847)),MIN(D452,('Step 1) Claim period and %'!D469*$C452),847)),2))</f>
        <v>0</v>
      </c>
      <c r="I452" s="3">
        <f>IF(COUNT($C452,E452)&lt;&gt;2,0,ROUND(MAX(IF($B452="No",0,MIN(('Step 1) Claim period and %'!E469*E452),847)),MIN(E452,('Step 1) Claim period and %'!E469*$C452),847)),2))</f>
        <v>0</v>
      </c>
      <c r="J452" s="3">
        <f>IF(COUNT($C452,F452)&lt;&gt;2,0,ROUND(MAX(IF($B452="No",0,MIN(('Step 1) Claim period and %'!F469*F452),847)),MIN(F452,('Step 1) Claim period and %'!F469*$C452),847)),2))</f>
        <v>0</v>
      </c>
      <c r="K452" s="3">
        <f>IF(COUNT($C452,G452)&lt;&gt;2,0,ROUND(MAX(IF($B452="No",0,MIN(('Step 1) Claim period and %'!G469*G452),847)),MIN(G452,('Step 1) Claim period and %'!G469*$C452),847)),2))</f>
        <v>0</v>
      </c>
      <c r="L452" s="4">
        <f t="shared" si="6"/>
        <v>0</v>
      </c>
    </row>
    <row r="453" spans="8:12" x14ac:dyDescent="0.5">
      <c r="H453" s="3">
        <f>IF(COUNT($C453,D453)&lt;&gt;2,0,ROUND(MAX(IF($B453="No",0,MIN(('Step 1) Claim period and %'!D470*D453),847)),MIN(D453,('Step 1) Claim period and %'!D470*$C453),847)),2))</f>
        <v>0</v>
      </c>
      <c r="I453" s="3">
        <f>IF(COUNT($C453,E453)&lt;&gt;2,0,ROUND(MAX(IF($B453="No",0,MIN(('Step 1) Claim period and %'!E470*E453),847)),MIN(E453,('Step 1) Claim period and %'!E470*$C453),847)),2))</f>
        <v>0</v>
      </c>
      <c r="J453" s="3">
        <f>IF(COUNT($C453,F453)&lt;&gt;2,0,ROUND(MAX(IF($B453="No",0,MIN(('Step 1) Claim period and %'!F470*F453),847)),MIN(F453,('Step 1) Claim period and %'!F470*$C453),847)),2))</f>
        <v>0</v>
      </c>
      <c r="K453" s="3">
        <f>IF(COUNT($C453,G453)&lt;&gt;2,0,ROUND(MAX(IF($B453="No",0,MIN(('Step 1) Claim period and %'!G470*G453),847)),MIN(G453,('Step 1) Claim period and %'!G470*$C453),847)),2))</f>
        <v>0</v>
      </c>
      <c r="L453" s="4">
        <f t="shared" si="6"/>
        <v>0</v>
      </c>
    </row>
    <row r="454" spans="8:12" x14ac:dyDescent="0.5">
      <c r="H454" s="3">
        <f>IF(COUNT($C454,D454)&lt;&gt;2,0,ROUND(MAX(IF($B454="No",0,MIN(('Step 1) Claim period and %'!D471*D454),847)),MIN(D454,('Step 1) Claim period and %'!D471*$C454),847)),2))</f>
        <v>0</v>
      </c>
      <c r="I454" s="3">
        <f>IF(COUNT($C454,E454)&lt;&gt;2,0,ROUND(MAX(IF($B454="No",0,MIN(('Step 1) Claim period and %'!E471*E454),847)),MIN(E454,('Step 1) Claim period and %'!E471*$C454),847)),2))</f>
        <v>0</v>
      </c>
      <c r="J454" s="3">
        <f>IF(COUNT($C454,F454)&lt;&gt;2,0,ROUND(MAX(IF($B454="No",0,MIN(('Step 1) Claim period and %'!F471*F454),847)),MIN(F454,('Step 1) Claim period and %'!F471*$C454),847)),2))</f>
        <v>0</v>
      </c>
      <c r="K454" s="3">
        <f>IF(COUNT($C454,G454)&lt;&gt;2,0,ROUND(MAX(IF($B454="No",0,MIN(('Step 1) Claim period and %'!G471*G454),847)),MIN(G454,('Step 1) Claim period and %'!G471*$C454),847)),2))</f>
        <v>0</v>
      </c>
      <c r="L454" s="4">
        <f t="shared" si="6"/>
        <v>0</v>
      </c>
    </row>
    <row r="455" spans="8:12" x14ac:dyDescent="0.5">
      <c r="H455" s="3">
        <f>IF(COUNT($C455,D455)&lt;&gt;2,0,ROUND(MAX(IF($B455="No",0,MIN(('Step 1) Claim period and %'!D472*D455),847)),MIN(D455,('Step 1) Claim period and %'!D472*$C455),847)),2))</f>
        <v>0</v>
      </c>
      <c r="I455" s="3">
        <f>IF(COUNT($C455,E455)&lt;&gt;2,0,ROUND(MAX(IF($B455="No",0,MIN(('Step 1) Claim period and %'!E472*E455),847)),MIN(E455,('Step 1) Claim period and %'!E472*$C455),847)),2))</f>
        <v>0</v>
      </c>
      <c r="J455" s="3">
        <f>IF(COUNT($C455,F455)&lt;&gt;2,0,ROUND(MAX(IF($B455="No",0,MIN(('Step 1) Claim period and %'!F472*F455),847)),MIN(F455,('Step 1) Claim period and %'!F472*$C455),847)),2))</f>
        <v>0</v>
      </c>
      <c r="K455" s="3">
        <f>IF(COUNT($C455,G455)&lt;&gt;2,0,ROUND(MAX(IF($B455="No",0,MIN(('Step 1) Claim period and %'!G472*G455),847)),MIN(G455,('Step 1) Claim period and %'!G472*$C455),847)),2))</f>
        <v>0</v>
      </c>
      <c r="L455" s="4">
        <f t="shared" si="6"/>
        <v>0</v>
      </c>
    </row>
    <row r="456" spans="8:12" x14ac:dyDescent="0.5">
      <c r="H456" s="3">
        <f>IF(COUNT($C456,D456)&lt;&gt;2,0,ROUND(MAX(IF($B456="No",0,MIN(('Step 1) Claim period and %'!D473*D456),847)),MIN(D456,('Step 1) Claim period and %'!D473*$C456),847)),2))</f>
        <v>0</v>
      </c>
      <c r="I456" s="3">
        <f>IF(COUNT($C456,E456)&lt;&gt;2,0,ROUND(MAX(IF($B456="No",0,MIN(('Step 1) Claim period and %'!E473*E456),847)),MIN(E456,('Step 1) Claim period and %'!E473*$C456),847)),2))</f>
        <v>0</v>
      </c>
      <c r="J456" s="3">
        <f>IF(COUNT($C456,F456)&lt;&gt;2,0,ROUND(MAX(IF($B456="No",0,MIN(('Step 1) Claim period and %'!F473*F456),847)),MIN(F456,('Step 1) Claim period and %'!F473*$C456),847)),2))</f>
        <v>0</v>
      </c>
      <c r="K456" s="3">
        <f>IF(COUNT($C456,G456)&lt;&gt;2,0,ROUND(MAX(IF($B456="No",0,MIN(('Step 1) Claim period and %'!G473*G456),847)),MIN(G456,('Step 1) Claim period and %'!G473*$C456),847)),2))</f>
        <v>0</v>
      </c>
      <c r="L456" s="4">
        <f t="shared" si="6"/>
        <v>0</v>
      </c>
    </row>
    <row r="457" spans="8:12" x14ac:dyDescent="0.5">
      <c r="H457" s="3">
        <f>IF(COUNT($C457,D457)&lt;&gt;2,0,ROUND(MAX(IF($B457="No",0,MIN(('Step 1) Claim period and %'!D474*D457),847)),MIN(D457,('Step 1) Claim period and %'!D474*$C457),847)),2))</f>
        <v>0</v>
      </c>
      <c r="I457" s="3">
        <f>IF(COUNT($C457,E457)&lt;&gt;2,0,ROUND(MAX(IF($B457="No",0,MIN(('Step 1) Claim period and %'!E474*E457),847)),MIN(E457,('Step 1) Claim period and %'!E474*$C457),847)),2))</f>
        <v>0</v>
      </c>
      <c r="J457" s="3">
        <f>IF(COUNT($C457,F457)&lt;&gt;2,0,ROUND(MAX(IF($B457="No",0,MIN(('Step 1) Claim period and %'!F474*F457),847)),MIN(F457,('Step 1) Claim period and %'!F474*$C457),847)),2))</f>
        <v>0</v>
      </c>
      <c r="K457" s="3">
        <f>IF(COUNT($C457,G457)&lt;&gt;2,0,ROUND(MAX(IF($B457="No",0,MIN(('Step 1) Claim period and %'!G474*G457),847)),MIN(G457,('Step 1) Claim period and %'!G474*$C457),847)),2))</f>
        <v>0</v>
      </c>
      <c r="L457" s="4">
        <f t="shared" ref="L457:L520" si="7">IF(AND(COUNT(C457:G457)&gt;0,OR(COUNT(C457:G457)&lt;&gt;5,ISBLANK(B457))),"Fill out all amounts",IF(OR(COUNTIF(D457:E457,0)&gt;1,COUNTIF(E457:F457,0)&gt;1,COUNTIF(F457:G457,0)&gt;1),0,SUM(H457:K457)))</f>
        <v>0</v>
      </c>
    </row>
    <row r="458" spans="8:12" x14ac:dyDescent="0.5">
      <c r="H458" s="3">
        <f>IF(COUNT($C458,D458)&lt;&gt;2,0,ROUND(MAX(IF($B458="No",0,MIN(('Step 1) Claim period and %'!D475*D458),847)),MIN(D458,('Step 1) Claim period and %'!D475*$C458),847)),2))</f>
        <v>0</v>
      </c>
      <c r="I458" s="3">
        <f>IF(COUNT($C458,E458)&lt;&gt;2,0,ROUND(MAX(IF($B458="No",0,MIN(('Step 1) Claim period and %'!E475*E458),847)),MIN(E458,('Step 1) Claim period and %'!E475*$C458),847)),2))</f>
        <v>0</v>
      </c>
      <c r="J458" s="3">
        <f>IF(COUNT($C458,F458)&lt;&gt;2,0,ROUND(MAX(IF($B458="No",0,MIN(('Step 1) Claim period and %'!F475*F458),847)),MIN(F458,('Step 1) Claim period and %'!F475*$C458),847)),2))</f>
        <v>0</v>
      </c>
      <c r="K458" s="3">
        <f>IF(COUNT($C458,G458)&lt;&gt;2,0,ROUND(MAX(IF($B458="No",0,MIN(('Step 1) Claim period and %'!G475*G458),847)),MIN(G458,('Step 1) Claim period and %'!G475*$C458),847)),2))</f>
        <v>0</v>
      </c>
      <c r="L458" s="4">
        <f t="shared" si="7"/>
        <v>0</v>
      </c>
    </row>
    <row r="459" spans="8:12" x14ac:dyDescent="0.5">
      <c r="H459" s="3">
        <f>IF(COUNT($C459,D459)&lt;&gt;2,0,ROUND(MAX(IF($B459="No",0,MIN(('Step 1) Claim period and %'!D476*D459),847)),MIN(D459,('Step 1) Claim period and %'!D476*$C459),847)),2))</f>
        <v>0</v>
      </c>
      <c r="I459" s="3">
        <f>IF(COUNT($C459,E459)&lt;&gt;2,0,ROUND(MAX(IF($B459="No",0,MIN(('Step 1) Claim period and %'!E476*E459),847)),MIN(E459,('Step 1) Claim period and %'!E476*$C459),847)),2))</f>
        <v>0</v>
      </c>
      <c r="J459" s="3">
        <f>IF(COUNT($C459,F459)&lt;&gt;2,0,ROUND(MAX(IF($B459="No",0,MIN(('Step 1) Claim period and %'!F476*F459),847)),MIN(F459,('Step 1) Claim period and %'!F476*$C459),847)),2))</f>
        <v>0</v>
      </c>
      <c r="K459" s="3">
        <f>IF(COUNT($C459,G459)&lt;&gt;2,0,ROUND(MAX(IF($B459="No",0,MIN(('Step 1) Claim period and %'!G476*G459),847)),MIN(G459,('Step 1) Claim period and %'!G476*$C459),847)),2))</f>
        <v>0</v>
      </c>
      <c r="L459" s="4">
        <f t="shared" si="7"/>
        <v>0</v>
      </c>
    </row>
    <row r="460" spans="8:12" x14ac:dyDescent="0.5">
      <c r="H460" s="3">
        <f>IF(COUNT($C460,D460)&lt;&gt;2,0,ROUND(MAX(IF($B460="No",0,MIN(('Step 1) Claim period and %'!D477*D460),847)),MIN(D460,('Step 1) Claim period and %'!D477*$C460),847)),2))</f>
        <v>0</v>
      </c>
      <c r="I460" s="3">
        <f>IF(COUNT($C460,E460)&lt;&gt;2,0,ROUND(MAX(IF($B460="No",0,MIN(('Step 1) Claim period and %'!E477*E460),847)),MIN(E460,('Step 1) Claim period and %'!E477*$C460),847)),2))</f>
        <v>0</v>
      </c>
      <c r="J460" s="3">
        <f>IF(COUNT($C460,F460)&lt;&gt;2,0,ROUND(MAX(IF($B460="No",0,MIN(('Step 1) Claim period and %'!F477*F460),847)),MIN(F460,('Step 1) Claim period and %'!F477*$C460),847)),2))</f>
        <v>0</v>
      </c>
      <c r="K460" s="3">
        <f>IF(COUNT($C460,G460)&lt;&gt;2,0,ROUND(MAX(IF($B460="No",0,MIN(('Step 1) Claim period and %'!G477*G460),847)),MIN(G460,('Step 1) Claim period and %'!G477*$C460),847)),2))</f>
        <v>0</v>
      </c>
      <c r="L460" s="4">
        <f t="shared" si="7"/>
        <v>0</v>
      </c>
    </row>
    <row r="461" spans="8:12" x14ac:dyDescent="0.5">
      <c r="H461" s="3">
        <f>IF(COUNT($C461,D461)&lt;&gt;2,0,ROUND(MAX(IF($B461="No",0,MIN(('Step 1) Claim period and %'!D478*D461),847)),MIN(D461,('Step 1) Claim period and %'!D478*$C461),847)),2))</f>
        <v>0</v>
      </c>
      <c r="I461" s="3">
        <f>IF(COUNT($C461,E461)&lt;&gt;2,0,ROUND(MAX(IF($B461="No",0,MIN(('Step 1) Claim period and %'!E478*E461),847)),MIN(E461,('Step 1) Claim period and %'!E478*$C461),847)),2))</f>
        <v>0</v>
      </c>
      <c r="J461" s="3">
        <f>IF(COUNT($C461,F461)&lt;&gt;2,0,ROUND(MAX(IF($B461="No",0,MIN(('Step 1) Claim period and %'!F478*F461),847)),MIN(F461,('Step 1) Claim period and %'!F478*$C461),847)),2))</f>
        <v>0</v>
      </c>
      <c r="K461" s="3">
        <f>IF(COUNT($C461,G461)&lt;&gt;2,0,ROUND(MAX(IF($B461="No",0,MIN(('Step 1) Claim period and %'!G478*G461),847)),MIN(G461,('Step 1) Claim period and %'!G478*$C461),847)),2))</f>
        <v>0</v>
      </c>
      <c r="L461" s="4">
        <f t="shared" si="7"/>
        <v>0</v>
      </c>
    </row>
    <row r="462" spans="8:12" x14ac:dyDescent="0.5">
      <c r="H462" s="3">
        <f>IF(COUNT($C462,D462)&lt;&gt;2,0,ROUND(MAX(IF($B462="No",0,MIN(('Step 1) Claim period and %'!D479*D462),847)),MIN(D462,('Step 1) Claim period and %'!D479*$C462),847)),2))</f>
        <v>0</v>
      </c>
      <c r="I462" s="3">
        <f>IF(COUNT($C462,E462)&lt;&gt;2,0,ROUND(MAX(IF($B462="No",0,MIN(('Step 1) Claim period and %'!E479*E462),847)),MIN(E462,('Step 1) Claim period and %'!E479*$C462),847)),2))</f>
        <v>0</v>
      </c>
      <c r="J462" s="3">
        <f>IF(COUNT($C462,F462)&lt;&gt;2,0,ROUND(MAX(IF($B462="No",0,MIN(('Step 1) Claim period and %'!F479*F462),847)),MIN(F462,('Step 1) Claim period and %'!F479*$C462),847)),2))</f>
        <v>0</v>
      </c>
      <c r="K462" s="3">
        <f>IF(COUNT($C462,G462)&lt;&gt;2,0,ROUND(MAX(IF($B462="No",0,MIN(('Step 1) Claim period and %'!G479*G462),847)),MIN(G462,('Step 1) Claim period and %'!G479*$C462),847)),2))</f>
        <v>0</v>
      </c>
      <c r="L462" s="4">
        <f t="shared" si="7"/>
        <v>0</v>
      </c>
    </row>
    <row r="463" spans="8:12" x14ac:dyDescent="0.5">
      <c r="H463" s="3">
        <f>IF(COUNT($C463,D463)&lt;&gt;2,0,ROUND(MAX(IF($B463="No",0,MIN(('Step 1) Claim period and %'!D480*D463),847)),MIN(D463,('Step 1) Claim period and %'!D480*$C463),847)),2))</f>
        <v>0</v>
      </c>
      <c r="I463" s="3">
        <f>IF(COUNT($C463,E463)&lt;&gt;2,0,ROUND(MAX(IF($B463="No",0,MIN(('Step 1) Claim period and %'!E480*E463),847)),MIN(E463,('Step 1) Claim period and %'!E480*$C463),847)),2))</f>
        <v>0</v>
      </c>
      <c r="J463" s="3">
        <f>IF(COUNT($C463,F463)&lt;&gt;2,0,ROUND(MAX(IF($B463="No",0,MIN(('Step 1) Claim period and %'!F480*F463),847)),MIN(F463,('Step 1) Claim period and %'!F480*$C463),847)),2))</f>
        <v>0</v>
      </c>
      <c r="K463" s="3">
        <f>IF(COUNT($C463,G463)&lt;&gt;2,0,ROUND(MAX(IF($B463="No",0,MIN(('Step 1) Claim period and %'!G480*G463),847)),MIN(G463,('Step 1) Claim period and %'!G480*$C463),847)),2))</f>
        <v>0</v>
      </c>
      <c r="L463" s="4">
        <f t="shared" si="7"/>
        <v>0</v>
      </c>
    </row>
    <row r="464" spans="8:12" x14ac:dyDescent="0.5">
      <c r="H464" s="3">
        <f>IF(COUNT($C464,D464)&lt;&gt;2,0,ROUND(MAX(IF($B464="No",0,MIN(('Step 1) Claim period and %'!D481*D464),847)),MIN(D464,('Step 1) Claim period and %'!D481*$C464),847)),2))</f>
        <v>0</v>
      </c>
      <c r="I464" s="3">
        <f>IF(COUNT($C464,E464)&lt;&gt;2,0,ROUND(MAX(IF($B464="No",0,MIN(('Step 1) Claim period and %'!E481*E464),847)),MIN(E464,('Step 1) Claim period and %'!E481*$C464),847)),2))</f>
        <v>0</v>
      </c>
      <c r="J464" s="3">
        <f>IF(COUNT($C464,F464)&lt;&gt;2,0,ROUND(MAX(IF($B464="No",0,MIN(('Step 1) Claim period and %'!F481*F464),847)),MIN(F464,('Step 1) Claim period and %'!F481*$C464),847)),2))</f>
        <v>0</v>
      </c>
      <c r="K464" s="3">
        <f>IF(COUNT($C464,G464)&lt;&gt;2,0,ROUND(MAX(IF($B464="No",0,MIN(('Step 1) Claim period and %'!G481*G464),847)),MIN(G464,('Step 1) Claim period and %'!G481*$C464),847)),2))</f>
        <v>0</v>
      </c>
      <c r="L464" s="4">
        <f t="shared" si="7"/>
        <v>0</v>
      </c>
    </row>
    <row r="465" spans="8:12" x14ac:dyDescent="0.5">
      <c r="H465" s="3">
        <f>IF(COUNT($C465,D465)&lt;&gt;2,0,ROUND(MAX(IF($B465="No",0,MIN(('Step 1) Claim period and %'!D482*D465),847)),MIN(D465,('Step 1) Claim period and %'!D482*$C465),847)),2))</f>
        <v>0</v>
      </c>
      <c r="I465" s="3">
        <f>IF(COUNT($C465,E465)&lt;&gt;2,0,ROUND(MAX(IF($B465="No",0,MIN(('Step 1) Claim period and %'!E482*E465),847)),MIN(E465,('Step 1) Claim period and %'!E482*$C465),847)),2))</f>
        <v>0</v>
      </c>
      <c r="J465" s="3">
        <f>IF(COUNT($C465,F465)&lt;&gt;2,0,ROUND(MAX(IF($B465="No",0,MIN(('Step 1) Claim period and %'!F482*F465),847)),MIN(F465,('Step 1) Claim period and %'!F482*$C465),847)),2))</f>
        <v>0</v>
      </c>
      <c r="K465" s="3">
        <f>IF(COUNT($C465,G465)&lt;&gt;2,0,ROUND(MAX(IF($B465="No",0,MIN(('Step 1) Claim period and %'!G482*G465),847)),MIN(G465,('Step 1) Claim period and %'!G482*$C465),847)),2))</f>
        <v>0</v>
      </c>
      <c r="L465" s="4">
        <f t="shared" si="7"/>
        <v>0</v>
      </c>
    </row>
    <row r="466" spans="8:12" x14ac:dyDescent="0.5">
      <c r="H466" s="3">
        <f>IF(COUNT($C466,D466)&lt;&gt;2,0,ROUND(MAX(IF($B466="No",0,MIN(('Step 1) Claim period and %'!D483*D466),847)),MIN(D466,('Step 1) Claim period and %'!D483*$C466),847)),2))</f>
        <v>0</v>
      </c>
      <c r="I466" s="3">
        <f>IF(COUNT($C466,E466)&lt;&gt;2,0,ROUND(MAX(IF($B466="No",0,MIN(('Step 1) Claim period and %'!E483*E466),847)),MIN(E466,('Step 1) Claim period and %'!E483*$C466),847)),2))</f>
        <v>0</v>
      </c>
      <c r="J466" s="3">
        <f>IF(COUNT($C466,F466)&lt;&gt;2,0,ROUND(MAX(IF($B466="No",0,MIN(('Step 1) Claim period and %'!F483*F466),847)),MIN(F466,('Step 1) Claim period and %'!F483*$C466),847)),2))</f>
        <v>0</v>
      </c>
      <c r="K466" s="3">
        <f>IF(COUNT($C466,G466)&lt;&gt;2,0,ROUND(MAX(IF($B466="No",0,MIN(('Step 1) Claim period and %'!G483*G466),847)),MIN(G466,('Step 1) Claim period and %'!G483*$C466),847)),2))</f>
        <v>0</v>
      </c>
      <c r="L466" s="4">
        <f t="shared" si="7"/>
        <v>0</v>
      </c>
    </row>
    <row r="467" spans="8:12" x14ac:dyDescent="0.5">
      <c r="H467" s="3">
        <f>IF(COUNT($C467,D467)&lt;&gt;2,0,ROUND(MAX(IF($B467="No",0,MIN(('Step 1) Claim period and %'!D484*D467),847)),MIN(D467,('Step 1) Claim period and %'!D484*$C467),847)),2))</f>
        <v>0</v>
      </c>
      <c r="I467" s="3">
        <f>IF(COUNT($C467,E467)&lt;&gt;2,0,ROUND(MAX(IF($B467="No",0,MIN(('Step 1) Claim period and %'!E484*E467),847)),MIN(E467,('Step 1) Claim period and %'!E484*$C467),847)),2))</f>
        <v>0</v>
      </c>
      <c r="J467" s="3">
        <f>IF(COUNT($C467,F467)&lt;&gt;2,0,ROUND(MAX(IF($B467="No",0,MIN(('Step 1) Claim period and %'!F484*F467),847)),MIN(F467,('Step 1) Claim period and %'!F484*$C467),847)),2))</f>
        <v>0</v>
      </c>
      <c r="K467" s="3">
        <f>IF(COUNT($C467,G467)&lt;&gt;2,0,ROUND(MAX(IF($B467="No",0,MIN(('Step 1) Claim period and %'!G484*G467),847)),MIN(G467,('Step 1) Claim period and %'!G484*$C467),847)),2))</f>
        <v>0</v>
      </c>
      <c r="L467" s="4">
        <f t="shared" si="7"/>
        <v>0</v>
      </c>
    </row>
    <row r="468" spans="8:12" x14ac:dyDescent="0.5">
      <c r="H468" s="3">
        <f>IF(COUNT($C468,D468)&lt;&gt;2,0,ROUND(MAX(IF($B468="No",0,MIN(('Step 1) Claim period and %'!D485*D468),847)),MIN(D468,('Step 1) Claim period and %'!D485*$C468),847)),2))</f>
        <v>0</v>
      </c>
      <c r="I468" s="3">
        <f>IF(COUNT($C468,E468)&lt;&gt;2,0,ROUND(MAX(IF($B468="No",0,MIN(('Step 1) Claim period and %'!E485*E468),847)),MIN(E468,('Step 1) Claim period and %'!E485*$C468),847)),2))</f>
        <v>0</v>
      </c>
      <c r="J468" s="3">
        <f>IF(COUNT($C468,F468)&lt;&gt;2,0,ROUND(MAX(IF($B468="No",0,MIN(('Step 1) Claim period and %'!F485*F468),847)),MIN(F468,('Step 1) Claim period and %'!F485*$C468),847)),2))</f>
        <v>0</v>
      </c>
      <c r="K468" s="3">
        <f>IF(COUNT($C468,G468)&lt;&gt;2,0,ROUND(MAX(IF($B468="No",0,MIN(('Step 1) Claim period and %'!G485*G468),847)),MIN(G468,('Step 1) Claim period and %'!G485*$C468),847)),2))</f>
        <v>0</v>
      </c>
      <c r="L468" s="4">
        <f t="shared" si="7"/>
        <v>0</v>
      </c>
    </row>
    <row r="469" spans="8:12" x14ac:dyDescent="0.5">
      <c r="H469" s="3">
        <f>IF(COUNT($C469,D469)&lt;&gt;2,0,ROUND(MAX(IF($B469="No",0,MIN(('Step 1) Claim period and %'!D486*D469),847)),MIN(D469,('Step 1) Claim period and %'!D486*$C469),847)),2))</f>
        <v>0</v>
      </c>
      <c r="I469" s="3">
        <f>IF(COUNT($C469,E469)&lt;&gt;2,0,ROUND(MAX(IF($B469="No",0,MIN(('Step 1) Claim period and %'!E486*E469),847)),MIN(E469,('Step 1) Claim period and %'!E486*$C469),847)),2))</f>
        <v>0</v>
      </c>
      <c r="J469" s="3">
        <f>IF(COUNT($C469,F469)&lt;&gt;2,0,ROUND(MAX(IF($B469="No",0,MIN(('Step 1) Claim period and %'!F486*F469),847)),MIN(F469,('Step 1) Claim period and %'!F486*$C469),847)),2))</f>
        <v>0</v>
      </c>
      <c r="K469" s="3">
        <f>IF(COUNT($C469,G469)&lt;&gt;2,0,ROUND(MAX(IF($B469="No",0,MIN(('Step 1) Claim period and %'!G486*G469),847)),MIN(G469,('Step 1) Claim period and %'!G486*$C469),847)),2))</f>
        <v>0</v>
      </c>
      <c r="L469" s="4">
        <f t="shared" si="7"/>
        <v>0</v>
      </c>
    </row>
    <row r="470" spans="8:12" x14ac:dyDescent="0.5">
      <c r="H470" s="3">
        <f>IF(COUNT($C470,D470)&lt;&gt;2,0,ROUND(MAX(IF($B470="No",0,MIN(('Step 1) Claim period and %'!D487*D470),847)),MIN(D470,('Step 1) Claim period and %'!D487*$C470),847)),2))</f>
        <v>0</v>
      </c>
      <c r="I470" s="3">
        <f>IF(COUNT($C470,E470)&lt;&gt;2,0,ROUND(MAX(IF($B470="No",0,MIN(('Step 1) Claim period and %'!E487*E470),847)),MIN(E470,('Step 1) Claim period and %'!E487*$C470),847)),2))</f>
        <v>0</v>
      </c>
      <c r="J470" s="3">
        <f>IF(COUNT($C470,F470)&lt;&gt;2,0,ROUND(MAX(IF($B470="No",0,MIN(('Step 1) Claim period and %'!F487*F470),847)),MIN(F470,('Step 1) Claim period and %'!F487*$C470),847)),2))</f>
        <v>0</v>
      </c>
      <c r="K470" s="3">
        <f>IF(COUNT($C470,G470)&lt;&gt;2,0,ROUND(MAX(IF($B470="No",0,MIN(('Step 1) Claim period and %'!G487*G470),847)),MIN(G470,('Step 1) Claim period and %'!G487*$C470),847)),2))</f>
        <v>0</v>
      </c>
      <c r="L470" s="4">
        <f t="shared" si="7"/>
        <v>0</v>
      </c>
    </row>
    <row r="471" spans="8:12" x14ac:dyDescent="0.5">
      <c r="H471" s="3">
        <f>IF(COUNT($C471,D471)&lt;&gt;2,0,ROUND(MAX(IF($B471="No",0,MIN(('Step 1) Claim period and %'!D488*D471),847)),MIN(D471,('Step 1) Claim period and %'!D488*$C471),847)),2))</f>
        <v>0</v>
      </c>
      <c r="I471" s="3">
        <f>IF(COUNT($C471,E471)&lt;&gt;2,0,ROUND(MAX(IF($B471="No",0,MIN(('Step 1) Claim period and %'!E488*E471),847)),MIN(E471,('Step 1) Claim period and %'!E488*$C471),847)),2))</f>
        <v>0</v>
      </c>
      <c r="J471" s="3">
        <f>IF(COUNT($C471,F471)&lt;&gt;2,0,ROUND(MAX(IF($B471="No",0,MIN(('Step 1) Claim period and %'!F488*F471),847)),MIN(F471,('Step 1) Claim period and %'!F488*$C471),847)),2))</f>
        <v>0</v>
      </c>
      <c r="K471" s="3">
        <f>IF(COUNT($C471,G471)&lt;&gt;2,0,ROUND(MAX(IF($B471="No",0,MIN(('Step 1) Claim period and %'!G488*G471),847)),MIN(G471,('Step 1) Claim period and %'!G488*$C471),847)),2))</f>
        <v>0</v>
      </c>
      <c r="L471" s="4">
        <f t="shared" si="7"/>
        <v>0</v>
      </c>
    </row>
    <row r="472" spans="8:12" x14ac:dyDescent="0.5">
      <c r="H472" s="3">
        <f>IF(COUNT($C472,D472)&lt;&gt;2,0,ROUND(MAX(IF($B472="No",0,MIN(('Step 1) Claim period and %'!D489*D472),847)),MIN(D472,('Step 1) Claim period and %'!D489*$C472),847)),2))</f>
        <v>0</v>
      </c>
      <c r="I472" s="3">
        <f>IF(COUNT($C472,E472)&lt;&gt;2,0,ROUND(MAX(IF($B472="No",0,MIN(('Step 1) Claim period and %'!E489*E472),847)),MIN(E472,('Step 1) Claim period and %'!E489*$C472),847)),2))</f>
        <v>0</v>
      </c>
      <c r="J472" s="3">
        <f>IF(COUNT($C472,F472)&lt;&gt;2,0,ROUND(MAX(IF($B472="No",0,MIN(('Step 1) Claim period and %'!F489*F472),847)),MIN(F472,('Step 1) Claim period and %'!F489*$C472),847)),2))</f>
        <v>0</v>
      </c>
      <c r="K472" s="3">
        <f>IF(COUNT($C472,G472)&lt;&gt;2,0,ROUND(MAX(IF($B472="No",0,MIN(('Step 1) Claim period and %'!G489*G472),847)),MIN(G472,('Step 1) Claim period and %'!G489*$C472),847)),2))</f>
        <v>0</v>
      </c>
      <c r="L472" s="4">
        <f t="shared" si="7"/>
        <v>0</v>
      </c>
    </row>
    <row r="473" spans="8:12" x14ac:dyDescent="0.5">
      <c r="H473" s="3">
        <f>IF(COUNT($C473,D473)&lt;&gt;2,0,ROUND(MAX(IF($B473="No",0,MIN(('Step 1) Claim period and %'!D490*D473),847)),MIN(D473,('Step 1) Claim period and %'!D490*$C473),847)),2))</f>
        <v>0</v>
      </c>
      <c r="I473" s="3">
        <f>IF(COUNT($C473,E473)&lt;&gt;2,0,ROUND(MAX(IF($B473="No",0,MIN(('Step 1) Claim period and %'!E490*E473),847)),MIN(E473,('Step 1) Claim period and %'!E490*$C473),847)),2))</f>
        <v>0</v>
      </c>
      <c r="J473" s="3">
        <f>IF(COUNT($C473,F473)&lt;&gt;2,0,ROUND(MAX(IF($B473="No",0,MIN(('Step 1) Claim period and %'!F490*F473),847)),MIN(F473,('Step 1) Claim period and %'!F490*$C473),847)),2))</f>
        <v>0</v>
      </c>
      <c r="K473" s="3">
        <f>IF(COUNT($C473,G473)&lt;&gt;2,0,ROUND(MAX(IF($B473="No",0,MIN(('Step 1) Claim period and %'!G490*G473),847)),MIN(G473,('Step 1) Claim period and %'!G490*$C473),847)),2))</f>
        <v>0</v>
      </c>
      <c r="L473" s="4">
        <f t="shared" si="7"/>
        <v>0</v>
      </c>
    </row>
    <row r="474" spans="8:12" x14ac:dyDescent="0.5">
      <c r="H474" s="3">
        <f>IF(COUNT($C474,D474)&lt;&gt;2,0,ROUND(MAX(IF($B474="No",0,MIN(('Step 1) Claim period and %'!D491*D474),847)),MIN(D474,('Step 1) Claim period and %'!D491*$C474),847)),2))</f>
        <v>0</v>
      </c>
      <c r="I474" s="3">
        <f>IF(COUNT($C474,E474)&lt;&gt;2,0,ROUND(MAX(IF($B474="No",0,MIN(('Step 1) Claim period and %'!E491*E474),847)),MIN(E474,('Step 1) Claim period and %'!E491*$C474),847)),2))</f>
        <v>0</v>
      </c>
      <c r="J474" s="3">
        <f>IF(COUNT($C474,F474)&lt;&gt;2,0,ROUND(MAX(IF($B474="No",0,MIN(('Step 1) Claim period and %'!F491*F474),847)),MIN(F474,('Step 1) Claim period and %'!F491*$C474),847)),2))</f>
        <v>0</v>
      </c>
      <c r="K474" s="3">
        <f>IF(COUNT($C474,G474)&lt;&gt;2,0,ROUND(MAX(IF($B474="No",0,MIN(('Step 1) Claim period and %'!G491*G474),847)),MIN(G474,('Step 1) Claim period and %'!G491*$C474),847)),2))</f>
        <v>0</v>
      </c>
      <c r="L474" s="4">
        <f t="shared" si="7"/>
        <v>0</v>
      </c>
    </row>
    <row r="475" spans="8:12" x14ac:dyDescent="0.5">
      <c r="H475" s="3">
        <f>IF(COUNT($C475,D475)&lt;&gt;2,0,ROUND(MAX(IF($B475="No",0,MIN(('Step 1) Claim period and %'!D492*D475),847)),MIN(D475,('Step 1) Claim period and %'!D492*$C475),847)),2))</f>
        <v>0</v>
      </c>
      <c r="I475" s="3">
        <f>IF(COUNT($C475,E475)&lt;&gt;2,0,ROUND(MAX(IF($B475="No",0,MIN(('Step 1) Claim period and %'!E492*E475),847)),MIN(E475,('Step 1) Claim period and %'!E492*$C475),847)),2))</f>
        <v>0</v>
      </c>
      <c r="J475" s="3">
        <f>IF(COUNT($C475,F475)&lt;&gt;2,0,ROUND(MAX(IF($B475="No",0,MIN(('Step 1) Claim period and %'!F492*F475),847)),MIN(F475,('Step 1) Claim period and %'!F492*$C475),847)),2))</f>
        <v>0</v>
      </c>
      <c r="K475" s="3">
        <f>IF(COUNT($C475,G475)&lt;&gt;2,0,ROUND(MAX(IF($B475="No",0,MIN(('Step 1) Claim period and %'!G492*G475),847)),MIN(G475,('Step 1) Claim period and %'!G492*$C475),847)),2))</f>
        <v>0</v>
      </c>
      <c r="L475" s="4">
        <f t="shared" si="7"/>
        <v>0</v>
      </c>
    </row>
    <row r="476" spans="8:12" x14ac:dyDescent="0.5">
      <c r="H476" s="3">
        <f>IF(COUNT($C476,D476)&lt;&gt;2,0,ROUND(MAX(IF($B476="No",0,MIN(('Step 1) Claim period and %'!D493*D476),847)),MIN(D476,('Step 1) Claim period and %'!D493*$C476),847)),2))</f>
        <v>0</v>
      </c>
      <c r="I476" s="3">
        <f>IF(COUNT($C476,E476)&lt;&gt;2,0,ROUND(MAX(IF($B476="No",0,MIN(('Step 1) Claim period and %'!E493*E476),847)),MIN(E476,('Step 1) Claim period and %'!E493*$C476),847)),2))</f>
        <v>0</v>
      </c>
      <c r="J476" s="3">
        <f>IF(COUNT($C476,F476)&lt;&gt;2,0,ROUND(MAX(IF($B476="No",0,MIN(('Step 1) Claim period and %'!F493*F476),847)),MIN(F476,('Step 1) Claim period and %'!F493*$C476),847)),2))</f>
        <v>0</v>
      </c>
      <c r="K476" s="3">
        <f>IF(COUNT($C476,G476)&lt;&gt;2,0,ROUND(MAX(IF($B476="No",0,MIN(('Step 1) Claim period and %'!G493*G476),847)),MIN(G476,('Step 1) Claim period and %'!G493*$C476),847)),2))</f>
        <v>0</v>
      </c>
      <c r="L476" s="4">
        <f t="shared" si="7"/>
        <v>0</v>
      </c>
    </row>
    <row r="477" spans="8:12" x14ac:dyDescent="0.5">
      <c r="H477" s="3">
        <f>IF(COUNT($C477,D477)&lt;&gt;2,0,ROUND(MAX(IF($B477="No",0,MIN(('Step 1) Claim period and %'!D494*D477),847)),MIN(D477,('Step 1) Claim period and %'!D494*$C477),847)),2))</f>
        <v>0</v>
      </c>
      <c r="I477" s="3">
        <f>IF(COUNT($C477,E477)&lt;&gt;2,0,ROUND(MAX(IF($B477="No",0,MIN(('Step 1) Claim period and %'!E494*E477),847)),MIN(E477,('Step 1) Claim period and %'!E494*$C477),847)),2))</f>
        <v>0</v>
      </c>
      <c r="J477" s="3">
        <f>IF(COUNT($C477,F477)&lt;&gt;2,0,ROUND(MAX(IF($B477="No",0,MIN(('Step 1) Claim period and %'!F494*F477),847)),MIN(F477,('Step 1) Claim period and %'!F494*$C477),847)),2))</f>
        <v>0</v>
      </c>
      <c r="K477" s="3">
        <f>IF(COUNT($C477,G477)&lt;&gt;2,0,ROUND(MAX(IF($B477="No",0,MIN(('Step 1) Claim period and %'!G494*G477),847)),MIN(G477,('Step 1) Claim period and %'!G494*$C477),847)),2))</f>
        <v>0</v>
      </c>
      <c r="L477" s="4">
        <f t="shared" si="7"/>
        <v>0</v>
      </c>
    </row>
    <row r="478" spans="8:12" x14ac:dyDescent="0.5">
      <c r="H478" s="3">
        <f>IF(COUNT($C478,D478)&lt;&gt;2,0,ROUND(MAX(IF($B478="No",0,MIN(('Step 1) Claim period and %'!D495*D478),847)),MIN(D478,('Step 1) Claim period and %'!D495*$C478),847)),2))</f>
        <v>0</v>
      </c>
      <c r="I478" s="3">
        <f>IF(COUNT($C478,E478)&lt;&gt;2,0,ROUND(MAX(IF($B478="No",0,MIN(('Step 1) Claim period and %'!E495*E478),847)),MIN(E478,('Step 1) Claim period and %'!E495*$C478),847)),2))</f>
        <v>0</v>
      </c>
      <c r="J478" s="3">
        <f>IF(COUNT($C478,F478)&lt;&gt;2,0,ROUND(MAX(IF($B478="No",0,MIN(('Step 1) Claim period and %'!F495*F478),847)),MIN(F478,('Step 1) Claim period and %'!F495*$C478),847)),2))</f>
        <v>0</v>
      </c>
      <c r="K478" s="3">
        <f>IF(COUNT($C478,G478)&lt;&gt;2,0,ROUND(MAX(IF($B478="No",0,MIN(('Step 1) Claim period and %'!G495*G478),847)),MIN(G478,('Step 1) Claim period and %'!G495*$C478),847)),2))</f>
        <v>0</v>
      </c>
      <c r="L478" s="4">
        <f t="shared" si="7"/>
        <v>0</v>
      </c>
    </row>
    <row r="479" spans="8:12" x14ac:dyDescent="0.5">
      <c r="H479" s="3">
        <f>IF(COUNT($C479,D479)&lt;&gt;2,0,ROUND(MAX(IF($B479="No",0,MIN(('Step 1) Claim period and %'!D496*D479),847)),MIN(D479,('Step 1) Claim period and %'!D496*$C479),847)),2))</f>
        <v>0</v>
      </c>
      <c r="I479" s="3">
        <f>IF(COUNT($C479,E479)&lt;&gt;2,0,ROUND(MAX(IF($B479="No",0,MIN(('Step 1) Claim period and %'!E496*E479),847)),MIN(E479,('Step 1) Claim period and %'!E496*$C479),847)),2))</f>
        <v>0</v>
      </c>
      <c r="J479" s="3">
        <f>IF(COUNT($C479,F479)&lt;&gt;2,0,ROUND(MAX(IF($B479="No",0,MIN(('Step 1) Claim period and %'!F496*F479),847)),MIN(F479,('Step 1) Claim period and %'!F496*$C479),847)),2))</f>
        <v>0</v>
      </c>
      <c r="K479" s="3">
        <f>IF(COUNT($C479,G479)&lt;&gt;2,0,ROUND(MAX(IF($B479="No",0,MIN(('Step 1) Claim period and %'!G496*G479),847)),MIN(G479,('Step 1) Claim period and %'!G496*$C479),847)),2))</f>
        <v>0</v>
      </c>
      <c r="L479" s="4">
        <f t="shared" si="7"/>
        <v>0</v>
      </c>
    </row>
    <row r="480" spans="8:12" x14ac:dyDescent="0.5">
      <c r="H480" s="3">
        <f>IF(COUNT($C480,D480)&lt;&gt;2,0,ROUND(MAX(IF($B480="No",0,MIN(('Step 1) Claim period and %'!D497*D480),847)),MIN(D480,('Step 1) Claim period and %'!D497*$C480),847)),2))</f>
        <v>0</v>
      </c>
      <c r="I480" s="3">
        <f>IF(COUNT($C480,E480)&lt;&gt;2,0,ROUND(MAX(IF($B480="No",0,MIN(('Step 1) Claim period and %'!E497*E480),847)),MIN(E480,('Step 1) Claim period and %'!E497*$C480),847)),2))</f>
        <v>0</v>
      </c>
      <c r="J480" s="3">
        <f>IF(COUNT($C480,F480)&lt;&gt;2,0,ROUND(MAX(IF($B480="No",0,MIN(('Step 1) Claim period and %'!F497*F480),847)),MIN(F480,('Step 1) Claim period and %'!F497*$C480),847)),2))</f>
        <v>0</v>
      </c>
      <c r="K480" s="3">
        <f>IF(COUNT($C480,G480)&lt;&gt;2,0,ROUND(MAX(IF($B480="No",0,MIN(('Step 1) Claim period and %'!G497*G480),847)),MIN(G480,('Step 1) Claim period and %'!G497*$C480),847)),2))</f>
        <v>0</v>
      </c>
      <c r="L480" s="4">
        <f t="shared" si="7"/>
        <v>0</v>
      </c>
    </row>
    <row r="481" spans="8:12" x14ac:dyDescent="0.5">
      <c r="H481" s="3">
        <f>IF(COUNT($C481,D481)&lt;&gt;2,0,ROUND(MAX(IF($B481="No",0,MIN(('Step 1) Claim period and %'!D498*D481),847)),MIN(D481,('Step 1) Claim period and %'!D498*$C481),847)),2))</f>
        <v>0</v>
      </c>
      <c r="I481" s="3">
        <f>IF(COUNT($C481,E481)&lt;&gt;2,0,ROUND(MAX(IF($B481="No",0,MIN(('Step 1) Claim period and %'!E498*E481),847)),MIN(E481,('Step 1) Claim period and %'!E498*$C481),847)),2))</f>
        <v>0</v>
      </c>
      <c r="J481" s="3">
        <f>IF(COUNT($C481,F481)&lt;&gt;2,0,ROUND(MAX(IF($B481="No",0,MIN(('Step 1) Claim period and %'!F498*F481),847)),MIN(F481,('Step 1) Claim period and %'!F498*$C481),847)),2))</f>
        <v>0</v>
      </c>
      <c r="K481" s="3">
        <f>IF(COUNT($C481,G481)&lt;&gt;2,0,ROUND(MAX(IF($B481="No",0,MIN(('Step 1) Claim period and %'!G498*G481),847)),MIN(G481,('Step 1) Claim period and %'!G498*$C481),847)),2))</f>
        <v>0</v>
      </c>
      <c r="L481" s="4">
        <f t="shared" si="7"/>
        <v>0</v>
      </c>
    </row>
    <row r="482" spans="8:12" x14ac:dyDescent="0.5">
      <c r="H482" s="3">
        <f>IF(COUNT($C482,D482)&lt;&gt;2,0,ROUND(MAX(IF($B482="No",0,MIN(('Step 1) Claim period and %'!D499*D482),847)),MIN(D482,('Step 1) Claim period and %'!D499*$C482),847)),2))</f>
        <v>0</v>
      </c>
      <c r="I482" s="3">
        <f>IF(COUNT($C482,E482)&lt;&gt;2,0,ROUND(MAX(IF($B482="No",0,MIN(('Step 1) Claim period and %'!E499*E482),847)),MIN(E482,('Step 1) Claim period and %'!E499*$C482),847)),2))</f>
        <v>0</v>
      </c>
      <c r="J482" s="3">
        <f>IF(COUNT($C482,F482)&lt;&gt;2,0,ROUND(MAX(IF($B482="No",0,MIN(('Step 1) Claim period and %'!F499*F482),847)),MIN(F482,('Step 1) Claim period and %'!F499*$C482),847)),2))</f>
        <v>0</v>
      </c>
      <c r="K482" s="3">
        <f>IF(COUNT($C482,G482)&lt;&gt;2,0,ROUND(MAX(IF($B482="No",0,MIN(('Step 1) Claim period and %'!G499*G482),847)),MIN(G482,('Step 1) Claim period and %'!G499*$C482),847)),2))</f>
        <v>0</v>
      </c>
      <c r="L482" s="4">
        <f t="shared" si="7"/>
        <v>0</v>
      </c>
    </row>
    <row r="483" spans="8:12" x14ac:dyDescent="0.5">
      <c r="H483" s="3">
        <f>IF(COUNT($C483,D483)&lt;&gt;2,0,ROUND(MAX(IF($B483="No",0,MIN(('Step 1) Claim period and %'!D500*D483),847)),MIN(D483,('Step 1) Claim period and %'!D500*$C483),847)),2))</f>
        <v>0</v>
      </c>
      <c r="I483" s="3">
        <f>IF(COUNT($C483,E483)&lt;&gt;2,0,ROUND(MAX(IF($B483="No",0,MIN(('Step 1) Claim period and %'!E500*E483),847)),MIN(E483,('Step 1) Claim period and %'!E500*$C483),847)),2))</f>
        <v>0</v>
      </c>
      <c r="J483" s="3">
        <f>IF(COUNT($C483,F483)&lt;&gt;2,0,ROUND(MAX(IF($B483="No",0,MIN(('Step 1) Claim period and %'!F500*F483),847)),MIN(F483,('Step 1) Claim period and %'!F500*$C483),847)),2))</f>
        <v>0</v>
      </c>
      <c r="K483" s="3">
        <f>IF(COUNT($C483,G483)&lt;&gt;2,0,ROUND(MAX(IF($B483="No",0,MIN(('Step 1) Claim period and %'!G500*G483),847)),MIN(G483,('Step 1) Claim period and %'!G500*$C483),847)),2))</f>
        <v>0</v>
      </c>
      <c r="L483" s="4">
        <f t="shared" si="7"/>
        <v>0</v>
      </c>
    </row>
    <row r="484" spans="8:12" x14ac:dyDescent="0.5">
      <c r="H484" s="3">
        <f>IF(COUNT($C484,D484)&lt;&gt;2,0,ROUND(MAX(IF($B484="No",0,MIN(('Step 1) Claim period and %'!D501*D484),847)),MIN(D484,('Step 1) Claim period and %'!D501*$C484),847)),2))</f>
        <v>0</v>
      </c>
      <c r="I484" s="3">
        <f>IF(COUNT($C484,E484)&lt;&gt;2,0,ROUND(MAX(IF($B484="No",0,MIN(('Step 1) Claim period and %'!E501*E484),847)),MIN(E484,('Step 1) Claim period and %'!E501*$C484),847)),2))</f>
        <v>0</v>
      </c>
      <c r="J484" s="3">
        <f>IF(COUNT($C484,F484)&lt;&gt;2,0,ROUND(MAX(IF($B484="No",0,MIN(('Step 1) Claim period and %'!F501*F484),847)),MIN(F484,('Step 1) Claim period and %'!F501*$C484),847)),2))</f>
        <v>0</v>
      </c>
      <c r="K484" s="3">
        <f>IF(COUNT($C484,G484)&lt;&gt;2,0,ROUND(MAX(IF($B484="No",0,MIN(('Step 1) Claim period and %'!G501*G484),847)),MIN(G484,('Step 1) Claim period and %'!G501*$C484),847)),2))</f>
        <v>0</v>
      </c>
      <c r="L484" s="4">
        <f t="shared" si="7"/>
        <v>0</v>
      </c>
    </row>
    <row r="485" spans="8:12" x14ac:dyDescent="0.5">
      <c r="H485" s="3">
        <f>IF(COUNT($C485,D485)&lt;&gt;2,0,ROUND(MAX(IF($B485="No",0,MIN(('Step 1) Claim period and %'!D502*D485),847)),MIN(D485,('Step 1) Claim period and %'!D502*$C485),847)),2))</f>
        <v>0</v>
      </c>
      <c r="I485" s="3">
        <f>IF(COUNT($C485,E485)&lt;&gt;2,0,ROUND(MAX(IF($B485="No",0,MIN(('Step 1) Claim period and %'!E502*E485),847)),MIN(E485,('Step 1) Claim period and %'!E502*$C485),847)),2))</f>
        <v>0</v>
      </c>
      <c r="J485" s="3">
        <f>IF(COUNT($C485,F485)&lt;&gt;2,0,ROUND(MAX(IF($B485="No",0,MIN(('Step 1) Claim period and %'!F502*F485),847)),MIN(F485,('Step 1) Claim period and %'!F502*$C485),847)),2))</f>
        <v>0</v>
      </c>
      <c r="K485" s="3">
        <f>IF(COUNT($C485,G485)&lt;&gt;2,0,ROUND(MAX(IF($B485="No",0,MIN(('Step 1) Claim period and %'!G502*G485),847)),MIN(G485,('Step 1) Claim period and %'!G502*$C485),847)),2))</f>
        <v>0</v>
      </c>
      <c r="L485" s="4">
        <f t="shared" si="7"/>
        <v>0</v>
      </c>
    </row>
    <row r="486" spans="8:12" x14ac:dyDescent="0.5">
      <c r="H486" s="3">
        <f>IF(COUNT($C486,D486)&lt;&gt;2,0,ROUND(MAX(IF($B486="No",0,MIN(('Step 1) Claim period and %'!D503*D486),847)),MIN(D486,('Step 1) Claim period and %'!D503*$C486),847)),2))</f>
        <v>0</v>
      </c>
      <c r="I486" s="3">
        <f>IF(COUNT($C486,E486)&lt;&gt;2,0,ROUND(MAX(IF($B486="No",0,MIN(('Step 1) Claim period and %'!E503*E486),847)),MIN(E486,('Step 1) Claim period and %'!E503*$C486),847)),2))</f>
        <v>0</v>
      </c>
      <c r="J486" s="3">
        <f>IF(COUNT($C486,F486)&lt;&gt;2,0,ROUND(MAX(IF($B486="No",0,MIN(('Step 1) Claim period and %'!F503*F486),847)),MIN(F486,('Step 1) Claim period and %'!F503*$C486),847)),2))</f>
        <v>0</v>
      </c>
      <c r="K486" s="3">
        <f>IF(COUNT($C486,G486)&lt;&gt;2,0,ROUND(MAX(IF($B486="No",0,MIN(('Step 1) Claim period and %'!G503*G486),847)),MIN(G486,('Step 1) Claim period and %'!G503*$C486),847)),2))</f>
        <v>0</v>
      </c>
      <c r="L486" s="4">
        <f t="shared" si="7"/>
        <v>0</v>
      </c>
    </row>
    <row r="487" spans="8:12" x14ac:dyDescent="0.5">
      <c r="H487" s="3">
        <f>IF(COUNT($C487,D487)&lt;&gt;2,0,ROUND(MAX(IF($B487="No",0,MIN(('Step 1) Claim period and %'!D504*D487),847)),MIN(D487,('Step 1) Claim period and %'!D504*$C487),847)),2))</f>
        <v>0</v>
      </c>
      <c r="I487" s="3">
        <f>IF(COUNT($C487,E487)&lt;&gt;2,0,ROUND(MAX(IF($B487="No",0,MIN(('Step 1) Claim period and %'!E504*E487),847)),MIN(E487,('Step 1) Claim period and %'!E504*$C487),847)),2))</f>
        <v>0</v>
      </c>
      <c r="J487" s="3">
        <f>IF(COUNT($C487,F487)&lt;&gt;2,0,ROUND(MAX(IF($B487="No",0,MIN(('Step 1) Claim period and %'!F504*F487),847)),MIN(F487,('Step 1) Claim period and %'!F504*$C487),847)),2))</f>
        <v>0</v>
      </c>
      <c r="K487" s="3">
        <f>IF(COUNT($C487,G487)&lt;&gt;2,0,ROUND(MAX(IF($B487="No",0,MIN(('Step 1) Claim period and %'!G504*G487),847)),MIN(G487,('Step 1) Claim period and %'!G504*$C487),847)),2))</f>
        <v>0</v>
      </c>
      <c r="L487" s="4">
        <f t="shared" si="7"/>
        <v>0</v>
      </c>
    </row>
    <row r="488" spans="8:12" x14ac:dyDescent="0.5">
      <c r="H488" s="3">
        <f>IF(COUNT($C488,D488)&lt;&gt;2,0,ROUND(MAX(IF($B488="No",0,MIN(('Step 1) Claim period and %'!D505*D488),847)),MIN(D488,('Step 1) Claim period and %'!D505*$C488),847)),2))</f>
        <v>0</v>
      </c>
      <c r="I488" s="3">
        <f>IF(COUNT($C488,E488)&lt;&gt;2,0,ROUND(MAX(IF($B488="No",0,MIN(('Step 1) Claim period and %'!E505*E488),847)),MIN(E488,('Step 1) Claim period and %'!E505*$C488),847)),2))</f>
        <v>0</v>
      </c>
      <c r="J488" s="3">
        <f>IF(COUNT($C488,F488)&lt;&gt;2,0,ROUND(MAX(IF($B488="No",0,MIN(('Step 1) Claim period and %'!F505*F488),847)),MIN(F488,('Step 1) Claim period and %'!F505*$C488),847)),2))</f>
        <v>0</v>
      </c>
      <c r="K488" s="3">
        <f>IF(COUNT($C488,G488)&lt;&gt;2,0,ROUND(MAX(IF($B488="No",0,MIN(('Step 1) Claim period and %'!G505*G488),847)),MIN(G488,('Step 1) Claim period and %'!G505*$C488),847)),2))</f>
        <v>0</v>
      </c>
      <c r="L488" s="4">
        <f t="shared" si="7"/>
        <v>0</v>
      </c>
    </row>
    <row r="489" spans="8:12" x14ac:dyDescent="0.5">
      <c r="H489" s="3">
        <f>IF(COUNT($C489,D489)&lt;&gt;2,0,ROUND(MAX(IF($B489="No",0,MIN(('Step 1) Claim period and %'!D506*D489),847)),MIN(D489,('Step 1) Claim period and %'!D506*$C489),847)),2))</f>
        <v>0</v>
      </c>
      <c r="I489" s="3">
        <f>IF(COUNT($C489,E489)&lt;&gt;2,0,ROUND(MAX(IF($B489="No",0,MIN(('Step 1) Claim period and %'!E506*E489),847)),MIN(E489,('Step 1) Claim period and %'!E506*$C489),847)),2))</f>
        <v>0</v>
      </c>
      <c r="J489" s="3">
        <f>IF(COUNT($C489,F489)&lt;&gt;2,0,ROUND(MAX(IF($B489="No",0,MIN(('Step 1) Claim period and %'!F506*F489),847)),MIN(F489,('Step 1) Claim period and %'!F506*$C489),847)),2))</f>
        <v>0</v>
      </c>
      <c r="K489" s="3">
        <f>IF(COUNT($C489,G489)&lt;&gt;2,0,ROUND(MAX(IF($B489="No",0,MIN(('Step 1) Claim period and %'!G506*G489),847)),MIN(G489,('Step 1) Claim period and %'!G506*$C489),847)),2))</f>
        <v>0</v>
      </c>
      <c r="L489" s="4">
        <f t="shared" si="7"/>
        <v>0</v>
      </c>
    </row>
    <row r="490" spans="8:12" x14ac:dyDescent="0.5">
      <c r="H490" s="3">
        <f>IF(COUNT($C490,D490)&lt;&gt;2,0,ROUND(MAX(IF($B490="No",0,MIN(('Step 1) Claim period and %'!D507*D490),847)),MIN(D490,('Step 1) Claim period and %'!D507*$C490),847)),2))</f>
        <v>0</v>
      </c>
      <c r="I490" s="3">
        <f>IF(COUNT($C490,E490)&lt;&gt;2,0,ROUND(MAX(IF($B490="No",0,MIN(('Step 1) Claim period and %'!E507*E490),847)),MIN(E490,('Step 1) Claim period and %'!E507*$C490),847)),2))</f>
        <v>0</v>
      </c>
      <c r="J490" s="3">
        <f>IF(COUNT($C490,F490)&lt;&gt;2,0,ROUND(MAX(IF($B490="No",0,MIN(('Step 1) Claim period and %'!F507*F490),847)),MIN(F490,('Step 1) Claim period and %'!F507*$C490),847)),2))</f>
        <v>0</v>
      </c>
      <c r="K490" s="3">
        <f>IF(COUNT($C490,G490)&lt;&gt;2,0,ROUND(MAX(IF($B490="No",0,MIN(('Step 1) Claim period and %'!G507*G490),847)),MIN(G490,('Step 1) Claim period and %'!G507*$C490),847)),2))</f>
        <v>0</v>
      </c>
      <c r="L490" s="4">
        <f t="shared" si="7"/>
        <v>0</v>
      </c>
    </row>
    <row r="491" spans="8:12" x14ac:dyDescent="0.5">
      <c r="H491" s="3">
        <f>IF(COUNT($C491,D491)&lt;&gt;2,0,ROUND(MAX(IF($B491="No",0,MIN(('Step 1) Claim period and %'!D508*D491),847)),MIN(D491,('Step 1) Claim period and %'!D508*$C491),847)),2))</f>
        <v>0</v>
      </c>
      <c r="I491" s="3">
        <f>IF(COUNT($C491,E491)&lt;&gt;2,0,ROUND(MAX(IF($B491="No",0,MIN(('Step 1) Claim period and %'!E508*E491),847)),MIN(E491,('Step 1) Claim period and %'!E508*$C491),847)),2))</f>
        <v>0</v>
      </c>
      <c r="J491" s="3">
        <f>IF(COUNT($C491,F491)&lt;&gt;2,0,ROUND(MAX(IF($B491="No",0,MIN(('Step 1) Claim period and %'!F508*F491),847)),MIN(F491,('Step 1) Claim period and %'!F508*$C491),847)),2))</f>
        <v>0</v>
      </c>
      <c r="K491" s="3">
        <f>IF(COUNT($C491,G491)&lt;&gt;2,0,ROUND(MAX(IF($B491="No",0,MIN(('Step 1) Claim period and %'!G508*G491),847)),MIN(G491,('Step 1) Claim period and %'!G508*$C491),847)),2))</f>
        <v>0</v>
      </c>
      <c r="L491" s="4">
        <f t="shared" si="7"/>
        <v>0</v>
      </c>
    </row>
    <row r="492" spans="8:12" x14ac:dyDescent="0.5">
      <c r="H492" s="3">
        <f>IF(COUNT($C492,D492)&lt;&gt;2,0,ROUND(MAX(IF($B492="No",0,MIN(('Step 1) Claim period and %'!D509*D492),847)),MIN(D492,('Step 1) Claim period and %'!D509*$C492),847)),2))</f>
        <v>0</v>
      </c>
      <c r="I492" s="3">
        <f>IF(COUNT($C492,E492)&lt;&gt;2,0,ROUND(MAX(IF($B492="No",0,MIN(('Step 1) Claim period and %'!E509*E492),847)),MIN(E492,('Step 1) Claim period and %'!E509*$C492),847)),2))</f>
        <v>0</v>
      </c>
      <c r="J492" s="3">
        <f>IF(COUNT($C492,F492)&lt;&gt;2,0,ROUND(MAX(IF($B492="No",0,MIN(('Step 1) Claim period and %'!F509*F492),847)),MIN(F492,('Step 1) Claim period and %'!F509*$C492),847)),2))</f>
        <v>0</v>
      </c>
      <c r="K492" s="3">
        <f>IF(COUNT($C492,G492)&lt;&gt;2,0,ROUND(MAX(IF($B492="No",0,MIN(('Step 1) Claim period and %'!G509*G492),847)),MIN(G492,('Step 1) Claim period and %'!G509*$C492),847)),2))</f>
        <v>0</v>
      </c>
      <c r="L492" s="4">
        <f t="shared" si="7"/>
        <v>0</v>
      </c>
    </row>
    <row r="493" spans="8:12" x14ac:dyDescent="0.5">
      <c r="H493" s="3">
        <f>IF(COUNT($C493,D493)&lt;&gt;2,0,ROUND(MAX(IF($B493="No",0,MIN(('Step 1) Claim period and %'!D510*D493),847)),MIN(D493,('Step 1) Claim period and %'!D510*$C493),847)),2))</f>
        <v>0</v>
      </c>
      <c r="I493" s="3">
        <f>IF(COUNT($C493,E493)&lt;&gt;2,0,ROUND(MAX(IF($B493="No",0,MIN(('Step 1) Claim period and %'!E510*E493),847)),MIN(E493,('Step 1) Claim period and %'!E510*$C493),847)),2))</f>
        <v>0</v>
      </c>
      <c r="J493" s="3">
        <f>IF(COUNT($C493,F493)&lt;&gt;2,0,ROUND(MAX(IF($B493="No",0,MIN(('Step 1) Claim period and %'!F510*F493),847)),MIN(F493,('Step 1) Claim period and %'!F510*$C493),847)),2))</f>
        <v>0</v>
      </c>
      <c r="K493" s="3">
        <f>IF(COUNT($C493,G493)&lt;&gt;2,0,ROUND(MAX(IF($B493="No",0,MIN(('Step 1) Claim period and %'!G510*G493),847)),MIN(G493,('Step 1) Claim period and %'!G510*$C493),847)),2))</f>
        <v>0</v>
      </c>
      <c r="L493" s="4">
        <f t="shared" si="7"/>
        <v>0</v>
      </c>
    </row>
    <row r="494" spans="8:12" x14ac:dyDescent="0.5">
      <c r="H494" s="3">
        <f>IF(COUNT($C494,D494)&lt;&gt;2,0,ROUND(MAX(IF($B494="No",0,MIN(('Step 1) Claim period and %'!D511*D494),847)),MIN(D494,('Step 1) Claim period and %'!D511*$C494),847)),2))</f>
        <v>0</v>
      </c>
      <c r="I494" s="3">
        <f>IF(COUNT($C494,E494)&lt;&gt;2,0,ROUND(MAX(IF($B494="No",0,MIN(('Step 1) Claim period and %'!E511*E494),847)),MIN(E494,('Step 1) Claim period and %'!E511*$C494),847)),2))</f>
        <v>0</v>
      </c>
      <c r="J494" s="3">
        <f>IF(COUNT($C494,F494)&lt;&gt;2,0,ROUND(MAX(IF($B494="No",0,MIN(('Step 1) Claim period and %'!F511*F494),847)),MIN(F494,('Step 1) Claim period and %'!F511*$C494),847)),2))</f>
        <v>0</v>
      </c>
      <c r="K494" s="3">
        <f>IF(COUNT($C494,G494)&lt;&gt;2,0,ROUND(MAX(IF($B494="No",0,MIN(('Step 1) Claim period and %'!G511*G494),847)),MIN(G494,('Step 1) Claim period and %'!G511*$C494),847)),2))</f>
        <v>0</v>
      </c>
      <c r="L494" s="4">
        <f t="shared" si="7"/>
        <v>0</v>
      </c>
    </row>
    <row r="495" spans="8:12" x14ac:dyDescent="0.5">
      <c r="H495" s="3">
        <f>IF(COUNT($C495,D495)&lt;&gt;2,0,ROUND(MAX(IF($B495="No",0,MIN(('Step 1) Claim period and %'!D512*D495),847)),MIN(D495,('Step 1) Claim period and %'!D512*$C495),847)),2))</f>
        <v>0</v>
      </c>
      <c r="I495" s="3">
        <f>IF(COUNT($C495,E495)&lt;&gt;2,0,ROUND(MAX(IF($B495="No",0,MIN(('Step 1) Claim period and %'!E512*E495),847)),MIN(E495,('Step 1) Claim period and %'!E512*$C495),847)),2))</f>
        <v>0</v>
      </c>
      <c r="J495" s="3">
        <f>IF(COUNT($C495,F495)&lt;&gt;2,0,ROUND(MAX(IF($B495="No",0,MIN(('Step 1) Claim period and %'!F512*F495),847)),MIN(F495,('Step 1) Claim period and %'!F512*$C495),847)),2))</f>
        <v>0</v>
      </c>
      <c r="K495" s="3">
        <f>IF(COUNT($C495,G495)&lt;&gt;2,0,ROUND(MAX(IF($B495="No",0,MIN(('Step 1) Claim period and %'!G512*G495),847)),MIN(G495,('Step 1) Claim period and %'!G512*$C495),847)),2))</f>
        <v>0</v>
      </c>
      <c r="L495" s="4">
        <f t="shared" si="7"/>
        <v>0</v>
      </c>
    </row>
    <row r="496" spans="8:12" x14ac:dyDescent="0.5">
      <c r="H496" s="3">
        <f>IF(COUNT($C496,D496)&lt;&gt;2,0,ROUND(MAX(IF($B496="No",0,MIN(('Step 1) Claim period and %'!D513*D496),847)),MIN(D496,('Step 1) Claim period and %'!D513*$C496),847)),2))</f>
        <v>0</v>
      </c>
      <c r="I496" s="3">
        <f>IF(COUNT($C496,E496)&lt;&gt;2,0,ROUND(MAX(IF($B496="No",0,MIN(('Step 1) Claim period and %'!E513*E496),847)),MIN(E496,('Step 1) Claim period and %'!E513*$C496),847)),2))</f>
        <v>0</v>
      </c>
      <c r="J496" s="3">
        <f>IF(COUNT($C496,F496)&lt;&gt;2,0,ROUND(MAX(IF($B496="No",0,MIN(('Step 1) Claim period and %'!F513*F496),847)),MIN(F496,('Step 1) Claim period and %'!F513*$C496),847)),2))</f>
        <v>0</v>
      </c>
      <c r="K496" s="3">
        <f>IF(COUNT($C496,G496)&lt;&gt;2,0,ROUND(MAX(IF($B496="No",0,MIN(('Step 1) Claim period and %'!G513*G496),847)),MIN(G496,('Step 1) Claim period and %'!G513*$C496),847)),2))</f>
        <v>0</v>
      </c>
      <c r="L496" s="4">
        <f t="shared" si="7"/>
        <v>0</v>
      </c>
    </row>
    <row r="497" spans="8:12" x14ac:dyDescent="0.5">
      <c r="H497" s="3">
        <f>IF(COUNT($C497,D497)&lt;&gt;2,0,ROUND(MAX(IF($B497="No",0,MIN(('Step 1) Claim period and %'!D514*D497),847)),MIN(D497,('Step 1) Claim period and %'!D514*$C497),847)),2))</f>
        <v>0</v>
      </c>
      <c r="I497" s="3">
        <f>IF(COUNT($C497,E497)&lt;&gt;2,0,ROUND(MAX(IF($B497="No",0,MIN(('Step 1) Claim period and %'!E514*E497),847)),MIN(E497,('Step 1) Claim period and %'!E514*$C497),847)),2))</f>
        <v>0</v>
      </c>
      <c r="J497" s="3">
        <f>IF(COUNT($C497,F497)&lt;&gt;2,0,ROUND(MAX(IF($B497="No",0,MIN(('Step 1) Claim period and %'!F514*F497),847)),MIN(F497,('Step 1) Claim period and %'!F514*$C497),847)),2))</f>
        <v>0</v>
      </c>
      <c r="K497" s="3">
        <f>IF(COUNT($C497,G497)&lt;&gt;2,0,ROUND(MAX(IF($B497="No",0,MIN(('Step 1) Claim period and %'!G514*G497),847)),MIN(G497,('Step 1) Claim period and %'!G514*$C497),847)),2))</f>
        <v>0</v>
      </c>
      <c r="L497" s="4">
        <f t="shared" si="7"/>
        <v>0</v>
      </c>
    </row>
    <row r="498" spans="8:12" x14ac:dyDescent="0.5">
      <c r="H498" s="3">
        <f>IF(COUNT($C498,D498)&lt;&gt;2,0,ROUND(MAX(IF($B498="No",0,MIN(('Step 1) Claim period and %'!D515*D498),847)),MIN(D498,('Step 1) Claim period and %'!D515*$C498),847)),2))</f>
        <v>0</v>
      </c>
      <c r="I498" s="3">
        <f>IF(COUNT($C498,E498)&lt;&gt;2,0,ROUND(MAX(IF($B498="No",0,MIN(('Step 1) Claim period and %'!E515*E498),847)),MIN(E498,('Step 1) Claim period and %'!E515*$C498),847)),2))</f>
        <v>0</v>
      </c>
      <c r="J498" s="3">
        <f>IF(COUNT($C498,F498)&lt;&gt;2,0,ROUND(MAX(IF($B498="No",0,MIN(('Step 1) Claim period and %'!F515*F498),847)),MIN(F498,('Step 1) Claim period and %'!F515*$C498),847)),2))</f>
        <v>0</v>
      </c>
      <c r="K498" s="3">
        <f>IF(COUNT($C498,G498)&lt;&gt;2,0,ROUND(MAX(IF($B498="No",0,MIN(('Step 1) Claim period and %'!G515*G498),847)),MIN(G498,('Step 1) Claim period and %'!G515*$C498),847)),2))</f>
        <v>0</v>
      </c>
      <c r="L498" s="4">
        <f t="shared" si="7"/>
        <v>0</v>
      </c>
    </row>
    <row r="499" spans="8:12" x14ac:dyDescent="0.5">
      <c r="H499" s="3">
        <f>IF(COUNT($C499,D499)&lt;&gt;2,0,ROUND(MAX(IF($B499="No",0,MIN(('Step 1) Claim period and %'!D516*D499),847)),MIN(D499,('Step 1) Claim period and %'!D516*$C499),847)),2))</f>
        <v>0</v>
      </c>
      <c r="I499" s="3">
        <f>IF(COUNT($C499,E499)&lt;&gt;2,0,ROUND(MAX(IF($B499="No",0,MIN(('Step 1) Claim period and %'!E516*E499),847)),MIN(E499,('Step 1) Claim period and %'!E516*$C499),847)),2))</f>
        <v>0</v>
      </c>
      <c r="J499" s="3">
        <f>IF(COUNT($C499,F499)&lt;&gt;2,0,ROUND(MAX(IF($B499="No",0,MIN(('Step 1) Claim period and %'!F516*F499),847)),MIN(F499,('Step 1) Claim period and %'!F516*$C499),847)),2))</f>
        <v>0</v>
      </c>
      <c r="K499" s="3">
        <f>IF(COUNT($C499,G499)&lt;&gt;2,0,ROUND(MAX(IF($B499="No",0,MIN(('Step 1) Claim period and %'!G516*G499),847)),MIN(G499,('Step 1) Claim period and %'!G516*$C499),847)),2))</f>
        <v>0</v>
      </c>
      <c r="L499" s="4">
        <f t="shared" si="7"/>
        <v>0</v>
      </c>
    </row>
    <row r="500" spans="8:12" x14ac:dyDescent="0.5">
      <c r="H500" s="3">
        <f>IF(COUNT($C500,D500)&lt;&gt;2,0,ROUND(MAX(IF($B500="No",0,MIN(('Step 1) Claim period and %'!D517*D500),847)),MIN(D500,('Step 1) Claim period and %'!D517*$C500),847)),2))</f>
        <v>0</v>
      </c>
      <c r="I500" s="3">
        <f>IF(COUNT($C500,E500)&lt;&gt;2,0,ROUND(MAX(IF($B500="No",0,MIN(('Step 1) Claim period and %'!E517*E500),847)),MIN(E500,('Step 1) Claim period and %'!E517*$C500),847)),2))</f>
        <v>0</v>
      </c>
      <c r="J500" s="3">
        <f>IF(COUNT($C500,F500)&lt;&gt;2,0,ROUND(MAX(IF($B500="No",0,MIN(('Step 1) Claim period and %'!F517*F500),847)),MIN(F500,('Step 1) Claim period and %'!F517*$C500),847)),2))</f>
        <v>0</v>
      </c>
      <c r="K500" s="3">
        <f>IF(COUNT($C500,G500)&lt;&gt;2,0,ROUND(MAX(IF($B500="No",0,MIN(('Step 1) Claim period and %'!G517*G500),847)),MIN(G500,('Step 1) Claim period and %'!G517*$C500),847)),2))</f>
        <v>0</v>
      </c>
      <c r="L500" s="4">
        <f t="shared" si="7"/>
        <v>0</v>
      </c>
    </row>
    <row r="501" spans="8:12" x14ac:dyDescent="0.5">
      <c r="H501" s="3">
        <f>IF(COUNT($C501,D501)&lt;&gt;2,0,ROUND(MAX(IF($B501="No",0,MIN(('Step 1) Claim period and %'!D518*D501),847)),MIN(D501,('Step 1) Claim period and %'!D518*$C501),847)),2))</f>
        <v>0</v>
      </c>
      <c r="I501" s="3">
        <f>IF(COUNT($C501,E501)&lt;&gt;2,0,ROUND(MAX(IF($B501="No",0,MIN(('Step 1) Claim period and %'!E518*E501),847)),MIN(E501,('Step 1) Claim period and %'!E518*$C501),847)),2))</f>
        <v>0</v>
      </c>
      <c r="J501" s="3">
        <f>IF(COUNT($C501,F501)&lt;&gt;2,0,ROUND(MAX(IF($B501="No",0,MIN(('Step 1) Claim period and %'!F518*F501),847)),MIN(F501,('Step 1) Claim period and %'!F518*$C501),847)),2))</f>
        <v>0</v>
      </c>
      <c r="K501" s="3">
        <f>IF(COUNT($C501,G501)&lt;&gt;2,0,ROUND(MAX(IF($B501="No",0,MIN(('Step 1) Claim period and %'!G518*G501),847)),MIN(G501,('Step 1) Claim period and %'!G518*$C501),847)),2))</f>
        <v>0</v>
      </c>
      <c r="L501" s="4">
        <f t="shared" si="7"/>
        <v>0</v>
      </c>
    </row>
    <row r="502" spans="8:12" x14ac:dyDescent="0.5">
      <c r="H502" s="3">
        <f>IF(COUNT($C502,D502)&lt;&gt;2,0,ROUND(MAX(IF($B502="No",0,MIN(('Step 1) Claim period and %'!D519*D502),847)),MIN(D502,('Step 1) Claim period and %'!D519*$C502),847)),2))</f>
        <v>0</v>
      </c>
      <c r="I502" s="3">
        <f>IF(COUNT($C502,E502)&lt;&gt;2,0,ROUND(MAX(IF($B502="No",0,MIN(('Step 1) Claim period and %'!E519*E502),847)),MIN(E502,('Step 1) Claim period and %'!E519*$C502),847)),2))</f>
        <v>0</v>
      </c>
      <c r="J502" s="3">
        <f>IF(COUNT($C502,F502)&lt;&gt;2,0,ROUND(MAX(IF($B502="No",0,MIN(('Step 1) Claim period and %'!F519*F502),847)),MIN(F502,('Step 1) Claim period and %'!F519*$C502),847)),2))</f>
        <v>0</v>
      </c>
      <c r="K502" s="3">
        <f>IF(COUNT($C502,G502)&lt;&gt;2,0,ROUND(MAX(IF($B502="No",0,MIN(('Step 1) Claim period and %'!G519*G502),847)),MIN(G502,('Step 1) Claim period and %'!G519*$C502),847)),2))</f>
        <v>0</v>
      </c>
      <c r="L502" s="4">
        <f t="shared" si="7"/>
        <v>0</v>
      </c>
    </row>
    <row r="503" spans="8:12" x14ac:dyDescent="0.5">
      <c r="H503" s="3">
        <f>IF(COUNT($C503,D503)&lt;&gt;2,0,ROUND(MAX(IF($B503="No",0,MIN(('Step 1) Claim period and %'!D520*D503),847)),MIN(D503,('Step 1) Claim period and %'!D520*$C503),847)),2))</f>
        <v>0</v>
      </c>
      <c r="I503" s="3">
        <f>IF(COUNT($C503,E503)&lt;&gt;2,0,ROUND(MAX(IF($B503="No",0,MIN(('Step 1) Claim period and %'!E520*E503),847)),MIN(E503,('Step 1) Claim period and %'!E520*$C503),847)),2))</f>
        <v>0</v>
      </c>
      <c r="J503" s="3">
        <f>IF(COUNT($C503,F503)&lt;&gt;2,0,ROUND(MAX(IF($B503="No",0,MIN(('Step 1) Claim period and %'!F520*F503),847)),MIN(F503,('Step 1) Claim period and %'!F520*$C503),847)),2))</f>
        <v>0</v>
      </c>
      <c r="K503" s="3">
        <f>IF(COUNT($C503,G503)&lt;&gt;2,0,ROUND(MAX(IF($B503="No",0,MIN(('Step 1) Claim period and %'!G520*G503),847)),MIN(G503,('Step 1) Claim period and %'!G520*$C503),847)),2))</f>
        <v>0</v>
      </c>
      <c r="L503" s="4">
        <f t="shared" si="7"/>
        <v>0</v>
      </c>
    </row>
    <row r="504" spans="8:12" x14ac:dyDescent="0.5">
      <c r="H504" s="3">
        <f>IF(COUNT($C504,D504)&lt;&gt;2,0,ROUND(MAX(IF($B504="No",0,MIN(('Step 1) Claim period and %'!D521*D504),847)),MIN(D504,('Step 1) Claim period and %'!D521*$C504),847)),2))</f>
        <v>0</v>
      </c>
      <c r="I504" s="3">
        <f>IF(COUNT($C504,E504)&lt;&gt;2,0,ROUND(MAX(IF($B504="No",0,MIN(('Step 1) Claim period and %'!E521*E504),847)),MIN(E504,('Step 1) Claim period and %'!E521*$C504),847)),2))</f>
        <v>0</v>
      </c>
      <c r="J504" s="3">
        <f>IF(COUNT($C504,F504)&lt;&gt;2,0,ROUND(MAX(IF($B504="No",0,MIN(('Step 1) Claim period and %'!F521*F504),847)),MIN(F504,('Step 1) Claim period and %'!F521*$C504),847)),2))</f>
        <v>0</v>
      </c>
      <c r="K504" s="3">
        <f>IF(COUNT($C504,G504)&lt;&gt;2,0,ROUND(MAX(IF($B504="No",0,MIN(('Step 1) Claim period and %'!G521*G504),847)),MIN(G504,('Step 1) Claim period and %'!G521*$C504),847)),2))</f>
        <v>0</v>
      </c>
      <c r="L504" s="4">
        <f t="shared" si="7"/>
        <v>0</v>
      </c>
    </row>
    <row r="505" spans="8:12" x14ac:dyDescent="0.5">
      <c r="H505" s="3">
        <f>IF(COUNT($C505,D505)&lt;&gt;2,0,ROUND(MAX(IF($B505="No",0,MIN(('Step 1) Claim period and %'!D522*D505),847)),MIN(D505,('Step 1) Claim period and %'!D522*$C505),847)),2))</f>
        <v>0</v>
      </c>
      <c r="I505" s="3">
        <f>IF(COUNT($C505,E505)&lt;&gt;2,0,ROUND(MAX(IF($B505="No",0,MIN(('Step 1) Claim period and %'!E522*E505),847)),MIN(E505,('Step 1) Claim period and %'!E522*$C505),847)),2))</f>
        <v>0</v>
      </c>
      <c r="J505" s="3">
        <f>IF(COUNT($C505,F505)&lt;&gt;2,0,ROUND(MAX(IF($B505="No",0,MIN(('Step 1) Claim period and %'!F522*F505),847)),MIN(F505,('Step 1) Claim period and %'!F522*$C505),847)),2))</f>
        <v>0</v>
      </c>
      <c r="K505" s="3">
        <f>IF(COUNT($C505,G505)&lt;&gt;2,0,ROUND(MAX(IF($B505="No",0,MIN(('Step 1) Claim period and %'!G522*G505),847)),MIN(G505,('Step 1) Claim period and %'!G522*$C505),847)),2))</f>
        <v>0</v>
      </c>
      <c r="L505" s="4">
        <f t="shared" si="7"/>
        <v>0</v>
      </c>
    </row>
    <row r="506" spans="8:12" x14ac:dyDescent="0.5">
      <c r="H506" s="3">
        <f>IF(COUNT($C506,D506)&lt;&gt;2,0,ROUND(MAX(IF($B506="No",0,MIN(('Step 1) Claim period and %'!D523*D506),847)),MIN(D506,('Step 1) Claim period and %'!D523*$C506),847)),2))</f>
        <v>0</v>
      </c>
      <c r="I506" s="3">
        <f>IF(COUNT($C506,E506)&lt;&gt;2,0,ROUND(MAX(IF($B506="No",0,MIN(('Step 1) Claim period and %'!E523*E506),847)),MIN(E506,('Step 1) Claim period and %'!E523*$C506),847)),2))</f>
        <v>0</v>
      </c>
      <c r="J506" s="3">
        <f>IF(COUNT($C506,F506)&lt;&gt;2,0,ROUND(MAX(IF($B506="No",0,MIN(('Step 1) Claim period and %'!F523*F506),847)),MIN(F506,('Step 1) Claim period and %'!F523*$C506),847)),2))</f>
        <v>0</v>
      </c>
      <c r="K506" s="3">
        <f>IF(COUNT($C506,G506)&lt;&gt;2,0,ROUND(MAX(IF($B506="No",0,MIN(('Step 1) Claim period and %'!G523*G506),847)),MIN(G506,('Step 1) Claim period and %'!G523*$C506),847)),2))</f>
        <v>0</v>
      </c>
      <c r="L506" s="4">
        <f t="shared" si="7"/>
        <v>0</v>
      </c>
    </row>
    <row r="507" spans="8:12" x14ac:dyDescent="0.5">
      <c r="H507" s="3">
        <f>IF(COUNT($C507,D507)&lt;&gt;2,0,ROUND(MAX(IF($B507="No",0,MIN(('Step 1) Claim period and %'!D524*D507),847)),MIN(D507,('Step 1) Claim period and %'!D524*$C507),847)),2))</f>
        <v>0</v>
      </c>
      <c r="I507" s="3">
        <f>IF(COUNT($C507,E507)&lt;&gt;2,0,ROUND(MAX(IF($B507="No",0,MIN(('Step 1) Claim period and %'!E524*E507),847)),MIN(E507,('Step 1) Claim period and %'!E524*$C507),847)),2))</f>
        <v>0</v>
      </c>
      <c r="J507" s="3">
        <f>IF(COUNT($C507,F507)&lt;&gt;2,0,ROUND(MAX(IF($B507="No",0,MIN(('Step 1) Claim period and %'!F524*F507),847)),MIN(F507,('Step 1) Claim period and %'!F524*$C507),847)),2))</f>
        <v>0</v>
      </c>
      <c r="K507" s="3">
        <f>IF(COUNT($C507,G507)&lt;&gt;2,0,ROUND(MAX(IF($B507="No",0,MIN(('Step 1) Claim period and %'!G524*G507),847)),MIN(G507,('Step 1) Claim period and %'!G524*$C507),847)),2))</f>
        <v>0</v>
      </c>
      <c r="L507" s="4">
        <f t="shared" si="7"/>
        <v>0</v>
      </c>
    </row>
    <row r="508" spans="8:12" x14ac:dyDescent="0.5">
      <c r="H508" s="3">
        <f>IF(COUNT($C508,D508)&lt;&gt;2,0,ROUND(MAX(IF($B508="No",0,MIN(('Step 1) Claim period and %'!D525*D508),847)),MIN(D508,('Step 1) Claim period and %'!D525*$C508),847)),2))</f>
        <v>0</v>
      </c>
      <c r="I508" s="3">
        <f>IF(COUNT($C508,E508)&lt;&gt;2,0,ROUND(MAX(IF($B508="No",0,MIN(('Step 1) Claim period and %'!E525*E508),847)),MIN(E508,('Step 1) Claim period and %'!E525*$C508),847)),2))</f>
        <v>0</v>
      </c>
      <c r="J508" s="3">
        <f>IF(COUNT($C508,F508)&lt;&gt;2,0,ROUND(MAX(IF($B508="No",0,MIN(('Step 1) Claim period and %'!F525*F508),847)),MIN(F508,('Step 1) Claim period and %'!F525*$C508),847)),2))</f>
        <v>0</v>
      </c>
      <c r="K508" s="3">
        <f>IF(COUNT($C508,G508)&lt;&gt;2,0,ROUND(MAX(IF($B508="No",0,MIN(('Step 1) Claim period and %'!G525*G508),847)),MIN(G508,('Step 1) Claim period and %'!G525*$C508),847)),2))</f>
        <v>0</v>
      </c>
      <c r="L508" s="4">
        <f t="shared" si="7"/>
        <v>0</v>
      </c>
    </row>
    <row r="509" spans="8:12" x14ac:dyDescent="0.5">
      <c r="H509" s="3">
        <f>IF(COUNT($C509,D509)&lt;&gt;2,0,ROUND(MAX(IF($B509="No",0,MIN(('Step 1) Claim period and %'!D526*D509),847)),MIN(D509,('Step 1) Claim period and %'!D526*$C509),847)),2))</f>
        <v>0</v>
      </c>
      <c r="I509" s="3">
        <f>IF(COUNT($C509,E509)&lt;&gt;2,0,ROUND(MAX(IF($B509="No",0,MIN(('Step 1) Claim period and %'!E526*E509),847)),MIN(E509,('Step 1) Claim period and %'!E526*$C509),847)),2))</f>
        <v>0</v>
      </c>
      <c r="J509" s="3">
        <f>IF(COUNT($C509,F509)&lt;&gt;2,0,ROUND(MAX(IF($B509="No",0,MIN(('Step 1) Claim period and %'!F526*F509),847)),MIN(F509,('Step 1) Claim period and %'!F526*$C509),847)),2))</f>
        <v>0</v>
      </c>
      <c r="K509" s="3">
        <f>IF(COUNT($C509,G509)&lt;&gt;2,0,ROUND(MAX(IF($B509="No",0,MIN(('Step 1) Claim period and %'!G526*G509),847)),MIN(G509,('Step 1) Claim period and %'!G526*$C509),847)),2))</f>
        <v>0</v>
      </c>
      <c r="L509" s="4">
        <f t="shared" si="7"/>
        <v>0</v>
      </c>
    </row>
    <row r="510" spans="8:12" x14ac:dyDescent="0.5">
      <c r="H510" s="3">
        <f>IF(COUNT($C510,D510)&lt;&gt;2,0,ROUND(MAX(IF($B510="No",0,MIN(('Step 1) Claim period and %'!D527*D510),847)),MIN(D510,('Step 1) Claim period and %'!D527*$C510),847)),2))</f>
        <v>0</v>
      </c>
      <c r="I510" s="3">
        <f>IF(COUNT($C510,E510)&lt;&gt;2,0,ROUND(MAX(IF($B510="No",0,MIN(('Step 1) Claim period and %'!E527*E510),847)),MIN(E510,('Step 1) Claim period and %'!E527*$C510),847)),2))</f>
        <v>0</v>
      </c>
      <c r="J510" s="3">
        <f>IF(COUNT($C510,F510)&lt;&gt;2,0,ROUND(MAX(IF($B510="No",0,MIN(('Step 1) Claim period and %'!F527*F510),847)),MIN(F510,('Step 1) Claim period and %'!F527*$C510),847)),2))</f>
        <v>0</v>
      </c>
      <c r="K510" s="3">
        <f>IF(COUNT($C510,G510)&lt;&gt;2,0,ROUND(MAX(IF($B510="No",0,MIN(('Step 1) Claim period and %'!G527*G510),847)),MIN(G510,('Step 1) Claim period and %'!G527*$C510),847)),2))</f>
        <v>0</v>
      </c>
      <c r="L510" s="4">
        <f t="shared" si="7"/>
        <v>0</v>
      </c>
    </row>
    <row r="511" spans="8:12" x14ac:dyDescent="0.5">
      <c r="H511" s="3">
        <f>IF(COUNT($C511,D511)&lt;&gt;2,0,ROUND(MAX(IF($B511="No",0,MIN(('Step 1) Claim period and %'!D528*D511),847)),MIN(D511,('Step 1) Claim period and %'!D528*$C511),847)),2))</f>
        <v>0</v>
      </c>
      <c r="I511" s="3">
        <f>IF(COUNT($C511,E511)&lt;&gt;2,0,ROUND(MAX(IF($B511="No",0,MIN(('Step 1) Claim period and %'!E528*E511),847)),MIN(E511,('Step 1) Claim period and %'!E528*$C511),847)),2))</f>
        <v>0</v>
      </c>
      <c r="J511" s="3">
        <f>IF(COUNT($C511,F511)&lt;&gt;2,0,ROUND(MAX(IF($B511="No",0,MIN(('Step 1) Claim period and %'!F528*F511),847)),MIN(F511,('Step 1) Claim period and %'!F528*$C511),847)),2))</f>
        <v>0</v>
      </c>
      <c r="K511" s="3">
        <f>IF(COUNT($C511,G511)&lt;&gt;2,0,ROUND(MAX(IF($B511="No",0,MIN(('Step 1) Claim period and %'!G528*G511),847)),MIN(G511,('Step 1) Claim period and %'!G528*$C511),847)),2))</f>
        <v>0</v>
      </c>
      <c r="L511" s="4">
        <f t="shared" si="7"/>
        <v>0</v>
      </c>
    </row>
    <row r="512" spans="8:12" x14ac:dyDescent="0.5">
      <c r="H512" s="3">
        <f>IF(COUNT($C512,D512)&lt;&gt;2,0,ROUND(MAX(IF($B512="No",0,MIN(('Step 1) Claim period and %'!D529*D512),847)),MIN(D512,('Step 1) Claim period and %'!D529*$C512),847)),2))</f>
        <v>0</v>
      </c>
      <c r="I512" s="3">
        <f>IF(COUNT($C512,E512)&lt;&gt;2,0,ROUND(MAX(IF($B512="No",0,MIN(('Step 1) Claim period and %'!E529*E512),847)),MIN(E512,('Step 1) Claim period and %'!E529*$C512),847)),2))</f>
        <v>0</v>
      </c>
      <c r="J512" s="3">
        <f>IF(COUNT($C512,F512)&lt;&gt;2,0,ROUND(MAX(IF($B512="No",0,MIN(('Step 1) Claim period and %'!F529*F512),847)),MIN(F512,('Step 1) Claim period and %'!F529*$C512),847)),2))</f>
        <v>0</v>
      </c>
      <c r="K512" s="3">
        <f>IF(COUNT($C512,G512)&lt;&gt;2,0,ROUND(MAX(IF($B512="No",0,MIN(('Step 1) Claim period and %'!G529*G512),847)),MIN(G512,('Step 1) Claim period and %'!G529*$C512),847)),2))</f>
        <v>0</v>
      </c>
      <c r="L512" s="4">
        <f t="shared" si="7"/>
        <v>0</v>
      </c>
    </row>
    <row r="513" spans="8:12" x14ac:dyDescent="0.5">
      <c r="H513" s="3">
        <f>IF(COUNT($C513,D513)&lt;&gt;2,0,ROUND(MAX(IF($B513="No",0,MIN(('Step 1) Claim period and %'!D530*D513),847)),MIN(D513,('Step 1) Claim period and %'!D530*$C513),847)),2))</f>
        <v>0</v>
      </c>
      <c r="I513" s="3">
        <f>IF(COUNT($C513,E513)&lt;&gt;2,0,ROUND(MAX(IF($B513="No",0,MIN(('Step 1) Claim period and %'!E530*E513),847)),MIN(E513,('Step 1) Claim period and %'!E530*$C513),847)),2))</f>
        <v>0</v>
      </c>
      <c r="J513" s="3">
        <f>IF(COUNT($C513,F513)&lt;&gt;2,0,ROUND(MAX(IF($B513="No",0,MIN(('Step 1) Claim period and %'!F530*F513),847)),MIN(F513,('Step 1) Claim period and %'!F530*$C513),847)),2))</f>
        <v>0</v>
      </c>
      <c r="K513" s="3">
        <f>IF(COUNT($C513,G513)&lt;&gt;2,0,ROUND(MAX(IF($B513="No",0,MIN(('Step 1) Claim period and %'!G530*G513),847)),MIN(G513,('Step 1) Claim period and %'!G530*$C513),847)),2))</f>
        <v>0</v>
      </c>
      <c r="L513" s="4">
        <f t="shared" si="7"/>
        <v>0</v>
      </c>
    </row>
    <row r="514" spans="8:12" x14ac:dyDescent="0.5">
      <c r="H514" s="3">
        <f>IF(COUNT($C514,D514)&lt;&gt;2,0,ROUND(MAX(IF($B514="No",0,MIN(('Step 1) Claim period and %'!D531*D514),847)),MIN(D514,('Step 1) Claim period and %'!D531*$C514),847)),2))</f>
        <v>0</v>
      </c>
      <c r="I514" s="3">
        <f>IF(COUNT($C514,E514)&lt;&gt;2,0,ROUND(MAX(IF($B514="No",0,MIN(('Step 1) Claim period and %'!E531*E514),847)),MIN(E514,('Step 1) Claim period and %'!E531*$C514),847)),2))</f>
        <v>0</v>
      </c>
      <c r="J514" s="3">
        <f>IF(COUNT($C514,F514)&lt;&gt;2,0,ROUND(MAX(IF($B514="No",0,MIN(('Step 1) Claim period and %'!F531*F514),847)),MIN(F514,('Step 1) Claim period and %'!F531*$C514),847)),2))</f>
        <v>0</v>
      </c>
      <c r="K514" s="3">
        <f>IF(COUNT($C514,G514)&lt;&gt;2,0,ROUND(MAX(IF($B514="No",0,MIN(('Step 1) Claim period and %'!G531*G514),847)),MIN(G514,('Step 1) Claim period and %'!G531*$C514),847)),2))</f>
        <v>0</v>
      </c>
      <c r="L514" s="4">
        <f t="shared" si="7"/>
        <v>0</v>
      </c>
    </row>
    <row r="515" spans="8:12" x14ac:dyDescent="0.5">
      <c r="H515" s="3">
        <f>IF(COUNT($C515,D515)&lt;&gt;2,0,ROUND(MAX(IF($B515="No",0,MIN(('Step 1) Claim period and %'!D532*D515),847)),MIN(D515,('Step 1) Claim period and %'!D532*$C515),847)),2))</f>
        <v>0</v>
      </c>
      <c r="I515" s="3">
        <f>IF(COUNT($C515,E515)&lt;&gt;2,0,ROUND(MAX(IF($B515="No",0,MIN(('Step 1) Claim period and %'!E532*E515),847)),MIN(E515,('Step 1) Claim period and %'!E532*$C515),847)),2))</f>
        <v>0</v>
      </c>
      <c r="J515" s="3">
        <f>IF(COUNT($C515,F515)&lt;&gt;2,0,ROUND(MAX(IF($B515="No",0,MIN(('Step 1) Claim period and %'!F532*F515),847)),MIN(F515,('Step 1) Claim period and %'!F532*$C515),847)),2))</f>
        <v>0</v>
      </c>
      <c r="K515" s="3">
        <f>IF(COUNT($C515,G515)&lt;&gt;2,0,ROUND(MAX(IF($B515="No",0,MIN(('Step 1) Claim period and %'!G532*G515),847)),MIN(G515,('Step 1) Claim period and %'!G532*$C515),847)),2))</f>
        <v>0</v>
      </c>
      <c r="L515" s="4">
        <f t="shared" si="7"/>
        <v>0</v>
      </c>
    </row>
    <row r="516" spans="8:12" x14ac:dyDescent="0.5">
      <c r="H516" s="3">
        <f>IF(COUNT($C516,D516)&lt;&gt;2,0,ROUND(MAX(IF($B516="No",0,MIN(('Step 1) Claim period and %'!D533*D516),847)),MIN(D516,('Step 1) Claim period and %'!D533*$C516),847)),2))</f>
        <v>0</v>
      </c>
      <c r="I516" s="3">
        <f>IF(COUNT($C516,E516)&lt;&gt;2,0,ROUND(MAX(IF($B516="No",0,MIN(('Step 1) Claim period and %'!E533*E516),847)),MIN(E516,('Step 1) Claim period and %'!E533*$C516),847)),2))</f>
        <v>0</v>
      </c>
      <c r="J516" s="3">
        <f>IF(COUNT($C516,F516)&lt;&gt;2,0,ROUND(MAX(IF($B516="No",0,MIN(('Step 1) Claim period and %'!F533*F516),847)),MIN(F516,('Step 1) Claim period and %'!F533*$C516),847)),2))</f>
        <v>0</v>
      </c>
      <c r="K516" s="3">
        <f>IF(COUNT($C516,G516)&lt;&gt;2,0,ROUND(MAX(IF($B516="No",0,MIN(('Step 1) Claim period and %'!G533*G516),847)),MIN(G516,('Step 1) Claim period and %'!G533*$C516),847)),2))</f>
        <v>0</v>
      </c>
      <c r="L516" s="4">
        <f t="shared" si="7"/>
        <v>0</v>
      </c>
    </row>
    <row r="517" spans="8:12" x14ac:dyDescent="0.5">
      <c r="H517" s="3">
        <f>IF(COUNT($C517,D517)&lt;&gt;2,0,ROUND(MAX(IF($B517="No",0,MIN(('Step 1) Claim period and %'!D534*D517),847)),MIN(D517,('Step 1) Claim period and %'!D534*$C517),847)),2))</f>
        <v>0</v>
      </c>
      <c r="I517" s="3">
        <f>IF(COUNT($C517,E517)&lt;&gt;2,0,ROUND(MAX(IF($B517="No",0,MIN(('Step 1) Claim period and %'!E534*E517),847)),MIN(E517,('Step 1) Claim period and %'!E534*$C517),847)),2))</f>
        <v>0</v>
      </c>
      <c r="J517" s="3">
        <f>IF(COUNT($C517,F517)&lt;&gt;2,0,ROUND(MAX(IF($B517="No",0,MIN(('Step 1) Claim period and %'!F534*F517),847)),MIN(F517,('Step 1) Claim period and %'!F534*$C517),847)),2))</f>
        <v>0</v>
      </c>
      <c r="K517" s="3">
        <f>IF(COUNT($C517,G517)&lt;&gt;2,0,ROUND(MAX(IF($B517="No",0,MIN(('Step 1) Claim period and %'!G534*G517),847)),MIN(G517,('Step 1) Claim period and %'!G534*$C517),847)),2))</f>
        <v>0</v>
      </c>
      <c r="L517" s="4">
        <f t="shared" si="7"/>
        <v>0</v>
      </c>
    </row>
    <row r="518" spans="8:12" x14ac:dyDescent="0.5">
      <c r="H518" s="3">
        <f>IF(COUNT($C518,D518)&lt;&gt;2,0,ROUND(MAX(IF($B518="No",0,MIN(('Step 1) Claim period and %'!D535*D518),847)),MIN(D518,('Step 1) Claim period and %'!D535*$C518),847)),2))</f>
        <v>0</v>
      </c>
      <c r="I518" s="3">
        <f>IF(COUNT($C518,E518)&lt;&gt;2,0,ROUND(MAX(IF($B518="No",0,MIN(('Step 1) Claim period and %'!E535*E518),847)),MIN(E518,('Step 1) Claim period and %'!E535*$C518),847)),2))</f>
        <v>0</v>
      </c>
      <c r="J518" s="3">
        <f>IF(COUNT($C518,F518)&lt;&gt;2,0,ROUND(MAX(IF($B518="No",0,MIN(('Step 1) Claim period and %'!F535*F518),847)),MIN(F518,('Step 1) Claim period and %'!F535*$C518),847)),2))</f>
        <v>0</v>
      </c>
      <c r="K518" s="3">
        <f>IF(COUNT($C518,G518)&lt;&gt;2,0,ROUND(MAX(IF($B518="No",0,MIN(('Step 1) Claim period and %'!G535*G518),847)),MIN(G518,('Step 1) Claim period and %'!G535*$C518),847)),2))</f>
        <v>0</v>
      </c>
      <c r="L518" s="4">
        <f t="shared" si="7"/>
        <v>0</v>
      </c>
    </row>
    <row r="519" spans="8:12" x14ac:dyDescent="0.5">
      <c r="H519" s="3">
        <f>IF(COUNT($C519,D519)&lt;&gt;2,0,ROUND(MAX(IF($B519="No",0,MIN(('Step 1) Claim period and %'!D536*D519),847)),MIN(D519,('Step 1) Claim period and %'!D536*$C519),847)),2))</f>
        <v>0</v>
      </c>
      <c r="I519" s="3">
        <f>IF(COUNT($C519,E519)&lt;&gt;2,0,ROUND(MAX(IF($B519="No",0,MIN(('Step 1) Claim period and %'!E536*E519),847)),MIN(E519,('Step 1) Claim period and %'!E536*$C519),847)),2))</f>
        <v>0</v>
      </c>
      <c r="J519" s="3">
        <f>IF(COUNT($C519,F519)&lt;&gt;2,0,ROUND(MAX(IF($B519="No",0,MIN(('Step 1) Claim period and %'!F536*F519),847)),MIN(F519,('Step 1) Claim period and %'!F536*$C519),847)),2))</f>
        <v>0</v>
      </c>
      <c r="K519" s="3">
        <f>IF(COUNT($C519,G519)&lt;&gt;2,0,ROUND(MAX(IF($B519="No",0,MIN(('Step 1) Claim period and %'!G536*G519),847)),MIN(G519,('Step 1) Claim period and %'!G536*$C519),847)),2))</f>
        <v>0</v>
      </c>
      <c r="L519" s="4">
        <f t="shared" si="7"/>
        <v>0</v>
      </c>
    </row>
    <row r="520" spans="8:12" x14ac:dyDescent="0.5">
      <c r="H520" s="3">
        <f>IF(COUNT($C520,D520)&lt;&gt;2,0,ROUND(MAX(IF($B520="No",0,MIN(('Step 1) Claim period and %'!D537*D520),847)),MIN(D520,('Step 1) Claim period and %'!D537*$C520),847)),2))</f>
        <v>0</v>
      </c>
      <c r="I520" s="3">
        <f>IF(COUNT($C520,E520)&lt;&gt;2,0,ROUND(MAX(IF($B520="No",0,MIN(('Step 1) Claim period and %'!E537*E520),847)),MIN(E520,('Step 1) Claim period and %'!E537*$C520),847)),2))</f>
        <v>0</v>
      </c>
      <c r="J520" s="3">
        <f>IF(COUNT($C520,F520)&lt;&gt;2,0,ROUND(MAX(IF($B520="No",0,MIN(('Step 1) Claim period and %'!F537*F520),847)),MIN(F520,('Step 1) Claim period and %'!F537*$C520),847)),2))</f>
        <v>0</v>
      </c>
      <c r="K520" s="3">
        <f>IF(COUNT($C520,G520)&lt;&gt;2,0,ROUND(MAX(IF($B520="No",0,MIN(('Step 1) Claim period and %'!G537*G520),847)),MIN(G520,('Step 1) Claim period and %'!G537*$C520),847)),2))</f>
        <v>0</v>
      </c>
      <c r="L520" s="4">
        <f t="shared" si="7"/>
        <v>0</v>
      </c>
    </row>
    <row r="521" spans="8:12" x14ac:dyDescent="0.5">
      <c r="H521" s="3">
        <f>IF(COUNT($C521,D521)&lt;&gt;2,0,ROUND(MAX(IF($B521="No",0,MIN(('Step 1) Claim period and %'!D538*D521),847)),MIN(D521,('Step 1) Claim period and %'!D538*$C521),847)),2))</f>
        <v>0</v>
      </c>
      <c r="I521" s="3">
        <f>IF(COUNT($C521,E521)&lt;&gt;2,0,ROUND(MAX(IF($B521="No",0,MIN(('Step 1) Claim period and %'!E538*E521),847)),MIN(E521,('Step 1) Claim period and %'!E538*$C521),847)),2))</f>
        <v>0</v>
      </c>
      <c r="J521" s="3">
        <f>IF(COUNT($C521,F521)&lt;&gt;2,0,ROUND(MAX(IF($B521="No",0,MIN(('Step 1) Claim period and %'!F538*F521),847)),MIN(F521,('Step 1) Claim period and %'!F538*$C521),847)),2))</f>
        <v>0</v>
      </c>
      <c r="K521" s="3">
        <f>IF(COUNT($C521,G521)&lt;&gt;2,0,ROUND(MAX(IF($B521="No",0,MIN(('Step 1) Claim period and %'!G538*G521),847)),MIN(G521,('Step 1) Claim period and %'!G538*$C521),847)),2))</f>
        <v>0</v>
      </c>
      <c r="L521" s="4">
        <f t="shared" ref="L521:L584" si="8">IF(AND(COUNT(C521:G521)&gt;0,OR(COUNT(C521:G521)&lt;&gt;5,ISBLANK(B521))),"Fill out all amounts",IF(OR(COUNTIF(D521:E521,0)&gt;1,COUNTIF(E521:F521,0)&gt;1,COUNTIF(F521:G521,0)&gt;1),0,SUM(H521:K521)))</f>
        <v>0</v>
      </c>
    </row>
    <row r="522" spans="8:12" x14ac:dyDescent="0.5">
      <c r="H522" s="3">
        <f>IF(COUNT($C522,D522)&lt;&gt;2,0,ROUND(MAX(IF($B522="No",0,MIN(('Step 1) Claim period and %'!D539*D522),847)),MIN(D522,('Step 1) Claim period and %'!D539*$C522),847)),2))</f>
        <v>0</v>
      </c>
      <c r="I522" s="3">
        <f>IF(COUNT($C522,E522)&lt;&gt;2,0,ROUND(MAX(IF($B522="No",0,MIN(('Step 1) Claim period and %'!E539*E522),847)),MIN(E522,('Step 1) Claim period and %'!E539*$C522),847)),2))</f>
        <v>0</v>
      </c>
      <c r="J522" s="3">
        <f>IF(COUNT($C522,F522)&lt;&gt;2,0,ROUND(MAX(IF($B522="No",0,MIN(('Step 1) Claim period and %'!F539*F522),847)),MIN(F522,('Step 1) Claim period and %'!F539*$C522),847)),2))</f>
        <v>0</v>
      </c>
      <c r="K522" s="3">
        <f>IF(COUNT($C522,G522)&lt;&gt;2,0,ROUND(MAX(IF($B522="No",0,MIN(('Step 1) Claim period and %'!G539*G522),847)),MIN(G522,('Step 1) Claim period and %'!G539*$C522),847)),2))</f>
        <v>0</v>
      </c>
      <c r="L522" s="4">
        <f t="shared" si="8"/>
        <v>0</v>
      </c>
    </row>
    <row r="523" spans="8:12" x14ac:dyDescent="0.5">
      <c r="H523" s="3">
        <f>IF(COUNT($C523,D523)&lt;&gt;2,0,ROUND(MAX(IF($B523="No",0,MIN(('Step 1) Claim period and %'!D540*D523),847)),MIN(D523,('Step 1) Claim period and %'!D540*$C523),847)),2))</f>
        <v>0</v>
      </c>
      <c r="I523" s="3">
        <f>IF(COUNT($C523,E523)&lt;&gt;2,0,ROUND(MAX(IF($B523="No",0,MIN(('Step 1) Claim period and %'!E540*E523),847)),MIN(E523,('Step 1) Claim period and %'!E540*$C523),847)),2))</f>
        <v>0</v>
      </c>
      <c r="J523" s="3">
        <f>IF(COUNT($C523,F523)&lt;&gt;2,0,ROUND(MAX(IF($B523="No",0,MIN(('Step 1) Claim period and %'!F540*F523),847)),MIN(F523,('Step 1) Claim period and %'!F540*$C523),847)),2))</f>
        <v>0</v>
      </c>
      <c r="K523" s="3">
        <f>IF(COUNT($C523,G523)&lt;&gt;2,0,ROUND(MAX(IF($B523="No",0,MIN(('Step 1) Claim period and %'!G540*G523),847)),MIN(G523,('Step 1) Claim period and %'!G540*$C523),847)),2))</f>
        <v>0</v>
      </c>
      <c r="L523" s="4">
        <f t="shared" si="8"/>
        <v>0</v>
      </c>
    </row>
    <row r="524" spans="8:12" x14ac:dyDescent="0.5">
      <c r="H524" s="3">
        <f>IF(COUNT($C524,D524)&lt;&gt;2,0,ROUND(MAX(IF($B524="No",0,MIN(('Step 1) Claim period and %'!D541*D524),847)),MIN(D524,('Step 1) Claim period and %'!D541*$C524),847)),2))</f>
        <v>0</v>
      </c>
      <c r="I524" s="3">
        <f>IF(COUNT($C524,E524)&lt;&gt;2,0,ROUND(MAX(IF($B524="No",0,MIN(('Step 1) Claim period and %'!E541*E524),847)),MIN(E524,('Step 1) Claim period and %'!E541*$C524),847)),2))</f>
        <v>0</v>
      </c>
      <c r="J524" s="3">
        <f>IF(COUNT($C524,F524)&lt;&gt;2,0,ROUND(MAX(IF($B524="No",0,MIN(('Step 1) Claim period and %'!F541*F524),847)),MIN(F524,('Step 1) Claim period and %'!F541*$C524),847)),2))</f>
        <v>0</v>
      </c>
      <c r="K524" s="3">
        <f>IF(COUNT($C524,G524)&lt;&gt;2,0,ROUND(MAX(IF($B524="No",0,MIN(('Step 1) Claim period and %'!G541*G524),847)),MIN(G524,('Step 1) Claim period and %'!G541*$C524),847)),2))</f>
        <v>0</v>
      </c>
      <c r="L524" s="4">
        <f t="shared" si="8"/>
        <v>0</v>
      </c>
    </row>
    <row r="525" spans="8:12" x14ac:dyDescent="0.5">
      <c r="H525" s="3">
        <f>IF(COUNT($C525,D525)&lt;&gt;2,0,ROUND(MAX(IF($B525="No",0,MIN(('Step 1) Claim period and %'!D542*D525),847)),MIN(D525,('Step 1) Claim period and %'!D542*$C525),847)),2))</f>
        <v>0</v>
      </c>
      <c r="I525" s="3">
        <f>IF(COUNT($C525,E525)&lt;&gt;2,0,ROUND(MAX(IF($B525="No",0,MIN(('Step 1) Claim period and %'!E542*E525),847)),MIN(E525,('Step 1) Claim period and %'!E542*$C525),847)),2))</f>
        <v>0</v>
      </c>
      <c r="J525" s="3">
        <f>IF(COUNT($C525,F525)&lt;&gt;2,0,ROUND(MAX(IF($B525="No",0,MIN(('Step 1) Claim period and %'!F542*F525),847)),MIN(F525,('Step 1) Claim period and %'!F542*$C525),847)),2))</f>
        <v>0</v>
      </c>
      <c r="K525" s="3">
        <f>IF(COUNT($C525,G525)&lt;&gt;2,0,ROUND(MAX(IF($B525="No",0,MIN(('Step 1) Claim period and %'!G542*G525),847)),MIN(G525,('Step 1) Claim period and %'!G542*$C525),847)),2))</f>
        <v>0</v>
      </c>
      <c r="L525" s="4">
        <f t="shared" si="8"/>
        <v>0</v>
      </c>
    </row>
    <row r="526" spans="8:12" x14ac:dyDescent="0.5">
      <c r="H526" s="3">
        <f>IF(COUNT($C526,D526)&lt;&gt;2,0,ROUND(MAX(IF($B526="No",0,MIN(('Step 1) Claim period and %'!D543*D526),847)),MIN(D526,('Step 1) Claim period and %'!D543*$C526),847)),2))</f>
        <v>0</v>
      </c>
      <c r="I526" s="3">
        <f>IF(COUNT($C526,E526)&lt;&gt;2,0,ROUND(MAX(IF($B526="No",0,MIN(('Step 1) Claim period and %'!E543*E526),847)),MIN(E526,('Step 1) Claim period and %'!E543*$C526),847)),2))</f>
        <v>0</v>
      </c>
      <c r="J526" s="3">
        <f>IF(COUNT($C526,F526)&lt;&gt;2,0,ROUND(MAX(IF($B526="No",0,MIN(('Step 1) Claim period and %'!F543*F526),847)),MIN(F526,('Step 1) Claim period and %'!F543*$C526),847)),2))</f>
        <v>0</v>
      </c>
      <c r="K526" s="3">
        <f>IF(COUNT($C526,G526)&lt;&gt;2,0,ROUND(MAX(IF($B526="No",0,MIN(('Step 1) Claim period and %'!G543*G526),847)),MIN(G526,('Step 1) Claim period and %'!G543*$C526),847)),2))</f>
        <v>0</v>
      </c>
      <c r="L526" s="4">
        <f t="shared" si="8"/>
        <v>0</v>
      </c>
    </row>
    <row r="527" spans="8:12" x14ac:dyDescent="0.5">
      <c r="H527" s="3">
        <f>IF(COUNT($C527,D527)&lt;&gt;2,0,ROUND(MAX(IF($B527="No",0,MIN(('Step 1) Claim period and %'!D544*D527),847)),MIN(D527,('Step 1) Claim period and %'!D544*$C527),847)),2))</f>
        <v>0</v>
      </c>
      <c r="I527" s="3">
        <f>IF(COUNT($C527,E527)&lt;&gt;2,0,ROUND(MAX(IF($B527="No",0,MIN(('Step 1) Claim period and %'!E544*E527),847)),MIN(E527,('Step 1) Claim period and %'!E544*$C527),847)),2))</f>
        <v>0</v>
      </c>
      <c r="J527" s="3">
        <f>IF(COUNT($C527,F527)&lt;&gt;2,0,ROUND(MAX(IF($B527="No",0,MIN(('Step 1) Claim period and %'!F544*F527),847)),MIN(F527,('Step 1) Claim period and %'!F544*$C527),847)),2))</f>
        <v>0</v>
      </c>
      <c r="K527" s="3">
        <f>IF(COUNT($C527,G527)&lt;&gt;2,0,ROUND(MAX(IF($B527="No",0,MIN(('Step 1) Claim period and %'!G544*G527),847)),MIN(G527,('Step 1) Claim period and %'!G544*$C527),847)),2))</f>
        <v>0</v>
      </c>
      <c r="L527" s="4">
        <f t="shared" si="8"/>
        <v>0</v>
      </c>
    </row>
    <row r="528" spans="8:12" x14ac:dyDescent="0.5">
      <c r="H528" s="3">
        <f>IF(COUNT($C528,D528)&lt;&gt;2,0,ROUND(MAX(IF($B528="No",0,MIN(('Step 1) Claim period and %'!D545*D528),847)),MIN(D528,('Step 1) Claim period and %'!D545*$C528),847)),2))</f>
        <v>0</v>
      </c>
      <c r="I528" s="3">
        <f>IF(COUNT($C528,E528)&lt;&gt;2,0,ROUND(MAX(IF($B528="No",0,MIN(('Step 1) Claim period and %'!E545*E528),847)),MIN(E528,('Step 1) Claim period and %'!E545*$C528),847)),2))</f>
        <v>0</v>
      </c>
      <c r="J528" s="3">
        <f>IF(COUNT($C528,F528)&lt;&gt;2,0,ROUND(MAX(IF($B528="No",0,MIN(('Step 1) Claim period and %'!F545*F528),847)),MIN(F528,('Step 1) Claim period and %'!F545*$C528),847)),2))</f>
        <v>0</v>
      </c>
      <c r="K528" s="3">
        <f>IF(COUNT($C528,G528)&lt;&gt;2,0,ROUND(MAX(IF($B528="No",0,MIN(('Step 1) Claim period and %'!G545*G528),847)),MIN(G528,('Step 1) Claim period and %'!G545*$C528),847)),2))</f>
        <v>0</v>
      </c>
      <c r="L528" s="4">
        <f t="shared" si="8"/>
        <v>0</v>
      </c>
    </row>
    <row r="529" spans="8:12" x14ac:dyDescent="0.5">
      <c r="H529" s="3">
        <f>IF(COUNT($C529,D529)&lt;&gt;2,0,ROUND(MAX(IF($B529="No",0,MIN(('Step 1) Claim period and %'!D546*D529),847)),MIN(D529,('Step 1) Claim period and %'!D546*$C529),847)),2))</f>
        <v>0</v>
      </c>
      <c r="I529" s="3">
        <f>IF(COUNT($C529,E529)&lt;&gt;2,0,ROUND(MAX(IF($B529="No",0,MIN(('Step 1) Claim period and %'!E546*E529),847)),MIN(E529,('Step 1) Claim period and %'!E546*$C529),847)),2))</f>
        <v>0</v>
      </c>
      <c r="J529" s="3">
        <f>IF(COUNT($C529,F529)&lt;&gt;2,0,ROUND(MAX(IF($B529="No",0,MIN(('Step 1) Claim period and %'!F546*F529),847)),MIN(F529,('Step 1) Claim period and %'!F546*$C529),847)),2))</f>
        <v>0</v>
      </c>
      <c r="K529" s="3">
        <f>IF(COUNT($C529,G529)&lt;&gt;2,0,ROUND(MAX(IF($B529="No",0,MIN(('Step 1) Claim period and %'!G546*G529),847)),MIN(G529,('Step 1) Claim period and %'!G546*$C529),847)),2))</f>
        <v>0</v>
      </c>
      <c r="L529" s="4">
        <f t="shared" si="8"/>
        <v>0</v>
      </c>
    </row>
    <row r="530" spans="8:12" x14ac:dyDescent="0.5">
      <c r="H530" s="3">
        <f>IF(COUNT($C530,D530)&lt;&gt;2,0,ROUND(MAX(IF($B530="No",0,MIN(('Step 1) Claim period and %'!D547*D530),847)),MIN(D530,('Step 1) Claim period and %'!D547*$C530),847)),2))</f>
        <v>0</v>
      </c>
      <c r="I530" s="3">
        <f>IF(COUNT($C530,E530)&lt;&gt;2,0,ROUND(MAX(IF($B530="No",0,MIN(('Step 1) Claim period and %'!E547*E530),847)),MIN(E530,('Step 1) Claim period and %'!E547*$C530),847)),2))</f>
        <v>0</v>
      </c>
      <c r="J530" s="3">
        <f>IF(COUNT($C530,F530)&lt;&gt;2,0,ROUND(MAX(IF($B530="No",0,MIN(('Step 1) Claim period and %'!F547*F530),847)),MIN(F530,('Step 1) Claim period and %'!F547*$C530),847)),2))</f>
        <v>0</v>
      </c>
      <c r="K530" s="3">
        <f>IF(COUNT($C530,G530)&lt;&gt;2,0,ROUND(MAX(IF($B530="No",0,MIN(('Step 1) Claim period and %'!G547*G530),847)),MIN(G530,('Step 1) Claim period and %'!G547*$C530),847)),2))</f>
        <v>0</v>
      </c>
      <c r="L530" s="4">
        <f t="shared" si="8"/>
        <v>0</v>
      </c>
    </row>
    <row r="531" spans="8:12" x14ac:dyDescent="0.5">
      <c r="H531" s="3">
        <f>IF(COUNT($C531,D531)&lt;&gt;2,0,ROUND(MAX(IF($B531="No",0,MIN(('Step 1) Claim period and %'!D548*D531),847)),MIN(D531,('Step 1) Claim period and %'!D548*$C531),847)),2))</f>
        <v>0</v>
      </c>
      <c r="I531" s="3">
        <f>IF(COUNT($C531,E531)&lt;&gt;2,0,ROUND(MAX(IF($B531="No",0,MIN(('Step 1) Claim period and %'!E548*E531),847)),MIN(E531,('Step 1) Claim period and %'!E548*$C531),847)),2))</f>
        <v>0</v>
      </c>
      <c r="J531" s="3">
        <f>IF(COUNT($C531,F531)&lt;&gt;2,0,ROUND(MAX(IF($B531="No",0,MIN(('Step 1) Claim period and %'!F548*F531),847)),MIN(F531,('Step 1) Claim period and %'!F548*$C531),847)),2))</f>
        <v>0</v>
      </c>
      <c r="K531" s="3">
        <f>IF(COUNT($C531,G531)&lt;&gt;2,0,ROUND(MAX(IF($B531="No",0,MIN(('Step 1) Claim period and %'!G548*G531),847)),MIN(G531,('Step 1) Claim period and %'!G548*$C531),847)),2))</f>
        <v>0</v>
      </c>
      <c r="L531" s="4">
        <f t="shared" si="8"/>
        <v>0</v>
      </c>
    </row>
    <row r="532" spans="8:12" x14ac:dyDescent="0.5">
      <c r="H532" s="3">
        <f>IF(COUNT($C532,D532)&lt;&gt;2,0,ROUND(MAX(IF($B532="No",0,MIN(('Step 1) Claim period and %'!D549*D532),847)),MIN(D532,('Step 1) Claim period and %'!D549*$C532),847)),2))</f>
        <v>0</v>
      </c>
      <c r="I532" s="3">
        <f>IF(COUNT($C532,E532)&lt;&gt;2,0,ROUND(MAX(IF($B532="No",0,MIN(('Step 1) Claim period and %'!E549*E532),847)),MIN(E532,('Step 1) Claim period and %'!E549*$C532),847)),2))</f>
        <v>0</v>
      </c>
      <c r="J532" s="3">
        <f>IF(COUNT($C532,F532)&lt;&gt;2,0,ROUND(MAX(IF($B532="No",0,MIN(('Step 1) Claim period and %'!F549*F532),847)),MIN(F532,('Step 1) Claim period and %'!F549*$C532),847)),2))</f>
        <v>0</v>
      </c>
      <c r="K532" s="3">
        <f>IF(COUNT($C532,G532)&lt;&gt;2,0,ROUND(MAX(IF($B532="No",0,MIN(('Step 1) Claim period and %'!G549*G532),847)),MIN(G532,('Step 1) Claim period and %'!G549*$C532),847)),2))</f>
        <v>0</v>
      </c>
      <c r="L532" s="4">
        <f t="shared" si="8"/>
        <v>0</v>
      </c>
    </row>
    <row r="533" spans="8:12" x14ac:dyDescent="0.5">
      <c r="H533" s="3">
        <f>IF(COUNT($C533,D533)&lt;&gt;2,0,ROUND(MAX(IF($B533="No",0,MIN(('Step 1) Claim period and %'!D550*D533),847)),MIN(D533,('Step 1) Claim period and %'!D550*$C533),847)),2))</f>
        <v>0</v>
      </c>
      <c r="I533" s="3">
        <f>IF(COUNT($C533,E533)&lt;&gt;2,0,ROUND(MAX(IF($B533="No",0,MIN(('Step 1) Claim period and %'!E550*E533),847)),MIN(E533,('Step 1) Claim period and %'!E550*$C533),847)),2))</f>
        <v>0</v>
      </c>
      <c r="J533" s="3">
        <f>IF(COUNT($C533,F533)&lt;&gt;2,0,ROUND(MAX(IF($B533="No",0,MIN(('Step 1) Claim period and %'!F550*F533),847)),MIN(F533,('Step 1) Claim period and %'!F550*$C533),847)),2))</f>
        <v>0</v>
      </c>
      <c r="K533" s="3">
        <f>IF(COUNT($C533,G533)&lt;&gt;2,0,ROUND(MAX(IF($B533="No",0,MIN(('Step 1) Claim period and %'!G550*G533),847)),MIN(G533,('Step 1) Claim period and %'!G550*$C533),847)),2))</f>
        <v>0</v>
      </c>
      <c r="L533" s="4">
        <f t="shared" si="8"/>
        <v>0</v>
      </c>
    </row>
    <row r="534" spans="8:12" x14ac:dyDescent="0.5">
      <c r="H534" s="3">
        <f>IF(COUNT($C534,D534)&lt;&gt;2,0,ROUND(MAX(IF($B534="No",0,MIN(('Step 1) Claim period and %'!D551*D534),847)),MIN(D534,('Step 1) Claim period and %'!D551*$C534),847)),2))</f>
        <v>0</v>
      </c>
      <c r="I534" s="3">
        <f>IF(COUNT($C534,E534)&lt;&gt;2,0,ROUND(MAX(IF($B534="No",0,MIN(('Step 1) Claim period and %'!E551*E534),847)),MIN(E534,('Step 1) Claim period and %'!E551*$C534),847)),2))</f>
        <v>0</v>
      </c>
      <c r="J534" s="3">
        <f>IF(COUNT($C534,F534)&lt;&gt;2,0,ROUND(MAX(IF($B534="No",0,MIN(('Step 1) Claim period and %'!F551*F534),847)),MIN(F534,('Step 1) Claim period and %'!F551*$C534),847)),2))</f>
        <v>0</v>
      </c>
      <c r="K534" s="3">
        <f>IF(COUNT($C534,G534)&lt;&gt;2,0,ROUND(MAX(IF($B534="No",0,MIN(('Step 1) Claim period and %'!G551*G534),847)),MIN(G534,('Step 1) Claim period and %'!G551*$C534),847)),2))</f>
        <v>0</v>
      </c>
      <c r="L534" s="4">
        <f t="shared" si="8"/>
        <v>0</v>
      </c>
    </row>
    <row r="535" spans="8:12" x14ac:dyDescent="0.5">
      <c r="H535" s="3">
        <f>IF(COUNT($C535,D535)&lt;&gt;2,0,ROUND(MAX(IF($B535="No",0,MIN(('Step 1) Claim period and %'!D552*D535),847)),MIN(D535,('Step 1) Claim period and %'!D552*$C535),847)),2))</f>
        <v>0</v>
      </c>
      <c r="I535" s="3">
        <f>IF(COUNT($C535,E535)&lt;&gt;2,0,ROUND(MAX(IF($B535="No",0,MIN(('Step 1) Claim period and %'!E552*E535),847)),MIN(E535,('Step 1) Claim period and %'!E552*$C535),847)),2))</f>
        <v>0</v>
      </c>
      <c r="J535" s="3">
        <f>IF(COUNT($C535,F535)&lt;&gt;2,0,ROUND(MAX(IF($B535="No",0,MIN(('Step 1) Claim period and %'!F552*F535),847)),MIN(F535,('Step 1) Claim period and %'!F552*$C535),847)),2))</f>
        <v>0</v>
      </c>
      <c r="K535" s="3">
        <f>IF(COUNT($C535,G535)&lt;&gt;2,0,ROUND(MAX(IF($B535="No",0,MIN(('Step 1) Claim period and %'!G552*G535),847)),MIN(G535,('Step 1) Claim period and %'!G552*$C535),847)),2))</f>
        <v>0</v>
      </c>
      <c r="L535" s="4">
        <f t="shared" si="8"/>
        <v>0</v>
      </c>
    </row>
    <row r="536" spans="8:12" x14ac:dyDescent="0.5">
      <c r="H536" s="3">
        <f>IF(COUNT($C536,D536)&lt;&gt;2,0,ROUND(MAX(IF($B536="No",0,MIN(('Step 1) Claim period and %'!D553*D536),847)),MIN(D536,('Step 1) Claim period and %'!D553*$C536),847)),2))</f>
        <v>0</v>
      </c>
      <c r="I536" s="3">
        <f>IF(COUNT($C536,E536)&lt;&gt;2,0,ROUND(MAX(IF($B536="No",0,MIN(('Step 1) Claim period and %'!E553*E536),847)),MIN(E536,('Step 1) Claim period and %'!E553*$C536),847)),2))</f>
        <v>0</v>
      </c>
      <c r="J536" s="3">
        <f>IF(COUNT($C536,F536)&lt;&gt;2,0,ROUND(MAX(IF($B536="No",0,MIN(('Step 1) Claim period and %'!F553*F536),847)),MIN(F536,('Step 1) Claim period and %'!F553*$C536),847)),2))</f>
        <v>0</v>
      </c>
      <c r="K536" s="3">
        <f>IF(COUNT($C536,G536)&lt;&gt;2,0,ROUND(MAX(IF($B536="No",0,MIN(('Step 1) Claim period and %'!G553*G536),847)),MIN(G536,('Step 1) Claim period and %'!G553*$C536),847)),2))</f>
        <v>0</v>
      </c>
      <c r="L536" s="4">
        <f t="shared" si="8"/>
        <v>0</v>
      </c>
    </row>
    <row r="537" spans="8:12" x14ac:dyDescent="0.5">
      <c r="H537" s="3">
        <f>IF(COUNT($C537,D537)&lt;&gt;2,0,ROUND(MAX(IF($B537="No",0,MIN(('Step 1) Claim period and %'!D554*D537),847)),MIN(D537,('Step 1) Claim period and %'!D554*$C537),847)),2))</f>
        <v>0</v>
      </c>
      <c r="I537" s="3">
        <f>IF(COUNT($C537,E537)&lt;&gt;2,0,ROUND(MAX(IF($B537="No",0,MIN(('Step 1) Claim period and %'!E554*E537),847)),MIN(E537,('Step 1) Claim period and %'!E554*$C537),847)),2))</f>
        <v>0</v>
      </c>
      <c r="J537" s="3">
        <f>IF(COUNT($C537,F537)&lt;&gt;2,0,ROUND(MAX(IF($B537="No",0,MIN(('Step 1) Claim period and %'!F554*F537),847)),MIN(F537,('Step 1) Claim period and %'!F554*$C537),847)),2))</f>
        <v>0</v>
      </c>
      <c r="K537" s="3">
        <f>IF(COUNT($C537,G537)&lt;&gt;2,0,ROUND(MAX(IF($B537="No",0,MIN(('Step 1) Claim period and %'!G554*G537),847)),MIN(G537,('Step 1) Claim period and %'!G554*$C537),847)),2))</f>
        <v>0</v>
      </c>
      <c r="L537" s="4">
        <f t="shared" si="8"/>
        <v>0</v>
      </c>
    </row>
    <row r="538" spans="8:12" x14ac:dyDescent="0.5">
      <c r="H538" s="3">
        <f>IF(COUNT($C538,D538)&lt;&gt;2,0,ROUND(MAX(IF($B538="No",0,MIN(('Step 1) Claim period and %'!D555*D538),847)),MIN(D538,('Step 1) Claim period and %'!D555*$C538),847)),2))</f>
        <v>0</v>
      </c>
      <c r="I538" s="3">
        <f>IF(COUNT($C538,E538)&lt;&gt;2,0,ROUND(MAX(IF($B538="No",0,MIN(('Step 1) Claim period and %'!E555*E538),847)),MIN(E538,('Step 1) Claim period and %'!E555*$C538),847)),2))</f>
        <v>0</v>
      </c>
      <c r="J538" s="3">
        <f>IF(COUNT($C538,F538)&lt;&gt;2,0,ROUND(MAX(IF($B538="No",0,MIN(('Step 1) Claim period and %'!F555*F538),847)),MIN(F538,('Step 1) Claim period and %'!F555*$C538),847)),2))</f>
        <v>0</v>
      </c>
      <c r="K538" s="3">
        <f>IF(COUNT($C538,G538)&lt;&gt;2,0,ROUND(MAX(IF($B538="No",0,MIN(('Step 1) Claim period and %'!G555*G538),847)),MIN(G538,('Step 1) Claim period and %'!G555*$C538),847)),2))</f>
        <v>0</v>
      </c>
      <c r="L538" s="4">
        <f t="shared" si="8"/>
        <v>0</v>
      </c>
    </row>
    <row r="539" spans="8:12" x14ac:dyDescent="0.5">
      <c r="H539" s="3">
        <f>IF(COUNT($C539,D539)&lt;&gt;2,0,ROUND(MAX(IF($B539="No",0,MIN(('Step 1) Claim period and %'!D556*D539),847)),MIN(D539,('Step 1) Claim period and %'!D556*$C539),847)),2))</f>
        <v>0</v>
      </c>
      <c r="I539" s="3">
        <f>IF(COUNT($C539,E539)&lt;&gt;2,0,ROUND(MAX(IF($B539="No",0,MIN(('Step 1) Claim period and %'!E556*E539),847)),MIN(E539,('Step 1) Claim period and %'!E556*$C539),847)),2))</f>
        <v>0</v>
      </c>
      <c r="J539" s="3">
        <f>IF(COUNT($C539,F539)&lt;&gt;2,0,ROUND(MAX(IF($B539="No",0,MIN(('Step 1) Claim period and %'!F556*F539),847)),MIN(F539,('Step 1) Claim period and %'!F556*$C539),847)),2))</f>
        <v>0</v>
      </c>
      <c r="K539" s="3">
        <f>IF(COUNT($C539,G539)&lt;&gt;2,0,ROUND(MAX(IF($B539="No",0,MIN(('Step 1) Claim period and %'!G556*G539),847)),MIN(G539,('Step 1) Claim period and %'!G556*$C539),847)),2))</f>
        <v>0</v>
      </c>
      <c r="L539" s="4">
        <f t="shared" si="8"/>
        <v>0</v>
      </c>
    </row>
    <row r="540" spans="8:12" x14ac:dyDescent="0.5">
      <c r="H540" s="3">
        <f>IF(COUNT($C540,D540)&lt;&gt;2,0,ROUND(MAX(IF($B540="No",0,MIN(('Step 1) Claim period and %'!D557*D540),847)),MIN(D540,('Step 1) Claim period and %'!D557*$C540),847)),2))</f>
        <v>0</v>
      </c>
      <c r="I540" s="3">
        <f>IF(COUNT($C540,E540)&lt;&gt;2,0,ROUND(MAX(IF($B540="No",0,MIN(('Step 1) Claim period and %'!E557*E540),847)),MIN(E540,('Step 1) Claim period and %'!E557*$C540),847)),2))</f>
        <v>0</v>
      </c>
      <c r="J540" s="3">
        <f>IF(COUNT($C540,F540)&lt;&gt;2,0,ROUND(MAX(IF($B540="No",0,MIN(('Step 1) Claim period and %'!F557*F540),847)),MIN(F540,('Step 1) Claim period and %'!F557*$C540),847)),2))</f>
        <v>0</v>
      </c>
      <c r="K540" s="3">
        <f>IF(COUNT($C540,G540)&lt;&gt;2,0,ROUND(MAX(IF($B540="No",0,MIN(('Step 1) Claim period and %'!G557*G540),847)),MIN(G540,('Step 1) Claim period and %'!G557*$C540),847)),2))</f>
        <v>0</v>
      </c>
      <c r="L540" s="4">
        <f t="shared" si="8"/>
        <v>0</v>
      </c>
    </row>
    <row r="541" spans="8:12" x14ac:dyDescent="0.5">
      <c r="H541" s="3">
        <f>IF(COUNT($C541,D541)&lt;&gt;2,0,ROUND(MAX(IF($B541="No",0,MIN(('Step 1) Claim period and %'!D558*D541),847)),MIN(D541,('Step 1) Claim period and %'!D558*$C541),847)),2))</f>
        <v>0</v>
      </c>
      <c r="I541" s="3">
        <f>IF(COUNT($C541,E541)&lt;&gt;2,0,ROUND(MAX(IF($B541="No",0,MIN(('Step 1) Claim period and %'!E558*E541),847)),MIN(E541,('Step 1) Claim period and %'!E558*$C541),847)),2))</f>
        <v>0</v>
      </c>
      <c r="J541" s="3">
        <f>IF(COUNT($C541,F541)&lt;&gt;2,0,ROUND(MAX(IF($B541="No",0,MIN(('Step 1) Claim period and %'!F558*F541),847)),MIN(F541,('Step 1) Claim period and %'!F558*$C541),847)),2))</f>
        <v>0</v>
      </c>
      <c r="K541" s="3">
        <f>IF(COUNT($C541,G541)&lt;&gt;2,0,ROUND(MAX(IF($B541="No",0,MIN(('Step 1) Claim period and %'!G558*G541),847)),MIN(G541,('Step 1) Claim period and %'!G558*$C541),847)),2))</f>
        <v>0</v>
      </c>
      <c r="L541" s="4">
        <f t="shared" si="8"/>
        <v>0</v>
      </c>
    </row>
    <row r="542" spans="8:12" x14ac:dyDescent="0.5">
      <c r="H542" s="3">
        <f>IF(COUNT($C542,D542)&lt;&gt;2,0,ROUND(MAX(IF($B542="No",0,MIN(('Step 1) Claim period and %'!D559*D542),847)),MIN(D542,('Step 1) Claim period and %'!D559*$C542),847)),2))</f>
        <v>0</v>
      </c>
      <c r="I542" s="3">
        <f>IF(COUNT($C542,E542)&lt;&gt;2,0,ROUND(MAX(IF($B542="No",0,MIN(('Step 1) Claim period and %'!E559*E542),847)),MIN(E542,('Step 1) Claim period and %'!E559*$C542),847)),2))</f>
        <v>0</v>
      </c>
      <c r="J542" s="3">
        <f>IF(COUNT($C542,F542)&lt;&gt;2,0,ROUND(MAX(IF($B542="No",0,MIN(('Step 1) Claim period and %'!F559*F542),847)),MIN(F542,('Step 1) Claim period and %'!F559*$C542),847)),2))</f>
        <v>0</v>
      </c>
      <c r="K542" s="3">
        <f>IF(COUNT($C542,G542)&lt;&gt;2,0,ROUND(MAX(IF($B542="No",0,MIN(('Step 1) Claim period and %'!G559*G542),847)),MIN(G542,('Step 1) Claim period and %'!G559*$C542),847)),2))</f>
        <v>0</v>
      </c>
      <c r="L542" s="4">
        <f t="shared" si="8"/>
        <v>0</v>
      </c>
    </row>
    <row r="543" spans="8:12" x14ac:dyDescent="0.5">
      <c r="H543" s="3">
        <f>IF(COUNT($C543,D543)&lt;&gt;2,0,ROUND(MAX(IF($B543="No",0,MIN(('Step 1) Claim period and %'!D560*D543),847)),MIN(D543,('Step 1) Claim period and %'!D560*$C543),847)),2))</f>
        <v>0</v>
      </c>
      <c r="I543" s="3">
        <f>IF(COUNT($C543,E543)&lt;&gt;2,0,ROUND(MAX(IF($B543="No",0,MIN(('Step 1) Claim period and %'!E560*E543),847)),MIN(E543,('Step 1) Claim period and %'!E560*$C543),847)),2))</f>
        <v>0</v>
      </c>
      <c r="J543" s="3">
        <f>IF(COUNT($C543,F543)&lt;&gt;2,0,ROUND(MAX(IF($B543="No",0,MIN(('Step 1) Claim period and %'!F560*F543),847)),MIN(F543,('Step 1) Claim period and %'!F560*$C543),847)),2))</f>
        <v>0</v>
      </c>
      <c r="K543" s="3">
        <f>IF(COUNT($C543,G543)&lt;&gt;2,0,ROUND(MAX(IF($B543="No",0,MIN(('Step 1) Claim period and %'!G560*G543),847)),MIN(G543,('Step 1) Claim period and %'!G560*$C543),847)),2))</f>
        <v>0</v>
      </c>
      <c r="L543" s="4">
        <f t="shared" si="8"/>
        <v>0</v>
      </c>
    </row>
    <row r="544" spans="8:12" x14ac:dyDescent="0.5">
      <c r="H544" s="3">
        <f>IF(COUNT($C544,D544)&lt;&gt;2,0,ROUND(MAX(IF($B544="No",0,MIN(('Step 1) Claim period and %'!D561*D544),847)),MIN(D544,('Step 1) Claim period and %'!D561*$C544),847)),2))</f>
        <v>0</v>
      </c>
      <c r="I544" s="3">
        <f>IF(COUNT($C544,E544)&lt;&gt;2,0,ROUND(MAX(IF($B544="No",0,MIN(('Step 1) Claim period and %'!E561*E544),847)),MIN(E544,('Step 1) Claim period and %'!E561*$C544),847)),2))</f>
        <v>0</v>
      </c>
      <c r="J544" s="3">
        <f>IF(COUNT($C544,F544)&lt;&gt;2,0,ROUND(MAX(IF($B544="No",0,MIN(('Step 1) Claim period and %'!F561*F544),847)),MIN(F544,('Step 1) Claim period and %'!F561*$C544),847)),2))</f>
        <v>0</v>
      </c>
      <c r="K544" s="3">
        <f>IF(COUNT($C544,G544)&lt;&gt;2,0,ROUND(MAX(IF($B544="No",0,MIN(('Step 1) Claim period and %'!G561*G544),847)),MIN(G544,('Step 1) Claim period and %'!G561*$C544),847)),2))</f>
        <v>0</v>
      </c>
      <c r="L544" s="4">
        <f t="shared" si="8"/>
        <v>0</v>
      </c>
    </row>
    <row r="545" spans="8:12" x14ac:dyDescent="0.5">
      <c r="H545" s="3">
        <f>IF(COUNT($C545,D545)&lt;&gt;2,0,ROUND(MAX(IF($B545="No",0,MIN(('Step 1) Claim period and %'!D562*D545),847)),MIN(D545,('Step 1) Claim period and %'!D562*$C545),847)),2))</f>
        <v>0</v>
      </c>
      <c r="I545" s="3">
        <f>IF(COUNT($C545,E545)&lt;&gt;2,0,ROUND(MAX(IF($B545="No",0,MIN(('Step 1) Claim period and %'!E562*E545),847)),MIN(E545,('Step 1) Claim period and %'!E562*$C545),847)),2))</f>
        <v>0</v>
      </c>
      <c r="J545" s="3">
        <f>IF(COUNT($C545,F545)&lt;&gt;2,0,ROUND(MAX(IF($B545="No",0,MIN(('Step 1) Claim period and %'!F562*F545),847)),MIN(F545,('Step 1) Claim period and %'!F562*$C545),847)),2))</f>
        <v>0</v>
      </c>
      <c r="K545" s="3">
        <f>IF(COUNT($C545,G545)&lt;&gt;2,0,ROUND(MAX(IF($B545="No",0,MIN(('Step 1) Claim period and %'!G562*G545),847)),MIN(G545,('Step 1) Claim period and %'!G562*$C545),847)),2))</f>
        <v>0</v>
      </c>
      <c r="L545" s="4">
        <f t="shared" si="8"/>
        <v>0</v>
      </c>
    </row>
    <row r="546" spans="8:12" x14ac:dyDescent="0.5">
      <c r="H546" s="3">
        <f>IF(COUNT($C546,D546)&lt;&gt;2,0,ROUND(MAX(IF($B546="No",0,MIN(('Step 1) Claim period and %'!D563*D546),847)),MIN(D546,('Step 1) Claim period and %'!D563*$C546),847)),2))</f>
        <v>0</v>
      </c>
      <c r="I546" s="3">
        <f>IF(COUNT($C546,E546)&lt;&gt;2,0,ROUND(MAX(IF($B546="No",0,MIN(('Step 1) Claim period and %'!E563*E546),847)),MIN(E546,('Step 1) Claim period and %'!E563*$C546),847)),2))</f>
        <v>0</v>
      </c>
      <c r="J546" s="3">
        <f>IF(COUNT($C546,F546)&lt;&gt;2,0,ROUND(MAX(IF($B546="No",0,MIN(('Step 1) Claim period and %'!F563*F546),847)),MIN(F546,('Step 1) Claim period and %'!F563*$C546),847)),2))</f>
        <v>0</v>
      </c>
      <c r="K546" s="3">
        <f>IF(COUNT($C546,G546)&lt;&gt;2,0,ROUND(MAX(IF($B546="No",0,MIN(('Step 1) Claim period and %'!G563*G546),847)),MIN(G546,('Step 1) Claim period and %'!G563*$C546),847)),2))</f>
        <v>0</v>
      </c>
      <c r="L546" s="4">
        <f t="shared" si="8"/>
        <v>0</v>
      </c>
    </row>
    <row r="547" spans="8:12" x14ac:dyDescent="0.5">
      <c r="H547" s="3">
        <f>IF(COUNT($C547,D547)&lt;&gt;2,0,ROUND(MAX(IF($B547="No",0,MIN(('Step 1) Claim period and %'!D564*D547),847)),MIN(D547,('Step 1) Claim period and %'!D564*$C547),847)),2))</f>
        <v>0</v>
      </c>
      <c r="I547" s="3">
        <f>IF(COUNT($C547,E547)&lt;&gt;2,0,ROUND(MAX(IF($B547="No",0,MIN(('Step 1) Claim period and %'!E564*E547),847)),MIN(E547,('Step 1) Claim period and %'!E564*$C547),847)),2))</f>
        <v>0</v>
      </c>
      <c r="J547" s="3">
        <f>IF(COUNT($C547,F547)&lt;&gt;2,0,ROUND(MAX(IF($B547="No",0,MIN(('Step 1) Claim period and %'!F564*F547),847)),MIN(F547,('Step 1) Claim period and %'!F564*$C547),847)),2))</f>
        <v>0</v>
      </c>
      <c r="K547" s="3">
        <f>IF(COUNT($C547,G547)&lt;&gt;2,0,ROUND(MAX(IF($B547="No",0,MIN(('Step 1) Claim period and %'!G564*G547),847)),MIN(G547,('Step 1) Claim period and %'!G564*$C547),847)),2))</f>
        <v>0</v>
      </c>
      <c r="L547" s="4">
        <f t="shared" si="8"/>
        <v>0</v>
      </c>
    </row>
    <row r="548" spans="8:12" x14ac:dyDescent="0.5">
      <c r="H548" s="3">
        <f>IF(COUNT($C548,D548)&lt;&gt;2,0,ROUND(MAX(IF($B548="No",0,MIN(('Step 1) Claim period and %'!D565*D548),847)),MIN(D548,('Step 1) Claim period and %'!D565*$C548),847)),2))</f>
        <v>0</v>
      </c>
      <c r="I548" s="3">
        <f>IF(COUNT($C548,E548)&lt;&gt;2,0,ROUND(MAX(IF($B548="No",0,MIN(('Step 1) Claim period and %'!E565*E548),847)),MIN(E548,('Step 1) Claim period and %'!E565*$C548),847)),2))</f>
        <v>0</v>
      </c>
      <c r="J548" s="3">
        <f>IF(COUNT($C548,F548)&lt;&gt;2,0,ROUND(MAX(IF($B548="No",0,MIN(('Step 1) Claim period and %'!F565*F548),847)),MIN(F548,('Step 1) Claim period and %'!F565*$C548),847)),2))</f>
        <v>0</v>
      </c>
      <c r="K548" s="3">
        <f>IF(COUNT($C548,G548)&lt;&gt;2,0,ROUND(MAX(IF($B548="No",0,MIN(('Step 1) Claim period and %'!G565*G548),847)),MIN(G548,('Step 1) Claim period and %'!G565*$C548),847)),2))</f>
        <v>0</v>
      </c>
      <c r="L548" s="4">
        <f t="shared" si="8"/>
        <v>0</v>
      </c>
    </row>
    <row r="549" spans="8:12" x14ac:dyDescent="0.5">
      <c r="H549" s="3">
        <f>IF(COUNT($C549,D549)&lt;&gt;2,0,ROUND(MAX(IF($B549="No",0,MIN(('Step 1) Claim period and %'!D566*D549),847)),MIN(D549,('Step 1) Claim period and %'!D566*$C549),847)),2))</f>
        <v>0</v>
      </c>
      <c r="I549" s="3">
        <f>IF(COUNT($C549,E549)&lt;&gt;2,0,ROUND(MAX(IF($B549="No",0,MIN(('Step 1) Claim period and %'!E566*E549),847)),MIN(E549,('Step 1) Claim period and %'!E566*$C549),847)),2))</f>
        <v>0</v>
      </c>
      <c r="J549" s="3">
        <f>IF(COUNT($C549,F549)&lt;&gt;2,0,ROUND(MAX(IF($B549="No",0,MIN(('Step 1) Claim period and %'!F566*F549),847)),MIN(F549,('Step 1) Claim period and %'!F566*$C549),847)),2))</f>
        <v>0</v>
      </c>
      <c r="K549" s="3">
        <f>IF(COUNT($C549,G549)&lt;&gt;2,0,ROUND(MAX(IF($B549="No",0,MIN(('Step 1) Claim period and %'!G566*G549),847)),MIN(G549,('Step 1) Claim period and %'!G566*$C549),847)),2))</f>
        <v>0</v>
      </c>
      <c r="L549" s="4">
        <f t="shared" si="8"/>
        <v>0</v>
      </c>
    </row>
    <row r="550" spans="8:12" x14ac:dyDescent="0.5">
      <c r="H550" s="3">
        <f>IF(COUNT($C550,D550)&lt;&gt;2,0,ROUND(MAX(IF($B550="No",0,MIN(('Step 1) Claim period and %'!D567*D550),847)),MIN(D550,('Step 1) Claim period and %'!D567*$C550),847)),2))</f>
        <v>0</v>
      </c>
      <c r="I550" s="3">
        <f>IF(COUNT($C550,E550)&lt;&gt;2,0,ROUND(MAX(IF($B550="No",0,MIN(('Step 1) Claim period and %'!E567*E550),847)),MIN(E550,('Step 1) Claim period and %'!E567*$C550),847)),2))</f>
        <v>0</v>
      </c>
      <c r="J550" s="3">
        <f>IF(COUNT($C550,F550)&lt;&gt;2,0,ROUND(MAX(IF($B550="No",0,MIN(('Step 1) Claim period and %'!F567*F550),847)),MIN(F550,('Step 1) Claim period and %'!F567*$C550),847)),2))</f>
        <v>0</v>
      </c>
      <c r="K550" s="3">
        <f>IF(COUNT($C550,G550)&lt;&gt;2,0,ROUND(MAX(IF($B550="No",0,MIN(('Step 1) Claim period and %'!G567*G550),847)),MIN(G550,('Step 1) Claim period and %'!G567*$C550),847)),2))</f>
        <v>0</v>
      </c>
      <c r="L550" s="4">
        <f t="shared" si="8"/>
        <v>0</v>
      </c>
    </row>
    <row r="551" spans="8:12" x14ac:dyDescent="0.5">
      <c r="H551" s="3">
        <f>IF(COUNT($C551,D551)&lt;&gt;2,0,ROUND(MAX(IF($B551="No",0,MIN(('Step 1) Claim period and %'!D568*D551),847)),MIN(D551,('Step 1) Claim period and %'!D568*$C551),847)),2))</f>
        <v>0</v>
      </c>
      <c r="I551" s="3">
        <f>IF(COUNT($C551,E551)&lt;&gt;2,0,ROUND(MAX(IF($B551="No",0,MIN(('Step 1) Claim period and %'!E568*E551),847)),MIN(E551,('Step 1) Claim period and %'!E568*$C551),847)),2))</f>
        <v>0</v>
      </c>
      <c r="J551" s="3">
        <f>IF(COUNT($C551,F551)&lt;&gt;2,0,ROUND(MAX(IF($B551="No",0,MIN(('Step 1) Claim period and %'!F568*F551),847)),MIN(F551,('Step 1) Claim period and %'!F568*$C551),847)),2))</f>
        <v>0</v>
      </c>
      <c r="K551" s="3">
        <f>IF(COUNT($C551,G551)&lt;&gt;2,0,ROUND(MAX(IF($B551="No",0,MIN(('Step 1) Claim period and %'!G568*G551),847)),MIN(G551,('Step 1) Claim period and %'!G568*$C551),847)),2))</f>
        <v>0</v>
      </c>
      <c r="L551" s="4">
        <f t="shared" si="8"/>
        <v>0</v>
      </c>
    </row>
    <row r="552" spans="8:12" x14ac:dyDescent="0.5">
      <c r="H552" s="3">
        <f>IF(COUNT($C552,D552)&lt;&gt;2,0,ROUND(MAX(IF($B552="No",0,MIN(('Step 1) Claim period and %'!D569*D552),847)),MIN(D552,('Step 1) Claim period and %'!D569*$C552),847)),2))</f>
        <v>0</v>
      </c>
      <c r="I552" s="3">
        <f>IF(COUNT($C552,E552)&lt;&gt;2,0,ROUND(MAX(IF($B552="No",0,MIN(('Step 1) Claim period and %'!E569*E552),847)),MIN(E552,('Step 1) Claim period and %'!E569*$C552),847)),2))</f>
        <v>0</v>
      </c>
      <c r="J552" s="3">
        <f>IF(COUNT($C552,F552)&lt;&gt;2,0,ROUND(MAX(IF($B552="No",0,MIN(('Step 1) Claim period and %'!F569*F552),847)),MIN(F552,('Step 1) Claim period and %'!F569*$C552),847)),2))</f>
        <v>0</v>
      </c>
      <c r="K552" s="3">
        <f>IF(COUNT($C552,G552)&lt;&gt;2,0,ROUND(MAX(IF($B552="No",0,MIN(('Step 1) Claim period and %'!G569*G552),847)),MIN(G552,('Step 1) Claim period and %'!G569*$C552),847)),2))</f>
        <v>0</v>
      </c>
      <c r="L552" s="4">
        <f t="shared" si="8"/>
        <v>0</v>
      </c>
    </row>
    <row r="553" spans="8:12" x14ac:dyDescent="0.5">
      <c r="H553" s="3">
        <f>IF(COUNT($C553,D553)&lt;&gt;2,0,ROUND(MAX(IF($B553="No",0,MIN(('Step 1) Claim period and %'!D570*D553),847)),MIN(D553,('Step 1) Claim period and %'!D570*$C553),847)),2))</f>
        <v>0</v>
      </c>
      <c r="I553" s="3">
        <f>IF(COUNT($C553,E553)&lt;&gt;2,0,ROUND(MAX(IF($B553="No",0,MIN(('Step 1) Claim period and %'!E570*E553),847)),MIN(E553,('Step 1) Claim period and %'!E570*$C553),847)),2))</f>
        <v>0</v>
      </c>
      <c r="J553" s="3">
        <f>IF(COUNT($C553,F553)&lt;&gt;2,0,ROUND(MAX(IF($B553="No",0,MIN(('Step 1) Claim period and %'!F570*F553),847)),MIN(F553,('Step 1) Claim period and %'!F570*$C553),847)),2))</f>
        <v>0</v>
      </c>
      <c r="K553" s="3">
        <f>IF(COUNT($C553,G553)&lt;&gt;2,0,ROUND(MAX(IF($B553="No",0,MIN(('Step 1) Claim period and %'!G570*G553),847)),MIN(G553,('Step 1) Claim period and %'!G570*$C553),847)),2))</f>
        <v>0</v>
      </c>
      <c r="L553" s="4">
        <f t="shared" si="8"/>
        <v>0</v>
      </c>
    </row>
    <row r="554" spans="8:12" x14ac:dyDescent="0.5">
      <c r="H554" s="3">
        <f>IF(COUNT($C554,D554)&lt;&gt;2,0,ROUND(MAX(IF($B554="No",0,MIN(('Step 1) Claim period and %'!D571*D554),847)),MIN(D554,('Step 1) Claim period and %'!D571*$C554),847)),2))</f>
        <v>0</v>
      </c>
      <c r="I554" s="3">
        <f>IF(COUNT($C554,E554)&lt;&gt;2,0,ROUND(MAX(IF($B554="No",0,MIN(('Step 1) Claim period and %'!E571*E554),847)),MIN(E554,('Step 1) Claim period and %'!E571*$C554),847)),2))</f>
        <v>0</v>
      </c>
      <c r="J554" s="3">
        <f>IF(COUNT($C554,F554)&lt;&gt;2,0,ROUND(MAX(IF($B554="No",0,MIN(('Step 1) Claim period and %'!F571*F554),847)),MIN(F554,('Step 1) Claim period and %'!F571*$C554),847)),2))</f>
        <v>0</v>
      </c>
      <c r="K554" s="3">
        <f>IF(COUNT($C554,G554)&lt;&gt;2,0,ROUND(MAX(IF($B554="No",0,MIN(('Step 1) Claim period and %'!G571*G554),847)),MIN(G554,('Step 1) Claim period and %'!G571*$C554),847)),2))</f>
        <v>0</v>
      </c>
      <c r="L554" s="4">
        <f t="shared" si="8"/>
        <v>0</v>
      </c>
    </row>
    <row r="555" spans="8:12" x14ac:dyDescent="0.5">
      <c r="H555" s="3">
        <f>IF(COUNT($C555,D555)&lt;&gt;2,0,ROUND(MAX(IF($B555="No",0,MIN(('Step 1) Claim period and %'!D572*D555),847)),MIN(D555,('Step 1) Claim period and %'!D572*$C555),847)),2))</f>
        <v>0</v>
      </c>
      <c r="I555" s="3">
        <f>IF(COUNT($C555,E555)&lt;&gt;2,0,ROUND(MAX(IF($B555="No",0,MIN(('Step 1) Claim period and %'!E572*E555),847)),MIN(E555,('Step 1) Claim period and %'!E572*$C555),847)),2))</f>
        <v>0</v>
      </c>
      <c r="J555" s="3">
        <f>IF(COUNT($C555,F555)&lt;&gt;2,0,ROUND(MAX(IF($B555="No",0,MIN(('Step 1) Claim period and %'!F572*F555),847)),MIN(F555,('Step 1) Claim period and %'!F572*$C555),847)),2))</f>
        <v>0</v>
      </c>
      <c r="K555" s="3">
        <f>IF(COUNT($C555,G555)&lt;&gt;2,0,ROUND(MAX(IF($B555="No",0,MIN(('Step 1) Claim period and %'!G572*G555),847)),MIN(G555,('Step 1) Claim period and %'!G572*$C555),847)),2))</f>
        <v>0</v>
      </c>
      <c r="L555" s="4">
        <f t="shared" si="8"/>
        <v>0</v>
      </c>
    </row>
    <row r="556" spans="8:12" x14ac:dyDescent="0.5">
      <c r="H556" s="3">
        <f>IF(COUNT($C556,D556)&lt;&gt;2,0,ROUND(MAX(IF($B556="No",0,MIN(('Step 1) Claim period and %'!D573*D556),847)),MIN(D556,('Step 1) Claim period and %'!D573*$C556),847)),2))</f>
        <v>0</v>
      </c>
      <c r="I556" s="3">
        <f>IF(COUNT($C556,E556)&lt;&gt;2,0,ROUND(MAX(IF($B556="No",0,MIN(('Step 1) Claim period and %'!E573*E556),847)),MIN(E556,('Step 1) Claim period and %'!E573*$C556),847)),2))</f>
        <v>0</v>
      </c>
      <c r="J556" s="3">
        <f>IF(COUNT($C556,F556)&lt;&gt;2,0,ROUND(MAX(IF($B556="No",0,MIN(('Step 1) Claim period and %'!F573*F556),847)),MIN(F556,('Step 1) Claim period and %'!F573*$C556),847)),2))</f>
        <v>0</v>
      </c>
      <c r="K556" s="3">
        <f>IF(COUNT($C556,G556)&lt;&gt;2,0,ROUND(MAX(IF($B556="No",0,MIN(('Step 1) Claim period and %'!G573*G556),847)),MIN(G556,('Step 1) Claim period and %'!G573*$C556),847)),2))</f>
        <v>0</v>
      </c>
      <c r="L556" s="4">
        <f t="shared" si="8"/>
        <v>0</v>
      </c>
    </row>
    <row r="557" spans="8:12" x14ac:dyDescent="0.5">
      <c r="H557" s="3">
        <f>IF(COUNT($C557,D557)&lt;&gt;2,0,ROUND(MAX(IF($B557="No",0,MIN(('Step 1) Claim period and %'!D574*D557),847)),MIN(D557,('Step 1) Claim period and %'!D574*$C557),847)),2))</f>
        <v>0</v>
      </c>
      <c r="I557" s="3">
        <f>IF(COUNT($C557,E557)&lt;&gt;2,0,ROUND(MAX(IF($B557="No",0,MIN(('Step 1) Claim period and %'!E574*E557),847)),MIN(E557,('Step 1) Claim period and %'!E574*$C557),847)),2))</f>
        <v>0</v>
      </c>
      <c r="J557" s="3">
        <f>IF(COUNT($C557,F557)&lt;&gt;2,0,ROUND(MAX(IF($B557="No",0,MIN(('Step 1) Claim period and %'!F574*F557),847)),MIN(F557,('Step 1) Claim period and %'!F574*$C557),847)),2))</f>
        <v>0</v>
      </c>
      <c r="K557" s="3">
        <f>IF(COUNT($C557,G557)&lt;&gt;2,0,ROUND(MAX(IF($B557="No",0,MIN(('Step 1) Claim period and %'!G574*G557),847)),MIN(G557,('Step 1) Claim period and %'!G574*$C557),847)),2))</f>
        <v>0</v>
      </c>
      <c r="L557" s="4">
        <f t="shared" si="8"/>
        <v>0</v>
      </c>
    </row>
    <row r="558" spans="8:12" x14ac:dyDescent="0.5">
      <c r="H558" s="3">
        <f>IF(COUNT($C558,D558)&lt;&gt;2,0,ROUND(MAX(IF($B558="No",0,MIN(('Step 1) Claim period and %'!D575*D558),847)),MIN(D558,('Step 1) Claim period and %'!D575*$C558),847)),2))</f>
        <v>0</v>
      </c>
      <c r="I558" s="3">
        <f>IF(COUNT($C558,E558)&lt;&gt;2,0,ROUND(MAX(IF($B558="No",0,MIN(('Step 1) Claim period and %'!E575*E558),847)),MIN(E558,('Step 1) Claim period and %'!E575*$C558),847)),2))</f>
        <v>0</v>
      </c>
      <c r="J558" s="3">
        <f>IF(COUNT($C558,F558)&lt;&gt;2,0,ROUND(MAX(IF($B558="No",0,MIN(('Step 1) Claim period and %'!F575*F558),847)),MIN(F558,('Step 1) Claim period and %'!F575*$C558),847)),2))</f>
        <v>0</v>
      </c>
      <c r="K558" s="3">
        <f>IF(COUNT($C558,G558)&lt;&gt;2,0,ROUND(MAX(IF($B558="No",0,MIN(('Step 1) Claim period and %'!G575*G558),847)),MIN(G558,('Step 1) Claim period and %'!G575*$C558),847)),2))</f>
        <v>0</v>
      </c>
      <c r="L558" s="4">
        <f t="shared" si="8"/>
        <v>0</v>
      </c>
    </row>
    <row r="559" spans="8:12" x14ac:dyDescent="0.5">
      <c r="H559" s="3">
        <f>IF(COUNT($C559,D559)&lt;&gt;2,0,ROUND(MAX(IF($B559="No",0,MIN(('Step 1) Claim period and %'!D576*D559),847)),MIN(D559,('Step 1) Claim period and %'!D576*$C559),847)),2))</f>
        <v>0</v>
      </c>
      <c r="I559" s="3">
        <f>IF(COUNT($C559,E559)&lt;&gt;2,0,ROUND(MAX(IF($B559="No",0,MIN(('Step 1) Claim period and %'!E576*E559),847)),MIN(E559,('Step 1) Claim period and %'!E576*$C559),847)),2))</f>
        <v>0</v>
      </c>
      <c r="J559" s="3">
        <f>IF(COUNT($C559,F559)&lt;&gt;2,0,ROUND(MAX(IF($B559="No",0,MIN(('Step 1) Claim period and %'!F576*F559),847)),MIN(F559,('Step 1) Claim period and %'!F576*$C559),847)),2))</f>
        <v>0</v>
      </c>
      <c r="K559" s="3">
        <f>IF(COUNT($C559,G559)&lt;&gt;2,0,ROUND(MAX(IF($B559="No",0,MIN(('Step 1) Claim period and %'!G576*G559),847)),MIN(G559,('Step 1) Claim period and %'!G576*$C559),847)),2))</f>
        <v>0</v>
      </c>
      <c r="L559" s="4">
        <f t="shared" si="8"/>
        <v>0</v>
      </c>
    </row>
    <row r="560" spans="8:12" x14ac:dyDescent="0.5">
      <c r="H560" s="3">
        <f>IF(COUNT($C560,D560)&lt;&gt;2,0,ROUND(MAX(IF($B560="No",0,MIN(('Step 1) Claim period and %'!D577*D560),847)),MIN(D560,('Step 1) Claim period and %'!D577*$C560),847)),2))</f>
        <v>0</v>
      </c>
      <c r="I560" s="3">
        <f>IF(COUNT($C560,E560)&lt;&gt;2,0,ROUND(MAX(IF($B560="No",0,MIN(('Step 1) Claim period and %'!E577*E560),847)),MIN(E560,('Step 1) Claim period and %'!E577*$C560),847)),2))</f>
        <v>0</v>
      </c>
      <c r="J560" s="3">
        <f>IF(COUNT($C560,F560)&lt;&gt;2,0,ROUND(MAX(IF($B560="No",0,MIN(('Step 1) Claim period and %'!F577*F560),847)),MIN(F560,('Step 1) Claim period and %'!F577*$C560),847)),2))</f>
        <v>0</v>
      </c>
      <c r="K560" s="3">
        <f>IF(COUNT($C560,G560)&lt;&gt;2,0,ROUND(MAX(IF($B560="No",0,MIN(('Step 1) Claim period and %'!G577*G560),847)),MIN(G560,('Step 1) Claim period and %'!G577*$C560),847)),2))</f>
        <v>0</v>
      </c>
      <c r="L560" s="4">
        <f t="shared" si="8"/>
        <v>0</v>
      </c>
    </row>
    <row r="561" spans="8:12" x14ac:dyDescent="0.5">
      <c r="H561" s="3">
        <f>IF(COUNT($C561,D561)&lt;&gt;2,0,ROUND(MAX(IF($B561="No",0,MIN(('Step 1) Claim period and %'!D578*D561),847)),MIN(D561,('Step 1) Claim period and %'!D578*$C561),847)),2))</f>
        <v>0</v>
      </c>
      <c r="I561" s="3">
        <f>IF(COUNT($C561,E561)&lt;&gt;2,0,ROUND(MAX(IF($B561="No",0,MIN(('Step 1) Claim period and %'!E578*E561),847)),MIN(E561,('Step 1) Claim period and %'!E578*$C561),847)),2))</f>
        <v>0</v>
      </c>
      <c r="J561" s="3">
        <f>IF(COUNT($C561,F561)&lt;&gt;2,0,ROUND(MAX(IF($B561="No",0,MIN(('Step 1) Claim period and %'!F578*F561),847)),MIN(F561,('Step 1) Claim period and %'!F578*$C561),847)),2))</f>
        <v>0</v>
      </c>
      <c r="K561" s="3">
        <f>IF(COUNT($C561,G561)&lt;&gt;2,0,ROUND(MAX(IF($B561="No",0,MIN(('Step 1) Claim period and %'!G578*G561),847)),MIN(G561,('Step 1) Claim period and %'!G578*$C561),847)),2))</f>
        <v>0</v>
      </c>
      <c r="L561" s="4">
        <f t="shared" si="8"/>
        <v>0</v>
      </c>
    </row>
    <row r="562" spans="8:12" x14ac:dyDescent="0.5">
      <c r="H562" s="3">
        <f>IF(COUNT($C562,D562)&lt;&gt;2,0,ROUND(MAX(IF($B562="No",0,MIN(('Step 1) Claim period and %'!D579*D562),847)),MIN(D562,('Step 1) Claim period and %'!D579*$C562),847)),2))</f>
        <v>0</v>
      </c>
      <c r="I562" s="3">
        <f>IF(COUNT($C562,E562)&lt;&gt;2,0,ROUND(MAX(IF($B562="No",0,MIN(('Step 1) Claim period and %'!E579*E562),847)),MIN(E562,('Step 1) Claim period and %'!E579*$C562),847)),2))</f>
        <v>0</v>
      </c>
      <c r="J562" s="3">
        <f>IF(COUNT($C562,F562)&lt;&gt;2,0,ROUND(MAX(IF($B562="No",0,MIN(('Step 1) Claim period and %'!F579*F562),847)),MIN(F562,('Step 1) Claim period and %'!F579*$C562),847)),2))</f>
        <v>0</v>
      </c>
      <c r="K562" s="3">
        <f>IF(COUNT($C562,G562)&lt;&gt;2,0,ROUND(MAX(IF($B562="No",0,MIN(('Step 1) Claim period and %'!G579*G562),847)),MIN(G562,('Step 1) Claim period and %'!G579*$C562),847)),2))</f>
        <v>0</v>
      </c>
      <c r="L562" s="4">
        <f t="shared" si="8"/>
        <v>0</v>
      </c>
    </row>
    <row r="563" spans="8:12" x14ac:dyDescent="0.5">
      <c r="H563" s="3">
        <f>IF(COUNT($C563,D563)&lt;&gt;2,0,ROUND(MAX(IF($B563="No",0,MIN(('Step 1) Claim period and %'!D580*D563),847)),MIN(D563,('Step 1) Claim period and %'!D580*$C563),847)),2))</f>
        <v>0</v>
      </c>
      <c r="I563" s="3">
        <f>IF(COUNT($C563,E563)&lt;&gt;2,0,ROUND(MAX(IF($B563="No",0,MIN(('Step 1) Claim period and %'!E580*E563),847)),MIN(E563,('Step 1) Claim period and %'!E580*$C563),847)),2))</f>
        <v>0</v>
      </c>
      <c r="J563" s="3">
        <f>IF(COUNT($C563,F563)&lt;&gt;2,0,ROUND(MAX(IF($B563="No",0,MIN(('Step 1) Claim period and %'!F580*F563),847)),MIN(F563,('Step 1) Claim period and %'!F580*$C563),847)),2))</f>
        <v>0</v>
      </c>
      <c r="K563" s="3">
        <f>IF(COUNT($C563,G563)&lt;&gt;2,0,ROUND(MAX(IF($B563="No",0,MIN(('Step 1) Claim period and %'!G580*G563),847)),MIN(G563,('Step 1) Claim period and %'!G580*$C563),847)),2))</f>
        <v>0</v>
      </c>
      <c r="L563" s="4">
        <f t="shared" si="8"/>
        <v>0</v>
      </c>
    </row>
    <row r="564" spans="8:12" x14ac:dyDescent="0.5">
      <c r="H564" s="3">
        <f>IF(COUNT($C564,D564)&lt;&gt;2,0,ROUND(MAX(IF($B564="No",0,MIN(('Step 1) Claim period and %'!D581*D564),847)),MIN(D564,('Step 1) Claim period and %'!D581*$C564),847)),2))</f>
        <v>0</v>
      </c>
      <c r="I564" s="3">
        <f>IF(COUNT($C564,E564)&lt;&gt;2,0,ROUND(MAX(IF($B564="No",0,MIN(('Step 1) Claim period and %'!E581*E564),847)),MIN(E564,('Step 1) Claim period and %'!E581*$C564),847)),2))</f>
        <v>0</v>
      </c>
      <c r="J564" s="3">
        <f>IF(COUNT($C564,F564)&lt;&gt;2,0,ROUND(MAX(IF($B564="No",0,MIN(('Step 1) Claim period and %'!F581*F564),847)),MIN(F564,('Step 1) Claim period and %'!F581*$C564),847)),2))</f>
        <v>0</v>
      </c>
      <c r="K564" s="3">
        <f>IF(COUNT($C564,G564)&lt;&gt;2,0,ROUND(MAX(IF($B564="No",0,MIN(('Step 1) Claim period and %'!G581*G564),847)),MIN(G564,('Step 1) Claim period and %'!G581*$C564),847)),2))</f>
        <v>0</v>
      </c>
      <c r="L564" s="4">
        <f t="shared" si="8"/>
        <v>0</v>
      </c>
    </row>
    <row r="565" spans="8:12" x14ac:dyDescent="0.5">
      <c r="H565" s="3">
        <f>IF(COUNT($C565,D565)&lt;&gt;2,0,ROUND(MAX(IF($B565="No",0,MIN(('Step 1) Claim period and %'!D582*D565),847)),MIN(D565,('Step 1) Claim period and %'!D582*$C565),847)),2))</f>
        <v>0</v>
      </c>
      <c r="I565" s="3">
        <f>IF(COUNT($C565,E565)&lt;&gt;2,0,ROUND(MAX(IF($B565="No",0,MIN(('Step 1) Claim period and %'!E582*E565),847)),MIN(E565,('Step 1) Claim period and %'!E582*$C565),847)),2))</f>
        <v>0</v>
      </c>
      <c r="J565" s="3">
        <f>IF(COUNT($C565,F565)&lt;&gt;2,0,ROUND(MAX(IF($B565="No",0,MIN(('Step 1) Claim period and %'!F582*F565),847)),MIN(F565,('Step 1) Claim period and %'!F582*$C565),847)),2))</f>
        <v>0</v>
      </c>
      <c r="K565" s="3">
        <f>IF(COUNT($C565,G565)&lt;&gt;2,0,ROUND(MAX(IF($B565="No",0,MIN(('Step 1) Claim period and %'!G582*G565),847)),MIN(G565,('Step 1) Claim period and %'!G582*$C565),847)),2))</f>
        <v>0</v>
      </c>
      <c r="L565" s="4">
        <f t="shared" si="8"/>
        <v>0</v>
      </c>
    </row>
    <row r="566" spans="8:12" x14ac:dyDescent="0.5">
      <c r="H566" s="3">
        <f>IF(COUNT($C566,D566)&lt;&gt;2,0,ROUND(MAX(IF($B566="No",0,MIN(('Step 1) Claim period and %'!D583*D566),847)),MIN(D566,('Step 1) Claim period and %'!D583*$C566),847)),2))</f>
        <v>0</v>
      </c>
      <c r="I566" s="3">
        <f>IF(COUNT($C566,E566)&lt;&gt;2,0,ROUND(MAX(IF($B566="No",0,MIN(('Step 1) Claim period and %'!E583*E566),847)),MIN(E566,('Step 1) Claim period and %'!E583*$C566),847)),2))</f>
        <v>0</v>
      </c>
      <c r="J566" s="3">
        <f>IF(COUNT($C566,F566)&lt;&gt;2,0,ROUND(MAX(IF($B566="No",0,MIN(('Step 1) Claim period and %'!F583*F566),847)),MIN(F566,('Step 1) Claim period and %'!F583*$C566),847)),2))</f>
        <v>0</v>
      </c>
      <c r="K566" s="3">
        <f>IF(COUNT($C566,G566)&lt;&gt;2,0,ROUND(MAX(IF($B566="No",0,MIN(('Step 1) Claim period and %'!G583*G566),847)),MIN(G566,('Step 1) Claim period and %'!G583*$C566),847)),2))</f>
        <v>0</v>
      </c>
      <c r="L566" s="4">
        <f t="shared" si="8"/>
        <v>0</v>
      </c>
    </row>
    <row r="567" spans="8:12" x14ac:dyDescent="0.5">
      <c r="H567" s="3">
        <f>IF(COUNT($C567,D567)&lt;&gt;2,0,ROUND(MAX(IF($B567="No",0,MIN(('Step 1) Claim period and %'!D584*D567),847)),MIN(D567,('Step 1) Claim period and %'!D584*$C567),847)),2))</f>
        <v>0</v>
      </c>
      <c r="I567" s="3">
        <f>IF(COUNT($C567,E567)&lt;&gt;2,0,ROUND(MAX(IF($B567="No",0,MIN(('Step 1) Claim period and %'!E584*E567),847)),MIN(E567,('Step 1) Claim period and %'!E584*$C567),847)),2))</f>
        <v>0</v>
      </c>
      <c r="J567" s="3">
        <f>IF(COUNT($C567,F567)&lt;&gt;2,0,ROUND(MAX(IF($B567="No",0,MIN(('Step 1) Claim period and %'!F584*F567),847)),MIN(F567,('Step 1) Claim period and %'!F584*$C567),847)),2))</f>
        <v>0</v>
      </c>
      <c r="K567" s="3">
        <f>IF(COUNT($C567,G567)&lt;&gt;2,0,ROUND(MAX(IF($B567="No",0,MIN(('Step 1) Claim period and %'!G584*G567),847)),MIN(G567,('Step 1) Claim period and %'!G584*$C567),847)),2))</f>
        <v>0</v>
      </c>
      <c r="L567" s="4">
        <f t="shared" si="8"/>
        <v>0</v>
      </c>
    </row>
    <row r="568" spans="8:12" x14ac:dyDescent="0.5">
      <c r="H568" s="3">
        <f>IF(COUNT($C568,D568)&lt;&gt;2,0,ROUND(MAX(IF($B568="No",0,MIN(('Step 1) Claim period and %'!D585*D568),847)),MIN(D568,('Step 1) Claim period and %'!D585*$C568),847)),2))</f>
        <v>0</v>
      </c>
      <c r="I568" s="3">
        <f>IF(COUNT($C568,E568)&lt;&gt;2,0,ROUND(MAX(IF($B568="No",0,MIN(('Step 1) Claim period and %'!E585*E568),847)),MIN(E568,('Step 1) Claim period and %'!E585*$C568),847)),2))</f>
        <v>0</v>
      </c>
      <c r="J568" s="3">
        <f>IF(COUNT($C568,F568)&lt;&gt;2,0,ROUND(MAX(IF($B568="No",0,MIN(('Step 1) Claim period and %'!F585*F568),847)),MIN(F568,('Step 1) Claim period and %'!F585*$C568),847)),2))</f>
        <v>0</v>
      </c>
      <c r="K568" s="3">
        <f>IF(COUNT($C568,G568)&lt;&gt;2,0,ROUND(MAX(IF($B568="No",0,MIN(('Step 1) Claim period and %'!G585*G568),847)),MIN(G568,('Step 1) Claim period and %'!G585*$C568),847)),2))</f>
        <v>0</v>
      </c>
      <c r="L568" s="4">
        <f t="shared" si="8"/>
        <v>0</v>
      </c>
    </row>
    <row r="569" spans="8:12" x14ac:dyDescent="0.5">
      <c r="H569" s="3">
        <f>IF(COUNT($C569,D569)&lt;&gt;2,0,ROUND(MAX(IF($B569="No",0,MIN(('Step 1) Claim period and %'!D586*D569),847)),MIN(D569,('Step 1) Claim period and %'!D586*$C569),847)),2))</f>
        <v>0</v>
      </c>
      <c r="I569" s="3">
        <f>IF(COUNT($C569,E569)&lt;&gt;2,0,ROUND(MAX(IF($B569="No",0,MIN(('Step 1) Claim period and %'!E586*E569),847)),MIN(E569,('Step 1) Claim period and %'!E586*$C569),847)),2))</f>
        <v>0</v>
      </c>
      <c r="J569" s="3">
        <f>IF(COUNT($C569,F569)&lt;&gt;2,0,ROUND(MAX(IF($B569="No",0,MIN(('Step 1) Claim period and %'!F586*F569),847)),MIN(F569,('Step 1) Claim period and %'!F586*$C569),847)),2))</f>
        <v>0</v>
      </c>
      <c r="K569" s="3">
        <f>IF(COUNT($C569,G569)&lt;&gt;2,0,ROUND(MAX(IF($B569="No",0,MIN(('Step 1) Claim period and %'!G586*G569),847)),MIN(G569,('Step 1) Claim period and %'!G586*$C569),847)),2))</f>
        <v>0</v>
      </c>
      <c r="L569" s="4">
        <f t="shared" si="8"/>
        <v>0</v>
      </c>
    </row>
    <row r="570" spans="8:12" x14ac:dyDescent="0.5">
      <c r="H570" s="3">
        <f>IF(COUNT($C570,D570)&lt;&gt;2,0,ROUND(MAX(IF($B570="No",0,MIN(('Step 1) Claim period and %'!D587*D570),847)),MIN(D570,('Step 1) Claim period and %'!D587*$C570),847)),2))</f>
        <v>0</v>
      </c>
      <c r="I570" s="3">
        <f>IF(COUNT($C570,E570)&lt;&gt;2,0,ROUND(MAX(IF($B570="No",0,MIN(('Step 1) Claim period and %'!E587*E570),847)),MIN(E570,('Step 1) Claim period and %'!E587*$C570),847)),2))</f>
        <v>0</v>
      </c>
      <c r="J570" s="3">
        <f>IF(COUNT($C570,F570)&lt;&gt;2,0,ROUND(MAX(IF($B570="No",0,MIN(('Step 1) Claim period and %'!F587*F570),847)),MIN(F570,('Step 1) Claim period and %'!F587*$C570),847)),2))</f>
        <v>0</v>
      </c>
      <c r="K570" s="3">
        <f>IF(COUNT($C570,G570)&lt;&gt;2,0,ROUND(MAX(IF($B570="No",0,MIN(('Step 1) Claim period and %'!G587*G570),847)),MIN(G570,('Step 1) Claim period and %'!G587*$C570),847)),2))</f>
        <v>0</v>
      </c>
      <c r="L570" s="4">
        <f t="shared" si="8"/>
        <v>0</v>
      </c>
    </row>
    <row r="571" spans="8:12" x14ac:dyDescent="0.5">
      <c r="H571" s="3">
        <f>IF(COUNT($C571,D571)&lt;&gt;2,0,ROUND(MAX(IF($B571="No",0,MIN(('Step 1) Claim period and %'!D588*D571),847)),MIN(D571,('Step 1) Claim period and %'!D588*$C571),847)),2))</f>
        <v>0</v>
      </c>
      <c r="I571" s="3">
        <f>IF(COUNT($C571,E571)&lt;&gt;2,0,ROUND(MAX(IF($B571="No",0,MIN(('Step 1) Claim period and %'!E588*E571),847)),MIN(E571,('Step 1) Claim period and %'!E588*$C571),847)),2))</f>
        <v>0</v>
      </c>
      <c r="J571" s="3">
        <f>IF(COUNT($C571,F571)&lt;&gt;2,0,ROUND(MAX(IF($B571="No",0,MIN(('Step 1) Claim period and %'!F588*F571),847)),MIN(F571,('Step 1) Claim period and %'!F588*$C571),847)),2))</f>
        <v>0</v>
      </c>
      <c r="K571" s="3">
        <f>IF(COUNT($C571,G571)&lt;&gt;2,0,ROUND(MAX(IF($B571="No",0,MIN(('Step 1) Claim period and %'!G588*G571),847)),MIN(G571,('Step 1) Claim period and %'!G588*$C571),847)),2))</f>
        <v>0</v>
      </c>
      <c r="L571" s="4">
        <f t="shared" si="8"/>
        <v>0</v>
      </c>
    </row>
    <row r="572" spans="8:12" x14ac:dyDescent="0.5">
      <c r="H572" s="3">
        <f>IF(COUNT($C572,D572)&lt;&gt;2,0,ROUND(MAX(IF($B572="No",0,MIN(('Step 1) Claim period and %'!D589*D572),847)),MIN(D572,('Step 1) Claim period and %'!D589*$C572),847)),2))</f>
        <v>0</v>
      </c>
      <c r="I572" s="3">
        <f>IF(COUNT($C572,E572)&lt;&gt;2,0,ROUND(MAX(IF($B572="No",0,MIN(('Step 1) Claim period and %'!E589*E572),847)),MIN(E572,('Step 1) Claim period and %'!E589*$C572),847)),2))</f>
        <v>0</v>
      </c>
      <c r="J572" s="3">
        <f>IF(COUNT($C572,F572)&lt;&gt;2,0,ROUND(MAX(IF($B572="No",0,MIN(('Step 1) Claim period and %'!F589*F572),847)),MIN(F572,('Step 1) Claim period and %'!F589*$C572),847)),2))</f>
        <v>0</v>
      </c>
      <c r="K572" s="3">
        <f>IF(COUNT($C572,G572)&lt;&gt;2,0,ROUND(MAX(IF($B572="No",0,MIN(('Step 1) Claim period and %'!G589*G572),847)),MIN(G572,('Step 1) Claim period and %'!G589*$C572),847)),2))</f>
        <v>0</v>
      </c>
      <c r="L572" s="4">
        <f t="shared" si="8"/>
        <v>0</v>
      </c>
    </row>
    <row r="573" spans="8:12" x14ac:dyDescent="0.5">
      <c r="H573" s="3">
        <f>IF(COUNT($C573,D573)&lt;&gt;2,0,ROUND(MAX(IF($B573="No",0,MIN(('Step 1) Claim period and %'!D590*D573),847)),MIN(D573,('Step 1) Claim period and %'!D590*$C573),847)),2))</f>
        <v>0</v>
      </c>
      <c r="I573" s="3">
        <f>IF(COUNT($C573,E573)&lt;&gt;2,0,ROUND(MAX(IF($B573="No",0,MIN(('Step 1) Claim period and %'!E590*E573),847)),MIN(E573,('Step 1) Claim period and %'!E590*$C573),847)),2))</f>
        <v>0</v>
      </c>
      <c r="J573" s="3">
        <f>IF(COUNT($C573,F573)&lt;&gt;2,0,ROUND(MAX(IF($B573="No",0,MIN(('Step 1) Claim period and %'!F590*F573),847)),MIN(F573,('Step 1) Claim period and %'!F590*$C573),847)),2))</f>
        <v>0</v>
      </c>
      <c r="K573" s="3">
        <f>IF(COUNT($C573,G573)&lt;&gt;2,0,ROUND(MAX(IF($B573="No",0,MIN(('Step 1) Claim period and %'!G590*G573),847)),MIN(G573,('Step 1) Claim period and %'!G590*$C573),847)),2))</f>
        <v>0</v>
      </c>
      <c r="L573" s="4">
        <f t="shared" si="8"/>
        <v>0</v>
      </c>
    </row>
    <row r="574" spans="8:12" x14ac:dyDescent="0.5">
      <c r="H574" s="3">
        <f>IF(COUNT($C574,D574)&lt;&gt;2,0,ROUND(MAX(IF($B574="No",0,MIN(('Step 1) Claim period and %'!D591*D574),847)),MIN(D574,('Step 1) Claim period and %'!D591*$C574),847)),2))</f>
        <v>0</v>
      </c>
      <c r="I574" s="3">
        <f>IF(COUNT($C574,E574)&lt;&gt;2,0,ROUND(MAX(IF($B574="No",0,MIN(('Step 1) Claim period and %'!E591*E574),847)),MIN(E574,('Step 1) Claim period and %'!E591*$C574),847)),2))</f>
        <v>0</v>
      </c>
      <c r="J574" s="3">
        <f>IF(COUNT($C574,F574)&lt;&gt;2,0,ROUND(MAX(IF($B574="No",0,MIN(('Step 1) Claim period and %'!F591*F574),847)),MIN(F574,('Step 1) Claim period and %'!F591*$C574),847)),2))</f>
        <v>0</v>
      </c>
      <c r="K574" s="3">
        <f>IF(COUNT($C574,G574)&lt;&gt;2,0,ROUND(MAX(IF($B574="No",0,MIN(('Step 1) Claim period and %'!G591*G574),847)),MIN(G574,('Step 1) Claim period and %'!G591*$C574),847)),2))</f>
        <v>0</v>
      </c>
      <c r="L574" s="4">
        <f t="shared" si="8"/>
        <v>0</v>
      </c>
    </row>
    <row r="575" spans="8:12" x14ac:dyDescent="0.5">
      <c r="H575" s="3">
        <f>IF(COUNT($C575,D575)&lt;&gt;2,0,ROUND(MAX(IF($B575="No",0,MIN(('Step 1) Claim period and %'!D592*D575),847)),MIN(D575,('Step 1) Claim period and %'!D592*$C575),847)),2))</f>
        <v>0</v>
      </c>
      <c r="I575" s="3">
        <f>IF(COUNT($C575,E575)&lt;&gt;2,0,ROUND(MAX(IF($B575="No",0,MIN(('Step 1) Claim period and %'!E592*E575),847)),MIN(E575,('Step 1) Claim period and %'!E592*$C575),847)),2))</f>
        <v>0</v>
      </c>
      <c r="J575" s="3">
        <f>IF(COUNT($C575,F575)&lt;&gt;2,0,ROUND(MAX(IF($B575="No",0,MIN(('Step 1) Claim period and %'!F592*F575),847)),MIN(F575,('Step 1) Claim period and %'!F592*$C575),847)),2))</f>
        <v>0</v>
      </c>
      <c r="K575" s="3">
        <f>IF(COUNT($C575,G575)&lt;&gt;2,0,ROUND(MAX(IF($B575="No",0,MIN(('Step 1) Claim period and %'!G592*G575),847)),MIN(G575,('Step 1) Claim period and %'!G592*$C575),847)),2))</f>
        <v>0</v>
      </c>
      <c r="L575" s="4">
        <f t="shared" si="8"/>
        <v>0</v>
      </c>
    </row>
    <row r="576" spans="8:12" x14ac:dyDescent="0.5">
      <c r="H576" s="3">
        <f>IF(COUNT($C576,D576)&lt;&gt;2,0,ROUND(MAX(IF($B576="No",0,MIN(('Step 1) Claim period and %'!D593*D576),847)),MIN(D576,('Step 1) Claim period and %'!D593*$C576),847)),2))</f>
        <v>0</v>
      </c>
      <c r="I576" s="3">
        <f>IF(COUNT($C576,E576)&lt;&gt;2,0,ROUND(MAX(IF($B576="No",0,MIN(('Step 1) Claim period and %'!E593*E576),847)),MIN(E576,('Step 1) Claim period and %'!E593*$C576),847)),2))</f>
        <v>0</v>
      </c>
      <c r="J576" s="3">
        <f>IF(COUNT($C576,F576)&lt;&gt;2,0,ROUND(MAX(IF($B576="No",0,MIN(('Step 1) Claim period and %'!F593*F576),847)),MIN(F576,('Step 1) Claim period and %'!F593*$C576),847)),2))</f>
        <v>0</v>
      </c>
      <c r="K576" s="3">
        <f>IF(COUNT($C576,G576)&lt;&gt;2,0,ROUND(MAX(IF($B576="No",0,MIN(('Step 1) Claim period and %'!G593*G576),847)),MIN(G576,('Step 1) Claim period and %'!G593*$C576),847)),2))</f>
        <v>0</v>
      </c>
      <c r="L576" s="4">
        <f t="shared" si="8"/>
        <v>0</v>
      </c>
    </row>
    <row r="577" spans="8:12" x14ac:dyDescent="0.5">
      <c r="H577" s="3">
        <f>IF(COUNT($C577,D577)&lt;&gt;2,0,ROUND(MAX(IF($B577="No",0,MIN(('Step 1) Claim period and %'!D594*D577),847)),MIN(D577,('Step 1) Claim period and %'!D594*$C577),847)),2))</f>
        <v>0</v>
      </c>
      <c r="I577" s="3">
        <f>IF(COUNT($C577,E577)&lt;&gt;2,0,ROUND(MAX(IF($B577="No",0,MIN(('Step 1) Claim period and %'!E594*E577),847)),MIN(E577,('Step 1) Claim period and %'!E594*$C577),847)),2))</f>
        <v>0</v>
      </c>
      <c r="J577" s="3">
        <f>IF(COUNT($C577,F577)&lt;&gt;2,0,ROUND(MAX(IF($B577="No",0,MIN(('Step 1) Claim period and %'!F594*F577),847)),MIN(F577,('Step 1) Claim period and %'!F594*$C577),847)),2))</f>
        <v>0</v>
      </c>
      <c r="K577" s="3">
        <f>IF(COUNT($C577,G577)&lt;&gt;2,0,ROUND(MAX(IF($B577="No",0,MIN(('Step 1) Claim period and %'!G594*G577),847)),MIN(G577,('Step 1) Claim period and %'!G594*$C577),847)),2))</f>
        <v>0</v>
      </c>
      <c r="L577" s="4">
        <f t="shared" si="8"/>
        <v>0</v>
      </c>
    </row>
    <row r="578" spans="8:12" x14ac:dyDescent="0.5">
      <c r="H578" s="3">
        <f>IF(COUNT($C578,D578)&lt;&gt;2,0,ROUND(MAX(IF($B578="No",0,MIN(('Step 1) Claim period and %'!D595*D578),847)),MIN(D578,('Step 1) Claim period and %'!D595*$C578),847)),2))</f>
        <v>0</v>
      </c>
      <c r="I578" s="3">
        <f>IF(COUNT($C578,E578)&lt;&gt;2,0,ROUND(MAX(IF($B578="No",0,MIN(('Step 1) Claim period and %'!E595*E578),847)),MIN(E578,('Step 1) Claim period and %'!E595*$C578),847)),2))</f>
        <v>0</v>
      </c>
      <c r="J578" s="3">
        <f>IF(COUNT($C578,F578)&lt;&gt;2,0,ROUND(MAX(IF($B578="No",0,MIN(('Step 1) Claim period and %'!F595*F578),847)),MIN(F578,('Step 1) Claim period and %'!F595*$C578),847)),2))</f>
        <v>0</v>
      </c>
      <c r="K578" s="3">
        <f>IF(COUNT($C578,G578)&lt;&gt;2,0,ROUND(MAX(IF($B578="No",0,MIN(('Step 1) Claim period and %'!G595*G578),847)),MIN(G578,('Step 1) Claim period and %'!G595*$C578),847)),2))</f>
        <v>0</v>
      </c>
      <c r="L578" s="4">
        <f t="shared" si="8"/>
        <v>0</v>
      </c>
    </row>
    <row r="579" spans="8:12" x14ac:dyDescent="0.5">
      <c r="H579" s="3">
        <f>IF(COUNT($C579,D579)&lt;&gt;2,0,ROUND(MAX(IF($B579="No",0,MIN(('Step 1) Claim period and %'!D596*D579),847)),MIN(D579,('Step 1) Claim period and %'!D596*$C579),847)),2))</f>
        <v>0</v>
      </c>
      <c r="I579" s="3">
        <f>IF(COUNT($C579,E579)&lt;&gt;2,0,ROUND(MAX(IF($B579="No",0,MIN(('Step 1) Claim period and %'!E596*E579),847)),MIN(E579,('Step 1) Claim period and %'!E596*$C579),847)),2))</f>
        <v>0</v>
      </c>
      <c r="J579" s="3">
        <f>IF(COUNT($C579,F579)&lt;&gt;2,0,ROUND(MAX(IF($B579="No",0,MIN(('Step 1) Claim period and %'!F596*F579),847)),MIN(F579,('Step 1) Claim period and %'!F596*$C579),847)),2))</f>
        <v>0</v>
      </c>
      <c r="K579" s="3">
        <f>IF(COUNT($C579,G579)&lt;&gt;2,0,ROUND(MAX(IF($B579="No",0,MIN(('Step 1) Claim period and %'!G596*G579),847)),MIN(G579,('Step 1) Claim period and %'!G596*$C579),847)),2))</f>
        <v>0</v>
      </c>
      <c r="L579" s="4">
        <f t="shared" si="8"/>
        <v>0</v>
      </c>
    </row>
    <row r="580" spans="8:12" x14ac:dyDescent="0.5">
      <c r="H580" s="3">
        <f>IF(COUNT($C580,D580)&lt;&gt;2,0,ROUND(MAX(IF($B580="No",0,MIN(('Step 1) Claim period and %'!D597*D580),847)),MIN(D580,('Step 1) Claim period and %'!D597*$C580),847)),2))</f>
        <v>0</v>
      </c>
      <c r="I580" s="3">
        <f>IF(COUNT($C580,E580)&lt;&gt;2,0,ROUND(MAX(IF($B580="No",0,MIN(('Step 1) Claim period and %'!E597*E580),847)),MIN(E580,('Step 1) Claim period and %'!E597*$C580),847)),2))</f>
        <v>0</v>
      </c>
      <c r="J580" s="3">
        <f>IF(COUNT($C580,F580)&lt;&gt;2,0,ROUND(MAX(IF($B580="No",0,MIN(('Step 1) Claim period and %'!F597*F580),847)),MIN(F580,('Step 1) Claim period and %'!F597*$C580),847)),2))</f>
        <v>0</v>
      </c>
      <c r="K580" s="3">
        <f>IF(COUNT($C580,G580)&lt;&gt;2,0,ROUND(MAX(IF($B580="No",0,MIN(('Step 1) Claim period and %'!G597*G580),847)),MIN(G580,('Step 1) Claim period and %'!G597*$C580),847)),2))</f>
        <v>0</v>
      </c>
      <c r="L580" s="4">
        <f t="shared" si="8"/>
        <v>0</v>
      </c>
    </row>
    <row r="581" spans="8:12" x14ac:dyDescent="0.5">
      <c r="H581" s="3">
        <f>IF(COUNT($C581,D581)&lt;&gt;2,0,ROUND(MAX(IF($B581="No",0,MIN(('Step 1) Claim period and %'!D598*D581),847)),MIN(D581,('Step 1) Claim period and %'!D598*$C581),847)),2))</f>
        <v>0</v>
      </c>
      <c r="I581" s="3">
        <f>IF(COUNT($C581,E581)&lt;&gt;2,0,ROUND(MAX(IF($B581="No",0,MIN(('Step 1) Claim period and %'!E598*E581),847)),MIN(E581,('Step 1) Claim period and %'!E598*$C581),847)),2))</f>
        <v>0</v>
      </c>
      <c r="J581" s="3">
        <f>IF(COUNT($C581,F581)&lt;&gt;2,0,ROUND(MAX(IF($B581="No",0,MIN(('Step 1) Claim period and %'!F598*F581),847)),MIN(F581,('Step 1) Claim period and %'!F598*$C581),847)),2))</f>
        <v>0</v>
      </c>
      <c r="K581" s="3">
        <f>IF(COUNT($C581,G581)&lt;&gt;2,0,ROUND(MAX(IF($B581="No",0,MIN(('Step 1) Claim period and %'!G598*G581),847)),MIN(G581,('Step 1) Claim period and %'!G598*$C581),847)),2))</f>
        <v>0</v>
      </c>
      <c r="L581" s="4">
        <f t="shared" si="8"/>
        <v>0</v>
      </c>
    </row>
    <row r="582" spans="8:12" x14ac:dyDescent="0.5">
      <c r="H582" s="3">
        <f>IF(COUNT($C582,D582)&lt;&gt;2,0,ROUND(MAX(IF($B582="No",0,MIN(('Step 1) Claim period and %'!D599*D582),847)),MIN(D582,('Step 1) Claim period and %'!D599*$C582),847)),2))</f>
        <v>0</v>
      </c>
      <c r="I582" s="3">
        <f>IF(COUNT($C582,E582)&lt;&gt;2,0,ROUND(MAX(IF($B582="No",0,MIN(('Step 1) Claim period and %'!E599*E582),847)),MIN(E582,('Step 1) Claim period and %'!E599*$C582),847)),2))</f>
        <v>0</v>
      </c>
      <c r="J582" s="3">
        <f>IF(COUNT($C582,F582)&lt;&gt;2,0,ROUND(MAX(IF($B582="No",0,MIN(('Step 1) Claim period and %'!F599*F582),847)),MIN(F582,('Step 1) Claim period and %'!F599*$C582),847)),2))</f>
        <v>0</v>
      </c>
      <c r="K582" s="3">
        <f>IF(COUNT($C582,G582)&lt;&gt;2,0,ROUND(MAX(IF($B582="No",0,MIN(('Step 1) Claim period and %'!G599*G582),847)),MIN(G582,('Step 1) Claim period and %'!G599*$C582),847)),2))</f>
        <v>0</v>
      </c>
      <c r="L582" s="4">
        <f t="shared" si="8"/>
        <v>0</v>
      </c>
    </row>
    <row r="583" spans="8:12" x14ac:dyDescent="0.5">
      <c r="H583" s="3">
        <f>IF(COUNT($C583,D583)&lt;&gt;2,0,ROUND(MAX(IF($B583="No",0,MIN(('Step 1) Claim period and %'!D600*D583),847)),MIN(D583,('Step 1) Claim period and %'!D600*$C583),847)),2))</f>
        <v>0</v>
      </c>
      <c r="I583" s="3">
        <f>IF(COUNT($C583,E583)&lt;&gt;2,0,ROUND(MAX(IF($B583="No",0,MIN(('Step 1) Claim period and %'!E600*E583),847)),MIN(E583,('Step 1) Claim period and %'!E600*$C583),847)),2))</f>
        <v>0</v>
      </c>
      <c r="J583" s="3">
        <f>IF(COUNT($C583,F583)&lt;&gt;2,0,ROUND(MAX(IF($B583="No",0,MIN(('Step 1) Claim period and %'!F600*F583),847)),MIN(F583,('Step 1) Claim period and %'!F600*$C583),847)),2))</f>
        <v>0</v>
      </c>
      <c r="K583" s="3">
        <f>IF(COUNT($C583,G583)&lt;&gt;2,0,ROUND(MAX(IF($B583="No",0,MIN(('Step 1) Claim period and %'!G600*G583),847)),MIN(G583,('Step 1) Claim period and %'!G600*$C583),847)),2))</f>
        <v>0</v>
      </c>
      <c r="L583" s="4">
        <f t="shared" si="8"/>
        <v>0</v>
      </c>
    </row>
    <row r="584" spans="8:12" x14ac:dyDescent="0.5">
      <c r="H584" s="3">
        <f>IF(COUNT($C584,D584)&lt;&gt;2,0,ROUND(MAX(IF($B584="No",0,MIN(('Step 1) Claim period and %'!D601*D584),847)),MIN(D584,('Step 1) Claim period and %'!D601*$C584),847)),2))</f>
        <v>0</v>
      </c>
      <c r="I584" s="3">
        <f>IF(COUNT($C584,E584)&lt;&gt;2,0,ROUND(MAX(IF($B584="No",0,MIN(('Step 1) Claim period and %'!E601*E584),847)),MIN(E584,('Step 1) Claim period and %'!E601*$C584),847)),2))</f>
        <v>0</v>
      </c>
      <c r="J584" s="3">
        <f>IF(COUNT($C584,F584)&lt;&gt;2,0,ROUND(MAX(IF($B584="No",0,MIN(('Step 1) Claim period and %'!F601*F584),847)),MIN(F584,('Step 1) Claim period and %'!F601*$C584),847)),2))</f>
        <v>0</v>
      </c>
      <c r="K584" s="3">
        <f>IF(COUNT($C584,G584)&lt;&gt;2,0,ROUND(MAX(IF($B584="No",0,MIN(('Step 1) Claim period and %'!G601*G584),847)),MIN(G584,('Step 1) Claim period and %'!G601*$C584),847)),2))</f>
        <v>0</v>
      </c>
      <c r="L584" s="4">
        <f t="shared" si="8"/>
        <v>0</v>
      </c>
    </row>
    <row r="585" spans="8:12" x14ac:dyDescent="0.5">
      <c r="H585" s="3">
        <f>IF(COUNT($C585,D585)&lt;&gt;2,0,ROUND(MAX(IF($B585="No",0,MIN(('Step 1) Claim period and %'!D602*D585),847)),MIN(D585,('Step 1) Claim period and %'!D602*$C585),847)),2))</f>
        <v>0</v>
      </c>
      <c r="I585" s="3">
        <f>IF(COUNT($C585,E585)&lt;&gt;2,0,ROUND(MAX(IF($B585="No",0,MIN(('Step 1) Claim period and %'!E602*E585),847)),MIN(E585,('Step 1) Claim period and %'!E602*$C585),847)),2))</f>
        <v>0</v>
      </c>
      <c r="J585" s="3">
        <f>IF(COUNT($C585,F585)&lt;&gt;2,0,ROUND(MAX(IF($B585="No",0,MIN(('Step 1) Claim period and %'!F602*F585),847)),MIN(F585,('Step 1) Claim period and %'!F602*$C585),847)),2))</f>
        <v>0</v>
      </c>
      <c r="K585" s="3">
        <f>IF(COUNT($C585,G585)&lt;&gt;2,0,ROUND(MAX(IF($B585="No",0,MIN(('Step 1) Claim period and %'!G602*G585),847)),MIN(G585,('Step 1) Claim period and %'!G602*$C585),847)),2))</f>
        <v>0</v>
      </c>
      <c r="L585" s="4">
        <f t="shared" ref="L585:L648" si="9">IF(AND(COUNT(C585:G585)&gt;0,OR(COUNT(C585:G585)&lt;&gt;5,ISBLANK(B585))),"Fill out all amounts",IF(OR(COUNTIF(D585:E585,0)&gt;1,COUNTIF(E585:F585,0)&gt;1,COUNTIF(F585:G585,0)&gt;1),0,SUM(H585:K585)))</f>
        <v>0</v>
      </c>
    </row>
    <row r="586" spans="8:12" x14ac:dyDescent="0.5">
      <c r="H586" s="3">
        <f>IF(COUNT($C586,D586)&lt;&gt;2,0,ROUND(MAX(IF($B586="No",0,MIN(('Step 1) Claim period and %'!D603*D586),847)),MIN(D586,('Step 1) Claim period and %'!D603*$C586),847)),2))</f>
        <v>0</v>
      </c>
      <c r="I586" s="3">
        <f>IF(COUNT($C586,E586)&lt;&gt;2,0,ROUND(MAX(IF($B586="No",0,MIN(('Step 1) Claim period and %'!E603*E586),847)),MIN(E586,('Step 1) Claim period and %'!E603*$C586),847)),2))</f>
        <v>0</v>
      </c>
      <c r="J586" s="3">
        <f>IF(COUNT($C586,F586)&lt;&gt;2,0,ROUND(MAX(IF($B586="No",0,MIN(('Step 1) Claim period and %'!F603*F586),847)),MIN(F586,('Step 1) Claim period and %'!F603*$C586),847)),2))</f>
        <v>0</v>
      </c>
      <c r="K586" s="3">
        <f>IF(COUNT($C586,G586)&lt;&gt;2,0,ROUND(MAX(IF($B586="No",0,MIN(('Step 1) Claim period and %'!G603*G586),847)),MIN(G586,('Step 1) Claim period and %'!G603*$C586),847)),2))</f>
        <v>0</v>
      </c>
      <c r="L586" s="4">
        <f t="shared" si="9"/>
        <v>0</v>
      </c>
    </row>
    <row r="587" spans="8:12" x14ac:dyDescent="0.5">
      <c r="H587" s="3">
        <f>IF(COUNT($C587,D587)&lt;&gt;2,0,ROUND(MAX(IF($B587="No",0,MIN(('Step 1) Claim period and %'!D604*D587),847)),MIN(D587,('Step 1) Claim period and %'!D604*$C587),847)),2))</f>
        <v>0</v>
      </c>
      <c r="I587" s="3">
        <f>IF(COUNT($C587,E587)&lt;&gt;2,0,ROUND(MAX(IF($B587="No",0,MIN(('Step 1) Claim period and %'!E604*E587),847)),MIN(E587,('Step 1) Claim period and %'!E604*$C587),847)),2))</f>
        <v>0</v>
      </c>
      <c r="J587" s="3">
        <f>IF(COUNT($C587,F587)&lt;&gt;2,0,ROUND(MAX(IF($B587="No",0,MIN(('Step 1) Claim period and %'!F604*F587),847)),MIN(F587,('Step 1) Claim period and %'!F604*$C587),847)),2))</f>
        <v>0</v>
      </c>
      <c r="K587" s="3">
        <f>IF(COUNT($C587,G587)&lt;&gt;2,0,ROUND(MAX(IF($B587="No",0,MIN(('Step 1) Claim period and %'!G604*G587),847)),MIN(G587,('Step 1) Claim period and %'!G604*$C587),847)),2))</f>
        <v>0</v>
      </c>
      <c r="L587" s="4">
        <f t="shared" si="9"/>
        <v>0</v>
      </c>
    </row>
    <row r="588" spans="8:12" x14ac:dyDescent="0.5">
      <c r="H588" s="3">
        <f>IF(COUNT($C588,D588)&lt;&gt;2,0,ROUND(MAX(IF($B588="No",0,MIN(('Step 1) Claim period and %'!D605*D588),847)),MIN(D588,('Step 1) Claim period and %'!D605*$C588),847)),2))</f>
        <v>0</v>
      </c>
      <c r="I588" s="3">
        <f>IF(COUNT($C588,E588)&lt;&gt;2,0,ROUND(MAX(IF($B588="No",0,MIN(('Step 1) Claim period and %'!E605*E588),847)),MIN(E588,('Step 1) Claim period and %'!E605*$C588),847)),2))</f>
        <v>0</v>
      </c>
      <c r="J588" s="3">
        <f>IF(COUNT($C588,F588)&lt;&gt;2,0,ROUND(MAX(IF($B588="No",0,MIN(('Step 1) Claim period and %'!F605*F588),847)),MIN(F588,('Step 1) Claim period and %'!F605*$C588),847)),2))</f>
        <v>0</v>
      </c>
      <c r="K588" s="3">
        <f>IF(COUNT($C588,G588)&lt;&gt;2,0,ROUND(MAX(IF($B588="No",0,MIN(('Step 1) Claim period and %'!G605*G588),847)),MIN(G588,('Step 1) Claim period and %'!G605*$C588),847)),2))</f>
        <v>0</v>
      </c>
      <c r="L588" s="4">
        <f t="shared" si="9"/>
        <v>0</v>
      </c>
    </row>
    <row r="589" spans="8:12" x14ac:dyDescent="0.5">
      <c r="H589" s="3">
        <f>IF(COUNT($C589,D589)&lt;&gt;2,0,ROUND(MAX(IF($B589="No",0,MIN(('Step 1) Claim period and %'!D606*D589),847)),MIN(D589,('Step 1) Claim period and %'!D606*$C589),847)),2))</f>
        <v>0</v>
      </c>
      <c r="I589" s="3">
        <f>IF(COUNT($C589,E589)&lt;&gt;2,0,ROUND(MAX(IF($B589="No",0,MIN(('Step 1) Claim period and %'!E606*E589),847)),MIN(E589,('Step 1) Claim period and %'!E606*$C589),847)),2))</f>
        <v>0</v>
      </c>
      <c r="J589" s="3">
        <f>IF(COUNT($C589,F589)&lt;&gt;2,0,ROUND(MAX(IF($B589="No",0,MIN(('Step 1) Claim period and %'!F606*F589),847)),MIN(F589,('Step 1) Claim period and %'!F606*$C589),847)),2))</f>
        <v>0</v>
      </c>
      <c r="K589" s="3">
        <f>IF(COUNT($C589,G589)&lt;&gt;2,0,ROUND(MAX(IF($B589="No",0,MIN(('Step 1) Claim period and %'!G606*G589),847)),MIN(G589,('Step 1) Claim period and %'!G606*$C589),847)),2))</f>
        <v>0</v>
      </c>
      <c r="L589" s="4">
        <f t="shared" si="9"/>
        <v>0</v>
      </c>
    </row>
    <row r="590" spans="8:12" x14ac:dyDescent="0.5">
      <c r="H590" s="3">
        <f>IF(COUNT($C590,D590)&lt;&gt;2,0,ROUND(MAX(IF($B590="No",0,MIN(('Step 1) Claim period and %'!D607*D590),847)),MIN(D590,('Step 1) Claim period and %'!D607*$C590),847)),2))</f>
        <v>0</v>
      </c>
      <c r="I590" s="3">
        <f>IF(COUNT($C590,E590)&lt;&gt;2,0,ROUND(MAX(IF($B590="No",0,MIN(('Step 1) Claim period and %'!E607*E590),847)),MIN(E590,('Step 1) Claim period and %'!E607*$C590),847)),2))</f>
        <v>0</v>
      </c>
      <c r="J590" s="3">
        <f>IF(COUNT($C590,F590)&lt;&gt;2,0,ROUND(MAX(IF($B590="No",0,MIN(('Step 1) Claim period and %'!F607*F590),847)),MIN(F590,('Step 1) Claim period and %'!F607*$C590),847)),2))</f>
        <v>0</v>
      </c>
      <c r="K590" s="3">
        <f>IF(COUNT($C590,G590)&lt;&gt;2,0,ROUND(MAX(IF($B590="No",0,MIN(('Step 1) Claim period and %'!G607*G590),847)),MIN(G590,('Step 1) Claim period and %'!G607*$C590),847)),2))</f>
        <v>0</v>
      </c>
      <c r="L590" s="4">
        <f t="shared" si="9"/>
        <v>0</v>
      </c>
    </row>
    <row r="591" spans="8:12" x14ac:dyDescent="0.5">
      <c r="H591" s="3">
        <f>IF(COUNT($C591,D591)&lt;&gt;2,0,ROUND(MAX(IF($B591="No",0,MIN(('Step 1) Claim period and %'!D608*D591),847)),MIN(D591,('Step 1) Claim period and %'!D608*$C591),847)),2))</f>
        <v>0</v>
      </c>
      <c r="I591" s="3">
        <f>IF(COUNT($C591,E591)&lt;&gt;2,0,ROUND(MAX(IF($B591="No",0,MIN(('Step 1) Claim period and %'!E608*E591),847)),MIN(E591,('Step 1) Claim period and %'!E608*$C591),847)),2))</f>
        <v>0</v>
      </c>
      <c r="J591" s="3">
        <f>IF(COUNT($C591,F591)&lt;&gt;2,0,ROUND(MAX(IF($B591="No",0,MIN(('Step 1) Claim period and %'!F608*F591),847)),MIN(F591,('Step 1) Claim period and %'!F608*$C591),847)),2))</f>
        <v>0</v>
      </c>
      <c r="K591" s="3">
        <f>IF(COUNT($C591,G591)&lt;&gt;2,0,ROUND(MAX(IF($B591="No",0,MIN(('Step 1) Claim period and %'!G608*G591),847)),MIN(G591,('Step 1) Claim period and %'!G608*$C591),847)),2))</f>
        <v>0</v>
      </c>
      <c r="L591" s="4">
        <f t="shared" si="9"/>
        <v>0</v>
      </c>
    </row>
    <row r="592" spans="8:12" x14ac:dyDescent="0.5">
      <c r="H592" s="3">
        <f>IF(COUNT($C592,D592)&lt;&gt;2,0,ROUND(MAX(IF($B592="No",0,MIN(('Step 1) Claim period and %'!D609*D592),847)),MIN(D592,('Step 1) Claim period and %'!D609*$C592),847)),2))</f>
        <v>0</v>
      </c>
      <c r="I592" s="3">
        <f>IF(COUNT($C592,E592)&lt;&gt;2,0,ROUND(MAX(IF($B592="No",0,MIN(('Step 1) Claim period and %'!E609*E592),847)),MIN(E592,('Step 1) Claim period and %'!E609*$C592),847)),2))</f>
        <v>0</v>
      </c>
      <c r="J592" s="3">
        <f>IF(COUNT($C592,F592)&lt;&gt;2,0,ROUND(MAX(IF($B592="No",0,MIN(('Step 1) Claim period and %'!F609*F592),847)),MIN(F592,('Step 1) Claim period and %'!F609*$C592),847)),2))</f>
        <v>0</v>
      </c>
      <c r="K592" s="3">
        <f>IF(COUNT($C592,G592)&lt;&gt;2,0,ROUND(MAX(IF($B592="No",0,MIN(('Step 1) Claim period and %'!G609*G592),847)),MIN(G592,('Step 1) Claim period and %'!G609*$C592),847)),2))</f>
        <v>0</v>
      </c>
      <c r="L592" s="4">
        <f t="shared" si="9"/>
        <v>0</v>
      </c>
    </row>
    <row r="593" spans="8:12" x14ac:dyDescent="0.5">
      <c r="H593" s="3">
        <f>IF(COUNT($C593,D593)&lt;&gt;2,0,ROUND(MAX(IF($B593="No",0,MIN(('Step 1) Claim period and %'!D610*D593),847)),MIN(D593,('Step 1) Claim period and %'!D610*$C593),847)),2))</f>
        <v>0</v>
      </c>
      <c r="I593" s="3">
        <f>IF(COUNT($C593,E593)&lt;&gt;2,0,ROUND(MAX(IF($B593="No",0,MIN(('Step 1) Claim period and %'!E610*E593),847)),MIN(E593,('Step 1) Claim period and %'!E610*$C593),847)),2))</f>
        <v>0</v>
      </c>
      <c r="J593" s="3">
        <f>IF(COUNT($C593,F593)&lt;&gt;2,0,ROUND(MAX(IF($B593="No",0,MIN(('Step 1) Claim period and %'!F610*F593),847)),MIN(F593,('Step 1) Claim period and %'!F610*$C593),847)),2))</f>
        <v>0</v>
      </c>
      <c r="K593" s="3">
        <f>IF(COUNT($C593,G593)&lt;&gt;2,0,ROUND(MAX(IF($B593="No",0,MIN(('Step 1) Claim period and %'!G610*G593),847)),MIN(G593,('Step 1) Claim period and %'!G610*$C593),847)),2))</f>
        <v>0</v>
      </c>
      <c r="L593" s="4">
        <f t="shared" si="9"/>
        <v>0</v>
      </c>
    </row>
    <row r="594" spans="8:12" x14ac:dyDescent="0.5">
      <c r="H594" s="3">
        <f>IF(COUNT($C594,D594)&lt;&gt;2,0,ROUND(MAX(IF($B594="No",0,MIN(('Step 1) Claim period and %'!D611*D594),847)),MIN(D594,('Step 1) Claim period and %'!D611*$C594),847)),2))</f>
        <v>0</v>
      </c>
      <c r="I594" s="3">
        <f>IF(COUNT($C594,E594)&lt;&gt;2,0,ROUND(MAX(IF($B594="No",0,MIN(('Step 1) Claim period and %'!E611*E594),847)),MIN(E594,('Step 1) Claim period and %'!E611*$C594),847)),2))</f>
        <v>0</v>
      </c>
      <c r="J594" s="3">
        <f>IF(COUNT($C594,F594)&lt;&gt;2,0,ROUND(MAX(IF($B594="No",0,MIN(('Step 1) Claim period and %'!F611*F594),847)),MIN(F594,('Step 1) Claim period and %'!F611*$C594),847)),2))</f>
        <v>0</v>
      </c>
      <c r="K594" s="3">
        <f>IF(COUNT($C594,G594)&lt;&gt;2,0,ROUND(MAX(IF($B594="No",0,MIN(('Step 1) Claim period and %'!G611*G594),847)),MIN(G594,('Step 1) Claim period and %'!G611*$C594),847)),2))</f>
        <v>0</v>
      </c>
      <c r="L594" s="4">
        <f t="shared" si="9"/>
        <v>0</v>
      </c>
    </row>
    <row r="595" spans="8:12" x14ac:dyDescent="0.5">
      <c r="H595" s="3">
        <f>IF(COUNT($C595,D595)&lt;&gt;2,0,ROUND(MAX(IF($B595="No",0,MIN(('Step 1) Claim period and %'!D612*D595),847)),MIN(D595,('Step 1) Claim period and %'!D612*$C595),847)),2))</f>
        <v>0</v>
      </c>
      <c r="I595" s="3">
        <f>IF(COUNT($C595,E595)&lt;&gt;2,0,ROUND(MAX(IF($B595="No",0,MIN(('Step 1) Claim period and %'!E612*E595),847)),MIN(E595,('Step 1) Claim period and %'!E612*$C595),847)),2))</f>
        <v>0</v>
      </c>
      <c r="J595" s="3">
        <f>IF(COUNT($C595,F595)&lt;&gt;2,0,ROUND(MAX(IF($B595="No",0,MIN(('Step 1) Claim period and %'!F612*F595),847)),MIN(F595,('Step 1) Claim period and %'!F612*$C595),847)),2))</f>
        <v>0</v>
      </c>
      <c r="K595" s="3">
        <f>IF(COUNT($C595,G595)&lt;&gt;2,0,ROUND(MAX(IF($B595="No",0,MIN(('Step 1) Claim period and %'!G612*G595),847)),MIN(G595,('Step 1) Claim period and %'!G612*$C595),847)),2))</f>
        <v>0</v>
      </c>
      <c r="L595" s="4">
        <f t="shared" si="9"/>
        <v>0</v>
      </c>
    </row>
    <row r="596" spans="8:12" x14ac:dyDescent="0.5">
      <c r="H596" s="3">
        <f>IF(COUNT($C596,D596)&lt;&gt;2,0,ROUND(MAX(IF($B596="No",0,MIN(('Step 1) Claim period and %'!D613*D596),847)),MIN(D596,('Step 1) Claim period and %'!D613*$C596),847)),2))</f>
        <v>0</v>
      </c>
      <c r="I596" s="3">
        <f>IF(COUNT($C596,E596)&lt;&gt;2,0,ROUND(MAX(IF($B596="No",0,MIN(('Step 1) Claim period and %'!E613*E596),847)),MIN(E596,('Step 1) Claim period and %'!E613*$C596),847)),2))</f>
        <v>0</v>
      </c>
      <c r="J596" s="3">
        <f>IF(COUNT($C596,F596)&lt;&gt;2,0,ROUND(MAX(IF($B596="No",0,MIN(('Step 1) Claim period and %'!F613*F596),847)),MIN(F596,('Step 1) Claim period and %'!F613*$C596),847)),2))</f>
        <v>0</v>
      </c>
      <c r="K596" s="3">
        <f>IF(COUNT($C596,G596)&lt;&gt;2,0,ROUND(MAX(IF($B596="No",0,MIN(('Step 1) Claim period and %'!G613*G596),847)),MIN(G596,('Step 1) Claim period and %'!G613*$C596),847)),2))</f>
        <v>0</v>
      </c>
      <c r="L596" s="4">
        <f t="shared" si="9"/>
        <v>0</v>
      </c>
    </row>
    <row r="597" spans="8:12" x14ac:dyDescent="0.5">
      <c r="H597" s="3">
        <f>IF(COUNT($C597,D597)&lt;&gt;2,0,ROUND(MAX(IF($B597="No",0,MIN(('Step 1) Claim period and %'!D614*D597),847)),MIN(D597,('Step 1) Claim period and %'!D614*$C597),847)),2))</f>
        <v>0</v>
      </c>
      <c r="I597" s="3">
        <f>IF(COUNT($C597,E597)&lt;&gt;2,0,ROUND(MAX(IF($B597="No",0,MIN(('Step 1) Claim period and %'!E614*E597),847)),MIN(E597,('Step 1) Claim period and %'!E614*$C597),847)),2))</f>
        <v>0</v>
      </c>
      <c r="J597" s="3">
        <f>IF(COUNT($C597,F597)&lt;&gt;2,0,ROUND(MAX(IF($B597="No",0,MIN(('Step 1) Claim period and %'!F614*F597),847)),MIN(F597,('Step 1) Claim period and %'!F614*$C597),847)),2))</f>
        <v>0</v>
      </c>
      <c r="K597" s="3">
        <f>IF(COUNT($C597,G597)&lt;&gt;2,0,ROUND(MAX(IF($B597="No",0,MIN(('Step 1) Claim period and %'!G614*G597),847)),MIN(G597,('Step 1) Claim period and %'!G614*$C597),847)),2))</f>
        <v>0</v>
      </c>
      <c r="L597" s="4">
        <f t="shared" si="9"/>
        <v>0</v>
      </c>
    </row>
    <row r="598" spans="8:12" x14ac:dyDescent="0.5">
      <c r="H598" s="3">
        <f>IF(COUNT($C598,D598)&lt;&gt;2,0,ROUND(MAX(IF($B598="No",0,MIN(('Step 1) Claim period and %'!D615*D598),847)),MIN(D598,('Step 1) Claim period and %'!D615*$C598),847)),2))</f>
        <v>0</v>
      </c>
      <c r="I598" s="3">
        <f>IF(COUNT($C598,E598)&lt;&gt;2,0,ROUND(MAX(IF($B598="No",0,MIN(('Step 1) Claim period and %'!E615*E598),847)),MIN(E598,('Step 1) Claim period and %'!E615*$C598),847)),2))</f>
        <v>0</v>
      </c>
      <c r="J598" s="3">
        <f>IF(COUNT($C598,F598)&lt;&gt;2,0,ROUND(MAX(IF($B598="No",0,MIN(('Step 1) Claim period and %'!F615*F598),847)),MIN(F598,('Step 1) Claim period and %'!F615*$C598),847)),2))</f>
        <v>0</v>
      </c>
      <c r="K598" s="3">
        <f>IF(COUNT($C598,G598)&lt;&gt;2,0,ROUND(MAX(IF($B598="No",0,MIN(('Step 1) Claim period and %'!G615*G598),847)),MIN(G598,('Step 1) Claim period and %'!G615*$C598),847)),2))</f>
        <v>0</v>
      </c>
      <c r="L598" s="4">
        <f t="shared" si="9"/>
        <v>0</v>
      </c>
    </row>
    <row r="599" spans="8:12" x14ac:dyDescent="0.5">
      <c r="H599" s="3">
        <f>IF(COUNT($C599,D599)&lt;&gt;2,0,ROUND(MAX(IF($B599="No",0,MIN(('Step 1) Claim period and %'!D616*D599),847)),MIN(D599,('Step 1) Claim period and %'!D616*$C599),847)),2))</f>
        <v>0</v>
      </c>
      <c r="I599" s="3">
        <f>IF(COUNT($C599,E599)&lt;&gt;2,0,ROUND(MAX(IF($B599="No",0,MIN(('Step 1) Claim period and %'!E616*E599),847)),MIN(E599,('Step 1) Claim period and %'!E616*$C599),847)),2))</f>
        <v>0</v>
      </c>
      <c r="J599" s="3">
        <f>IF(COUNT($C599,F599)&lt;&gt;2,0,ROUND(MAX(IF($B599="No",0,MIN(('Step 1) Claim period and %'!F616*F599),847)),MIN(F599,('Step 1) Claim period and %'!F616*$C599),847)),2))</f>
        <v>0</v>
      </c>
      <c r="K599" s="3">
        <f>IF(COUNT($C599,G599)&lt;&gt;2,0,ROUND(MAX(IF($B599="No",0,MIN(('Step 1) Claim period and %'!G616*G599),847)),MIN(G599,('Step 1) Claim period and %'!G616*$C599),847)),2))</f>
        <v>0</v>
      </c>
      <c r="L599" s="4">
        <f t="shared" si="9"/>
        <v>0</v>
      </c>
    </row>
    <row r="600" spans="8:12" x14ac:dyDescent="0.5">
      <c r="H600" s="3">
        <f>IF(COUNT($C600,D600)&lt;&gt;2,0,ROUND(MAX(IF($B600="No",0,MIN(('Step 1) Claim period and %'!D617*D600),847)),MIN(D600,('Step 1) Claim period and %'!D617*$C600),847)),2))</f>
        <v>0</v>
      </c>
      <c r="I600" s="3">
        <f>IF(COUNT($C600,E600)&lt;&gt;2,0,ROUND(MAX(IF($B600="No",0,MIN(('Step 1) Claim period and %'!E617*E600),847)),MIN(E600,('Step 1) Claim period and %'!E617*$C600),847)),2))</f>
        <v>0</v>
      </c>
      <c r="J600" s="3">
        <f>IF(COUNT($C600,F600)&lt;&gt;2,0,ROUND(MAX(IF($B600="No",0,MIN(('Step 1) Claim period and %'!F617*F600),847)),MIN(F600,('Step 1) Claim period and %'!F617*$C600),847)),2))</f>
        <v>0</v>
      </c>
      <c r="K600" s="3">
        <f>IF(COUNT($C600,G600)&lt;&gt;2,0,ROUND(MAX(IF($B600="No",0,MIN(('Step 1) Claim period and %'!G617*G600),847)),MIN(G600,('Step 1) Claim period and %'!G617*$C600),847)),2))</f>
        <v>0</v>
      </c>
      <c r="L600" s="4">
        <f t="shared" si="9"/>
        <v>0</v>
      </c>
    </row>
    <row r="601" spans="8:12" x14ac:dyDescent="0.5">
      <c r="H601" s="3">
        <f>IF(COUNT($C601,D601)&lt;&gt;2,0,ROUND(MAX(IF($B601="No",0,MIN(('Step 1) Claim period and %'!D618*D601),847)),MIN(D601,('Step 1) Claim period and %'!D618*$C601),847)),2))</f>
        <v>0</v>
      </c>
      <c r="I601" s="3">
        <f>IF(COUNT($C601,E601)&lt;&gt;2,0,ROUND(MAX(IF($B601="No",0,MIN(('Step 1) Claim period and %'!E618*E601),847)),MIN(E601,('Step 1) Claim period and %'!E618*$C601),847)),2))</f>
        <v>0</v>
      </c>
      <c r="J601" s="3">
        <f>IF(COUNT($C601,F601)&lt;&gt;2,0,ROUND(MAX(IF($B601="No",0,MIN(('Step 1) Claim period and %'!F618*F601),847)),MIN(F601,('Step 1) Claim period and %'!F618*$C601),847)),2))</f>
        <v>0</v>
      </c>
      <c r="K601" s="3">
        <f>IF(COUNT($C601,G601)&lt;&gt;2,0,ROUND(MAX(IF($B601="No",0,MIN(('Step 1) Claim period and %'!G618*G601),847)),MIN(G601,('Step 1) Claim period and %'!G618*$C601),847)),2))</f>
        <v>0</v>
      </c>
      <c r="L601" s="4">
        <f t="shared" si="9"/>
        <v>0</v>
      </c>
    </row>
    <row r="602" spans="8:12" x14ac:dyDescent="0.5">
      <c r="H602" s="3">
        <f>IF(COUNT($C602,D602)&lt;&gt;2,0,ROUND(MAX(IF($B602="No",0,MIN(('Step 1) Claim period and %'!D619*D602),847)),MIN(D602,('Step 1) Claim period and %'!D619*$C602),847)),2))</f>
        <v>0</v>
      </c>
      <c r="I602" s="3">
        <f>IF(COUNT($C602,E602)&lt;&gt;2,0,ROUND(MAX(IF($B602="No",0,MIN(('Step 1) Claim period and %'!E619*E602),847)),MIN(E602,('Step 1) Claim period and %'!E619*$C602),847)),2))</f>
        <v>0</v>
      </c>
      <c r="J602" s="3">
        <f>IF(COUNT($C602,F602)&lt;&gt;2,0,ROUND(MAX(IF($B602="No",0,MIN(('Step 1) Claim period and %'!F619*F602),847)),MIN(F602,('Step 1) Claim period and %'!F619*$C602),847)),2))</f>
        <v>0</v>
      </c>
      <c r="K602" s="3">
        <f>IF(COUNT($C602,G602)&lt;&gt;2,0,ROUND(MAX(IF($B602="No",0,MIN(('Step 1) Claim period and %'!G619*G602),847)),MIN(G602,('Step 1) Claim period and %'!G619*$C602),847)),2))</f>
        <v>0</v>
      </c>
      <c r="L602" s="4">
        <f t="shared" si="9"/>
        <v>0</v>
      </c>
    </row>
    <row r="603" spans="8:12" x14ac:dyDescent="0.5">
      <c r="H603" s="3">
        <f>IF(COUNT($C603,D603)&lt;&gt;2,0,ROUND(MAX(IF($B603="No",0,MIN(('Step 1) Claim period and %'!D620*D603),847)),MIN(D603,('Step 1) Claim period and %'!D620*$C603),847)),2))</f>
        <v>0</v>
      </c>
      <c r="I603" s="3">
        <f>IF(COUNT($C603,E603)&lt;&gt;2,0,ROUND(MAX(IF($B603="No",0,MIN(('Step 1) Claim period and %'!E620*E603),847)),MIN(E603,('Step 1) Claim period and %'!E620*$C603),847)),2))</f>
        <v>0</v>
      </c>
      <c r="J603" s="3">
        <f>IF(COUNT($C603,F603)&lt;&gt;2,0,ROUND(MAX(IF($B603="No",0,MIN(('Step 1) Claim period and %'!F620*F603),847)),MIN(F603,('Step 1) Claim period and %'!F620*$C603),847)),2))</f>
        <v>0</v>
      </c>
      <c r="K603" s="3">
        <f>IF(COUNT($C603,G603)&lt;&gt;2,0,ROUND(MAX(IF($B603="No",0,MIN(('Step 1) Claim period and %'!G620*G603),847)),MIN(G603,('Step 1) Claim period and %'!G620*$C603),847)),2))</f>
        <v>0</v>
      </c>
      <c r="L603" s="4">
        <f t="shared" si="9"/>
        <v>0</v>
      </c>
    </row>
    <row r="604" spans="8:12" x14ac:dyDescent="0.5">
      <c r="H604" s="3">
        <f>IF(COUNT($C604,D604)&lt;&gt;2,0,ROUND(MAX(IF($B604="No",0,MIN(('Step 1) Claim period and %'!D621*D604),847)),MIN(D604,('Step 1) Claim period and %'!D621*$C604),847)),2))</f>
        <v>0</v>
      </c>
      <c r="I604" s="3">
        <f>IF(COUNT($C604,E604)&lt;&gt;2,0,ROUND(MAX(IF($B604="No",0,MIN(('Step 1) Claim period and %'!E621*E604),847)),MIN(E604,('Step 1) Claim period and %'!E621*$C604),847)),2))</f>
        <v>0</v>
      </c>
      <c r="J604" s="3">
        <f>IF(COUNT($C604,F604)&lt;&gt;2,0,ROUND(MAX(IF($B604="No",0,MIN(('Step 1) Claim period and %'!F621*F604),847)),MIN(F604,('Step 1) Claim period and %'!F621*$C604),847)),2))</f>
        <v>0</v>
      </c>
      <c r="K604" s="3">
        <f>IF(COUNT($C604,G604)&lt;&gt;2,0,ROUND(MAX(IF($B604="No",0,MIN(('Step 1) Claim period and %'!G621*G604),847)),MIN(G604,('Step 1) Claim period and %'!G621*$C604),847)),2))</f>
        <v>0</v>
      </c>
      <c r="L604" s="4">
        <f t="shared" si="9"/>
        <v>0</v>
      </c>
    </row>
    <row r="605" spans="8:12" x14ac:dyDescent="0.5">
      <c r="H605" s="3">
        <f>IF(COUNT($C605,D605)&lt;&gt;2,0,ROUND(MAX(IF($B605="No",0,MIN(('Step 1) Claim period and %'!D622*D605),847)),MIN(D605,('Step 1) Claim period and %'!D622*$C605),847)),2))</f>
        <v>0</v>
      </c>
      <c r="I605" s="3">
        <f>IF(COUNT($C605,E605)&lt;&gt;2,0,ROUND(MAX(IF($B605="No",0,MIN(('Step 1) Claim period and %'!E622*E605),847)),MIN(E605,('Step 1) Claim period and %'!E622*$C605),847)),2))</f>
        <v>0</v>
      </c>
      <c r="J605" s="3">
        <f>IF(COUNT($C605,F605)&lt;&gt;2,0,ROUND(MAX(IF($B605="No",0,MIN(('Step 1) Claim period and %'!F622*F605),847)),MIN(F605,('Step 1) Claim period and %'!F622*$C605),847)),2))</f>
        <v>0</v>
      </c>
      <c r="K605" s="3">
        <f>IF(COUNT($C605,G605)&lt;&gt;2,0,ROUND(MAX(IF($B605="No",0,MIN(('Step 1) Claim period and %'!G622*G605),847)),MIN(G605,('Step 1) Claim period and %'!G622*$C605),847)),2))</f>
        <v>0</v>
      </c>
      <c r="L605" s="4">
        <f t="shared" si="9"/>
        <v>0</v>
      </c>
    </row>
    <row r="606" spans="8:12" x14ac:dyDescent="0.5">
      <c r="H606" s="3">
        <f>IF(COUNT($C606,D606)&lt;&gt;2,0,ROUND(MAX(IF($B606="No",0,MIN(('Step 1) Claim period and %'!D623*D606),847)),MIN(D606,('Step 1) Claim period and %'!D623*$C606),847)),2))</f>
        <v>0</v>
      </c>
      <c r="I606" s="3">
        <f>IF(COUNT($C606,E606)&lt;&gt;2,0,ROUND(MAX(IF($B606="No",0,MIN(('Step 1) Claim period and %'!E623*E606),847)),MIN(E606,('Step 1) Claim period and %'!E623*$C606),847)),2))</f>
        <v>0</v>
      </c>
      <c r="J606" s="3">
        <f>IF(COUNT($C606,F606)&lt;&gt;2,0,ROUND(MAX(IF($B606="No",0,MIN(('Step 1) Claim period and %'!F623*F606),847)),MIN(F606,('Step 1) Claim period and %'!F623*$C606),847)),2))</f>
        <v>0</v>
      </c>
      <c r="K606" s="3">
        <f>IF(COUNT($C606,G606)&lt;&gt;2,0,ROUND(MAX(IF($B606="No",0,MIN(('Step 1) Claim period and %'!G623*G606),847)),MIN(G606,('Step 1) Claim period and %'!G623*$C606),847)),2))</f>
        <v>0</v>
      </c>
      <c r="L606" s="4">
        <f t="shared" si="9"/>
        <v>0</v>
      </c>
    </row>
    <row r="607" spans="8:12" x14ac:dyDescent="0.5">
      <c r="H607" s="3">
        <f>IF(COUNT($C607,D607)&lt;&gt;2,0,ROUND(MAX(IF($B607="No",0,MIN(('Step 1) Claim period and %'!D624*D607),847)),MIN(D607,('Step 1) Claim period and %'!D624*$C607),847)),2))</f>
        <v>0</v>
      </c>
      <c r="I607" s="3">
        <f>IF(COUNT($C607,E607)&lt;&gt;2,0,ROUND(MAX(IF($B607="No",0,MIN(('Step 1) Claim period and %'!E624*E607),847)),MIN(E607,('Step 1) Claim period and %'!E624*$C607),847)),2))</f>
        <v>0</v>
      </c>
      <c r="J607" s="3">
        <f>IF(COUNT($C607,F607)&lt;&gt;2,0,ROUND(MAX(IF($B607="No",0,MIN(('Step 1) Claim period and %'!F624*F607),847)),MIN(F607,('Step 1) Claim period and %'!F624*$C607),847)),2))</f>
        <v>0</v>
      </c>
      <c r="K607" s="3">
        <f>IF(COUNT($C607,G607)&lt;&gt;2,0,ROUND(MAX(IF($B607="No",0,MIN(('Step 1) Claim period and %'!G624*G607),847)),MIN(G607,('Step 1) Claim period and %'!G624*$C607),847)),2))</f>
        <v>0</v>
      </c>
      <c r="L607" s="4">
        <f t="shared" si="9"/>
        <v>0</v>
      </c>
    </row>
    <row r="608" spans="8:12" x14ac:dyDescent="0.5">
      <c r="H608" s="3">
        <f>IF(COUNT($C608,D608)&lt;&gt;2,0,ROUND(MAX(IF($B608="No",0,MIN(('Step 1) Claim period and %'!D625*D608),847)),MIN(D608,('Step 1) Claim period and %'!D625*$C608),847)),2))</f>
        <v>0</v>
      </c>
      <c r="I608" s="3">
        <f>IF(COUNT($C608,E608)&lt;&gt;2,0,ROUND(MAX(IF($B608="No",0,MIN(('Step 1) Claim period and %'!E625*E608),847)),MIN(E608,('Step 1) Claim period and %'!E625*$C608),847)),2))</f>
        <v>0</v>
      </c>
      <c r="J608" s="3">
        <f>IF(COUNT($C608,F608)&lt;&gt;2,0,ROUND(MAX(IF($B608="No",0,MIN(('Step 1) Claim period and %'!F625*F608),847)),MIN(F608,('Step 1) Claim period and %'!F625*$C608),847)),2))</f>
        <v>0</v>
      </c>
      <c r="K608" s="3">
        <f>IF(COUNT($C608,G608)&lt;&gt;2,0,ROUND(MAX(IF($B608="No",0,MIN(('Step 1) Claim period and %'!G625*G608),847)),MIN(G608,('Step 1) Claim period and %'!G625*$C608),847)),2))</f>
        <v>0</v>
      </c>
      <c r="L608" s="4">
        <f t="shared" si="9"/>
        <v>0</v>
      </c>
    </row>
    <row r="609" spans="8:12" x14ac:dyDescent="0.5">
      <c r="H609" s="3">
        <f>IF(COUNT($C609,D609)&lt;&gt;2,0,ROUND(MAX(IF($B609="No",0,MIN(('Step 1) Claim period and %'!D626*D609),847)),MIN(D609,('Step 1) Claim period and %'!D626*$C609),847)),2))</f>
        <v>0</v>
      </c>
      <c r="I609" s="3">
        <f>IF(COUNT($C609,E609)&lt;&gt;2,0,ROUND(MAX(IF($B609="No",0,MIN(('Step 1) Claim period and %'!E626*E609),847)),MIN(E609,('Step 1) Claim period and %'!E626*$C609),847)),2))</f>
        <v>0</v>
      </c>
      <c r="J609" s="3">
        <f>IF(COUNT($C609,F609)&lt;&gt;2,0,ROUND(MAX(IF($B609="No",0,MIN(('Step 1) Claim period and %'!F626*F609),847)),MIN(F609,('Step 1) Claim period and %'!F626*$C609),847)),2))</f>
        <v>0</v>
      </c>
      <c r="K609" s="3">
        <f>IF(COUNT($C609,G609)&lt;&gt;2,0,ROUND(MAX(IF($B609="No",0,MIN(('Step 1) Claim period and %'!G626*G609),847)),MIN(G609,('Step 1) Claim period and %'!G626*$C609),847)),2))</f>
        <v>0</v>
      </c>
      <c r="L609" s="4">
        <f t="shared" si="9"/>
        <v>0</v>
      </c>
    </row>
    <row r="610" spans="8:12" x14ac:dyDescent="0.5">
      <c r="H610" s="3">
        <f>IF(COUNT($C610,D610)&lt;&gt;2,0,ROUND(MAX(IF($B610="No",0,MIN(('Step 1) Claim period and %'!D627*D610),847)),MIN(D610,('Step 1) Claim period and %'!D627*$C610),847)),2))</f>
        <v>0</v>
      </c>
      <c r="I610" s="3">
        <f>IF(COUNT($C610,E610)&lt;&gt;2,0,ROUND(MAX(IF($B610="No",0,MIN(('Step 1) Claim period and %'!E627*E610),847)),MIN(E610,('Step 1) Claim period and %'!E627*$C610),847)),2))</f>
        <v>0</v>
      </c>
      <c r="J610" s="3">
        <f>IF(COUNT($C610,F610)&lt;&gt;2,0,ROUND(MAX(IF($B610="No",0,MIN(('Step 1) Claim period and %'!F627*F610),847)),MIN(F610,('Step 1) Claim period and %'!F627*$C610),847)),2))</f>
        <v>0</v>
      </c>
      <c r="K610" s="3">
        <f>IF(COUNT($C610,G610)&lt;&gt;2,0,ROUND(MAX(IF($B610="No",0,MIN(('Step 1) Claim period and %'!G627*G610),847)),MIN(G610,('Step 1) Claim period and %'!G627*$C610),847)),2))</f>
        <v>0</v>
      </c>
      <c r="L610" s="4">
        <f t="shared" si="9"/>
        <v>0</v>
      </c>
    </row>
    <row r="611" spans="8:12" x14ac:dyDescent="0.5">
      <c r="H611" s="3">
        <f>IF(COUNT($C611,D611)&lt;&gt;2,0,ROUND(MAX(IF($B611="No",0,MIN(('Step 1) Claim period and %'!D628*D611),847)),MIN(D611,('Step 1) Claim period and %'!D628*$C611),847)),2))</f>
        <v>0</v>
      </c>
      <c r="I611" s="3">
        <f>IF(COUNT($C611,E611)&lt;&gt;2,0,ROUND(MAX(IF($B611="No",0,MIN(('Step 1) Claim period and %'!E628*E611),847)),MIN(E611,('Step 1) Claim period and %'!E628*$C611),847)),2))</f>
        <v>0</v>
      </c>
      <c r="J611" s="3">
        <f>IF(COUNT($C611,F611)&lt;&gt;2,0,ROUND(MAX(IF($B611="No",0,MIN(('Step 1) Claim period and %'!F628*F611),847)),MIN(F611,('Step 1) Claim period and %'!F628*$C611),847)),2))</f>
        <v>0</v>
      </c>
      <c r="K611" s="3">
        <f>IF(COUNT($C611,G611)&lt;&gt;2,0,ROUND(MAX(IF($B611="No",0,MIN(('Step 1) Claim period and %'!G628*G611),847)),MIN(G611,('Step 1) Claim period and %'!G628*$C611),847)),2))</f>
        <v>0</v>
      </c>
      <c r="L611" s="4">
        <f t="shared" si="9"/>
        <v>0</v>
      </c>
    </row>
    <row r="612" spans="8:12" x14ac:dyDescent="0.5">
      <c r="H612" s="3">
        <f>IF(COUNT($C612,D612)&lt;&gt;2,0,ROUND(MAX(IF($B612="No",0,MIN(('Step 1) Claim period and %'!D629*D612),847)),MIN(D612,('Step 1) Claim period and %'!D629*$C612),847)),2))</f>
        <v>0</v>
      </c>
      <c r="I612" s="3">
        <f>IF(COUNT($C612,E612)&lt;&gt;2,0,ROUND(MAX(IF($B612="No",0,MIN(('Step 1) Claim period and %'!E629*E612),847)),MIN(E612,('Step 1) Claim period and %'!E629*$C612),847)),2))</f>
        <v>0</v>
      </c>
      <c r="J612" s="3">
        <f>IF(COUNT($C612,F612)&lt;&gt;2,0,ROUND(MAX(IF($B612="No",0,MIN(('Step 1) Claim period and %'!F629*F612),847)),MIN(F612,('Step 1) Claim period and %'!F629*$C612),847)),2))</f>
        <v>0</v>
      </c>
      <c r="K612" s="3">
        <f>IF(COUNT($C612,G612)&lt;&gt;2,0,ROUND(MAX(IF($B612="No",0,MIN(('Step 1) Claim period and %'!G629*G612),847)),MIN(G612,('Step 1) Claim period and %'!G629*$C612),847)),2))</f>
        <v>0</v>
      </c>
      <c r="L612" s="4">
        <f t="shared" si="9"/>
        <v>0</v>
      </c>
    </row>
    <row r="613" spans="8:12" x14ac:dyDescent="0.5">
      <c r="H613" s="3">
        <f>IF(COUNT($C613,D613)&lt;&gt;2,0,ROUND(MAX(IF($B613="No",0,MIN(('Step 1) Claim period and %'!D630*D613),847)),MIN(D613,('Step 1) Claim period and %'!D630*$C613),847)),2))</f>
        <v>0</v>
      </c>
      <c r="I613" s="3">
        <f>IF(COUNT($C613,E613)&lt;&gt;2,0,ROUND(MAX(IF($B613="No",0,MIN(('Step 1) Claim period and %'!E630*E613),847)),MIN(E613,('Step 1) Claim period and %'!E630*$C613),847)),2))</f>
        <v>0</v>
      </c>
      <c r="J613" s="3">
        <f>IF(COUNT($C613,F613)&lt;&gt;2,0,ROUND(MAX(IF($B613="No",0,MIN(('Step 1) Claim period and %'!F630*F613),847)),MIN(F613,('Step 1) Claim period and %'!F630*$C613),847)),2))</f>
        <v>0</v>
      </c>
      <c r="K613" s="3">
        <f>IF(COUNT($C613,G613)&lt;&gt;2,0,ROUND(MAX(IF($B613="No",0,MIN(('Step 1) Claim period and %'!G630*G613),847)),MIN(G613,('Step 1) Claim period and %'!G630*$C613),847)),2))</f>
        <v>0</v>
      </c>
      <c r="L613" s="4">
        <f t="shared" si="9"/>
        <v>0</v>
      </c>
    </row>
    <row r="614" spans="8:12" x14ac:dyDescent="0.5">
      <c r="H614" s="3">
        <f>IF(COUNT($C614,D614)&lt;&gt;2,0,ROUND(MAX(IF($B614="No",0,MIN(('Step 1) Claim period and %'!D631*D614),847)),MIN(D614,('Step 1) Claim period and %'!D631*$C614),847)),2))</f>
        <v>0</v>
      </c>
      <c r="I614" s="3">
        <f>IF(COUNT($C614,E614)&lt;&gt;2,0,ROUND(MAX(IF($B614="No",0,MIN(('Step 1) Claim period and %'!E631*E614),847)),MIN(E614,('Step 1) Claim period and %'!E631*$C614),847)),2))</f>
        <v>0</v>
      </c>
      <c r="J614" s="3">
        <f>IF(COUNT($C614,F614)&lt;&gt;2,0,ROUND(MAX(IF($B614="No",0,MIN(('Step 1) Claim period and %'!F631*F614),847)),MIN(F614,('Step 1) Claim period and %'!F631*$C614),847)),2))</f>
        <v>0</v>
      </c>
      <c r="K614" s="3">
        <f>IF(COUNT($C614,G614)&lt;&gt;2,0,ROUND(MAX(IF($B614="No",0,MIN(('Step 1) Claim period and %'!G631*G614),847)),MIN(G614,('Step 1) Claim period and %'!G631*$C614),847)),2))</f>
        <v>0</v>
      </c>
      <c r="L614" s="4">
        <f t="shared" si="9"/>
        <v>0</v>
      </c>
    </row>
    <row r="615" spans="8:12" x14ac:dyDescent="0.5">
      <c r="H615" s="3">
        <f>IF(COUNT($C615,D615)&lt;&gt;2,0,ROUND(MAX(IF($B615="No",0,MIN(('Step 1) Claim period and %'!D632*D615),847)),MIN(D615,('Step 1) Claim period and %'!D632*$C615),847)),2))</f>
        <v>0</v>
      </c>
      <c r="I615" s="3">
        <f>IF(COUNT($C615,E615)&lt;&gt;2,0,ROUND(MAX(IF($B615="No",0,MIN(('Step 1) Claim period and %'!E632*E615),847)),MIN(E615,('Step 1) Claim period and %'!E632*$C615),847)),2))</f>
        <v>0</v>
      </c>
      <c r="J615" s="3">
        <f>IF(COUNT($C615,F615)&lt;&gt;2,0,ROUND(MAX(IF($B615="No",0,MIN(('Step 1) Claim period and %'!F632*F615),847)),MIN(F615,('Step 1) Claim period and %'!F632*$C615),847)),2))</f>
        <v>0</v>
      </c>
      <c r="K615" s="3">
        <f>IF(COUNT($C615,G615)&lt;&gt;2,0,ROUND(MAX(IF($B615="No",0,MIN(('Step 1) Claim period and %'!G632*G615),847)),MIN(G615,('Step 1) Claim period and %'!G632*$C615),847)),2))</f>
        <v>0</v>
      </c>
      <c r="L615" s="4">
        <f t="shared" si="9"/>
        <v>0</v>
      </c>
    </row>
    <row r="616" spans="8:12" x14ac:dyDescent="0.5">
      <c r="H616" s="3">
        <f>IF(COUNT($C616,D616)&lt;&gt;2,0,ROUND(MAX(IF($B616="No",0,MIN(('Step 1) Claim period and %'!D633*D616),847)),MIN(D616,('Step 1) Claim period and %'!D633*$C616),847)),2))</f>
        <v>0</v>
      </c>
      <c r="I616" s="3">
        <f>IF(COUNT($C616,E616)&lt;&gt;2,0,ROUND(MAX(IF($B616="No",0,MIN(('Step 1) Claim period and %'!E633*E616),847)),MIN(E616,('Step 1) Claim period and %'!E633*$C616),847)),2))</f>
        <v>0</v>
      </c>
      <c r="J616" s="3">
        <f>IF(COUNT($C616,F616)&lt;&gt;2,0,ROUND(MAX(IF($B616="No",0,MIN(('Step 1) Claim period and %'!F633*F616),847)),MIN(F616,('Step 1) Claim period and %'!F633*$C616),847)),2))</f>
        <v>0</v>
      </c>
      <c r="K616" s="3">
        <f>IF(COUNT($C616,G616)&lt;&gt;2,0,ROUND(MAX(IF($B616="No",0,MIN(('Step 1) Claim period and %'!G633*G616),847)),MIN(G616,('Step 1) Claim period and %'!G633*$C616),847)),2))</f>
        <v>0</v>
      </c>
      <c r="L616" s="4">
        <f t="shared" si="9"/>
        <v>0</v>
      </c>
    </row>
    <row r="617" spans="8:12" x14ac:dyDescent="0.5">
      <c r="H617" s="3">
        <f>IF(COUNT($C617,D617)&lt;&gt;2,0,ROUND(MAX(IF($B617="No",0,MIN(('Step 1) Claim period and %'!D634*D617),847)),MIN(D617,('Step 1) Claim period and %'!D634*$C617),847)),2))</f>
        <v>0</v>
      </c>
      <c r="I617" s="3">
        <f>IF(COUNT($C617,E617)&lt;&gt;2,0,ROUND(MAX(IF($B617="No",0,MIN(('Step 1) Claim period and %'!E634*E617),847)),MIN(E617,('Step 1) Claim period and %'!E634*$C617),847)),2))</f>
        <v>0</v>
      </c>
      <c r="J617" s="3">
        <f>IF(COUNT($C617,F617)&lt;&gt;2,0,ROUND(MAX(IF($B617="No",0,MIN(('Step 1) Claim period and %'!F634*F617),847)),MIN(F617,('Step 1) Claim period and %'!F634*$C617),847)),2))</f>
        <v>0</v>
      </c>
      <c r="K617" s="3">
        <f>IF(COUNT($C617,G617)&lt;&gt;2,0,ROUND(MAX(IF($B617="No",0,MIN(('Step 1) Claim period and %'!G634*G617),847)),MIN(G617,('Step 1) Claim period and %'!G634*$C617),847)),2))</f>
        <v>0</v>
      </c>
      <c r="L617" s="4">
        <f t="shared" si="9"/>
        <v>0</v>
      </c>
    </row>
    <row r="618" spans="8:12" x14ac:dyDescent="0.5">
      <c r="H618" s="3">
        <f>IF(COUNT($C618,D618)&lt;&gt;2,0,ROUND(MAX(IF($B618="No",0,MIN(('Step 1) Claim period and %'!D635*D618),847)),MIN(D618,('Step 1) Claim period and %'!D635*$C618),847)),2))</f>
        <v>0</v>
      </c>
      <c r="I618" s="3">
        <f>IF(COUNT($C618,E618)&lt;&gt;2,0,ROUND(MAX(IF($B618="No",0,MIN(('Step 1) Claim period and %'!E635*E618),847)),MIN(E618,('Step 1) Claim period and %'!E635*$C618),847)),2))</f>
        <v>0</v>
      </c>
      <c r="J618" s="3">
        <f>IF(COUNT($C618,F618)&lt;&gt;2,0,ROUND(MAX(IF($B618="No",0,MIN(('Step 1) Claim period and %'!F635*F618),847)),MIN(F618,('Step 1) Claim period and %'!F635*$C618),847)),2))</f>
        <v>0</v>
      </c>
      <c r="K618" s="3">
        <f>IF(COUNT($C618,G618)&lt;&gt;2,0,ROUND(MAX(IF($B618="No",0,MIN(('Step 1) Claim period and %'!G635*G618),847)),MIN(G618,('Step 1) Claim period and %'!G635*$C618),847)),2))</f>
        <v>0</v>
      </c>
      <c r="L618" s="4">
        <f t="shared" si="9"/>
        <v>0</v>
      </c>
    </row>
    <row r="619" spans="8:12" x14ac:dyDescent="0.5">
      <c r="H619" s="3">
        <f>IF(COUNT($C619,D619)&lt;&gt;2,0,ROUND(MAX(IF($B619="No",0,MIN(('Step 1) Claim period and %'!D636*D619),847)),MIN(D619,('Step 1) Claim period and %'!D636*$C619),847)),2))</f>
        <v>0</v>
      </c>
      <c r="I619" s="3">
        <f>IF(COUNT($C619,E619)&lt;&gt;2,0,ROUND(MAX(IF($B619="No",0,MIN(('Step 1) Claim period and %'!E636*E619),847)),MIN(E619,('Step 1) Claim period and %'!E636*$C619),847)),2))</f>
        <v>0</v>
      </c>
      <c r="J619" s="3">
        <f>IF(COUNT($C619,F619)&lt;&gt;2,0,ROUND(MAX(IF($B619="No",0,MIN(('Step 1) Claim period and %'!F636*F619),847)),MIN(F619,('Step 1) Claim period and %'!F636*$C619),847)),2))</f>
        <v>0</v>
      </c>
      <c r="K619" s="3">
        <f>IF(COUNT($C619,G619)&lt;&gt;2,0,ROUND(MAX(IF($B619="No",0,MIN(('Step 1) Claim period and %'!G636*G619),847)),MIN(G619,('Step 1) Claim period and %'!G636*$C619),847)),2))</f>
        <v>0</v>
      </c>
      <c r="L619" s="4">
        <f t="shared" si="9"/>
        <v>0</v>
      </c>
    </row>
    <row r="620" spans="8:12" x14ac:dyDescent="0.5">
      <c r="H620" s="3">
        <f>IF(COUNT($C620,D620)&lt;&gt;2,0,ROUND(MAX(IF($B620="No",0,MIN(('Step 1) Claim period and %'!D637*D620),847)),MIN(D620,('Step 1) Claim period and %'!D637*$C620),847)),2))</f>
        <v>0</v>
      </c>
      <c r="I620" s="3">
        <f>IF(COUNT($C620,E620)&lt;&gt;2,0,ROUND(MAX(IF($B620="No",0,MIN(('Step 1) Claim period and %'!E637*E620),847)),MIN(E620,('Step 1) Claim period and %'!E637*$C620),847)),2))</f>
        <v>0</v>
      </c>
      <c r="J620" s="3">
        <f>IF(COUNT($C620,F620)&lt;&gt;2,0,ROUND(MAX(IF($B620="No",0,MIN(('Step 1) Claim period and %'!F637*F620),847)),MIN(F620,('Step 1) Claim period and %'!F637*$C620),847)),2))</f>
        <v>0</v>
      </c>
      <c r="K620" s="3">
        <f>IF(COUNT($C620,G620)&lt;&gt;2,0,ROUND(MAX(IF($B620="No",0,MIN(('Step 1) Claim period and %'!G637*G620),847)),MIN(G620,('Step 1) Claim period and %'!G637*$C620),847)),2))</f>
        <v>0</v>
      </c>
      <c r="L620" s="4">
        <f t="shared" si="9"/>
        <v>0</v>
      </c>
    </row>
    <row r="621" spans="8:12" x14ac:dyDescent="0.5">
      <c r="H621" s="3">
        <f>IF(COUNT($C621,D621)&lt;&gt;2,0,ROUND(MAX(IF($B621="No",0,MIN(('Step 1) Claim period and %'!D638*D621),847)),MIN(D621,('Step 1) Claim period and %'!D638*$C621),847)),2))</f>
        <v>0</v>
      </c>
      <c r="I621" s="3">
        <f>IF(COUNT($C621,E621)&lt;&gt;2,0,ROUND(MAX(IF($B621="No",0,MIN(('Step 1) Claim period and %'!E638*E621),847)),MIN(E621,('Step 1) Claim period and %'!E638*$C621),847)),2))</f>
        <v>0</v>
      </c>
      <c r="J621" s="3">
        <f>IF(COUNT($C621,F621)&lt;&gt;2,0,ROUND(MAX(IF($B621="No",0,MIN(('Step 1) Claim period and %'!F638*F621),847)),MIN(F621,('Step 1) Claim period and %'!F638*$C621),847)),2))</f>
        <v>0</v>
      </c>
      <c r="K621" s="3">
        <f>IF(COUNT($C621,G621)&lt;&gt;2,0,ROUND(MAX(IF($B621="No",0,MIN(('Step 1) Claim period and %'!G638*G621),847)),MIN(G621,('Step 1) Claim period and %'!G638*$C621),847)),2))</f>
        <v>0</v>
      </c>
      <c r="L621" s="4">
        <f t="shared" si="9"/>
        <v>0</v>
      </c>
    </row>
    <row r="622" spans="8:12" x14ac:dyDescent="0.5">
      <c r="H622" s="3">
        <f>IF(COUNT($C622,D622)&lt;&gt;2,0,ROUND(MAX(IF($B622="No",0,MIN(('Step 1) Claim period and %'!D639*D622),847)),MIN(D622,('Step 1) Claim period and %'!D639*$C622),847)),2))</f>
        <v>0</v>
      </c>
      <c r="I622" s="3">
        <f>IF(COUNT($C622,E622)&lt;&gt;2,0,ROUND(MAX(IF($B622="No",0,MIN(('Step 1) Claim period and %'!E639*E622),847)),MIN(E622,('Step 1) Claim period and %'!E639*$C622),847)),2))</f>
        <v>0</v>
      </c>
      <c r="J622" s="3">
        <f>IF(COUNT($C622,F622)&lt;&gt;2,0,ROUND(MAX(IF($B622="No",0,MIN(('Step 1) Claim period and %'!F639*F622),847)),MIN(F622,('Step 1) Claim period and %'!F639*$C622),847)),2))</f>
        <v>0</v>
      </c>
      <c r="K622" s="3">
        <f>IF(COUNT($C622,G622)&lt;&gt;2,0,ROUND(MAX(IF($B622="No",0,MIN(('Step 1) Claim period and %'!G639*G622),847)),MIN(G622,('Step 1) Claim period and %'!G639*$C622),847)),2))</f>
        <v>0</v>
      </c>
      <c r="L622" s="4">
        <f t="shared" si="9"/>
        <v>0</v>
      </c>
    </row>
    <row r="623" spans="8:12" x14ac:dyDescent="0.5">
      <c r="H623" s="3">
        <f>IF(COUNT($C623,D623)&lt;&gt;2,0,ROUND(MAX(IF($B623="No",0,MIN(('Step 1) Claim period and %'!D640*D623),847)),MIN(D623,('Step 1) Claim period and %'!D640*$C623),847)),2))</f>
        <v>0</v>
      </c>
      <c r="I623" s="3">
        <f>IF(COUNT($C623,E623)&lt;&gt;2,0,ROUND(MAX(IF($B623="No",0,MIN(('Step 1) Claim period and %'!E640*E623),847)),MIN(E623,('Step 1) Claim period and %'!E640*$C623),847)),2))</f>
        <v>0</v>
      </c>
      <c r="J623" s="3">
        <f>IF(COUNT($C623,F623)&lt;&gt;2,0,ROUND(MAX(IF($B623="No",0,MIN(('Step 1) Claim period and %'!F640*F623),847)),MIN(F623,('Step 1) Claim period and %'!F640*$C623),847)),2))</f>
        <v>0</v>
      </c>
      <c r="K623" s="3">
        <f>IF(COUNT($C623,G623)&lt;&gt;2,0,ROUND(MAX(IF($B623="No",0,MIN(('Step 1) Claim period and %'!G640*G623),847)),MIN(G623,('Step 1) Claim period and %'!G640*$C623),847)),2))</f>
        <v>0</v>
      </c>
      <c r="L623" s="4">
        <f t="shared" si="9"/>
        <v>0</v>
      </c>
    </row>
    <row r="624" spans="8:12" x14ac:dyDescent="0.5">
      <c r="H624" s="3">
        <f>IF(COUNT($C624,D624)&lt;&gt;2,0,ROUND(MAX(IF($B624="No",0,MIN(('Step 1) Claim period and %'!D641*D624),847)),MIN(D624,('Step 1) Claim period and %'!D641*$C624),847)),2))</f>
        <v>0</v>
      </c>
      <c r="I624" s="3">
        <f>IF(COUNT($C624,E624)&lt;&gt;2,0,ROUND(MAX(IF($B624="No",0,MIN(('Step 1) Claim period and %'!E641*E624),847)),MIN(E624,('Step 1) Claim period and %'!E641*$C624),847)),2))</f>
        <v>0</v>
      </c>
      <c r="J624" s="3">
        <f>IF(COUNT($C624,F624)&lt;&gt;2,0,ROUND(MAX(IF($B624="No",0,MIN(('Step 1) Claim period and %'!F641*F624),847)),MIN(F624,('Step 1) Claim period and %'!F641*$C624),847)),2))</f>
        <v>0</v>
      </c>
      <c r="K624" s="3">
        <f>IF(COUNT($C624,G624)&lt;&gt;2,0,ROUND(MAX(IF($B624="No",0,MIN(('Step 1) Claim period and %'!G641*G624),847)),MIN(G624,('Step 1) Claim period and %'!G641*$C624),847)),2))</f>
        <v>0</v>
      </c>
      <c r="L624" s="4">
        <f t="shared" si="9"/>
        <v>0</v>
      </c>
    </row>
    <row r="625" spans="8:12" x14ac:dyDescent="0.5">
      <c r="H625" s="3">
        <f>IF(COUNT($C625,D625)&lt;&gt;2,0,ROUND(MAX(IF($B625="No",0,MIN(('Step 1) Claim period and %'!D642*D625),847)),MIN(D625,('Step 1) Claim period and %'!D642*$C625),847)),2))</f>
        <v>0</v>
      </c>
      <c r="I625" s="3">
        <f>IF(COUNT($C625,E625)&lt;&gt;2,0,ROUND(MAX(IF($B625="No",0,MIN(('Step 1) Claim period and %'!E642*E625),847)),MIN(E625,('Step 1) Claim period and %'!E642*$C625),847)),2))</f>
        <v>0</v>
      </c>
      <c r="J625" s="3">
        <f>IF(COUNT($C625,F625)&lt;&gt;2,0,ROUND(MAX(IF($B625="No",0,MIN(('Step 1) Claim period and %'!F642*F625),847)),MIN(F625,('Step 1) Claim period and %'!F642*$C625),847)),2))</f>
        <v>0</v>
      </c>
      <c r="K625" s="3">
        <f>IF(COUNT($C625,G625)&lt;&gt;2,0,ROUND(MAX(IF($B625="No",0,MIN(('Step 1) Claim period and %'!G642*G625),847)),MIN(G625,('Step 1) Claim period and %'!G642*$C625),847)),2))</f>
        <v>0</v>
      </c>
      <c r="L625" s="4">
        <f t="shared" si="9"/>
        <v>0</v>
      </c>
    </row>
    <row r="626" spans="8:12" x14ac:dyDescent="0.5">
      <c r="H626" s="3">
        <f>IF(COUNT($C626,D626)&lt;&gt;2,0,ROUND(MAX(IF($B626="No",0,MIN(('Step 1) Claim period and %'!D643*D626),847)),MIN(D626,('Step 1) Claim period and %'!D643*$C626),847)),2))</f>
        <v>0</v>
      </c>
      <c r="I626" s="3">
        <f>IF(COUNT($C626,E626)&lt;&gt;2,0,ROUND(MAX(IF($B626="No",0,MIN(('Step 1) Claim period and %'!E643*E626),847)),MIN(E626,('Step 1) Claim period and %'!E643*$C626),847)),2))</f>
        <v>0</v>
      </c>
      <c r="J626" s="3">
        <f>IF(COUNT($C626,F626)&lt;&gt;2,0,ROUND(MAX(IF($B626="No",0,MIN(('Step 1) Claim period and %'!F643*F626),847)),MIN(F626,('Step 1) Claim period and %'!F643*$C626),847)),2))</f>
        <v>0</v>
      </c>
      <c r="K626" s="3">
        <f>IF(COUNT($C626,G626)&lt;&gt;2,0,ROUND(MAX(IF($B626="No",0,MIN(('Step 1) Claim period and %'!G643*G626),847)),MIN(G626,('Step 1) Claim period and %'!G643*$C626),847)),2))</f>
        <v>0</v>
      </c>
      <c r="L626" s="4">
        <f t="shared" si="9"/>
        <v>0</v>
      </c>
    </row>
    <row r="627" spans="8:12" x14ac:dyDescent="0.5">
      <c r="H627" s="3">
        <f>IF(COUNT($C627,D627)&lt;&gt;2,0,ROUND(MAX(IF($B627="No",0,MIN(('Step 1) Claim period and %'!D644*D627),847)),MIN(D627,('Step 1) Claim period and %'!D644*$C627),847)),2))</f>
        <v>0</v>
      </c>
      <c r="I627" s="3">
        <f>IF(COUNT($C627,E627)&lt;&gt;2,0,ROUND(MAX(IF($B627="No",0,MIN(('Step 1) Claim period and %'!E644*E627),847)),MIN(E627,('Step 1) Claim period and %'!E644*$C627),847)),2))</f>
        <v>0</v>
      </c>
      <c r="J627" s="3">
        <f>IF(COUNT($C627,F627)&lt;&gt;2,0,ROUND(MAX(IF($B627="No",0,MIN(('Step 1) Claim period and %'!F644*F627),847)),MIN(F627,('Step 1) Claim period and %'!F644*$C627),847)),2))</f>
        <v>0</v>
      </c>
      <c r="K627" s="3">
        <f>IF(COUNT($C627,G627)&lt;&gt;2,0,ROUND(MAX(IF($B627="No",0,MIN(('Step 1) Claim period and %'!G644*G627),847)),MIN(G627,('Step 1) Claim period and %'!G644*$C627),847)),2))</f>
        <v>0</v>
      </c>
      <c r="L627" s="4">
        <f t="shared" si="9"/>
        <v>0</v>
      </c>
    </row>
    <row r="628" spans="8:12" x14ac:dyDescent="0.5">
      <c r="H628" s="3">
        <f>IF(COUNT($C628,D628)&lt;&gt;2,0,ROUND(MAX(IF($B628="No",0,MIN(('Step 1) Claim period and %'!D645*D628),847)),MIN(D628,('Step 1) Claim period and %'!D645*$C628),847)),2))</f>
        <v>0</v>
      </c>
      <c r="I628" s="3">
        <f>IF(COUNT($C628,E628)&lt;&gt;2,0,ROUND(MAX(IF($B628="No",0,MIN(('Step 1) Claim period and %'!E645*E628),847)),MIN(E628,('Step 1) Claim period and %'!E645*$C628),847)),2))</f>
        <v>0</v>
      </c>
      <c r="J628" s="3">
        <f>IF(COUNT($C628,F628)&lt;&gt;2,0,ROUND(MAX(IF($B628="No",0,MIN(('Step 1) Claim period and %'!F645*F628),847)),MIN(F628,('Step 1) Claim period and %'!F645*$C628),847)),2))</f>
        <v>0</v>
      </c>
      <c r="K628" s="3">
        <f>IF(COUNT($C628,G628)&lt;&gt;2,0,ROUND(MAX(IF($B628="No",0,MIN(('Step 1) Claim period and %'!G645*G628),847)),MIN(G628,('Step 1) Claim period and %'!G645*$C628),847)),2))</f>
        <v>0</v>
      </c>
      <c r="L628" s="4">
        <f t="shared" si="9"/>
        <v>0</v>
      </c>
    </row>
    <row r="629" spans="8:12" x14ac:dyDescent="0.5">
      <c r="H629" s="3">
        <f>IF(COUNT($C629,D629)&lt;&gt;2,0,ROUND(MAX(IF($B629="No",0,MIN(('Step 1) Claim period and %'!D646*D629),847)),MIN(D629,('Step 1) Claim period and %'!D646*$C629),847)),2))</f>
        <v>0</v>
      </c>
      <c r="I629" s="3">
        <f>IF(COUNT($C629,E629)&lt;&gt;2,0,ROUND(MAX(IF($B629="No",0,MIN(('Step 1) Claim period and %'!E646*E629),847)),MIN(E629,('Step 1) Claim period and %'!E646*$C629),847)),2))</f>
        <v>0</v>
      </c>
      <c r="J629" s="3">
        <f>IF(COUNT($C629,F629)&lt;&gt;2,0,ROUND(MAX(IF($B629="No",0,MIN(('Step 1) Claim period and %'!F646*F629),847)),MIN(F629,('Step 1) Claim period and %'!F646*$C629),847)),2))</f>
        <v>0</v>
      </c>
      <c r="K629" s="3">
        <f>IF(COUNT($C629,G629)&lt;&gt;2,0,ROUND(MAX(IF($B629="No",0,MIN(('Step 1) Claim period and %'!G646*G629),847)),MIN(G629,('Step 1) Claim period and %'!G646*$C629),847)),2))</f>
        <v>0</v>
      </c>
      <c r="L629" s="4">
        <f t="shared" si="9"/>
        <v>0</v>
      </c>
    </row>
    <row r="630" spans="8:12" x14ac:dyDescent="0.5">
      <c r="H630" s="3">
        <f>IF(COUNT($C630,D630)&lt;&gt;2,0,ROUND(MAX(IF($B630="No",0,MIN(('Step 1) Claim period and %'!D647*D630),847)),MIN(D630,('Step 1) Claim period and %'!D647*$C630),847)),2))</f>
        <v>0</v>
      </c>
      <c r="I630" s="3">
        <f>IF(COUNT($C630,E630)&lt;&gt;2,0,ROUND(MAX(IF($B630="No",0,MIN(('Step 1) Claim period and %'!E647*E630),847)),MIN(E630,('Step 1) Claim period and %'!E647*$C630),847)),2))</f>
        <v>0</v>
      </c>
      <c r="J630" s="3">
        <f>IF(COUNT($C630,F630)&lt;&gt;2,0,ROUND(MAX(IF($B630="No",0,MIN(('Step 1) Claim period and %'!F647*F630),847)),MIN(F630,('Step 1) Claim period and %'!F647*$C630),847)),2))</f>
        <v>0</v>
      </c>
      <c r="K630" s="3">
        <f>IF(COUNT($C630,G630)&lt;&gt;2,0,ROUND(MAX(IF($B630="No",0,MIN(('Step 1) Claim period and %'!G647*G630),847)),MIN(G630,('Step 1) Claim period and %'!G647*$C630),847)),2))</f>
        <v>0</v>
      </c>
      <c r="L630" s="4">
        <f t="shared" si="9"/>
        <v>0</v>
      </c>
    </row>
    <row r="631" spans="8:12" x14ac:dyDescent="0.5">
      <c r="H631" s="3">
        <f>IF(COUNT($C631,D631)&lt;&gt;2,0,ROUND(MAX(IF($B631="No",0,MIN(('Step 1) Claim period and %'!D648*D631),847)),MIN(D631,('Step 1) Claim period and %'!D648*$C631),847)),2))</f>
        <v>0</v>
      </c>
      <c r="I631" s="3">
        <f>IF(COUNT($C631,E631)&lt;&gt;2,0,ROUND(MAX(IF($B631="No",0,MIN(('Step 1) Claim period and %'!E648*E631),847)),MIN(E631,('Step 1) Claim period and %'!E648*$C631),847)),2))</f>
        <v>0</v>
      </c>
      <c r="J631" s="3">
        <f>IF(COUNT($C631,F631)&lt;&gt;2,0,ROUND(MAX(IF($B631="No",0,MIN(('Step 1) Claim period and %'!F648*F631),847)),MIN(F631,('Step 1) Claim period and %'!F648*$C631),847)),2))</f>
        <v>0</v>
      </c>
      <c r="K631" s="3">
        <f>IF(COUNT($C631,G631)&lt;&gt;2,0,ROUND(MAX(IF($B631="No",0,MIN(('Step 1) Claim period and %'!G648*G631),847)),MIN(G631,('Step 1) Claim period and %'!G648*$C631),847)),2))</f>
        <v>0</v>
      </c>
      <c r="L631" s="4">
        <f t="shared" si="9"/>
        <v>0</v>
      </c>
    </row>
    <row r="632" spans="8:12" x14ac:dyDescent="0.5">
      <c r="H632" s="3">
        <f>IF(COUNT($C632,D632)&lt;&gt;2,0,ROUND(MAX(IF($B632="No",0,MIN(('Step 1) Claim period and %'!D649*D632),847)),MIN(D632,('Step 1) Claim period and %'!D649*$C632),847)),2))</f>
        <v>0</v>
      </c>
      <c r="I632" s="3">
        <f>IF(COUNT($C632,E632)&lt;&gt;2,0,ROUND(MAX(IF($B632="No",0,MIN(('Step 1) Claim period and %'!E649*E632),847)),MIN(E632,('Step 1) Claim period and %'!E649*$C632),847)),2))</f>
        <v>0</v>
      </c>
      <c r="J632" s="3">
        <f>IF(COUNT($C632,F632)&lt;&gt;2,0,ROUND(MAX(IF($B632="No",0,MIN(('Step 1) Claim period and %'!F649*F632),847)),MIN(F632,('Step 1) Claim period and %'!F649*$C632),847)),2))</f>
        <v>0</v>
      </c>
      <c r="K632" s="3">
        <f>IF(COUNT($C632,G632)&lt;&gt;2,0,ROUND(MAX(IF($B632="No",0,MIN(('Step 1) Claim period and %'!G649*G632),847)),MIN(G632,('Step 1) Claim period and %'!G649*$C632),847)),2))</f>
        <v>0</v>
      </c>
      <c r="L632" s="4">
        <f t="shared" si="9"/>
        <v>0</v>
      </c>
    </row>
    <row r="633" spans="8:12" x14ac:dyDescent="0.5">
      <c r="H633" s="3">
        <f>IF(COUNT($C633,D633)&lt;&gt;2,0,ROUND(MAX(IF($B633="No",0,MIN(('Step 1) Claim period and %'!D650*D633),847)),MIN(D633,('Step 1) Claim period and %'!D650*$C633),847)),2))</f>
        <v>0</v>
      </c>
      <c r="I633" s="3">
        <f>IF(COUNT($C633,E633)&lt;&gt;2,0,ROUND(MAX(IF($B633="No",0,MIN(('Step 1) Claim period and %'!E650*E633),847)),MIN(E633,('Step 1) Claim period and %'!E650*$C633),847)),2))</f>
        <v>0</v>
      </c>
      <c r="J633" s="3">
        <f>IF(COUNT($C633,F633)&lt;&gt;2,0,ROUND(MAX(IF($B633="No",0,MIN(('Step 1) Claim period and %'!F650*F633),847)),MIN(F633,('Step 1) Claim period and %'!F650*$C633),847)),2))</f>
        <v>0</v>
      </c>
      <c r="K633" s="3">
        <f>IF(COUNT($C633,G633)&lt;&gt;2,0,ROUND(MAX(IF($B633="No",0,MIN(('Step 1) Claim period and %'!G650*G633),847)),MIN(G633,('Step 1) Claim period and %'!G650*$C633),847)),2))</f>
        <v>0</v>
      </c>
      <c r="L633" s="4">
        <f t="shared" si="9"/>
        <v>0</v>
      </c>
    </row>
    <row r="634" spans="8:12" x14ac:dyDescent="0.5">
      <c r="H634" s="3">
        <f>IF(COUNT($C634,D634)&lt;&gt;2,0,ROUND(MAX(IF($B634="No",0,MIN(('Step 1) Claim period and %'!D651*D634),847)),MIN(D634,('Step 1) Claim period and %'!D651*$C634),847)),2))</f>
        <v>0</v>
      </c>
      <c r="I634" s="3">
        <f>IF(COUNT($C634,E634)&lt;&gt;2,0,ROUND(MAX(IF($B634="No",0,MIN(('Step 1) Claim period and %'!E651*E634),847)),MIN(E634,('Step 1) Claim period and %'!E651*$C634),847)),2))</f>
        <v>0</v>
      </c>
      <c r="J634" s="3">
        <f>IF(COUNT($C634,F634)&lt;&gt;2,0,ROUND(MAX(IF($B634="No",0,MIN(('Step 1) Claim period and %'!F651*F634),847)),MIN(F634,('Step 1) Claim period and %'!F651*$C634),847)),2))</f>
        <v>0</v>
      </c>
      <c r="K634" s="3">
        <f>IF(COUNT($C634,G634)&lt;&gt;2,0,ROUND(MAX(IF($B634="No",0,MIN(('Step 1) Claim period and %'!G651*G634),847)),MIN(G634,('Step 1) Claim period and %'!G651*$C634),847)),2))</f>
        <v>0</v>
      </c>
      <c r="L634" s="4">
        <f t="shared" si="9"/>
        <v>0</v>
      </c>
    </row>
    <row r="635" spans="8:12" x14ac:dyDescent="0.5">
      <c r="H635" s="3">
        <f>IF(COUNT($C635,D635)&lt;&gt;2,0,ROUND(MAX(IF($B635="No",0,MIN(('Step 1) Claim period and %'!D652*D635),847)),MIN(D635,('Step 1) Claim period and %'!D652*$C635),847)),2))</f>
        <v>0</v>
      </c>
      <c r="I635" s="3">
        <f>IF(COUNT($C635,E635)&lt;&gt;2,0,ROUND(MAX(IF($B635="No",0,MIN(('Step 1) Claim period and %'!E652*E635),847)),MIN(E635,('Step 1) Claim period and %'!E652*$C635),847)),2))</f>
        <v>0</v>
      </c>
      <c r="J635" s="3">
        <f>IF(COUNT($C635,F635)&lt;&gt;2,0,ROUND(MAX(IF($B635="No",0,MIN(('Step 1) Claim period and %'!F652*F635),847)),MIN(F635,('Step 1) Claim period and %'!F652*$C635),847)),2))</f>
        <v>0</v>
      </c>
      <c r="K635" s="3">
        <f>IF(COUNT($C635,G635)&lt;&gt;2,0,ROUND(MAX(IF($B635="No",0,MIN(('Step 1) Claim period and %'!G652*G635),847)),MIN(G635,('Step 1) Claim period and %'!G652*$C635),847)),2))</f>
        <v>0</v>
      </c>
      <c r="L635" s="4">
        <f t="shared" si="9"/>
        <v>0</v>
      </c>
    </row>
    <row r="636" spans="8:12" x14ac:dyDescent="0.5">
      <c r="H636" s="3">
        <f>IF(COUNT($C636,D636)&lt;&gt;2,0,ROUND(MAX(IF($B636="No",0,MIN(('Step 1) Claim period and %'!D653*D636),847)),MIN(D636,('Step 1) Claim period and %'!D653*$C636),847)),2))</f>
        <v>0</v>
      </c>
      <c r="I636" s="3">
        <f>IF(COUNT($C636,E636)&lt;&gt;2,0,ROUND(MAX(IF($B636="No",0,MIN(('Step 1) Claim period and %'!E653*E636),847)),MIN(E636,('Step 1) Claim period and %'!E653*$C636),847)),2))</f>
        <v>0</v>
      </c>
      <c r="J636" s="3">
        <f>IF(COUNT($C636,F636)&lt;&gt;2,0,ROUND(MAX(IF($B636="No",0,MIN(('Step 1) Claim period and %'!F653*F636),847)),MIN(F636,('Step 1) Claim period and %'!F653*$C636),847)),2))</f>
        <v>0</v>
      </c>
      <c r="K636" s="3">
        <f>IF(COUNT($C636,G636)&lt;&gt;2,0,ROUND(MAX(IF($B636="No",0,MIN(('Step 1) Claim period and %'!G653*G636),847)),MIN(G636,('Step 1) Claim period and %'!G653*$C636),847)),2))</f>
        <v>0</v>
      </c>
      <c r="L636" s="4">
        <f t="shared" si="9"/>
        <v>0</v>
      </c>
    </row>
    <row r="637" spans="8:12" x14ac:dyDescent="0.5">
      <c r="H637" s="3">
        <f>IF(COUNT($C637,D637)&lt;&gt;2,0,ROUND(MAX(IF($B637="No",0,MIN(('Step 1) Claim period and %'!D654*D637),847)),MIN(D637,('Step 1) Claim period and %'!D654*$C637),847)),2))</f>
        <v>0</v>
      </c>
      <c r="I637" s="3">
        <f>IF(COUNT($C637,E637)&lt;&gt;2,0,ROUND(MAX(IF($B637="No",0,MIN(('Step 1) Claim period and %'!E654*E637),847)),MIN(E637,('Step 1) Claim period and %'!E654*$C637),847)),2))</f>
        <v>0</v>
      </c>
      <c r="J637" s="3">
        <f>IF(COUNT($C637,F637)&lt;&gt;2,0,ROUND(MAX(IF($B637="No",0,MIN(('Step 1) Claim period and %'!F654*F637),847)),MIN(F637,('Step 1) Claim period and %'!F654*$C637),847)),2))</f>
        <v>0</v>
      </c>
      <c r="K637" s="3">
        <f>IF(COUNT($C637,G637)&lt;&gt;2,0,ROUND(MAX(IF($B637="No",0,MIN(('Step 1) Claim period and %'!G654*G637),847)),MIN(G637,('Step 1) Claim period and %'!G654*$C637),847)),2))</f>
        <v>0</v>
      </c>
      <c r="L637" s="4">
        <f t="shared" si="9"/>
        <v>0</v>
      </c>
    </row>
    <row r="638" spans="8:12" x14ac:dyDescent="0.5">
      <c r="H638" s="3">
        <f>IF(COUNT($C638,D638)&lt;&gt;2,0,ROUND(MAX(IF($B638="No",0,MIN(('Step 1) Claim period and %'!D655*D638),847)),MIN(D638,('Step 1) Claim period and %'!D655*$C638),847)),2))</f>
        <v>0</v>
      </c>
      <c r="I638" s="3">
        <f>IF(COUNT($C638,E638)&lt;&gt;2,0,ROUND(MAX(IF($B638="No",0,MIN(('Step 1) Claim period and %'!E655*E638),847)),MIN(E638,('Step 1) Claim period and %'!E655*$C638),847)),2))</f>
        <v>0</v>
      </c>
      <c r="J638" s="3">
        <f>IF(COUNT($C638,F638)&lt;&gt;2,0,ROUND(MAX(IF($B638="No",0,MIN(('Step 1) Claim period and %'!F655*F638),847)),MIN(F638,('Step 1) Claim period and %'!F655*$C638),847)),2))</f>
        <v>0</v>
      </c>
      <c r="K638" s="3">
        <f>IF(COUNT($C638,G638)&lt;&gt;2,0,ROUND(MAX(IF($B638="No",0,MIN(('Step 1) Claim period and %'!G655*G638),847)),MIN(G638,('Step 1) Claim period and %'!G655*$C638),847)),2))</f>
        <v>0</v>
      </c>
      <c r="L638" s="4">
        <f t="shared" si="9"/>
        <v>0</v>
      </c>
    </row>
    <row r="639" spans="8:12" x14ac:dyDescent="0.5">
      <c r="H639" s="3">
        <f>IF(COUNT($C639,D639)&lt;&gt;2,0,ROUND(MAX(IF($B639="No",0,MIN(('Step 1) Claim period and %'!D656*D639),847)),MIN(D639,('Step 1) Claim period and %'!D656*$C639),847)),2))</f>
        <v>0</v>
      </c>
      <c r="I639" s="3">
        <f>IF(COUNT($C639,E639)&lt;&gt;2,0,ROUND(MAX(IF($B639="No",0,MIN(('Step 1) Claim period and %'!E656*E639),847)),MIN(E639,('Step 1) Claim period and %'!E656*$C639),847)),2))</f>
        <v>0</v>
      </c>
      <c r="J639" s="3">
        <f>IF(COUNT($C639,F639)&lt;&gt;2,0,ROUND(MAX(IF($B639="No",0,MIN(('Step 1) Claim period and %'!F656*F639),847)),MIN(F639,('Step 1) Claim period and %'!F656*$C639),847)),2))</f>
        <v>0</v>
      </c>
      <c r="K639" s="3">
        <f>IF(COUNT($C639,G639)&lt;&gt;2,0,ROUND(MAX(IF($B639="No",0,MIN(('Step 1) Claim period and %'!G656*G639),847)),MIN(G639,('Step 1) Claim period and %'!G656*$C639),847)),2))</f>
        <v>0</v>
      </c>
      <c r="L639" s="4">
        <f t="shared" si="9"/>
        <v>0</v>
      </c>
    </row>
    <row r="640" spans="8:12" x14ac:dyDescent="0.5">
      <c r="H640" s="3">
        <f>IF(COUNT($C640,D640)&lt;&gt;2,0,ROUND(MAX(IF($B640="No",0,MIN(('Step 1) Claim period and %'!D657*D640),847)),MIN(D640,('Step 1) Claim period and %'!D657*$C640),847)),2))</f>
        <v>0</v>
      </c>
      <c r="I640" s="3">
        <f>IF(COUNT($C640,E640)&lt;&gt;2,0,ROUND(MAX(IF($B640="No",0,MIN(('Step 1) Claim period and %'!E657*E640),847)),MIN(E640,('Step 1) Claim period and %'!E657*$C640),847)),2))</f>
        <v>0</v>
      </c>
      <c r="J640" s="3">
        <f>IF(COUNT($C640,F640)&lt;&gt;2,0,ROUND(MAX(IF($B640="No",0,MIN(('Step 1) Claim period and %'!F657*F640),847)),MIN(F640,('Step 1) Claim period and %'!F657*$C640),847)),2))</f>
        <v>0</v>
      </c>
      <c r="K640" s="3">
        <f>IF(COUNT($C640,G640)&lt;&gt;2,0,ROUND(MAX(IF($B640="No",0,MIN(('Step 1) Claim period and %'!G657*G640),847)),MIN(G640,('Step 1) Claim period and %'!G657*$C640),847)),2))</f>
        <v>0</v>
      </c>
      <c r="L640" s="4">
        <f t="shared" si="9"/>
        <v>0</v>
      </c>
    </row>
    <row r="641" spans="8:12" x14ac:dyDescent="0.5">
      <c r="H641" s="3">
        <f>IF(COUNT($C641,D641)&lt;&gt;2,0,ROUND(MAX(IF($B641="No",0,MIN(('Step 1) Claim period and %'!D658*D641),847)),MIN(D641,('Step 1) Claim period and %'!D658*$C641),847)),2))</f>
        <v>0</v>
      </c>
      <c r="I641" s="3">
        <f>IF(COUNT($C641,E641)&lt;&gt;2,0,ROUND(MAX(IF($B641="No",0,MIN(('Step 1) Claim period and %'!E658*E641),847)),MIN(E641,('Step 1) Claim period and %'!E658*$C641),847)),2))</f>
        <v>0</v>
      </c>
      <c r="J641" s="3">
        <f>IF(COUNT($C641,F641)&lt;&gt;2,0,ROUND(MAX(IF($B641="No",0,MIN(('Step 1) Claim period and %'!F658*F641),847)),MIN(F641,('Step 1) Claim period and %'!F658*$C641),847)),2))</f>
        <v>0</v>
      </c>
      <c r="K641" s="3">
        <f>IF(COUNT($C641,G641)&lt;&gt;2,0,ROUND(MAX(IF($B641="No",0,MIN(('Step 1) Claim period and %'!G658*G641),847)),MIN(G641,('Step 1) Claim period and %'!G658*$C641),847)),2))</f>
        <v>0</v>
      </c>
      <c r="L641" s="4">
        <f t="shared" si="9"/>
        <v>0</v>
      </c>
    </row>
    <row r="642" spans="8:12" x14ac:dyDescent="0.5">
      <c r="H642" s="3">
        <f>IF(COUNT($C642,D642)&lt;&gt;2,0,ROUND(MAX(IF($B642="No",0,MIN(('Step 1) Claim period and %'!D659*D642),847)),MIN(D642,('Step 1) Claim period and %'!D659*$C642),847)),2))</f>
        <v>0</v>
      </c>
      <c r="I642" s="3">
        <f>IF(COUNT($C642,E642)&lt;&gt;2,0,ROUND(MAX(IF($B642="No",0,MIN(('Step 1) Claim period and %'!E659*E642),847)),MIN(E642,('Step 1) Claim period and %'!E659*$C642),847)),2))</f>
        <v>0</v>
      </c>
      <c r="J642" s="3">
        <f>IF(COUNT($C642,F642)&lt;&gt;2,0,ROUND(MAX(IF($B642="No",0,MIN(('Step 1) Claim period and %'!F659*F642),847)),MIN(F642,('Step 1) Claim period and %'!F659*$C642),847)),2))</f>
        <v>0</v>
      </c>
      <c r="K642" s="3">
        <f>IF(COUNT($C642,G642)&lt;&gt;2,0,ROUND(MAX(IF($B642="No",0,MIN(('Step 1) Claim period and %'!G659*G642),847)),MIN(G642,('Step 1) Claim period and %'!G659*$C642),847)),2))</f>
        <v>0</v>
      </c>
      <c r="L642" s="4">
        <f t="shared" si="9"/>
        <v>0</v>
      </c>
    </row>
    <row r="643" spans="8:12" x14ac:dyDescent="0.5">
      <c r="H643" s="3">
        <f>IF(COUNT($C643,D643)&lt;&gt;2,0,ROUND(MAX(IF($B643="No",0,MIN(('Step 1) Claim period and %'!D660*D643),847)),MIN(D643,('Step 1) Claim period and %'!D660*$C643),847)),2))</f>
        <v>0</v>
      </c>
      <c r="I643" s="3">
        <f>IF(COUNT($C643,E643)&lt;&gt;2,0,ROUND(MAX(IF($B643="No",0,MIN(('Step 1) Claim period and %'!E660*E643),847)),MIN(E643,('Step 1) Claim period and %'!E660*$C643),847)),2))</f>
        <v>0</v>
      </c>
      <c r="J643" s="3">
        <f>IF(COUNT($C643,F643)&lt;&gt;2,0,ROUND(MAX(IF($B643="No",0,MIN(('Step 1) Claim period and %'!F660*F643),847)),MIN(F643,('Step 1) Claim period and %'!F660*$C643),847)),2))</f>
        <v>0</v>
      </c>
      <c r="K643" s="3">
        <f>IF(COUNT($C643,G643)&lt;&gt;2,0,ROUND(MAX(IF($B643="No",0,MIN(('Step 1) Claim period and %'!G660*G643),847)),MIN(G643,('Step 1) Claim period and %'!G660*$C643),847)),2))</f>
        <v>0</v>
      </c>
      <c r="L643" s="4">
        <f t="shared" si="9"/>
        <v>0</v>
      </c>
    </row>
    <row r="644" spans="8:12" x14ac:dyDescent="0.5">
      <c r="H644" s="3">
        <f>IF(COUNT($C644,D644)&lt;&gt;2,0,ROUND(MAX(IF($B644="No",0,MIN(('Step 1) Claim period and %'!D661*D644),847)),MIN(D644,('Step 1) Claim period and %'!D661*$C644),847)),2))</f>
        <v>0</v>
      </c>
      <c r="I644" s="3">
        <f>IF(COUNT($C644,E644)&lt;&gt;2,0,ROUND(MAX(IF($B644="No",0,MIN(('Step 1) Claim period and %'!E661*E644),847)),MIN(E644,('Step 1) Claim period and %'!E661*$C644),847)),2))</f>
        <v>0</v>
      </c>
      <c r="J644" s="3">
        <f>IF(COUNT($C644,F644)&lt;&gt;2,0,ROUND(MAX(IF($B644="No",0,MIN(('Step 1) Claim period and %'!F661*F644),847)),MIN(F644,('Step 1) Claim period and %'!F661*$C644),847)),2))</f>
        <v>0</v>
      </c>
      <c r="K644" s="3">
        <f>IF(COUNT($C644,G644)&lt;&gt;2,0,ROUND(MAX(IF($B644="No",0,MIN(('Step 1) Claim period and %'!G661*G644),847)),MIN(G644,('Step 1) Claim period and %'!G661*$C644),847)),2))</f>
        <v>0</v>
      </c>
      <c r="L644" s="4">
        <f t="shared" si="9"/>
        <v>0</v>
      </c>
    </row>
    <row r="645" spans="8:12" x14ac:dyDescent="0.5">
      <c r="H645" s="3">
        <f>IF(COUNT($C645,D645)&lt;&gt;2,0,ROUND(MAX(IF($B645="No",0,MIN(('Step 1) Claim period and %'!D662*D645),847)),MIN(D645,('Step 1) Claim period and %'!D662*$C645),847)),2))</f>
        <v>0</v>
      </c>
      <c r="I645" s="3">
        <f>IF(COUNT($C645,E645)&lt;&gt;2,0,ROUND(MAX(IF($B645="No",0,MIN(('Step 1) Claim period and %'!E662*E645),847)),MIN(E645,('Step 1) Claim period and %'!E662*$C645),847)),2))</f>
        <v>0</v>
      </c>
      <c r="J645" s="3">
        <f>IF(COUNT($C645,F645)&lt;&gt;2,0,ROUND(MAX(IF($B645="No",0,MIN(('Step 1) Claim period and %'!F662*F645),847)),MIN(F645,('Step 1) Claim period and %'!F662*$C645),847)),2))</f>
        <v>0</v>
      </c>
      <c r="K645" s="3">
        <f>IF(COUNT($C645,G645)&lt;&gt;2,0,ROUND(MAX(IF($B645="No",0,MIN(('Step 1) Claim period and %'!G662*G645),847)),MIN(G645,('Step 1) Claim period and %'!G662*$C645),847)),2))</f>
        <v>0</v>
      </c>
      <c r="L645" s="4">
        <f t="shared" si="9"/>
        <v>0</v>
      </c>
    </row>
    <row r="646" spans="8:12" x14ac:dyDescent="0.5">
      <c r="H646" s="3">
        <f>IF(COUNT($C646,D646)&lt;&gt;2,0,ROUND(MAX(IF($B646="No",0,MIN(('Step 1) Claim period and %'!D663*D646),847)),MIN(D646,('Step 1) Claim period and %'!D663*$C646),847)),2))</f>
        <v>0</v>
      </c>
      <c r="I646" s="3">
        <f>IF(COUNT($C646,E646)&lt;&gt;2,0,ROUND(MAX(IF($B646="No",0,MIN(('Step 1) Claim period and %'!E663*E646),847)),MIN(E646,('Step 1) Claim period and %'!E663*$C646),847)),2))</f>
        <v>0</v>
      </c>
      <c r="J646" s="3">
        <f>IF(COUNT($C646,F646)&lt;&gt;2,0,ROUND(MAX(IF($B646="No",0,MIN(('Step 1) Claim period and %'!F663*F646),847)),MIN(F646,('Step 1) Claim period and %'!F663*$C646),847)),2))</f>
        <v>0</v>
      </c>
      <c r="K646" s="3">
        <f>IF(COUNT($C646,G646)&lt;&gt;2,0,ROUND(MAX(IF($B646="No",0,MIN(('Step 1) Claim period and %'!G663*G646),847)),MIN(G646,('Step 1) Claim period and %'!G663*$C646),847)),2))</f>
        <v>0</v>
      </c>
      <c r="L646" s="4">
        <f t="shared" si="9"/>
        <v>0</v>
      </c>
    </row>
    <row r="647" spans="8:12" x14ac:dyDescent="0.5">
      <c r="H647" s="3">
        <f>IF(COUNT($C647,D647)&lt;&gt;2,0,ROUND(MAX(IF($B647="No",0,MIN(('Step 1) Claim period and %'!D664*D647),847)),MIN(D647,('Step 1) Claim period and %'!D664*$C647),847)),2))</f>
        <v>0</v>
      </c>
      <c r="I647" s="3">
        <f>IF(COUNT($C647,E647)&lt;&gt;2,0,ROUND(MAX(IF($B647="No",0,MIN(('Step 1) Claim period and %'!E664*E647),847)),MIN(E647,('Step 1) Claim period and %'!E664*$C647),847)),2))</f>
        <v>0</v>
      </c>
      <c r="J647" s="3">
        <f>IF(COUNT($C647,F647)&lt;&gt;2,0,ROUND(MAX(IF($B647="No",0,MIN(('Step 1) Claim period and %'!F664*F647),847)),MIN(F647,('Step 1) Claim period and %'!F664*$C647),847)),2))</f>
        <v>0</v>
      </c>
      <c r="K647" s="3">
        <f>IF(COUNT($C647,G647)&lt;&gt;2,0,ROUND(MAX(IF($B647="No",0,MIN(('Step 1) Claim period and %'!G664*G647),847)),MIN(G647,('Step 1) Claim period and %'!G664*$C647),847)),2))</f>
        <v>0</v>
      </c>
      <c r="L647" s="4">
        <f t="shared" si="9"/>
        <v>0</v>
      </c>
    </row>
    <row r="648" spans="8:12" x14ac:dyDescent="0.5">
      <c r="H648" s="3">
        <f>IF(COUNT($C648,D648)&lt;&gt;2,0,ROUND(MAX(IF($B648="No",0,MIN(('Step 1) Claim period and %'!D665*D648),847)),MIN(D648,('Step 1) Claim period and %'!D665*$C648),847)),2))</f>
        <v>0</v>
      </c>
      <c r="I648" s="3">
        <f>IF(COUNT($C648,E648)&lt;&gt;2,0,ROUND(MAX(IF($B648="No",0,MIN(('Step 1) Claim period and %'!E665*E648),847)),MIN(E648,('Step 1) Claim period and %'!E665*$C648),847)),2))</f>
        <v>0</v>
      </c>
      <c r="J648" s="3">
        <f>IF(COUNT($C648,F648)&lt;&gt;2,0,ROUND(MAX(IF($B648="No",0,MIN(('Step 1) Claim period and %'!F665*F648),847)),MIN(F648,('Step 1) Claim period and %'!F665*$C648),847)),2))</f>
        <v>0</v>
      </c>
      <c r="K648" s="3">
        <f>IF(COUNT($C648,G648)&lt;&gt;2,0,ROUND(MAX(IF($B648="No",0,MIN(('Step 1) Claim period and %'!G665*G648),847)),MIN(G648,('Step 1) Claim period and %'!G665*$C648),847)),2))</f>
        <v>0</v>
      </c>
      <c r="L648" s="4">
        <f t="shared" si="9"/>
        <v>0</v>
      </c>
    </row>
    <row r="649" spans="8:12" x14ac:dyDescent="0.5">
      <c r="H649" s="3">
        <f>IF(COUNT($C649,D649)&lt;&gt;2,0,ROUND(MAX(IF($B649="No",0,MIN(('Step 1) Claim period and %'!D666*D649),847)),MIN(D649,('Step 1) Claim period and %'!D666*$C649),847)),2))</f>
        <v>0</v>
      </c>
      <c r="I649" s="3">
        <f>IF(COUNT($C649,E649)&lt;&gt;2,0,ROUND(MAX(IF($B649="No",0,MIN(('Step 1) Claim period and %'!E666*E649),847)),MIN(E649,('Step 1) Claim period and %'!E666*$C649),847)),2))</f>
        <v>0</v>
      </c>
      <c r="J649" s="3">
        <f>IF(COUNT($C649,F649)&lt;&gt;2,0,ROUND(MAX(IF($B649="No",0,MIN(('Step 1) Claim period and %'!F666*F649),847)),MIN(F649,('Step 1) Claim period and %'!F666*$C649),847)),2))</f>
        <v>0</v>
      </c>
      <c r="K649" s="3">
        <f>IF(COUNT($C649,G649)&lt;&gt;2,0,ROUND(MAX(IF($B649="No",0,MIN(('Step 1) Claim period and %'!G666*G649),847)),MIN(G649,('Step 1) Claim period and %'!G666*$C649),847)),2))</f>
        <v>0</v>
      </c>
      <c r="L649" s="4">
        <f t="shared" ref="L649:L712" si="10">IF(AND(COUNT(C649:G649)&gt;0,OR(COUNT(C649:G649)&lt;&gt;5,ISBLANK(B649))),"Fill out all amounts",IF(OR(COUNTIF(D649:E649,0)&gt;1,COUNTIF(E649:F649,0)&gt;1,COUNTIF(F649:G649,0)&gt;1),0,SUM(H649:K649)))</f>
        <v>0</v>
      </c>
    </row>
    <row r="650" spans="8:12" x14ac:dyDescent="0.5">
      <c r="H650" s="3">
        <f>IF(COUNT($C650,D650)&lt;&gt;2,0,ROUND(MAX(IF($B650="No",0,MIN(('Step 1) Claim period and %'!D667*D650),847)),MIN(D650,('Step 1) Claim period and %'!D667*$C650),847)),2))</f>
        <v>0</v>
      </c>
      <c r="I650" s="3">
        <f>IF(COUNT($C650,E650)&lt;&gt;2,0,ROUND(MAX(IF($B650="No",0,MIN(('Step 1) Claim period and %'!E667*E650),847)),MIN(E650,('Step 1) Claim period and %'!E667*$C650),847)),2))</f>
        <v>0</v>
      </c>
      <c r="J650" s="3">
        <f>IF(COUNT($C650,F650)&lt;&gt;2,0,ROUND(MAX(IF($B650="No",0,MIN(('Step 1) Claim period and %'!F667*F650),847)),MIN(F650,('Step 1) Claim period and %'!F667*$C650),847)),2))</f>
        <v>0</v>
      </c>
      <c r="K650" s="3">
        <f>IF(COUNT($C650,G650)&lt;&gt;2,0,ROUND(MAX(IF($B650="No",0,MIN(('Step 1) Claim period and %'!G667*G650),847)),MIN(G650,('Step 1) Claim period and %'!G667*$C650),847)),2))</f>
        <v>0</v>
      </c>
      <c r="L650" s="4">
        <f t="shared" si="10"/>
        <v>0</v>
      </c>
    </row>
    <row r="651" spans="8:12" x14ac:dyDescent="0.5">
      <c r="H651" s="3">
        <f>IF(COUNT($C651,D651)&lt;&gt;2,0,ROUND(MAX(IF($B651="No",0,MIN(('Step 1) Claim period and %'!D668*D651),847)),MIN(D651,('Step 1) Claim period and %'!D668*$C651),847)),2))</f>
        <v>0</v>
      </c>
      <c r="I651" s="3">
        <f>IF(COUNT($C651,E651)&lt;&gt;2,0,ROUND(MAX(IF($B651="No",0,MIN(('Step 1) Claim period and %'!E668*E651),847)),MIN(E651,('Step 1) Claim period and %'!E668*$C651),847)),2))</f>
        <v>0</v>
      </c>
      <c r="J651" s="3">
        <f>IF(COUNT($C651,F651)&lt;&gt;2,0,ROUND(MAX(IF($B651="No",0,MIN(('Step 1) Claim period and %'!F668*F651),847)),MIN(F651,('Step 1) Claim period and %'!F668*$C651),847)),2))</f>
        <v>0</v>
      </c>
      <c r="K651" s="3">
        <f>IF(COUNT($C651,G651)&lt;&gt;2,0,ROUND(MAX(IF($B651="No",0,MIN(('Step 1) Claim period and %'!G668*G651),847)),MIN(G651,('Step 1) Claim period and %'!G668*$C651),847)),2))</f>
        <v>0</v>
      </c>
      <c r="L651" s="4">
        <f t="shared" si="10"/>
        <v>0</v>
      </c>
    </row>
    <row r="652" spans="8:12" x14ac:dyDescent="0.5">
      <c r="H652" s="3">
        <f>IF(COUNT($C652,D652)&lt;&gt;2,0,ROUND(MAX(IF($B652="No",0,MIN(('Step 1) Claim period and %'!D669*D652),847)),MIN(D652,('Step 1) Claim period and %'!D669*$C652),847)),2))</f>
        <v>0</v>
      </c>
      <c r="I652" s="3">
        <f>IF(COUNT($C652,E652)&lt;&gt;2,0,ROUND(MAX(IF($B652="No",0,MIN(('Step 1) Claim period and %'!E669*E652),847)),MIN(E652,('Step 1) Claim period and %'!E669*$C652),847)),2))</f>
        <v>0</v>
      </c>
      <c r="J652" s="3">
        <f>IF(COUNT($C652,F652)&lt;&gt;2,0,ROUND(MAX(IF($B652="No",0,MIN(('Step 1) Claim period and %'!F669*F652),847)),MIN(F652,('Step 1) Claim period and %'!F669*$C652),847)),2))</f>
        <v>0</v>
      </c>
      <c r="K652" s="3">
        <f>IF(COUNT($C652,G652)&lt;&gt;2,0,ROUND(MAX(IF($B652="No",0,MIN(('Step 1) Claim period and %'!G669*G652),847)),MIN(G652,('Step 1) Claim period and %'!G669*$C652),847)),2))</f>
        <v>0</v>
      </c>
      <c r="L652" s="4">
        <f t="shared" si="10"/>
        <v>0</v>
      </c>
    </row>
    <row r="653" spans="8:12" x14ac:dyDescent="0.5">
      <c r="H653" s="3">
        <f>IF(COUNT($C653,D653)&lt;&gt;2,0,ROUND(MAX(IF($B653="No",0,MIN(('Step 1) Claim period and %'!D670*D653),847)),MIN(D653,('Step 1) Claim period and %'!D670*$C653),847)),2))</f>
        <v>0</v>
      </c>
      <c r="I653" s="3">
        <f>IF(COUNT($C653,E653)&lt;&gt;2,0,ROUND(MAX(IF($B653="No",0,MIN(('Step 1) Claim period and %'!E670*E653),847)),MIN(E653,('Step 1) Claim period and %'!E670*$C653),847)),2))</f>
        <v>0</v>
      </c>
      <c r="J653" s="3">
        <f>IF(COUNT($C653,F653)&lt;&gt;2,0,ROUND(MAX(IF($B653="No",0,MIN(('Step 1) Claim period and %'!F670*F653),847)),MIN(F653,('Step 1) Claim period and %'!F670*$C653),847)),2))</f>
        <v>0</v>
      </c>
      <c r="K653" s="3">
        <f>IF(COUNT($C653,G653)&lt;&gt;2,0,ROUND(MAX(IF($B653="No",0,MIN(('Step 1) Claim period and %'!G670*G653),847)),MIN(G653,('Step 1) Claim period and %'!G670*$C653),847)),2))</f>
        <v>0</v>
      </c>
      <c r="L653" s="4">
        <f t="shared" si="10"/>
        <v>0</v>
      </c>
    </row>
    <row r="654" spans="8:12" x14ac:dyDescent="0.5">
      <c r="H654" s="3">
        <f>IF(COUNT($C654,D654)&lt;&gt;2,0,ROUND(MAX(IF($B654="No",0,MIN(('Step 1) Claim period and %'!D671*D654),847)),MIN(D654,('Step 1) Claim period and %'!D671*$C654),847)),2))</f>
        <v>0</v>
      </c>
      <c r="I654" s="3">
        <f>IF(COUNT($C654,E654)&lt;&gt;2,0,ROUND(MAX(IF($B654="No",0,MIN(('Step 1) Claim period and %'!E671*E654),847)),MIN(E654,('Step 1) Claim period and %'!E671*$C654),847)),2))</f>
        <v>0</v>
      </c>
      <c r="J654" s="3">
        <f>IF(COUNT($C654,F654)&lt;&gt;2,0,ROUND(MAX(IF($B654="No",0,MIN(('Step 1) Claim period and %'!F671*F654),847)),MIN(F654,('Step 1) Claim period and %'!F671*$C654),847)),2))</f>
        <v>0</v>
      </c>
      <c r="K654" s="3">
        <f>IF(COUNT($C654,G654)&lt;&gt;2,0,ROUND(MAX(IF($B654="No",0,MIN(('Step 1) Claim period and %'!G671*G654),847)),MIN(G654,('Step 1) Claim period and %'!G671*$C654),847)),2))</f>
        <v>0</v>
      </c>
      <c r="L654" s="4">
        <f t="shared" si="10"/>
        <v>0</v>
      </c>
    </row>
    <row r="655" spans="8:12" x14ac:dyDescent="0.5">
      <c r="H655" s="3">
        <f>IF(COUNT($C655,D655)&lt;&gt;2,0,ROUND(MAX(IF($B655="No",0,MIN(('Step 1) Claim period and %'!D672*D655),847)),MIN(D655,('Step 1) Claim period and %'!D672*$C655),847)),2))</f>
        <v>0</v>
      </c>
      <c r="I655" s="3">
        <f>IF(COUNT($C655,E655)&lt;&gt;2,0,ROUND(MAX(IF($B655="No",0,MIN(('Step 1) Claim period and %'!E672*E655),847)),MIN(E655,('Step 1) Claim period and %'!E672*$C655),847)),2))</f>
        <v>0</v>
      </c>
      <c r="J655" s="3">
        <f>IF(COUNT($C655,F655)&lt;&gt;2,0,ROUND(MAX(IF($B655="No",0,MIN(('Step 1) Claim period and %'!F672*F655),847)),MIN(F655,('Step 1) Claim period and %'!F672*$C655),847)),2))</f>
        <v>0</v>
      </c>
      <c r="K655" s="3">
        <f>IF(COUNT($C655,G655)&lt;&gt;2,0,ROUND(MAX(IF($B655="No",0,MIN(('Step 1) Claim period and %'!G672*G655),847)),MIN(G655,('Step 1) Claim period and %'!G672*$C655),847)),2))</f>
        <v>0</v>
      </c>
      <c r="L655" s="4">
        <f t="shared" si="10"/>
        <v>0</v>
      </c>
    </row>
    <row r="656" spans="8:12" x14ac:dyDescent="0.5">
      <c r="H656" s="3">
        <f>IF(COUNT($C656,D656)&lt;&gt;2,0,ROUND(MAX(IF($B656="No",0,MIN(('Step 1) Claim period and %'!D673*D656),847)),MIN(D656,('Step 1) Claim period and %'!D673*$C656),847)),2))</f>
        <v>0</v>
      </c>
      <c r="I656" s="3">
        <f>IF(COUNT($C656,E656)&lt;&gt;2,0,ROUND(MAX(IF($B656="No",0,MIN(('Step 1) Claim period and %'!E673*E656),847)),MIN(E656,('Step 1) Claim period and %'!E673*$C656),847)),2))</f>
        <v>0</v>
      </c>
      <c r="J656" s="3">
        <f>IF(COUNT($C656,F656)&lt;&gt;2,0,ROUND(MAX(IF($B656="No",0,MIN(('Step 1) Claim period and %'!F673*F656),847)),MIN(F656,('Step 1) Claim period and %'!F673*$C656),847)),2))</f>
        <v>0</v>
      </c>
      <c r="K656" s="3">
        <f>IF(COUNT($C656,G656)&lt;&gt;2,0,ROUND(MAX(IF($B656="No",0,MIN(('Step 1) Claim period and %'!G673*G656),847)),MIN(G656,('Step 1) Claim period and %'!G673*$C656),847)),2))</f>
        <v>0</v>
      </c>
      <c r="L656" s="4">
        <f t="shared" si="10"/>
        <v>0</v>
      </c>
    </row>
    <row r="657" spans="8:12" x14ac:dyDescent="0.5">
      <c r="H657" s="3">
        <f>IF(COUNT($C657,D657)&lt;&gt;2,0,ROUND(MAX(IF($B657="No",0,MIN(('Step 1) Claim period and %'!D674*D657),847)),MIN(D657,('Step 1) Claim period and %'!D674*$C657),847)),2))</f>
        <v>0</v>
      </c>
      <c r="I657" s="3">
        <f>IF(COUNT($C657,E657)&lt;&gt;2,0,ROUND(MAX(IF($B657="No",0,MIN(('Step 1) Claim period and %'!E674*E657),847)),MIN(E657,('Step 1) Claim period and %'!E674*$C657),847)),2))</f>
        <v>0</v>
      </c>
      <c r="J657" s="3">
        <f>IF(COUNT($C657,F657)&lt;&gt;2,0,ROUND(MAX(IF($B657="No",0,MIN(('Step 1) Claim period and %'!F674*F657),847)),MIN(F657,('Step 1) Claim period and %'!F674*$C657),847)),2))</f>
        <v>0</v>
      </c>
      <c r="K657" s="3">
        <f>IF(COUNT($C657,G657)&lt;&gt;2,0,ROUND(MAX(IF($B657="No",0,MIN(('Step 1) Claim period and %'!G674*G657),847)),MIN(G657,('Step 1) Claim period and %'!G674*$C657),847)),2))</f>
        <v>0</v>
      </c>
      <c r="L657" s="4">
        <f t="shared" si="10"/>
        <v>0</v>
      </c>
    </row>
    <row r="658" spans="8:12" x14ac:dyDescent="0.5">
      <c r="H658" s="3">
        <f>IF(COUNT($C658,D658)&lt;&gt;2,0,ROUND(MAX(IF($B658="No",0,MIN(('Step 1) Claim period and %'!D675*D658),847)),MIN(D658,('Step 1) Claim period and %'!D675*$C658),847)),2))</f>
        <v>0</v>
      </c>
      <c r="I658" s="3">
        <f>IF(COUNT($C658,E658)&lt;&gt;2,0,ROUND(MAX(IF($B658="No",0,MIN(('Step 1) Claim period and %'!E675*E658),847)),MIN(E658,('Step 1) Claim period and %'!E675*$C658),847)),2))</f>
        <v>0</v>
      </c>
      <c r="J658" s="3">
        <f>IF(COUNT($C658,F658)&lt;&gt;2,0,ROUND(MAX(IF($B658="No",0,MIN(('Step 1) Claim period and %'!F675*F658),847)),MIN(F658,('Step 1) Claim period and %'!F675*$C658),847)),2))</f>
        <v>0</v>
      </c>
      <c r="K658" s="3">
        <f>IF(COUNT($C658,G658)&lt;&gt;2,0,ROUND(MAX(IF($B658="No",0,MIN(('Step 1) Claim period and %'!G675*G658),847)),MIN(G658,('Step 1) Claim period and %'!G675*$C658),847)),2))</f>
        <v>0</v>
      </c>
      <c r="L658" s="4">
        <f t="shared" si="10"/>
        <v>0</v>
      </c>
    </row>
    <row r="659" spans="8:12" x14ac:dyDescent="0.5">
      <c r="H659" s="3">
        <f>IF(COUNT($C659,D659)&lt;&gt;2,0,ROUND(MAX(IF($B659="No",0,MIN(('Step 1) Claim period and %'!D676*D659),847)),MIN(D659,('Step 1) Claim period and %'!D676*$C659),847)),2))</f>
        <v>0</v>
      </c>
      <c r="I659" s="3">
        <f>IF(COUNT($C659,E659)&lt;&gt;2,0,ROUND(MAX(IF($B659="No",0,MIN(('Step 1) Claim period and %'!E676*E659),847)),MIN(E659,('Step 1) Claim period and %'!E676*$C659),847)),2))</f>
        <v>0</v>
      </c>
      <c r="J659" s="3">
        <f>IF(COUNT($C659,F659)&lt;&gt;2,0,ROUND(MAX(IF($B659="No",0,MIN(('Step 1) Claim period and %'!F676*F659),847)),MIN(F659,('Step 1) Claim period and %'!F676*$C659),847)),2))</f>
        <v>0</v>
      </c>
      <c r="K659" s="3">
        <f>IF(COUNT($C659,G659)&lt;&gt;2,0,ROUND(MAX(IF($B659="No",0,MIN(('Step 1) Claim period and %'!G676*G659),847)),MIN(G659,('Step 1) Claim period and %'!G676*$C659),847)),2))</f>
        <v>0</v>
      </c>
      <c r="L659" s="4">
        <f t="shared" si="10"/>
        <v>0</v>
      </c>
    </row>
    <row r="660" spans="8:12" x14ac:dyDescent="0.5">
      <c r="H660" s="3">
        <f>IF(COUNT($C660,D660)&lt;&gt;2,0,ROUND(MAX(IF($B660="No",0,MIN(('Step 1) Claim period and %'!D677*D660),847)),MIN(D660,('Step 1) Claim period and %'!D677*$C660),847)),2))</f>
        <v>0</v>
      </c>
      <c r="I660" s="3">
        <f>IF(COUNT($C660,E660)&lt;&gt;2,0,ROUND(MAX(IF($B660="No",0,MIN(('Step 1) Claim period and %'!E677*E660),847)),MIN(E660,('Step 1) Claim period and %'!E677*$C660),847)),2))</f>
        <v>0</v>
      </c>
      <c r="J660" s="3">
        <f>IF(COUNT($C660,F660)&lt;&gt;2,0,ROUND(MAX(IF($B660="No",0,MIN(('Step 1) Claim period and %'!F677*F660),847)),MIN(F660,('Step 1) Claim period and %'!F677*$C660),847)),2))</f>
        <v>0</v>
      </c>
      <c r="K660" s="3">
        <f>IF(COUNT($C660,G660)&lt;&gt;2,0,ROUND(MAX(IF($B660="No",0,MIN(('Step 1) Claim period and %'!G677*G660),847)),MIN(G660,('Step 1) Claim period and %'!G677*$C660),847)),2))</f>
        <v>0</v>
      </c>
      <c r="L660" s="4">
        <f t="shared" si="10"/>
        <v>0</v>
      </c>
    </row>
    <row r="661" spans="8:12" x14ac:dyDescent="0.5">
      <c r="H661" s="3">
        <f>IF(COUNT($C661,D661)&lt;&gt;2,0,ROUND(MAX(IF($B661="No",0,MIN(('Step 1) Claim period and %'!D678*D661),847)),MIN(D661,('Step 1) Claim period and %'!D678*$C661),847)),2))</f>
        <v>0</v>
      </c>
      <c r="I661" s="3">
        <f>IF(COUNT($C661,E661)&lt;&gt;2,0,ROUND(MAX(IF($B661="No",0,MIN(('Step 1) Claim period and %'!E678*E661),847)),MIN(E661,('Step 1) Claim period and %'!E678*$C661),847)),2))</f>
        <v>0</v>
      </c>
      <c r="J661" s="3">
        <f>IF(COUNT($C661,F661)&lt;&gt;2,0,ROUND(MAX(IF($B661="No",0,MIN(('Step 1) Claim period and %'!F678*F661),847)),MIN(F661,('Step 1) Claim period and %'!F678*$C661),847)),2))</f>
        <v>0</v>
      </c>
      <c r="K661" s="3">
        <f>IF(COUNT($C661,G661)&lt;&gt;2,0,ROUND(MAX(IF($B661="No",0,MIN(('Step 1) Claim period and %'!G678*G661),847)),MIN(G661,('Step 1) Claim period and %'!G678*$C661),847)),2))</f>
        <v>0</v>
      </c>
      <c r="L661" s="4">
        <f t="shared" si="10"/>
        <v>0</v>
      </c>
    </row>
    <row r="662" spans="8:12" x14ac:dyDescent="0.5">
      <c r="H662" s="3">
        <f>IF(COUNT($C662,D662)&lt;&gt;2,0,ROUND(MAX(IF($B662="No",0,MIN(('Step 1) Claim period and %'!D679*D662),847)),MIN(D662,('Step 1) Claim period and %'!D679*$C662),847)),2))</f>
        <v>0</v>
      </c>
      <c r="I662" s="3">
        <f>IF(COUNT($C662,E662)&lt;&gt;2,0,ROUND(MAX(IF($B662="No",0,MIN(('Step 1) Claim period and %'!E679*E662),847)),MIN(E662,('Step 1) Claim period and %'!E679*$C662),847)),2))</f>
        <v>0</v>
      </c>
      <c r="J662" s="3">
        <f>IF(COUNT($C662,F662)&lt;&gt;2,0,ROUND(MAX(IF($B662="No",0,MIN(('Step 1) Claim period and %'!F679*F662),847)),MIN(F662,('Step 1) Claim period and %'!F679*$C662),847)),2))</f>
        <v>0</v>
      </c>
      <c r="K662" s="3">
        <f>IF(COUNT($C662,G662)&lt;&gt;2,0,ROUND(MAX(IF($B662="No",0,MIN(('Step 1) Claim period and %'!G679*G662),847)),MIN(G662,('Step 1) Claim period and %'!G679*$C662),847)),2))</f>
        <v>0</v>
      </c>
      <c r="L662" s="4">
        <f t="shared" si="10"/>
        <v>0</v>
      </c>
    </row>
    <row r="663" spans="8:12" x14ac:dyDescent="0.5">
      <c r="H663" s="3">
        <f>IF(COUNT($C663,D663)&lt;&gt;2,0,ROUND(MAX(IF($B663="No",0,MIN(('Step 1) Claim period and %'!D680*D663),847)),MIN(D663,('Step 1) Claim period and %'!D680*$C663),847)),2))</f>
        <v>0</v>
      </c>
      <c r="I663" s="3">
        <f>IF(COUNT($C663,E663)&lt;&gt;2,0,ROUND(MAX(IF($B663="No",0,MIN(('Step 1) Claim period and %'!E680*E663),847)),MIN(E663,('Step 1) Claim period and %'!E680*$C663),847)),2))</f>
        <v>0</v>
      </c>
      <c r="J663" s="3">
        <f>IF(COUNT($C663,F663)&lt;&gt;2,0,ROUND(MAX(IF($B663="No",0,MIN(('Step 1) Claim period and %'!F680*F663),847)),MIN(F663,('Step 1) Claim period and %'!F680*$C663),847)),2))</f>
        <v>0</v>
      </c>
      <c r="K663" s="3">
        <f>IF(COUNT($C663,G663)&lt;&gt;2,0,ROUND(MAX(IF($B663="No",0,MIN(('Step 1) Claim period and %'!G680*G663),847)),MIN(G663,('Step 1) Claim period and %'!G680*$C663),847)),2))</f>
        <v>0</v>
      </c>
      <c r="L663" s="4">
        <f t="shared" si="10"/>
        <v>0</v>
      </c>
    </row>
    <row r="664" spans="8:12" x14ac:dyDescent="0.5">
      <c r="H664" s="3">
        <f>IF(COUNT($C664,D664)&lt;&gt;2,0,ROUND(MAX(IF($B664="No",0,MIN(('Step 1) Claim period and %'!D681*D664),847)),MIN(D664,('Step 1) Claim period and %'!D681*$C664),847)),2))</f>
        <v>0</v>
      </c>
      <c r="I664" s="3">
        <f>IF(COUNT($C664,E664)&lt;&gt;2,0,ROUND(MAX(IF($B664="No",0,MIN(('Step 1) Claim period and %'!E681*E664),847)),MIN(E664,('Step 1) Claim period and %'!E681*$C664),847)),2))</f>
        <v>0</v>
      </c>
      <c r="J664" s="3">
        <f>IF(COUNT($C664,F664)&lt;&gt;2,0,ROUND(MAX(IF($B664="No",0,MIN(('Step 1) Claim period and %'!F681*F664),847)),MIN(F664,('Step 1) Claim period and %'!F681*$C664),847)),2))</f>
        <v>0</v>
      </c>
      <c r="K664" s="3">
        <f>IF(COUNT($C664,G664)&lt;&gt;2,0,ROUND(MAX(IF($B664="No",0,MIN(('Step 1) Claim period and %'!G681*G664),847)),MIN(G664,('Step 1) Claim period and %'!G681*$C664),847)),2))</f>
        <v>0</v>
      </c>
      <c r="L664" s="4">
        <f t="shared" si="10"/>
        <v>0</v>
      </c>
    </row>
    <row r="665" spans="8:12" x14ac:dyDescent="0.5">
      <c r="H665" s="3">
        <f>IF(COUNT($C665,D665)&lt;&gt;2,0,ROUND(MAX(IF($B665="No",0,MIN(('Step 1) Claim period and %'!D682*D665),847)),MIN(D665,('Step 1) Claim period and %'!D682*$C665),847)),2))</f>
        <v>0</v>
      </c>
      <c r="I665" s="3">
        <f>IF(COUNT($C665,E665)&lt;&gt;2,0,ROUND(MAX(IF($B665="No",0,MIN(('Step 1) Claim period and %'!E682*E665),847)),MIN(E665,('Step 1) Claim period and %'!E682*$C665),847)),2))</f>
        <v>0</v>
      </c>
      <c r="J665" s="3">
        <f>IF(COUNT($C665,F665)&lt;&gt;2,0,ROUND(MAX(IF($B665="No",0,MIN(('Step 1) Claim period and %'!F682*F665),847)),MIN(F665,('Step 1) Claim period and %'!F682*$C665),847)),2))</f>
        <v>0</v>
      </c>
      <c r="K665" s="3">
        <f>IF(COUNT($C665,G665)&lt;&gt;2,0,ROUND(MAX(IF($B665="No",0,MIN(('Step 1) Claim period and %'!G682*G665),847)),MIN(G665,('Step 1) Claim period and %'!G682*$C665),847)),2))</f>
        <v>0</v>
      </c>
      <c r="L665" s="4">
        <f t="shared" si="10"/>
        <v>0</v>
      </c>
    </row>
    <row r="666" spans="8:12" x14ac:dyDescent="0.5">
      <c r="H666" s="3">
        <f>IF(COUNT($C666,D666)&lt;&gt;2,0,ROUND(MAX(IF($B666="No",0,MIN(('Step 1) Claim period and %'!D683*D666),847)),MIN(D666,('Step 1) Claim period and %'!D683*$C666),847)),2))</f>
        <v>0</v>
      </c>
      <c r="I666" s="3">
        <f>IF(COUNT($C666,E666)&lt;&gt;2,0,ROUND(MAX(IF($B666="No",0,MIN(('Step 1) Claim period and %'!E683*E666),847)),MIN(E666,('Step 1) Claim period and %'!E683*$C666),847)),2))</f>
        <v>0</v>
      </c>
      <c r="J666" s="3">
        <f>IF(COUNT($C666,F666)&lt;&gt;2,0,ROUND(MAX(IF($B666="No",0,MIN(('Step 1) Claim period and %'!F683*F666),847)),MIN(F666,('Step 1) Claim period and %'!F683*$C666),847)),2))</f>
        <v>0</v>
      </c>
      <c r="K666" s="3">
        <f>IF(COUNT($C666,G666)&lt;&gt;2,0,ROUND(MAX(IF($B666="No",0,MIN(('Step 1) Claim period and %'!G683*G666),847)),MIN(G666,('Step 1) Claim period and %'!G683*$C666),847)),2))</f>
        <v>0</v>
      </c>
      <c r="L666" s="4">
        <f t="shared" si="10"/>
        <v>0</v>
      </c>
    </row>
    <row r="667" spans="8:12" x14ac:dyDescent="0.5">
      <c r="H667" s="3">
        <f>IF(COUNT($C667,D667)&lt;&gt;2,0,ROUND(MAX(IF($B667="No",0,MIN(('Step 1) Claim period and %'!D684*D667),847)),MIN(D667,('Step 1) Claim period and %'!D684*$C667),847)),2))</f>
        <v>0</v>
      </c>
      <c r="I667" s="3">
        <f>IF(COUNT($C667,E667)&lt;&gt;2,0,ROUND(MAX(IF($B667="No",0,MIN(('Step 1) Claim period and %'!E684*E667),847)),MIN(E667,('Step 1) Claim period and %'!E684*$C667),847)),2))</f>
        <v>0</v>
      </c>
      <c r="J667" s="3">
        <f>IF(COUNT($C667,F667)&lt;&gt;2,0,ROUND(MAX(IF($B667="No",0,MIN(('Step 1) Claim period and %'!F684*F667),847)),MIN(F667,('Step 1) Claim period and %'!F684*$C667),847)),2))</f>
        <v>0</v>
      </c>
      <c r="K667" s="3">
        <f>IF(COUNT($C667,G667)&lt;&gt;2,0,ROUND(MAX(IF($B667="No",0,MIN(('Step 1) Claim period and %'!G684*G667),847)),MIN(G667,('Step 1) Claim period and %'!G684*$C667),847)),2))</f>
        <v>0</v>
      </c>
      <c r="L667" s="4">
        <f t="shared" si="10"/>
        <v>0</v>
      </c>
    </row>
    <row r="668" spans="8:12" x14ac:dyDescent="0.5">
      <c r="H668" s="3">
        <f>IF(COUNT($C668,D668)&lt;&gt;2,0,ROUND(MAX(IF($B668="No",0,MIN(('Step 1) Claim period and %'!D685*D668),847)),MIN(D668,('Step 1) Claim period and %'!D685*$C668),847)),2))</f>
        <v>0</v>
      </c>
      <c r="I668" s="3">
        <f>IF(COUNT($C668,E668)&lt;&gt;2,0,ROUND(MAX(IF($B668="No",0,MIN(('Step 1) Claim period and %'!E685*E668),847)),MIN(E668,('Step 1) Claim period and %'!E685*$C668),847)),2))</f>
        <v>0</v>
      </c>
      <c r="J668" s="3">
        <f>IF(COUNT($C668,F668)&lt;&gt;2,0,ROUND(MAX(IF($B668="No",0,MIN(('Step 1) Claim period and %'!F685*F668),847)),MIN(F668,('Step 1) Claim period and %'!F685*$C668),847)),2))</f>
        <v>0</v>
      </c>
      <c r="K668" s="3">
        <f>IF(COUNT($C668,G668)&lt;&gt;2,0,ROUND(MAX(IF($B668="No",0,MIN(('Step 1) Claim period and %'!G685*G668),847)),MIN(G668,('Step 1) Claim period and %'!G685*$C668),847)),2))</f>
        <v>0</v>
      </c>
      <c r="L668" s="4">
        <f t="shared" si="10"/>
        <v>0</v>
      </c>
    </row>
    <row r="669" spans="8:12" x14ac:dyDescent="0.5">
      <c r="H669" s="3">
        <f>IF(COUNT($C669,D669)&lt;&gt;2,0,ROUND(MAX(IF($B669="No",0,MIN(('Step 1) Claim period and %'!D686*D669),847)),MIN(D669,('Step 1) Claim period and %'!D686*$C669),847)),2))</f>
        <v>0</v>
      </c>
      <c r="I669" s="3">
        <f>IF(COUNT($C669,E669)&lt;&gt;2,0,ROUND(MAX(IF($B669="No",0,MIN(('Step 1) Claim period and %'!E686*E669),847)),MIN(E669,('Step 1) Claim period and %'!E686*$C669),847)),2))</f>
        <v>0</v>
      </c>
      <c r="J669" s="3">
        <f>IF(COUNT($C669,F669)&lt;&gt;2,0,ROUND(MAX(IF($B669="No",0,MIN(('Step 1) Claim period and %'!F686*F669),847)),MIN(F669,('Step 1) Claim period and %'!F686*$C669),847)),2))</f>
        <v>0</v>
      </c>
      <c r="K669" s="3">
        <f>IF(COUNT($C669,G669)&lt;&gt;2,0,ROUND(MAX(IF($B669="No",0,MIN(('Step 1) Claim period and %'!G686*G669),847)),MIN(G669,('Step 1) Claim period and %'!G686*$C669),847)),2))</f>
        <v>0</v>
      </c>
      <c r="L669" s="4">
        <f t="shared" si="10"/>
        <v>0</v>
      </c>
    </row>
    <row r="670" spans="8:12" x14ac:dyDescent="0.5">
      <c r="H670" s="3">
        <f>IF(COUNT($C670,D670)&lt;&gt;2,0,ROUND(MAX(IF($B670="No",0,MIN(('Step 1) Claim period and %'!D687*D670),847)),MIN(D670,('Step 1) Claim period and %'!D687*$C670),847)),2))</f>
        <v>0</v>
      </c>
      <c r="I670" s="3">
        <f>IF(COUNT($C670,E670)&lt;&gt;2,0,ROUND(MAX(IF($B670="No",0,MIN(('Step 1) Claim period and %'!E687*E670),847)),MIN(E670,('Step 1) Claim period and %'!E687*$C670),847)),2))</f>
        <v>0</v>
      </c>
      <c r="J670" s="3">
        <f>IF(COUNT($C670,F670)&lt;&gt;2,0,ROUND(MAX(IF($B670="No",0,MIN(('Step 1) Claim period and %'!F687*F670),847)),MIN(F670,('Step 1) Claim period and %'!F687*$C670),847)),2))</f>
        <v>0</v>
      </c>
      <c r="K670" s="3">
        <f>IF(COUNT($C670,G670)&lt;&gt;2,0,ROUND(MAX(IF($B670="No",0,MIN(('Step 1) Claim period and %'!G687*G670),847)),MIN(G670,('Step 1) Claim period and %'!G687*$C670),847)),2))</f>
        <v>0</v>
      </c>
      <c r="L670" s="4">
        <f t="shared" si="10"/>
        <v>0</v>
      </c>
    </row>
    <row r="671" spans="8:12" x14ac:dyDescent="0.5">
      <c r="H671" s="3">
        <f>IF(COUNT($C671,D671)&lt;&gt;2,0,ROUND(MAX(IF($B671="No",0,MIN(('Step 1) Claim period and %'!D688*D671),847)),MIN(D671,('Step 1) Claim period and %'!D688*$C671),847)),2))</f>
        <v>0</v>
      </c>
      <c r="I671" s="3">
        <f>IF(COUNT($C671,E671)&lt;&gt;2,0,ROUND(MAX(IF($B671="No",0,MIN(('Step 1) Claim period and %'!E688*E671),847)),MIN(E671,('Step 1) Claim period and %'!E688*$C671),847)),2))</f>
        <v>0</v>
      </c>
      <c r="J671" s="3">
        <f>IF(COUNT($C671,F671)&lt;&gt;2,0,ROUND(MAX(IF($B671="No",0,MIN(('Step 1) Claim period and %'!F688*F671),847)),MIN(F671,('Step 1) Claim period and %'!F688*$C671),847)),2))</f>
        <v>0</v>
      </c>
      <c r="K671" s="3">
        <f>IF(COUNT($C671,G671)&lt;&gt;2,0,ROUND(MAX(IF($B671="No",0,MIN(('Step 1) Claim period and %'!G688*G671),847)),MIN(G671,('Step 1) Claim period and %'!G688*$C671),847)),2))</f>
        <v>0</v>
      </c>
      <c r="L671" s="4">
        <f t="shared" si="10"/>
        <v>0</v>
      </c>
    </row>
    <row r="672" spans="8:12" x14ac:dyDescent="0.5">
      <c r="H672" s="3">
        <f>IF(COUNT($C672,D672)&lt;&gt;2,0,ROUND(MAX(IF($B672="No",0,MIN(('Step 1) Claim period and %'!D689*D672),847)),MIN(D672,('Step 1) Claim period and %'!D689*$C672),847)),2))</f>
        <v>0</v>
      </c>
      <c r="I672" s="3">
        <f>IF(COUNT($C672,E672)&lt;&gt;2,0,ROUND(MAX(IF($B672="No",0,MIN(('Step 1) Claim period and %'!E689*E672),847)),MIN(E672,('Step 1) Claim period and %'!E689*$C672),847)),2))</f>
        <v>0</v>
      </c>
      <c r="J672" s="3">
        <f>IF(COUNT($C672,F672)&lt;&gt;2,0,ROUND(MAX(IF($B672="No",0,MIN(('Step 1) Claim period and %'!F689*F672),847)),MIN(F672,('Step 1) Claim period and %'!F689*$C672),847)),2))</f>
        <v>0</v>
      </c>
      <c r="K672" s="3">
        <f>IF(COUNT($C672,G672)&lt;&gt;2,0,ROUND(MAX(IF($B672="No",0,MIN(('Step 1) Claim period and %'!G689*G672),847)),MIN(G672,('Step 1) Claim period and %'!G689*$C672),847)),2))</f>
        <v>0</v>
      </c>
      <c r="L672" s="4">
        <f t="shared" si="10"/>
        <v>0</v>
      </c>
    </row>
    <row r="673" spans="8:12" x14ac:dyDescent="0.5">
      <c r="H673" s="3">
        <f>IF(COUNT($C673,D673)&lt;&gt;2,0,ROUND(MAX(IF($B673="No",0,MIN(('Step 1) Claim period and %'!D690*D673),847)),MIN(D673,('Step 1) Claim period and %'!D690*$C673),847)),2))</f>
        <v>0</v>
      </c>
      <c r="I673" s="3">
        <f>IF(COUNT($C673,E673)&lt;&gt;2,0,ROUND(MAX(IF($B673="No",0,MIN(('Step 1) Claim period and %'!E690*E673),847)),MIN(E673,('Step 1) Claim period and %'!E690*$C673),847)),2))</f>
        <v>0</v>
      </c>
      <c r="J673" s="3">
        <f>IF(COUNT($C673,F673)&lt;&gt;2,0,ROUND(MAX(IF($B673="No",0,MIN(('Step 1) Claim period and %'!F690*F673),847)),MIN(F673,('Step 1) Claim period and %'!F690*$C673),847)),2))</f>
        <v>0</v>
      </c>
      <c r="K673" s="3">
        <f>IF(COUNT($C673,G673)&lt;&gt;2,0,ROUND(MAX(IF($B673="No",0,MIN(('Step 1) Claim period and %'!G690*G673),847)),MIN(G673,('Step 1) Claim period and %'!G690*$C673),847)),2))</f>
        <v>0</v>
      </c>
      <c r="L673" s="4">
        <f t="shared" si="10"/>
        <v>0</v>
      </c>
    </row>
    <row r="674" spans="8:12" x14ac:dyDescent="0.5">
      <c r="H674" s="3">
        <f>IF(COUNT($C674,D674)&lt;&gt;2,0,ROUND(MAX(IF($B674="No",0,MIN(('Step 1) Claim period and %'!D691*D674),847)),MIN(D674,('Step 1) Claim period and %'!D691*$C674),847)),2))</f>
        <v>0</v>
      </c>
      <c r="I674" s="3">
        <f>IF(COUNT($C674,E674)&lt;&gt;2,0,ROUND(MAX(IF($B674="No",0,MIN(('Step 1) Claim period and %'!E691*E674),847)),MIN(E674,('Step 1) Claim period and %'!E691*$C674),847)),2))</f>
        <v>0</v>
      </c>
      <c r="J674" s="3">
        <f>IF(COUNT($C674,F674)&lt;&gt;2,0,ROUND(MAX(IF($B674="No",0,MIN(('Step 1) Claim period and %'!F691*F674),847)),MIN(F674,('Step 1) Claim period and %'!F691*$C674),847)),2))</f>
        <v>0</v>
      </c>
      <c r="K674" s="3">
        <f>IF(COUNT($C674,G674)&lt;&gt;2,0,ROUND(MAX(IF($B674="No",0,MIN(('Step 1) Claim period and %'!G691*G674),847)),MIN(G674,('Step 1) Claim period and %'!G691*$C674),847)),2))</f>
        <v>0</v>
      </c>
      <c r="L674" s="4">
        <f t="shared" si="10"/>
        <v>0</v>
      </c>
    </row>
    <row r="675" spans="8:12" x14ac:dyDescent="0.5">
      <c r="H675" s="3">
        <f>IF(COUNT($C675,D675)&lt;&gt;2,0,ROUND(MAX(IF($B675="No",0,MIN(('Step 1) Claim period and %'!D692*D675),847)),MIN(D675,('Step 1) Claim period and %'!D692*$C675),847)),2))</f>
        <v>0</v>
      </c>
      <c r="I675" s="3">
        <f>IF(COUNT($C675,E675)&lt;&gt;2,0,ROUND(MAX(IF($B675="No",0,MIN(('Step 1) Claim period and %'!E692*E675),847)),MIN(E675,('Step 1) Claim period and %'!E692*$C675),847)),2))</f>
        <v>0</v>
      </c>
      <c r="J675" s="3">
        <f>IF(COUNT($C675,F675)&lt;&gt;2,0,ROUND(MAX(IF($B675="No",0,MIN(('Step 1) Claim period and %'!F692*F675),847)),MIN(F675,('Step 1) Claim period and %'!F692*$C675),847)),2))</f>
        <v>0</v>
      </c>
      <c r="K675" s="3">
        <f>IF(COUNT($C675,G675)&lt;&gt;2,0,ROUND(MAX(IF($B675="No",0,MIN(('Step 1) Claim period and %'!G692*G675),847)),MIN(G675,('Step 1) Claim period and %'!G692*$C675),847)),2))</f>
        <v>0</v>
      </c>
      <c r="L675" s="4">
        <f t="shared" si="10"/>
        <v>0</v>
      </c>
    </row>
    <row r="676" spans="8:12" x14ac:dyDescent="0.5">
      <c r="H676" s="3">
        <f>IF(COUNT($C676,D676)&lt;&gt;2,0,ROUND(MAX(IF($B676="No",0,MIN(('Step 1) Claim period and %'!D693*D676),847)),MIN(D676,('Step 1) Claim period and %'!D693*$C676),847)),2))</f>
        <v>0</v>
      </c>
      <c r="I676" s="3">
        <f>IF(COUNT($C676,E676)&lt;&gt;2,0,ROUND(MAX(IF($B676="No",0,MIN(('Step 1) Claim period and %'!E693*E676),847)),MIN(E676,('Step 1) Claim period and %'!E693*$C676),847)),2))</f>
        <v>0</v>
      </c>
      <c r="J676" s="3">
        <f>IF(COUNT($C676,F676)&lt;&gt;2,0,ROUND(MAX(IF($B676="No",0,MIN(('Step 1) Claim period and %'!F693*F676),847)),MIN(F676,('Step 1) Claim period and %'!F693*$C676),847)),2))</f>
        <v>0</v>
      </c>
      <c r="K676" s="3">
        <f>IF(COUNT($C676,G676)&lt;&gt;2,0,ROUND(MAX(IF($B676="No",0,MIN(('Step 1) Claim period and %'!G693*G676),847)),MIN(G676,('Step 1) Claim period and %'!G693*$C676),847)),2))</f>
        <v>0</v>
      </c>
      <c r="L676" s="4">
        <f t="shared" si="10"/>
        <v>0</v>
      </c>
    </row>
    <row r="677" spans="8:12" x14ac:dyDescent="0.5">
      <c r="H677" s="3">
        <f>IF(COUNT($C677,D677)&lt;&gt;2,0,ROUND(MAX(IF($B677="No",0,MIN(('Step 1) Claim period and %'!D694*D677),847)),MIN(D677,('Step 1) Claim period and %'!D694*$C677),847)),2))</f>
        <v>0</v>
      </c>
      <c r="I677" s="3">
        <f>IF(COUNT($C677,E677)&lt;&gt;2,0,ROUND(MAX(IF($B677="No",0,MIN(('Step 1) Claim period and %'!E694*E677),847)),MIN(E677,('Step 1) Claim period and %'!E694*$C677),847)),2))</f>
        <v>0</v>
      </c>
      <c r="J677" s="3">
        <f>IF(COUNT($C677,F677)&lt;&gt;2,0,ROUND(MAX(IF($B677="No",0,MIN(('Step 1) Claim period and %'!F694*F677),847)),MIN(F677,('Step 1) Claim period and %'!F694*$C677),847)),2))</f>
        <v>0</v>
      </c>
      <c r="K677" s="3">
        <f>IF(COUNT($C677,G677)&lt;&gt;2,0,ROUND(MAX(IF($B677="No",0,MIN(('Step 1) Claim period and %'!G694*G677),847)),MIN(G677,('Step 1) Claim period and %'!G694*$C677),847)),2))</f>
        <v>0</v>
      </c>
      <c r="L677" s="4">
        <f t="shared" si="10"/>
        <v>0</v>
      </c>
    </row>
    <row r="678" spans="8:12" x14ac:dyDescent="0.5">
      <c r="H678" s="3">
        <f>IF(COUNT($C678,D678)&lt;&gt;2,0,ROUND(MAX(IF($B678="No",0,MIN(('Step 1) Claim period and %'!D695*D678),847)),MIN(D678,('Step 1) Claim period and %'!D695*$C678),847)),2))</f>
        <v>0</v>
      </c>
      <c r="I678" s="3">
        <f>IF(COUNT($C678,E678)&lt;&gt;2,0,ROUND(MAX(IF($B678="No",0,MIN(('Step 1) Claim period and %'!E695*E678),847)),MIN(E678,('Step 1) Claim period and %'!E695*$C678),847)),2))</f>
        <v>0</v>
      </c>
      <c r="J678" s="3">
        <f>IF(COUNT($C678,F678)&lt;&gt;2,0,ROUND(MAX(IF($B678="No",0,MIN(('Step 1) Claim period and %'!F695*F678),847)),MIN(F678,('Step 1) Claim period and %'!F695*$C678),847)),2))</f>
        <v>0</v>
      </c>
      <c r="K678" s="3">
        <f>IF(COUNT($C678,G678)&lt;&gt;2,0,ROUND(MAX(IF($B678="No",0,MIN(('Step 1) Claim period and %'!G695*G678),847)),MIN(G678,('Step 1) Claim period and %'!G695*$C678),847)),2))</f>
        <v>0</v>
      </c>
      <c r="L678" s="4">
        <f t="shared" si="10"/>
        <v>0</v>
      </c>
    </row>
    <row r="679" spans="8:12" x14ac:dyDescent="0.5">
      <c r="H679" s="3">
        <f>IF(COUNT($C679,D679)&lt;&gt;2,0,ROUND(MAX(IF($B679="No",0,MIN(('Step 1) Claim period and %'!D696*D679),847)),MIN(D679,('Step 1) Claim period and %'!D696*$C679),847)),2))</f>
        <v>0</v>
      </c>
      <c r="I679" s="3">
        <f>IF(COUNT($C679,E679)&lt;&gt;2,0,ROUND(MAX(IF($B679="No",0,MIN(('Step 1) Claim period and %'!E696*E679),847)),MIN(E679,('Step 1) Claim period and %'!E696*$C679),847)),2))</f>
        <v>0</v>
      </c>
      <c r="J679" s="3">
        <f>IF(COUNT($C679,F679)&lt;&gt;2,0,ROUND(MAX(IF($B679="No",0,MIN(('Step 1) Claim period and %'!F696*F679),847)),MIN(F679,('Step 1) Claim period and %'!F696*$C679),847)),2))</f>
        <v>0</v>
      </c>
      <c r="K679" s="3">
        <f>IF(COUNT($C679,G679)&lt;&gt;2,0,ROUND(MAX(IF($B679="No",0,MIN(('Step 1) Claim period and %'!G696*G679),847)),MIN(G679,('Step 1) Claim period and %'!G696*$C679),847)),2))</f>
        <v>0</v>
      </c>
      <c r="L679" s="4">
        <f t="shared" si="10"/>
        <v>0</v>
      </c>
    </row>
    <row r="680" spans="8:12" x14ac:dyDescent="0.5">
      <c r="H680" s="3">
        <f>IF(COUNT($C680,D680)&lt;&gt;2,0,ROUND(MAX(IF($B680="No",0,MIN(('Step 1) Claim period and %'!D697*D680),847)),MIN(D680,('Step 1) Claim period and %'!D697*$C680),847)),2))</f>
        <v>0</v>
      </c>
      <c r="I680" s="3">
        <f>IF(COUNT($C680,E680)&lt;&gt;2,0,ROUND(MAX(IF($B680="No",0,MIN(('Step 1) Claim period and %'!E697*E680),847)),MIN(E680,('Step 1) Claim period and %'!E697*$C680),847)),2))</f>
        <v>0</v>
      </c>
      <c r="J680" s="3">
        <f>IF(COUNT($C680,F680)&lt;&gt;2,0,ROUND(MAX(IF($B680="No",0,MIN(('Step 1) Claim period and %'!F697*F680),847)),MIN(F680,('Step 1) Claim period and %'!F697*$C680),847)),2))</f>
        <v>0</v>
      </c>
      <c r="K680" s="3">
        <f>IF(COUNT($C680,G680)&lt;&gt;2,0,ROUND(MAX(IF($B680="No",0,MIN(('Step 1) Claim period and %'!G697*G680),847)),MIN(G680,('Step 1) Claim period and %'!G697*$C680),847)),2))</f>
        <v>0</v>
      </c>
      <c r="L680" s="4">
        <f t="shared" si="10"/>
        <v>0</v>
      </c>
    </row>
    <row r="681" spans="8:12" x14ac:dyDescent="0.5">
      <c r="H681" s="3">
        <f>IF(COUNT($C681,D681)&lt;&gt;2,0,ROUND(MAX(IF($B681="No",0,MIN(('Step 1) Claim period and %'!D698*D681),847)),MIN(D681,('Step 1) Claim period and %'!D698*$C681),847)),2))</f>
        <v>0</v>
      </c>
      <c r="I681" s="3">
        <f>IF(COUNT($C681,E681)&lt;&gt;2,0,ROUND(MAX(IF($B681="No",0,MIN(('Step 1) Claim period and %'!E698*E681),847)),MIN(E681,('Step 1) Claim period and %'!E698*$C681),847)),2))</f>
        <v>0</v>
      </c>
      <c r="J681" s="3">
        <f>IF(COUNT($C681,F681)&lt;&gt;2,0,ROUND(MAX(IF($B681="No",0,MIN(('Step 1) Claim period and %'!F698*F681),847)),MIN(F681,('Step 1) Claim period and %'!F698*$C681),847)),2))</f>
        <v>0</v>
      </c>
      <c r="K681" s="3">
        <f>IF(COUNT($C681,G681)&lt;&gt;2,0,ROUND(MAX(IF($B681="No",0,MIN(('Step 1) Claim period and %'!G698*G681),847)),MIN(G681,('Step 1) Claim period and %'!G698*$C681),847)),2))</f>
        <v>0</v>
      </c>
      <c r="L681" s="4">
        <f t="shared" si="10"/>
        <v>0</v>
      </c>
    </row>
    <row r="682" spans="8:12" x14ac:dyDescent="0.5">
      <c r="H682" s="3">
        <f>IF(COUNT($C682,D682)&lt;&gt;2,0,ROUND(MAX(IF($B682="No",0,MIN(('Step 1) Claim period and %'!D699*D682),847)),MIN(D682,('Step 1) Claim period and %'!D699*$C682),847)),2))</f>
        <v>0</v>
      </c>
      <c r="I682" s="3">
        <f>IF(COUNT($C682,E682)&lt;&gt;2,0,ROUND(MAX(IF($B682="No",0,MIN(('Step 1) Claim period and %'!E699*E682),847)),MIN(E682,('Step 1) Claim period and %'!E699*$C682),847)),2))</f>
        <v>0</v>
      </c>
      <c r="J682" s="3">
        <f>IF(COUNT($C682,F682)&lt;&gt;2,0,ROUND(MAX(IF($B682="No",0,MIN(('Step 1) Claim period and %'!F699*F682),847)),MIN(F682,('Step 1) Claim period and %'!F699*$C682),847)),2))</f>
        <v>0</v>
      </c>
      <c r="K682" s="3">
        <f>IF(COUNT($C682,G682)&lt;&gt;2,0,ROUND(MAX(IF($B682="No",0,MIN(('Step 1) Claim period and %'!G699*G682),847)),MIN(G682,('Step 1) Claim period and %'!G699*$C682),847)),2))</f>
        <v>0</v>
      </c>
      <c r="L682" s="4">
        <f t="shared" si="10"/>
        <v>0</v>
      </c>
    </row>
    <row r="683" spans="8:12" x14ac:dyDescent="0.5">
      <c r="H683" s="3">
        <f>IF(COUNT($C683,D683)&lt;&gt;2,0,ROUND(MAX(IF($B683="No",0,MIN(('Step 1) Claim period and %'!D700*D683),847)),MIN(D683,('Step 1) Claim period and %'!D700*$C683),847)),2))</f>
        <v>0</v>
      </c>
      <c r="I683" s="3">
        <f>IF(COUNT($C683,E683)&lt;&gt;2,0,ROUND(MAX(IF($B683="No",0,MIN(('Step 1) Claim period and %'!E700*E683),847)),MIN(E683,('Step 1) Claim period and %'!E700*$C683),847)),2))</f>
        <v>0</v>
      </c>
      <c r="J683" s="3">
        <f>IF(COUNT($C683,F683)&lt;&gt;2,0,ROUND(MAX(IF($B683="No",0,MIN(('Step 1) Claim period and %'!F700*F683),847)),MIN(F683,('Step 1) Claim period and %'!F700*$C683),847)),2))</f>
        <v>0</v>
      </c>
      <c r="K683" s="3">
        <f>IF(COUNT($C683,G683)&lt;&gt;2,0,ROUND(MAX(IF($B683="No",0,MIN(('Step 1) Claim period and %'!G700*G683),847)),MIN(G683,('Step 1) Claim period and %'!G700*$C683),847)),2))</f>
        <v>0</v>
      </c>
      <c r="L683" s="4">
        <f t="shared" si="10"/>
        <v>0</v>
      </c>
    </row>
    <row r="684" spans="8:12" x14ac:dyDescent="0.5">
      <c r="H684" s="3">
        <f>IF(COUNT($C684,D684)&lt;&gt;2,0,ROUND(MAX(IF($B684="No",0,MIN(('Step 1) Claim period and %'!D701*D684),847)),MIN(D684,('Step 1) Claim period and %'!D701*$C684),847)),2))</f>
        <v>0</v>
      </c>
      <c r="I684" s="3">
        <f>IF(COUNT($C684,E684)&lt;&gt;2,0,ROUND(MAX(IF($B684="No",0,MIN(('Step 1) Claim period and %'!E701*E684),847)),MIN(E684,('Step 1) Claim period and %'!E701*$C684),847)),2))</f>
        <v>0</v>
      </c>
      <c r="J684" s="3">
        <f>IF(COUNT($C684,F684)&lt;&gt;2,0,ROUND(MAX(IF($B684="No",0,MIN(('Step 1) Claim period and %'!F701*F684),847)),MIN(F684,('Step 1) Claim period and %'!F701*$C684),847)),2))</f>
        <v>0</v>
      </c>
      <c r="K684" s="3">
        <f>IF(COUNT($C684,G684)&lt;&gt;2,0,ROUND(MAX(IF($B684="No",0,MIN(('Step 1) Claim period and %'!G701*G684),847)),MIN(G684,('Step 1) Claim period and %'!G701*$C684),847)),2))</f>
        <v>0</v>
      </c>
      <c r="L684" s="4">
        <f t="shared" si="10"/>
        <v>0</v>
      </c>
    </row>
    <row r="685" spans="8:12" x14ac:dyDescent="0.5">
      <c r="H685" s="3">
        <f>IF(COUNT($C685,D685)&lt;&gt;2,0,ROUND(MAX(IF($B685="No",0,MIN(('Step 1) Claim period and %'!D702*D685),847)),MIN(D685,('Step 1) Claim period and %'!D702*$C685),847)),2))</f>
        <v>0</v>
      </c>
      <c r="I685" s="3">
        <f>IF(COUNT($C685,E685)&lt;&gt;2,0,ROUND(MAX(IF($B685="No",0,MIN(('Step 1) Claim period and %'!E702*E685),847)),MIN(E685,('Step 1) Claim period and %'!E702*$C685),847)),2))</f>
        <v>0</v>
      </c>
      <c r="J685" s="3">
        <f>IF(COUNT($C685,F685)&lt;&gt;2,0,ROUND(MAX(IF($B685="No",0,MIN(('Step 1) Claim period and %'!F702*F685),847)),MIN(F685,('Step 1) Claim period and %'!F702*$C685),847)),2))</f>
        <v>0</v>
      </c>
      <c r="K685" s="3">
        <f>IF(COUNT($C685,G685)&lt;&gt;2,0,ROUND(MAX(IF($B685="No",0,MIN(('Step 1) Claim period and %'!G702*G685),847)),MIN(G685,('Step 1) Claim period and %'!G702*$C685),847)),2))</f>
        <v>0</v>
      </c>
      <c r="L685" s="4">
        <f t="shared" si="10"/>
        <v>0</v>
      </c>
    </row>
    <row r="686" spans="8:12" x14ac:dyDescent="0.5">
      <c r="H686" s="3">
        <f>IF(COUNT($C686,D686)&lt;&gt;2,0,ROUND(MAX(IF($B686="No",0,MIN(('Step 1) Claim period and %'!D703*D686),847)),MIN(D686,('Step 1) Claim period and %'!D703*$C686),847)),2))</f>
        <v>0</v>
      </c>
      <c r="I686" s="3">
        <f>IF(COUNT($C686,E686)&lt;&gt;2,0,ROUND(MAX(IF($B686="No",0,MIN(('Step 1) Claim period and %'!E703*E686),847)),MIN(E686,('Step 1) Claim period and %'!E703*$C686),847)),2))</f>
        <v>0</v>
      </c>
      <c r="J686" s="3">
        <f>IF(COUNT($C686,F686)&lt;&gt;2,0,ROUND(MAX(IF($B686="No",0,MIN(('Step 1) Claim period and %'!F703*F686),847)),MIN(F686,('Step 1) Claim period and %'!F703*$C686),847)),2))</f>
        <v>0</v>
      </c>
      <c r="K686" s="3">
        <f>IF(COUNT($C686,G686)&lt;&gt;2,0,ROUND(MAX(IF($B686="No",0,MIN(('Step 1) Claim period and %'!G703*G686),847)),MIN(G686,('Step 1) Claim period and %'!G703*$C686),847)),2))</f>
        <v>0</v>
      </c>
      <c r="L686" s="4">
        <f t="shared" si="10"/>
        <v>0</v>
      </c>
    </row>
    <row r="687" spans="8:12" x14ac:dyDescent="0.5">
      <c r="H687" s="3">
        <f>IF(COUNT($C687,D687)&lt;&gt;2,0,ROUND(MAX(IF($B687="No",0,MIN(('Step 1) Claim period and %'!D704*D687),847)),MIN(D687,('Step 1) Claim period and %'!D704*$C687),847)),2))</f>
        <v>0</v>
      </c>
      <c r="I687" s="3">
        <f>IF(COUNT($C687,E687)&lt;&gt;2,0,ROUND(MAX(IF($B687="No",0,MIN(('Step 1) Claim period and %'!E704*E687),847)),MIN(E687,('Step 1) Claim period and %'!E704*$C687),847)),2))</f>
        <v>0</v>
      </c>
      <c r="J687" s="3">
        <f>IF(COUNT($C687,F687)&lt;&gt;2,0,ROUND(MAX(IF($B687="No",0,MIN(('Step 1) Claim period and %'!F704*F687),847)),MIN(F687,('Step 1) Claim period and %'!F704*$C687),847)),2))</f>
        <v>0</v>
      </c>
      <c r="K687" s="3">
        <f>IF(COUNT($C687,G687)&lt;&gt;2,0,ROUND(MAX(IF($B687="No",0,MIN(('Step 1) Claim period and %'!G704*G687),847)),MIN(G687,('Step 1) Claim period and %'!G704*$C687),847)),2))</f>
        <v>0</v>
      </c>
      <c r="L687" s="4">
        <f t="shared" si="10"/>
        <v>0</v>
      </c>
    </row>
    <row r="688" spans="8:12" x14ac:dyDescent="0.5">
      <c r="H688" s="3">
        <f>IF(COUNT($C688,D688)&lt;&gt;2,0,ROUND(MAX(IF($B688="No",0,MIN(('Step 1) Claim period and %'!D705*D688),847)),MIN(D688,('Step 1) Claim period and %'!D705*$C688),847)),2))</f>
        <v>0</v>
      </c>
      <c r="I688" s="3">
        <f>IF(COUNT($C688,E688)&lt;&gt;2,0,ROUND(MAX(IF($B688="No",0,MIN(('Step 1) Claim period and %'!E705*E688),847)),MIN(E688,('Step 1) Claim period and %'!E705*$C688),847)),2))</f>
        <v>0</v>
      </c>
      <c r="J688" s="3">
        <f>IF(COUNT($C688,F688)&lt;&gt;2,0,ROUND(MAX(IF($B688="No",0,MIN(('Step 1) Claim period and %'!F705*F688),847)),MIN(F688,('Step 1) Claim period and %'!F705*$C688),847)),2))</f>
        <v>0</v>
      </c>
      <c r="K688" s="3">
        <f>IF(COUNT($C688,G688)&lt;&gt;2,0,ROUND(MAX(IF($B688="No",0,MIN(('Step 1) Claim period and %'!G705*G688),847)),MIN(G688,('Step 1) Claim period and %'!G705*$C688),847)),2))</f>
        <v>0</v>
      </c>
      <c r="L688" s="4">
        <f t="shared" si="10"/>
        <v>0</v>
      </c>
    </row>
    <row r="689" spans="8:12" x14ac:dyDescent="0.5">
      <c r="H689" s="3">
        <f>IF(COUNT($C689,D689)&lt;&gt;2,0,ROUND(MAX(IF($B689="No",0,MIN(('Step 1) Claim period and %'!D706*D689),847)),MIN(D689,('Step 1) Claim period and %'!D706*$C689),847)),2))</f>
        <v>0</v>
      </c>
      <c r="I689" s="3">
        <f>IF(COUNT($C689,E689)&lt;&gt;2,0,ROUND(MAX(IF($B689="No",0,MIN(('Step 1) Claim period and %'!E706*E689),847)),MIN(E689,('Step 1) Claim period and %'!E706*$C689),847)),2))</f>
        <v>0</v>
      </c>
      <c r="J689" s="3">
        <f>IF(COUNT($C689,F689)&lt;&gt;2,0,ROUND(MAX(IF($B689="No",0,MIN(('Step 1) Claim period and %'!F706*F689),847)),MIN(F689,('Step 1) Claim period and %'!F706*$C689),847)),2))</f>
        <v>0</v>
      </c>
      <c r="K689" s="3">
        <f>IF(COUNT($C689,G689)&lt;&gt;2,0,ROUND(MAX(IF($B689="No",0,MIN(('Step 1) Claim period and %'!G706*G689),847)),MIN(G689,('Step 1) Claim period and %'!G706*$C689),847)),2))</f>
        <v>0</v>
      </c>
      <c r="L689" s="4">
        <f t="shared" si="10"/>
        <v>0</v>
      </c>
    </row>
    <row r="690" spans="8:12" x14ac:dyDescent="0.5">
      <c r="H690" s="3">
        <f>IF(COUNT($C690,D690)&lt;&gt;2,0,ROUND(MAX(IF($B690="No",0,MIN(('Step 1) Claim period and %'!D707*D690),847)),MIN(D690,('Step 1) Claim period and %'!D707*$C690),847)),2))</f>
        <v>0</v>
      </c>
      <c r="I690" s="3">
        <f>IF(COUNT($C690,E690)&lt;&gt;2,0,ROUND(MAX(IF($B690="No",0,MIN(('Step 1) Claim period and %'!E707*E690),847)),MIN(E690,('Step 1) Claim period and %'!E707*$C690),847)),2))</f>
        <v>0</v>
      </c>
      <c r="J690" s="3">
        <f>IF(COUNT($C690,F690)&lt;&gt;2,0,ROUND(MAX(IF($B690="No",0,MIN(('Step 1) Claim period and %'!F707*F690),847)),MIN(F690,('Step 1) Claim period and %'!F707*$C690),847)),2))</f>
        <v>0</v>
      </c>
      <c r="K690" s="3">
        <f>IF(COUNT($C690,G690)&lt;&gt;2,0,ROUND(MAX(IF($B690="No",0,MIN(('Step 1) Claim period and %'!G707*G690),847)),MIN(G690,('Step 1) Claim period and %'!G707*$C690),847)),2))</f>
        <v>0</v>
      </c>
      <c r="L690" s="4">
        <f t="shared" si="10"/>
        <v>0</v>
      </c>
    </row>
    <row r="691" spans="8:12" x14ac:dyDescent="0.5">
      <c r="H691" s="3">
        <f>IF(COUNT($C691,D691)&lt;&gt;2,0,ROUND(MAX(IF($B691="No",0,MIN(('Step 1) Claim period and %'!D708*D691),847)),MIN(D691,('Step 1) Claim period and %'!D708*$C691),847)),2))</f>
        <v>0</v>
      </c>
      <c r="I691" s="3">
        <f>IF(COUNT($C691,E691)&lt;&gt;2,0,ROUND(MAX(IF($B691="No",0,MIN(('Step 1) Claim period and %'!E708*E691),847)),MIN(E691,('Step 1) Claim period and %'!E708*$C691),847)),2))</f>
        <v>0</v>
      </c>
      <c r="J691" s="3">
        <f>IF(COUNT($C691,F691)&lt;&gt;2,0,ROUND(MAX(IF($B691="No",0,MIN(('Step 1) Claim period and %'!F708*F691),847)),MIN(F691,('Step 1) Claim period and %'!F708*$C691),847)),2))</f>
        <v>0</v>
      </c>
      <c r="K691" s="3">
        <f>IF(COUNT($C691,G691)&lt;&gt;2,0,ROUND(MAX(IF($B691="No",0,MIN(('Step 1) Claim period and %'!G708*G691),847)),MIN(G691,('Step 1) Claim period and %'!G708*$C691),847)),2))</f>
        <v>0</v>
      </c>
      <c r="L691" s="4">
        <f t="shared" si="10"/>
        <v>0</v>
      </c>
    </row>
    <row r="692" spans="8:12" x14ac:dyDescent="0.5">
      <c r="H692" s="3">
        <f>IF(COUNT($C692,D692)&lt;&gt;2,0,ROUND(MAX(IF($B692="No",0,MIN(('Step 1) Claim period and %'!D709*D692),847)),MIN(D692,('Step 1) Claim period and %'!D709*$C692),847)),2))</f>
        <v>0</v>
      </c>
      <c r="I692" s="3">
        <f>IF(COUNT($C692,E692)&lt;&gt;2,0,ROUND(MAX(IF($B692="No",0,MIN(('Step 1) Claim period and %'!E709*E692),847)),MIN(E692,('Step 1) Claim period and %'!E709*$C692),847)),2))</f>
        <v>0</v>
      </c>
      <c r="J692" s="3">
        <f>IF(COUNT($C692,F692)&lt;&gt;2,0,ROUND(MAX(IF($B692="No",0,MIN(('Step 1) Claim period and %'!F709*F692),847)),MIN(F692,('Step 1) Claim period and %'!F709*$C692),847)),2))</f>
        <v>0</v>
      </c>
      <c r="K692" s="3">
        <f>IF(COUNT($C692,G692)&lt;&gt;2,0,ROUND(MAX(IF($B692="No",0,MIN(('Step 1) Claim period and %'!G709*G692),847)),MIN(G692,('Step 1) Claim period and %'!G709*$C692),847)),2))</f>
        <v>0</v>
      </c>
      <c r="L692" s="4">
        <f t="shared" si="10"/>
        <v>0</v>
      </c>
    </row>
    <row r="693" spans="8:12" x14ac:dyDescent="0.5">
      <c r="H693" s="3">
        <f>IF(COUNT($C693,D693)&lt;&gt;2,0,ROUND(MAX(IF($B693="No",0,MIN(('Step 1) Claim period and %'!D710*D693),847)),MIN(D693,('Step 1) Claim period and %'!D710*$C693),847)),2))</f>
        <v>0</v>
      </c>
      <c r="I693" s="3">
        <f>IF(COUNT($C693,E693)&lt;&gt;2,0,ROUND(MAX(IF($B693="No",0,MIN(('Step 1) Claim period and %'!E710*E693),847)),MIN(E693,('Step 1) Claim period and %'!E710*$C693),847)),2))</f>
        <v>0</v>
      </c>
      <c r="J693" s="3">
        <f>IF(COUNT($C693,F693)&lt;&gt;2,0,ROUND(MAX(IF($B693="No",0,MIN(('Step 1) Claim period and %'!F710*F693),847)),MIN(F693,('Step 1) Claim period and %'!F710*$C693),847)),2))</f>
        <v>0</v>
      </c>
      <c r="K693" s="3">
        <f>IF(COUNT($C693,G693)&lt;&gt;2,0,ROUND(MAX(IF($B693="No",0,MIN(('Step 1) Claim period and %'!G710*G693),847)),MIN(G693,('Step 1) Claim period and %'!G710*$C693),847)),2))</f>
        <v>0</v>
      </c>
      <c r="L693" s="4">
        <f t="shared" si="10"/>
        <v>0</v>
      </c>
    </row>
    <row r="694" spans="8:12" x14ac:dyDescent="0.5">
      <c r="H694" s="3">
        <f>IF(COUNT($C694,D694)&lt;&gt;2,0,ROUND(MAX(IF($B694="No",0,MIN(('Step 1) Claim period and %'!D711*D694),847)),MIN(D694,('Step 1) Claim period and %'!D711*$C694),847)),2))</f>
        <v>0</v>
      </c>
      <c r="I694" s="3">
        <f>IF(COUNT($C694,E694)&lt;&gt;2,0,ROUND(MAX(IF($B694="No",0,MIN(('Step 1) Claim period and %'!E711*E694),847)),MIN(E694,('Step 1) Claim period and %'!E711*$C694),847)),2))</f>
        <v>0</v>
      </c>
      <c r="J694" s="3">
        <f>IF(COUNT($C694,F694)&lt;&gt;2,0,ROUND(MAX(IF($B694="No",0,MIN(('Step 1) Claim period and %'!F711*F694),847)),MIN(F694,('Step 1) Claim period and %'!F711*$C694),847)),2))</f>
        <v>0</v>
      </c>
      <c r="K694" s="3">
        <f>IF(COUNT($C694,G694)&lt;&gt;2,0,ROUND(MAX(IF($B694="No",0,MIN(('Step 1) Claim period and %'!G711*G694),847)),MIN(G694,('Step 1) Claim period and %'!G711*$C694),847)),2))</f>
        <v>0</v>
      </c>
      <c r="L694" s="4">
        <f t="shared" si="10"/>
        <v>0</v>
      </c>
    </row>
    <row r="695" spans="8:12" x14ac:dyDescent="0.5">
      <c r="H695" s="3">
        <f>IF(COUNT($C695,D695)&lt;&gt;2,0,ROUND(MAX(IF($B695="No",0,MIN(('Step 1) Claim period and %'!D712*D695),847)),MIN(D695,('Step 1) Claim period and %'!D712*$C695),847)),2))</f>
        <v>0</v>
      </c>
      <c r="I695" s="3">
        <f>IF(COUNT($C695,E695)&lt;&gt;2,0,ROUND(MAX(IF($B695="No",0,MIN(('Step 1) Claim period and %'!E712*E695),847)),MIN(E695,('Step 1) Claim period and %'!E712*$C695),847)),2))</f>
        <v>0</v>
      </c>
      <c r="J695" s="3">
        <f>IF(COUNT($C695,F695)&lt;&gt;2,0,ROUND(MAX(IF($B695="No",0,MIN(('Step 1) Claim period and %'!F712*F695),847)),MIN(F695,('Step 1) Claim period and %'!F712*$C695),847)),2))</f>
        <v>0</v>
      </c>
      <c r="K695" s="3">
        <f>IF(COUNT($C695,G695)&lt;&gt;2,0,ROUND(MAX(IF($B695="No",0,MIN(('Step 1) Claim period and %'!G712*G695),847)),MIN(G695,('Step 1) Claim period and %'!G712*$C695),847)),2))</f>
        <v>0</v>
      </c>
      <c r="L695" s="4">
        <f t="shared" si="10"/>
        <v>0</v>
      </c>
    </row>
    <row r="696" spans="8:12" x14ac:dyDescent="0.5">
      <c r="H696" s="3">
        <f>IF(COUNT($C696,D696)&lt;&gt;2,0,ROUND(MAX(IF($B696="No",0,MIN(('Step 1) Claim period and %'!D713*D696),847)),MIN(D696,('Step 1) Claim period and %'!D713*$C696),847)),2))</f>
        <v>0</v>
      </c>
      <c r="I696" s="3">
        <f>IF(COUNT($C696,E696)&lt;&gt;2,0,ROUND(MAX(IF($B696="No",0,MIN(('Step 1) Claim period and %'!E713*E696),847)),MIN(E696,('Step 1) Claim period and %'!E713*$C696),847)),2))</f>
        <v>0</v>
      </c>
      <c r="J696" s="3">
        <f>IF(COUNT($C696,F696)&lt;&gt;2,0,ROUND(MAX(IF($B696="No",0,MIN(('Step 1) Claim period and %'!F713*F696),847)),MIN(F696,('Step 1) Claim period and %'!F713*$C696),847)),2))</f>
        <v>0</v>
      </c>
      <c r="K696" s="3">
        <f>IF(COUNT($C696,G696)&lt;&gt;2,0,ROUND(MAX(IF($B696="No",0,MIN(('Step 1) Claim period and %'!G713*G696),847)),MIN(G696,('Step 1) Claim period and %'!G713*$C696),847)),2))</f>
        <v>0</v>
      </c>
      <c r="L696" s="4">
        <f t="shared" si="10"/>
        <v>0</v>
      </c>
    </row>
    <row r="697" spans="8:12" x14ac:dyDescent="0.5">
      <c r="H697" s="3">
        <f>IF(COUNT($C697,D697)&lt;&gt;2,0,ROUND(MAX(IF($B697="No",0,MIN(('Step 1) Claim period and %'!D714*D697),847)),MIN(D697,('Step 1) Claim period and %'!D714*$C697),847)),2))</f>
        <v>0</v>
      </c>
      <c r="I697" s="3">
        <f>IF(COUNT($C697,E697)&lt;&gt;2,0,ROUND(MAX(IF($B697="No",0,MIN(('Step 1) Claim period and %'!E714*E697),847)),MIN(E697,('Step 1) Claim period and %'!E714*$C697),847)),2))</f>
        <v>0</v>
      </c>
      <c r="J697" s="3">
        <f>IF(COUNT($C697,F697)&lt;&gt;2,0,ROUND(MAX(IF($B697="No",0,MIN(('Step 1) Claim period and %'!F714*F697),847)),MIN(F697,('Step 1) Claim period and %'!F714*$C697),847)),2))</f>
        <v>0</v>
      </c>
      <c r="K697" s="3">
        <f>IF(COUNT($C697,G697)&lt;&gt;2,0,ROUND(MAX(IF($B697="No",0,MIN(('Step 1) Claim period and %'!G714*G697),847)),MIN(G697,('Step 1) Claim period and %'!G714*$C697),847)),2))</f>
        <v>0</v>
      </c>
      <c r="L697" s="4">
        <f t="shared" si="10"/>
        <v>0</v>
      </c>
    </row>
    <row r="698" spans="8:12" x14ac:dyDescent="0.5">
      <c r="H698" s="3">
        <f>IF(COUNT($C698,D698)&lt;&gt;2,0,ROUND(MAX(IF($B698="No",0,MIN(('Step 1) Claim period and %'!D715*D698),847)),MIN(D698,('Step 1) Claim period and %'!D715*$C698),847)),2))</f>
        <v>0</v>
      </c>
      <c r="I698" s="3">
        <f>IF(COUNT($C698,E698)&lt;&gt;2,0,ROUND(MAX(IF($B698="No",0,MIN(('Step 1) Claim period and %'!E715*E698),847)),MIN(E698,('Step 1) Claim period and %'!E715*$C698),847)),2))</f>
        <v>0</v>
      </c>
      <c r="J698" s="3">
        <f>IF(COUNT($C698,F698)&lt;&gt;2,0,ROUND(MAX(IF($B698="No",0,MIN(('Step 1) Claim period and %'!F715*F698),847)),MIN(F698,('Step 1) Claim period and %'!F715*$C698),847)),2))</f>
        <v>0</v>
      </c>
      <c r="K698" s="3">
        <f>IF(COUNT($C698,G698)&lt;&gt;2,0,ROUND(MAX(IF($B698="No",0,MIN(('Step 1) Claim period and %'!G715*G698),847)),MIN(G698,('Step 1) Claim period and %'!G715*$C698),847)),2))</f>
        <v>0</v>
      </c>
      <c r="L698" s="4">
        <f t="shared" si="10"/>
        <v>0</v>
      </c>
    </row>
    <row r="699" spans="8:12" x14ac:dyDescent="0.5">
      <c r="H699" s="3">
        <f>IF(COUNT($C699,D699)&lt;&gt;2,0,ROUND(MAX(IF($B699="No",0,MIN(('Step 1) Claim period and %'!D716*D699),847)),MIN(D699,('Step 1) Claim period and %'!D716*$C699),847)),2))</f>
        <v>0</v>
      </c>
      <c r="I699" s="3">
        <f>IF(COUNT($C699,E699)&lt;&gt;2,0,ROUND(MAX(IF($B699="No",0,MIN(('Step 1) Claim period and %'!E716*E699),847)),MIN(E699,('Step 1) Claim period and %'!E716*$C699),847)),2))</f>
        <v>0</v>
      </c>
      <c r="J699" s="3">
        <f>IF(COUNT($C699,F699)&lt;&gt;2,0,ROUND(MAX(IF($B699="No",0,MIN(('Step 1) Claim period and %'!F716*F699),847)),MIN(F699,('Step 1) Claim period and %'!F716*$C699),847)),2))</f>
        <v>0</v>
      </c>
      <c r="K699" s="3">
        <f>IF(COUNT($C699,G699)&lt;&gt;2,0,ROUND(MAX(IF($B699="No",0,MIN(('Step 1) Claim period and %'!G716*G699),847)),MIN(G699,('Step 1) Claim period and %'!G716*$C699),847)),2))</f>
        <v>0</v>
      </c>
      <c r="L699" s="4">
        <f t="shared" si="10"/>
        <v>0</v>
      </c>
    </row>
    <row r="700" spans="8:12" x14ac:dyDescent="0.5">
      <c r="H700" s="3">
        <f>IF(COUNT($C700,D700)&lt;&gt;2,0,ROUND(MAX(IF($B700="No",0,MIN(('Step 1) Claim period and %'!D717*D700),847)),MIN(D700,('Step 1) Claim period and %'!D717*$C700),847)),2))</f>
        <v>0</v>
      </c>
      <c r="I700" s="3">
        <f>IF(COUNT($C700,E700)&lt;&gt;2,0,ROUND(MAX(IF($B700="No",0,MIN(('Step 1) Claim period and %'!E717*E700),847)),MIN(E700,('Step 1) Claim period and %'!E717*$C700),847)),2))</f>
        <v>0</v>
      </c>
      <c r="J700" s="3">
        <f>IF(COUNT($C700,F700)&lt;&gt;2,0,ROUND(MAX(IF($B700="No",0,MIN(('Step 1) Claim period and %'!F717*F700),847)),MIN(F700,('Step 1) Claim period and %'!F717*$C700),847)),2))</f>
        <v>0</v>
      </c>
      <c r="K700" s="3">
        <f>IF(COUNT($C700,G700)&lt;&gt;2,0,ROUND(MAX(IF($B700="No",0,MIN(('Step 1) Claim period and %'!G717*G700),847)),MIN(G700,('Step 1) Claim period and %'!G717*$C700),847)),2))</f>
        <v>0</v>
      </c>
      <c r="L700" s="4">
        <f t="shared" si="10"/>
        <v>0</v>
      </c>
    </row>
    <row r="701" spans="8:12" x14ac:dyDescent="0.5">
      <c r="H701" s="3">
        <f>IF(COUNT($C701,D701)&lt;&gt;2,0,ROUND(MAX(IF($B701="No",0,MIN(('Step 1) Claim period and %'!D718*D701),847)),MIN(D701,('Step 1) Claim period and %'!D718*$C701),847)),2))</f>
        <v>0</v>
      </c>
      <c r="I701" s="3">
        <f>IF(COUNT($C701,E701)&lt;&gt;2,0,ROUND(MAX(IF($B701="No",0,MIN(('Step 1) Claim period and %'!E718*E701),847)),MIN(E701,('Step 1) Claim period and %'!E718*$C701),847)),2))</f>
        <v>0</v>
      </c>
      <c r="J701" s="3">
        <f>IF(COUNT($C701,F701)&lt;&gt;2,0,ROUND(MAX(IF($B701="No",0,MIN(('Step 1) Claim period and %'!F718*F701),847)),MIN(F701,('Step 1) Claim period and %'!F718*$C701),847)),2))</f>
        <v>0</v>
      </c>
      <c r="K701" s="3">
        <f>IF(COUNT($C701,G701)&lt;&gt;2,0,ROUND(MAX(IF($B701="No",0,MIN(('Step 1) Claim period and %'!G718*G701),847)),MIN(G701,('Step 1) Claim period and %'!G718*$C701),847)),2))</f>
        <v>0</v>
      </c>
      <c r="L701" s="4">
        <f t="shared" si="10"/>
        <v>0</v>
      </c>
    </row>
    <row r="702" spans="8:12" x14ac:dyDescent="0.5">
      <c r="H702" s="3">
        <f>IF(COUNT($C702,D702)&lt;&gt;2,0,ROUND(MAX(IF($B702="No",0,MIN(('Step 1) Claim period and %'!D719*D702),847)),MIN(D702,('Step 1) Claim period and %'!D719*$C702),847)),2))</f>
        <v>0</v>
      </c>
      <c r="I702" s="3">
        <f>IF(COUNT($C702,E702)&lt;&gt;2,0,ROUND(MAX(IF($B702="No",0,MIN(('Step 1) Claim period and %'!E719*E702),847)),MIN(E702,('Step 1) Claim period and %'!E719*$C702),847)),2))</f>
        <v>0</v>
      </c>
      <c r="J702" s="3">
        <f>IF(COUNT($C702,F702)&lt;&gt;2,0,ROUND(MAX(IF($B702="No",0,MIN(('Step 1) Claim period and %'!F719*F702),847)),MIN(F702,('Step 1) Claim period and %'!F719*$C702),847)),2))</f>
        <v>0</v>
      </c>
      <c r="K702" s="3">
        <f>IF(COUNT($C702,G702)&lt;&gt;2,0,ROUND(MAX(IF($B702="No",0,MIN(('Step 1) Claim period and %'!G719*G702),847)),MIN(G702,('Step 1) Claim period and %'!G719*$C702),847)),2))</f>
        <v>0</v>
      </c>
      <c r="L702" s="4">
        <f t="shared" si="10"/>
        <v>0</v>
      </c>
    </row>
    <row r="703" spans="8:12" x14ac:dyDescent="0.5">
      <c r="H703" s="3">
        <f>IF(COUNT($C703,D703)&lt;&gt;2,0,ROUND(MAX(IF($B703="No",0,MIN(('Step 1) Claim period and %'!D720*D703),847)),MIN(D703,('Step 1) Claim period and %'!D720*$C703),847)),2))</f>
        <v>0</v>
      </c>
      <c r="I703" s="3">
        <f>IF(COUNT($C703,E703)&lt;&gt;2,0,ROUND(MAX(IF($B703="No",0,MIN(('Step 1) Claim period and %'!E720*E703),847)),MIN(E703,('Step 1) Claim period and %'!E720*$C703),847)),2))</f>
        <v>0</v>
      </c>
      <c r="J703" s="3">
        <f>IF(COUNT($C703,F703)&lt;&gt;2,0,ROUND(MAX(IF($B703="No",0,MIN(('Step 1) Claim period and %'!F720*F703),847)),MIN(F703,('Step 1) Claim period and %'!F720*$C703),847)),2))</f>
        <v>0</v>
      </c>
      <c r="K703" s="3">
        <f>IF(COUNT($C703,G703)&lt;&gt;2,0,ROUND(MAX(IF($B703="No",0,MIN(('Step 1) Claim period and %'!G720*G703),847)),MIN(G703,('Step 1) Claim period and %'!G720*$C703),847)),2))</f>
        <v>0</v>
      </c>
      <c r="L703" s="4">
        <f t="shared" si="10"/>
        <v>0</v>
      </c>
    </row>
    <row r="704" spans="8:12" x14ac:dyDescent="0.5">
      <c r="H704" s="3">
        <f>IF(COUNT($C704,D704)&lt;&gt;2,0,ROUND(MAX(IF($B704="No",0,MIN(('Step 1) Claim period and %'!D721*D704),847)),MIN(D704,('Step 1) Claim period and %'!D721*$C704),847)),2))</f>
        <v>0</v>
      </c>
      <c r="I704" s="3">
        <f>IF(COUNT($C704,E704)&lt;&gt;2,0,ROUND(MAX(IF($B704="No",0,MIN(('Step 1) Claim period and %'!E721*E704),847)),MIN(E704,('Step 1) Claim period and %'!E721*$C704),847)),2))</f>
        <v>0</v>
      </c>
      <c r="J704" s="3">
        <f>IF(COUNT($C704,F704)&lt;&gt;2,0,ROUND(MAX(IF($B704="No",0,MIN(('Step 1) Claim period and %'!F721*F704),847)),MIN(F704,('Step 1) Claim period and %'!F721*$C704),847)),2))</f>
        <v>0</v>
      </c>
      <c r="K704" s="3">
        <f>IF(COUNT($C704,G704)&lt;&gt;2,0,ROUND(MAX(IF($B704="No",0,MIN(('Step 1) Claim period and %'!G721*G704),847)),MIN(G704,('Step 1) Claim period and %'!G721*$C704),847)),2))</f>
        <v>0</v>
      </c>
      <c r="L704" s="4">
        <f t="shared" si="10"/>
        <v>0</v>
      </c>
    </row>
    <row r="705" spans="8:12" x14ac:dyDescent="0.5">
      <c r="H705" s="3">
        <f>IF(COUNT($C705,D705)&lt;&gt;2,0,ROUND(MAX(IF($B705="No",0,MIN(('Step 1) Claim period and %'!D722*D705),847)),MIN(D705,('Step 1) Claim period and %'!D722*$C705),847)),2))</f>
        <v>0</v>
      </c>
      <c r="I705" s="3">
        <f>IF(COUNT($C705,E705)&lt;&gt;2,0,ROUND(MAX(IF($B705="No",0,MIN(('Step 1) Claim period and %'!E722*E705),847)),MIN(E705,('Step 1) Claim period and %'!E722*$C705),847)),2))</f>
        <v>0</v>
      </c>
      <c r="J705" s="3">
        <f>IF(COUNT($C705,F705)&lt;&gt;2,0,ROUND(MAX(IF($B705="No",0,MIN(('Step 1) Claim period and %'!F722*F705),847)),MIN(F705,('Step 1) Claim period and %'!F722*$C705),847)),2))</f>
        <v>0</v>
      </c>
      <c r="K705" s="3">
        <f>IF(COUNT($C705,G705)&lt;&gt;2,0,ROUND(MAX(IF($B705="No",0,MIN(('Step 1) Claim period and %'!G722*G705),847)),MIN(G705,('Step 1) Claim period and %'!G722*$C705),847)),2))</f>
        <v>0</v>
      </c>
      <c r="L705" s="4">
        <f t="shared" si="10"/>
        <v>0</v>
      </c>
    </row>
    <row r="706" spans="8:12" x14ac:dyDescent="0.5">
      <c r="H706" s="3">
        <f>IF(COUNT($C706,D706)&lt;&gt;2,0,ROUND(MAX(IF($B706="No",0,MIN(('Step 1) Claim period and %'!D723*D706),847)),MIN(D706,('Step 1) Claim period and %'!D723*$C706),847)),2))</f>
        <v>0</v>
      </c>
      <c r="I706" s="3">
        <f>IF(COUNT($C706,E706)&lt;&gt;2,0,ROUND(MAX(IF($B706="No",0,MIN(('Step 1) Claim period and %'!E723*E706),847)),MIN(E706,('Step 1) Claim period and %'!E723*$C706),847)),2))</f>
        <v>0</v>
      </c>
      <c r="J706" s="3">
        <f>IF(COUNT($C706,F706)&lt;&gt;2,0,ROUND(MAX(IF($B706="No",0,MIN(('Step 1) Claim period and %'!F723*F706),847)),MIN(F706,('Step 1) Claim period and %'!F723*$C706),847)),2))</f>
        <v>0</v>
      </c>
      <c r="K706" s="3">
        <f>IF(COUNT($C706,G706)&lt;&gt;2,0,ROUND(MAX(IF($B706="No",0,MIN(('Step 1) Claim period and %'!G723*G706),847)),MIN(G706,('Step 1) Claim period and %'!G723*$C706),847)),2))</f>
        <v>0</v>
      </c>
      <c r="L706" s="4">
        <f t="shared" si="10"/>
        <v>0</v>
      </c>
    </row>
    <row r="707" spans="8:12" x14ac:dyDescent="0.5">
      <c r="H707" s="3">
        <f>IF(COUNT($C707,D707)&lt;&gt;2,0,ROUND(MAX(IF($B707="No",0,MIN(('Step 1) Claim period and %'!D724*D707),847)),MIN(D707,('Step 1) Claim period and %'!D724*$C707),847)),2))</f>
        <v>0</v>
      </c>
      <c r="I707" s="3">
        <f>IF(COUNT($C707,E707)&lt;&gt;2,0,ROUND(MAX(IF($B707="No",0,MIN(('Step 1) Claim period and %'!E724*E707),847)),MIN(E707,('Step 1) Claim period and %'!E724*$C707),847)),2))</f>
        <v>0</v>
      </c>
      <c r="J707" s="3">
        <f>IF(COUNT($C707,F707)&lt;&gt;2,0,ROUND(MAX(IF($B707="No",0,MIN(('Step 1) Claim period and %'!F724*F707),847)),MIN(F707,('Step 1) Claim period and %'!F724*$C707),847)),2))</f>
        <v>0</v>
      </c>
      <c r="K707" s="3">
        <f>IF(COUNT($C707,G707)&lt;&gt;2,0,ROUND(MAX(IF($B707="No",0,MIN(('Step 1) Claim period and %'!G724*G707),847)),MIN(G707,('Step 1) Claim period and %'!G724*$C707),847)),2))</f>
        <v>0</v>
      </c>
      <c r="L707" s="4">
        <f t="shared" si="10"/>
        <v>0</v>
      </c>
    </row>
    <row r="708" spans="8:12" x14ac:dyDescent="0.5">
      <c r="H708" s="3">
        <f>IF(COUNT($C708,D708)&lt;&gt;2,0,ROUND(MAX(IF($B708="No",0,MIN(('Step 1) Claim period and %'!D725*D708),847)),MIN(D708,('Step 1) Claim period and %'!D725*$C708),847)),2))</f>
        <v>0</v>
      </c>
      <c r="I708" s="3">
        <f>IF(COUNT($C708,E708)&lt;&gt;2,0,ROUND(MAX(IF($B708="No",0,MIN(('Step 1) Claim period and %'!E725*E708),847)),MIN(E708,('Step 1) Claim period and %'!E725*$C708),847)),2))</f>
        <v>0</v>
      </c>
      <c r="J708" s="3">
        <f>IF(COUNT($C708,F708)&lt;&gt;2,0,ROUND(MAX(IF($B708="No",0,MIN(('Step 1) Claim period and %'!F725*F708),847)),MIN(F708,('Step 1) Claim period and %'!F725*$C708),847)),2))</f>
        <v>0</v>
      </c>
      <c r="K708" s="3">
        <f>IF(COUNT($C708,G708)&lt;&gt;2,0,ROUND(MAX(IF($B708="No",0,MIN(('Step 1) Claim period and %'!G725*G708),847)),MIN(G708,('Step 1) Claim period and %'!G725*$C708),847)),2))</f>
        <v>0</v>
      </c>
      <c r="L708" s="4">
        <f t="shared" si="10"/>
        <v>0</v>
      </c>
    </row>
    <row r="709" spans="8:12" x14ac:dyDescent="0.5">
      <c r="H709" s="3">
        <f>IF(COUNT($C709,D709)&lt;&gt;2,0,ROUND(MAX(IF($B709="No",0,MIN(('Step 1) Claim period and %'!D726*D709),847)),MIN(D709,('Step 1) Claim period and %'!D726*$C709),847)),2))</f>
        <v>0</v>
      </c>
      <c r="I709" s="3">
        <f>IF(COUNT($C709,E709)&lt;&gt;2,0,ROUND(MAX(IF($B709="No",0,MIN(('Step 1) Claim period and %'!E726*E709),847)),MIN(E709,('Step 1) Claim period and %'!E726*$C709),847)),2))</f>
        <v>0</v>
      </c>
      <c r="J709" s="3">
        <f>IF(COUNT($C709,F709)&lt;&gt;2,0,ROUND(MAX(IF($B709="No",0,MIN(('Step 1) Claim period and %'!F726*F709),847)),MIN(F709,('Step 1) Claim period and %'!F726*$C709),847)),2))</f>
        <v>0</v>
      </c>
      <c r="K709" s="3">
        <f>IF(COUNT($C709,G709)&lt;&gt;2,0,ROUND(MAX(IF($B709="No",0,MIN(('Step 1) Claim period and %'!G726*G709),847)),MIN(G709,('Step 1) Claim period and %'!G726*$C709),847)),2))</f>
        <v>0</v>
      </c>
      <c r="L709" s="4">
        <f t="shared" si="10"/>
        <v>0</v>
      </c>
    </row>
    <row r="710" spans="8:12" x14ac:dyDescent="0.5">
      <c r="H710" s="3">
        <f>IF(COUNT($C710,D710)&lt;&gt;2,0,ROUND(MAX(IF($B710="No",0,MIN(('Step 1) Claim period and %'!D727*D710),847)),MIN(D710,('Step 1) Claim period and %'!D727*$C710),847)),2))</f>
        <v>0</v>
      </c>
      <c r="I710" s="3">
        <f>IF(COUNT($C710,E710)&lt;&gt;2,0,ROUND(MAX(IF($B710="No",0,MIN(('Step 1) Claim period and %'!E727*E710),847)),MIN(E710,('Step 1) Claim period and %'!E727*$C710),847)),2))</f>
        <v>0</v>
      </c>
      <c r="J710" s="3">
        <f>IF(COUNT($C710,F710)&lt;&gt;2,0,ROUND(MAX(IF($B710="No",0,MIN(('Step 1) Claim period and %'!F727*F710),847)),MIN(F710,('Step 1) Claim period and %'!F727*$C710),847)),2))</f>
        <v>0</v>
      </c>
      <c r="K710" s="3">
        <f>IF(COUNT($C710,G710)&lt;&gt;2,0,ROUND(MAX(IF($B710="No",0,MIN(('Step 1) Claim period and %'!G727*G710),847)),MIN(G710,('Step 1) Claim period and %'!G727*$C710),847)),2))</f>
        <v>0</v>
      </c>
      <c r="L710" s="4">
        <f t="shared" si="10"/>
        <v>0</v>
      </c>
    </row>
    <row r="711" spans="8:12" x14ac:dyDescent="0.5">
      <c r="H711" s="3">
        <f>IF(COUNT($C711,D711)&lt;&gt;2,0,ROUND(MAX(IF($B711="No",0,MIN(('Step 1) Claim period and %'!D728*D711),847)),MIN(D711,('Step 1) Claim period and %'!D728*$C711),847)),2))</f>
        <v>0</v>
      </c>
      <c r="I711" s="3">
        <f>IF(COUNT($C711,E711)&lt;&gt;2,0,ROUND(MAX(IF($B711="No",0,MIN(('Step 1) Claim period and %'!E728*E711),847)),MIN(E711,('Step 1) Claim period and %'!E728*$C711),847)),2))</f>
        <v>0</v>
      </c>
      <c r="J711" s="3">
        <f>IF(COUNT($C711,F711)&lt;&gt;2,0,ROUND(MAX(IF($B711="No",0,MIN(('Step 1) Claim period and %'!F728*F711),847)),MIN(F711,('Step 1) Claim period and %'!F728*$C711),847)),2))</f>
        <v>0</v>
      </c>
      <c r="K711" s="3">
        <f>IF(COUNT($C711,G711)&lt;&gt;2,0,ROUND(MAX(IF($B711="No",0,MIN(('Step 1) Claim period and %'!G728*G711),847)),MIN(G711,('Step 1) Claim period and %'!G728*$C711),847)),2))</f>
        <v>0</v>
      </c>
      <c r="L711" s="4">
        <f t="shared" si="10"/>
        <v>0</v>
      </c>
    </row>
    <row r="712" spans="8:12" x14ac:dyDescent="0.5">
      <c r="H712" s="3">
        <f>IF(COUNT($C712,D712)&lt;&gt;2,0,ROUND(MAX(IF($B712="No",0,MIN(('Step 1) Claim period and %'!D729*D712),847)),MIN(D712,('Step 1) Claim period and %'!D729*$C712),847)),2))</f>
        <v>0</v>
      </c>
      <c r="I712" s="3">
        <f>IF(COUNT($C712,E712)&lt;&gt;2,0,ROUND(MAX(IF($B712="No",0,MIN(('Step 1) Claim period and %'!E729*E712),847)),MIN(E712,('Step 1) Claim period and %'!E729*$C712),847)),2))</f>
        <v>0</v>
      </c>
      <c r="J712" s="3">
        <f>IF(COUNT($C712,F712)&lt;&gt;2,0,ROUND(MAX(IF($B712="No",0,MIN(('Step 1) Claim period and %'!F729*F712),847)),MIN(F712,('Step 1) Claim period and %'!F729*$C712),847)),2))</f>
        <v>0</v>
      </c>
      <c r="K712" s="3">
        <f>IF(COUNT($C712,G712)&lt;&gt;2,0,ROUND(MAX(IF($B712="No",0,MIN(('Step 1) Claim period and %'!G729*G712),847)),MIN(G712,('Step 1) Claim period and %'!G729*$C712),847)),2))</f>
        <v>0</v>
      </c>
      <c r="L712" s="4">
        <f t="shared" si="10"/>
        <v>0</v>
      </c>
    </row>
    <row r="713" spans="8:12" x14ac:dyDescent="0.5">
      <c r="H713" s="3">
        <f>IF(COUNT($C713,D713)&lt;&gt;2,0,ROUND(MAX(IF($B713="No",0,MIN(('Step 1) Claim period and %'!D730*D713),847)),MIN(D713,('Step 1) Claim period and %'!D730*$C713),847)),2))</f>
        <v>0</v>
      </c>
      <c r="I713" s="3">
        <f>IF(COUNT($C713,E713)&lt;&gt;2,0,ROUND(MAX(IF($B713="No",0,MIN(('Step 1) Claim period and %'!E730*E713),847)),MIN(E713,('Step 1) Claim period and %'!E730*$C713),847)),2))</f>
        <v>0</v>
      </c>
      <c r="J713" s="3">
        <f>IF(COUNT($C713,F713)&lt;&gt;2,0,ROUND(MAX(IF($B713="No",0,MIN(('Step 1) Claim period and %'!F730*F713),847)),MIN(F713,('Step 1) Claim period and %'!F730*$C713),847)),2))</f>
        <v>0</v>
      </c>
      <c r="K713" s="3">
        <f>IF(COUNT($C713,G713)&lt;&gt;2,0,ROUND(MAX(IF($B713="No",0,MIN(('Step 1) Claim period and %'!G730*G713),847)),MIN(G713,('Step 1) Claim period and %'!G730*$C713),847)),2))</f>
        <v>0</v>
      </c>
      <c r="L713" s="4">
        <f t="shared" ref="L713:L776" si="11">IF(AND(COUNT(C713:G713)&gt;0,OR(COUNT(C713:G713)&lt;&gt;5,ISBLANK(B713))),"Fill out all amounts",IF(OR(COUNTIF(D713:E713,0)&gt;1,COUNTIF(E713:F713,0)&gt;1,COUNTIF(F713:G713,0)&gt;1),0,SUM(H713:K713)))</f>
        <v>0</v>
      </c>
    </row>
    <row r="714" spans="8:12" x14ac:dyDescent="0.5">
      <c r="H714" s="3">
        <f>IF(COUNT($C714,D714)&lt;&gt;2,0,ROUND(MAX(IF($B714="No",0,MIN(('Step 1) Claim period and %'!D731*D714),847)),MIN(D714,('Step 1) Claim period and %'!D731*$C714),847)),2))</f>
        <v>0</v>
      </c>
      <c r="I714" s="3">
        <f>IF(COUNT($C714,E714)&lt;&gt;2,0,ROUND(MAX(IF($B714="No",0,MIN(('Step 1) Claim period and %'!E731*E714),847)),MIN(E714,('Step 1) Claim period and %'!E731*$C714),847)),2))</f>
        <v>0</v>
      </c>
      <c r="J714" s="3">
        <f>IF(COUNT($C714,F714)&lt;&gt;2,0,ROUND(MAX(IF($B714="No",0,MIN(('Step 1) Claim period and %'!F731*F714),847)),MIN(F714,('Step 1) Claim period and %'!F731*$C714),847)),2))</f>
        <v>0</v>
      </c>
      <c r="K714" s="3">
        <f>IF(COUNT($C714,G714)&lt;&gt;2,0,ROUND(MAX(IF($B714="No",0,MIN(('Step 1) Claim period and %'!G731*G714),847)),MIN(G714,('Step 1) Claim period and %'!G731*$C714),847)),2))</f>
        <v>0</v>
      </c>
      <c r="L714" s="4">
        <f t="shared" si="11"/>
        <v>0</v>
      </c>
    </row>
    <row r="715" spans="8:12" x14ac:dyDescent="0.5">
      <c r="H715" s="3">
        <f>IF(COUNT($C715,D715)&lt;&gt;2,0,ROUND(MAX(IF($B715="No",0,MIN(('Step 1) Claim period and %'!D732*D715),847)),MIN(D715,('Step 1) Claim period and %'!D732*$C715),847)),2))</f>
        <v>0</v>
      </c>
      <c r="I715" s="3">
        <f>IF(COUNT($C715,E715)&lt;&gt;2,0,ROUND(MAX(IF($B715="No",0,MIN(('Step 1) Claim period and %'!E732*E715),847)),MIN(E715,('Step 1) Claim period and %'!E732*$C715),847)),2))</f>
        <v>0</v>
      </c>
      <c r="J715" s="3">
        <f>IF(COUNT($C715,F715)&lt;&gt;2,0,ROUND(MAX(IF($B715="No",0,MIN(('Step 1) Claim period and %'!F732*F715),847)),MIN(F715,('Step 1) Claim period and %'!F732*$C715),847)),2))</f>
        <v>0</v>
      </c>
      <c r="K715" s="3">
        <f>IF(COUNT($C715,G715)&lt;&gt;2,0,ROUND(MAX(IF($B715="No",0,MIN(('Step 1) Claim period and %'!G732*G715),847)),MIN(G715,('Step 1) Claim period and %'!G732*$C715),847)),2))</f>
        <v>0</v>
      </c>
      <c r="L715" s="4">
        <f t="shared" si="11"/>
        <v>0</v>
      </c>
    </row>
    <row r="716" spans="8:12" x14ac:dyDescent="0.5">
      <c r="H716" s="3">
        <f>IF(COUNT($C716,D716)&lt;&gt;2,0,ROUND(MAX(IF($B716="No",0,MIN(('Step 1) Claim period and %'!D733*D716),847)),MIN(D716,('Step 1) Claim period and %'!D733*$C716),847)),2))</f>
        <v>0</v>
      </c>
      <c r="I716" s="3">
        <f>IF(COUNT($C716,E716)&lt;&gt;2,0,ROUND(MAX(IF($B716="No",0,MIN(('Step 1) Claim period and %'!E733*E716),847)),MIN(E716,('Step 1) Claim period and %'!E733*$C716),847)),2))</f>
        <v>0</v>
      </c>
      <c r="J716" s="3">
        <f>IF(COUNT($C716,F716)&lt;&gt;2,0,ROUND(MAX(IF($B716="No",0,MIN(('Step 1) Claim period and %'!F733*F716),847)),MIN(F716,('Step 1) Claim period and %'!F733*$C716),847)),2))</f>
        <v>0</v>
      </c>
      <c r="K716" s="3">
        <f>IF(COUNT($C716,G716)&lt;&gt;2,0,ROUND(MAX(IF($B716="No",0,MIN(('Step 1) Claim period and %'!G733*G716),847)),MIN(G716,('Step 1) Claim period and %'!G733*$C716),847)),2))</f>
        <v>0</v>
      </c>
      <c r="L716" s="4">
        <f t="shared" si="11"/>
        <v>0</v>
      </c>
    </row>
    <row r="717" spans="8:12" x14ac:dyDescent="0.5">
      <c r="H717" s="3">
        <f>IF(COUNT($C717,D717)&lt;&gt;2,0,ROUND(MAX(IF($B717="No",0,MIN(('Step 1) Claim period and %'!D734*D717),847)),MIN(D717,('Step 1) Claim period and %'!D734*$C717),847)),2))</f>
        <v>0</v>
      </c>
      <c r="I717" s="3">
        <f>IF(COUNT($C717,E717)&lt;&gt;2,0,ROUND(MAX(IF($B717="No",0,MIN(('Step 1) Claim period and %'!E734*E717),847)),MIN(E717,('Step 1) Claim period and %'!E734*$C717),847)),2))</f>
        <v>0</v>
      </c>
      <c r="J717" s="3">
        <f>IF(COUNT($C717,F717)&lt;&gt;2,0,ROUND(MAX(IF($B717="No",0,MIN(('Step 1) Claim period and %'!F734*F717),847)),MIN(F717,('Step 1) Claim period and %'!F734*$C717),847)),2))</f>
        <v>0</v>
      </c>
      <c r="K717" s="3">
        <f>IF(COUNT($C717,G717)&lt;&gt;2,0,ROUND(MAX(IF($B717="No",0,MIN(('Step 1) Claim period and %'!G734*G717),847)),MIN(G717,('Step 1) Claim period and %'!G734*$C717),847)),2))</f>
        <v>0</v>
      </c>
      <c r="L717" s="4">
        <f t="shared" si="11"/>
        <v>0</v>
      </c>
    </row>
    <row r="718" spans="8:12" x14ac:dyDescent="0.5">
      <c r="H718" s="3">
        <f>IF(COUNT($C718,D718)&lt;&gt;2,0,ROUND(MAX(IF($B718="No",0,MIN(('Step 1) Claim period and %'!D735*D718),847)),MIN(D718,('Step 1) Claim period and %'!D735*$C718),847)),2))</f>
        <v>0</v>
      </c>
      <c r="I718" s="3">
        <f>IF(COUNT($C718,E718)&lt;&gt;2,0,ROUND(MAX(IF($B718="No",0,MIN(('Step 1) Claim period and %'!E735*E718),847)),MIN(E718,('Step 1) Claim period and %'!E735*$C718),847)),2))</f>
        <v>0</v>
      </c>
      <c r="J718" s="3">
        <f>IF(COUNT($C718,F718)&lt;&gt;2,0,ROUND(MAX(IF($B718="No",0,MIN(('Step 1) Claim period and %'!F735*F718),847)),MIN(F718,('Step 1) Claim period and %'!F735*$C718),847)),2))</f>
        <v>0</v>
      </c>
      <c r="K718" s="3">
        <f>IF(COUNT($C718,G718)&lt;&gt;2,0,ROUND(MAX(IF($B718="No",0,MIN(('Step 1) Claim period and %'!G735*G718),847)),MIN(G718,('Step 1) Claim period and %'!G735*$C718),847)),2))</f>
        <v>0</v>
      </c>
      <c r="L718" s="4">
        <f t="shared" si="11"/>
        <v>0</v>
      </c>
    </row>
    <row r="719" spans="8:12" x14ac:dyDescent="0.5">
      <c r="H719" s="3">
        <f>IF(COUNT($C719,D719)&lt;&gt;2,0,ROUND(MAX(IF($B719="No",0,MIN(('Step 1) Claim period and %'!D736*D719),847)),MIN(D719,('Step 1) Claim period and %'!D736*$C719),847)),2))</f>
        <v>0</v>
      </c>
      <c r="I719" s="3">
        <f>IF(COUNT($C719,E719)&lt;&gt;2,0,ROUND(MAX(IF($B719="No",0,MIN(('Step 1) Claim period and %'!E736*E719),847)),MIN(E719,('Step 1) Claim period and %'!E736*$C719),847)),2))</f>
        <v>0</v>
      </c>
      <c r="J719" s="3">
        <f>IF(COUNT($C719,F719)&lt;&gt;2,0,ROUND(MAX(IF($B719="No",0,MIN(('Step 1) Claim period and %'!F736*F719),847)),MIN(F719,('Step 1) Claim period and %'!F736*$C719),847)),2))</f>
        <v>0</v>
      </c>
      <c r="K719" s="3">
        <f>IF(COUNT($C719,G719)&lt;&gt;2,0,ROUND(MAX(IF($B719="No",0,MIN(('Step 1) Claim period and %'!G736*G719),847)),MIN(G719,('Step 1) Claim period and %'!G736*$C719),847)),2))</f>
        <v>0</v>
      </c>
      <c r="L719" s="4">
        <f t="shared" si="11"/>
        <v>0</v>
      </c>
    </row>
    <row r="720" spans="8:12" x14ac:dyDescent="0.5">
      <c r="H720" s="3">
        <f>IF(COUNT($C720,D720)&lt;&gt;2,0,ROUND(MAX(IF($B720="No",0,MIN(('Step 1) Claim period and %'!D737*D720),847)),MIN(D720,('Step 1) Claim period and %'!D737*$C720),847)),2))</f>
        <v>0</v>
      </c>
      <c r="I720" s="3">
        <f>IF(COUNT($C720,E720)&lt;&gt;2,0,ROUND(MAX(IF($B720="No",0,MIN(('Step 1) Claim period and %'!E737*E720),847)),MIN(E720,('Step 1) Claim period and %'!E737*$C720),847)),2))</f>
        <v>0</v>
      </c>
      <c r="J720" s="3">
        <f>IF(COUNT($C720,F720)&lt;&gt;2,0,ROUND(MAX(IF($B720="No",0,MIN(('Step 1) Claim period and %'!F737*F720),847)),MIN(F720,('Step 1) Claim period and %'!F737*$C720),847)),2))</f>
        <v>0</v>
      </c>
      <c r="K720" s="3">
        <f>IF(COUNT($C720,G720)&lt;&gt;2,0,ROUND(MAX(IF($B720="No",0,MIN(('Step 1) Claim period and %'!G737*G720),847)),MIN(G720,('Step 1) Claim period and %'!G737*$C720),847)),2))</f>
        <v>0</v>
      </c>
      <c r="L720" s="4">
        <f t="shared" si="11"/>
        <v>0</v>
      </c>
    </row>
    <row r="721" spans="8:12" x14ac:dyDescent="0.5">
      <c r="H721" s="3">
        <f>IF(COUNT($C721,D721)&lt;&gt;2,0,ROUND(MAX(IF($B721="No",0,MIN(('Step 1) Claim period and %'!D738*D721),847)),MIN(D721,('Step 1) Claim period and %'!D738*$C721),847)),2))</f>
        <v>0</v>
      </c>
      <c r="I721" s="3">
        <f>IF(COUNT($C721,E721)&lt;&gt;2,0,ROUND(MAX(IF($B721="No",0,MIN(('Step 1) Claim period and %'!E738*E721),847)),MIN(E721,('Step 1) Claim period and %'!E738*$C721),847)),2))</f>
        <v>0</v>
      </c>
      <c r="J721" s="3">
        <f>IF(COUNT($C721,F721)&lt;&gt;2,0,ROUND(MAX(IF($B721="No",0,MIN(('Step 1) Claim period and %'!F738*F721),847)),MIN(F721,('Step 1) Claim period and %'!F738*$C721),847)),2))</f>
        <v>0</v>
      </c>
      <c r="K721" s="3">
        <f>IF(COUNT($C721,G721)&lt;&gt;2,0,ROUND(MAX(IF($B721="No",0,MIN(('Step 1) Claim period and %'!G738*G721),847)),MIN(G721,('Step 1) Claim period and %'!G738*$C721),847)),2))</f>
        <v>0</v>
      </c>
      <c r="L721" s="4">
        <f t="shared" si="11"/>
        <v>0</v>
      </c>
    </row>
    <row r="722" spans="8:12" x14ac:dyDescent="0.5">
      <c r="H722" s="3">
        <f>IF(COUNT($C722,D722)&lt;&gt;2,0,ROUND(MAX(IF($B722="No",0,MIN(('Step 1) Claim period and %'!D739*D722),847)),MIN(D722,('Step 1) Claim period and %'!D739*$C722),847)),2))</f>
        <v>0</v>
      </c>
      <c r="I722" s="3">
        <f>IF(COUNT($C722,E722)&lt;&gt;2,0,ROUND(MAX(IF($B722="No",0,MIN(('Step 1) Claim period and %'!E739*E722),847)),MIN(E722,('Step 1) Claim period and %'!E739*$C722),847)),2))</f>
        <v>0</v>
      </c>
      <c r="J722" s="3">
        <f>IF(COUNT($C722,F722)&lt;&gt;2,0,ROUND(MAX(IF($B722="No",0,MIN(('Step 1) Claim period and %'!F739*F722),847)),MIN(F722,('Step 1) Claim period and %'!F739*$C722),847)),2))</f>
        <v>0</v>
      </c>
      <c r="K722" s="3">
        <f>IF(COUNT($C722,G722)&lt;&gt;2,0,ROUND(MAX(IF($B722="No",0,MIN(('Step 1) Claim period and %'!G739*G722),847)),MIN(G722,('Step 1) Claim period and %'!G739*$C722),847)),2))</f>
        <v>0</v>
      </c>
      <c r="L722" s="4">
        <f t="shared" si="11"/>
        <v>0</v>
      </c>
    </row>
    <row r="723" spans="8:12" x14ac:dyDescent="0.5">
      <c r="H723" s="3">
        <f>IF(COUNT($C723,D723)&lt;&gt;2,0,ROUND(MAX(IF($B723="No",0,MIN(('Step 1) Claim period and %'!D740*D723),847)),MIN(D723,('Step 1) Claim period and %'!D740*$C723),847)),2))</f>
        <v>0</v>
      </c>
      <c r="I723" s="3">
        <f>IF(COUNT($C723,E723)&lt;&gt;2,0,ROUND(MAX(IF($B723="No",0,MIN(('Step 1) Claim period and %'!E740*E723),847)),MIN(E723,('Step 1) Claim period and %'!E740*$C723),847)),2))</f>
        <v>0</v>
      </c>
      <c r="J723" s="3">
        <f>IF(COUNT($C723,F723)&lt;&gt;2,0,ROUND(MAX(IF($B723="No",0,MIN(('Step 1) Claim period and %'!F740*F723),847)),MIN(F723,('Step 1) Claim period and %'!F740*$C723),847)),2))</f>
        <v>0</v>
      </c>
      <c r="K723" s="3">
        <f>IF(COUNT($C723,G723)&lt;&gt;2,0,ROUND(MAX(IF($B723="No",0,MIN(('Step 1) Claim period and %'!G740*G723),847)),MIN(G723,('Step 1) Claim period and %'!G740*$C723),847)),2))</f>
        <v>0</v>
      </c>
      <c r="L723" s="4">
        <f t="shared" si="11"/>
        <v>0</v>
      </c>
    </row>
    <row r="724" spans="8:12" x14ac:dyDescent="0.5">
      <c r="H724" s="3">
        <f>IF(COUNT($C724,D724)&lt;&gt;2,0,ROUND(MAX(IF($B724="No",0,MIN(('Step 1) Claim period and %'!D741*D724),847)),MIN(D724,('Step 1) Claim period and %'!D741*$C724),847)),2))</f>
        <v>0</v>
      </c>
      <c r="I724" s="3">
        <f>IF(COUNT($C724,E724)&lt;&gt;2,0,ROUND(MAX(IF($B724="No",0,MIN(('Step 1) Claim period and %'!E741*E724),847)),MIN(E724,('Step 1) Claim period and %'!E741*$C724),847)),2))</f>
        <v>0</v>
      </c>
      <c r="J724" s="3">
        <f>IF(COUNT($C724,F724)&lt;&gt;2,0,ROUND(MAX(IF($B724="No",0,MIN(('Step 1) Claim period and %'!F741*F724),847)),MIN(F724,('Step 1) Claim period and %'!F741*$C724),847)),2))</f>
        <v>0</v>
      </c>
      <c r="K724" s="3">
        <f>IF(COUNT($C724,G724)&lt;&gt;2,0,ROUND(MAX(IF($B724="No",0,MIN(('Step 1) Claim period and %'!G741*G724),847)),MIN(G724,('Step 1) Claim period and %'!G741*$C724),847)),2))</f>
        <v>0</v>
      </c>
      <c r="L724" s="4">
        <f t="shared" si="11"/>
        <v>0</v>
      </c>
    </row>
    <row r="725" spans="8:12" x14ac:dyDescent="0.5">
      <c r="H725" s="3">
        <f>IF(COUNT($C725,D725)&lt;&gt;2,0,ROUND(MAX(IF($B725="No",0,MIN(('Step 1) Claim period and %'!D742*D725),847)),MIN(D725,('Step 1) Claim period and %'!D742*$C725),847)),2))</f>
        <v>0</v>
      </c>
      <c r="I725" s="3">
        <f>IF(COUNT($C725,E725)&lt;&gt;2,0,ROUND(MAX(IF($B725="No",0,MIN(('Step 1) Claim period and %'!E742*E725),847)),MIN(E725,('Step 1) Claim period and %'!E742*$C725),847)),2))</f>
        <v>0</v>
      </c>
      <c r="J725" s="3">
        <f>IF(COUNT($C725,F725)&lt;&gt;2,0,ROUND(MAX(IF($B725="No",0,MIN(('Step 1) Claim period and %'!F742*F725),847)),MIN(F725,('Step 1) Claim period and %'!F742*$C725),847)),2))</f>
        <v>0</v>
      </c>
      <c r="K725" s="3">
        <f>IF(COUNT($C725,G725)&lt;&gt;2,0,ROUND(MAX(IF($B725="No",0,MIN(('Step 1) Claim period and %'!G742*G725),847)),MIN(G725,('Step 1) Claim period and %'!G742*$C725),847)),2))</f>
        <v>0</v>
      </c>
      <c r="L725" s="4">
        <f t="shared" si="11"/>
        <v>0</v>
      </c>
    </row>
    <row r="726" spans="8:12" x14ac:dyDescent="0.5">
      <c r="H726" s="3">
        <f>IF(COUNT($C726,D726)&lt;&gt;2,0,ROUND(MAX(IF($B726="No",0,MIN(('Step 1) Claim period and %'!D743*D726),847)),MIN(D726,('Step 1) Claim period and %'!D743*$C726),847)),2))</f>
        <v>0</v>
      </c>
      <c r="I726" s="3">
        <f>IF(COUNT($C726,E726)&lt;&gt;2,0,ROUND(MAX(IF($B726="No",0,MIN(('Step 1) Claim period and %'!E743*E726),847)),MIN(E726,('Step 1) Claim period and %'!E743*$C726),847)),2))</f>
        <v>0</v>
      </c>
      <c r="J726" s="3">
        <f>IF(COUNT($C726,F726)&lt;&gt;2,0,ROUND(MAX(IF($B726="No",0,MIN(('Step 1) Claim period and %'!F743*F726),847)),MIN(F726,('Step 1) Claim period and %'!F743*$C726),847)),2))</f>
        <v>0</v>
      </c>
      <c r="K726" s="3">
        <f>IF(COUNT($C726,G726)&lt;&gt;2,0,ROUND(MAX(IF($B726="No",0,MIN(('Step 1) Claim period and %'!G743*G726),847)),MIN(G726,('Step 1) Claim period and %'!G743*$C726),847)),2))</f>
        <v>0</v>
      </c>
      <c r="L726" s="4">
        <f t="shared" si="11"/>
        <v>0</v>
      </c>
    </row>
    <row r="727" spans="8:12" x14ac:dyDescent="0.5">
      <c r="H727" s="3">
        <f>IF(COUNT($C727,D727)&lt;&gt;2,0,ROUND(MAX(IF($B727="No",0,MIN(('Step 1) Claim period and %'!D744*D727),847)),MIN(D727,('Step 1) Claim period and %'!D744*$C727),847)),2))</f>
        <v>0</v>
      </c>
      <c r="I727" s="3">
        <f>IF(COUNT($C727,E727)&lt;&gt;2,0,ROUND(MAX(IF($B727="No",0,MIN(('Step 1) Claim period and %'!E744*E727),847)),MIN(E727,('Step 1) Claim period and %'!E744*$C727),847)),2))</f>
        <v>0</v>
      </c>
      <c r="J727" s="3">
        <f>IF(COUNT($C727,F727)&lt;&gt;2,0,ROUND(MAX(IF($B727="No",0,MIN(('Step 1) Claim period and %'!F744*F727),847)),MIN(F727,('Step 1) Claim period and %'!F744*$C727),847)),2))</f>
        <v>0</v>
      </c>
      <c r="K727" s="3">
        <f>IF(COUNT($C727,G727)&lt;&gt;2,0,ROUND(MAX(IF($B727="No",0,MIN(('Step 1) Claim period and %'!G744*G727),847)),MIN(G727,('Step 1) Claim period and %'!G744*$C727),847)),2))</f>
        <v>0</v>
      </c>
      <c r="L727" s="4">
        <f t="shared" si="11"/>
        <v>0</v>
      </c>
    </row>
    <row r="728" spans="8:12" x14ac:dyDescent="0.5">
      <c r="H728" s="3">
        <f>IF(COUNT($C728,D728)&lt;&gt;2,0,ROUND(MAX(IF($B728="No",0,MIN(('Step 1) Claim period and %'!D745*D728),847)),MIN(D728,('Step 1) Claim period and %'!D745*$C728),847)),2))</f>
        <v>0</v>
      </c>
      <c r="I728" s="3">
        <f>IF(COUNT($C728,E728)&lt;&gt;2,0,ROUND(MAX(IF($B728="No",0,MIN(('Step 1) Claim period and %'!E745*E728),847)),MIN(E728,('Step 1) Claim period and %'!E745*$C728),847)),2))</f>
        <v>0</v>
      </c>
      <c r="J728" s="3">
        <f>IF(COUNT($C728,F728)&lt;&gt;2,0,ROUND(MAX(IF($B728="No",0,MIN(('Step 1) Claim period and %'!F745*F728),847)),MIN(F728,('Step 1) Claim period and %'!F745*$C728),847)),2))</f>
        <v>0</v>
      </c>
      <c r="K728" s="3">
        <f>IF(COUNT($C728,G728)&lt;&gt;2,0,ROUND(MAX(IF($B728="No",0,MIN(('Step 1) Claim period and %'!G745*G728),847)),MIN(G728,('Step 1) Claim period and %'!G745*$C728),847)),2))</f>
        <v>0</v>
      </c>
      <c r="L728" s="4">
        <f t="shared" si="11"/>
        <v>0</v>
      </c>
    </row>
    <row r="729" spans="8:12" x14ac:dyDescent="0.5">
      <c r="H729" s="3">
        <f>IF(COUNT($C729,D729)&lt;&gt;2,0,ROUND(MAX(IF($B729="No",0,MIN(('Step 1) Claim period and %'!D746*D729),847)),MIN(D729,('Step 1) Claim period and %'!D746*$C729),847)),2))</f>
        <v>0</v>
      </c>
      <c r="I729" s="3">
        <f>IF(COUNT($C729,E729)&lt;&gt;2,0,ROUND(MAX(IF($B729="No",0,MIN(('Step 1) Claim period and %'!E746*E729),847)),MIN(E729,('Step 1) Claim period and %'!E746*$C729),847)),2))</f>
        <v>0</v>
      </c>
      <c r="J729" s="3">
        <f>IF(COUNT($C729,F729)&lt;&gt;2,0,ROUND(MAX(IF($B729="No",0,MIN(('Step 1) Claim period and %'!F746*F729),847)),MIN(F729,('Step 1) Claim period and %'!F746*$C729),847)),2))</f>
        <v>0</v>
      </c>
      <c r="K729" s="3">
        <f>IF(COUNT($C729,G729)&lt;&gt;2,0,ROUND(MAX(IF($B729="No",0,MIN(('Step 1) Claim period and %'!G746*G729),847)),MIN(G729,('Step 1) Claim period and %'!G746*$C729),847)),2))</f>
        <v>0</v>
      </c>
      <c r="L729" s="4">
        <f t="shared" si="11"/>
        <v>0</v>
      </c>
    </row>
    <row r="730" spans="8:12" x14ac:dyDescent="0.5">
      <c r="H730" s="3">
        <f>IF(COUNT($C730,D730)&lt;&gt;2,0,ROUND(MAX(IF($B730="No",0,MIN(('Step 1) Claim period and %'!D747*D730),847)),MIN(D730,('Step 1) Claim period and %'!D747*$C730),847)),2))</f>
        <v>0</v>
      </c>
      <c r="I730" s="3">
        <f>IF(COUNT($C730,E730)&lt;&gt;2,0,ROUND(MAX(IF($B730="No",0,MIN(('Step 1) Claim period and %'!E747*E730),847)),MIN(E730,('Step 1) Claim period and %'!E747*$C730),847)),2))</f>
        <v>0</v>
      </c>
      <c r="J730" s="3">
        <f>IF(COUNT($C730,F730)&lt;&gt;2,0,ROUND(MAX(IF($B730="No",0,MIN(('Step 1) Claim period and %'!F747*F730),847)),MIN(F730,('Step 1) Claim period and %'!F747*$C730),847)),2))</f>
        <v>0</v>
      </c>
      <c r="K730" s="3">
        <f>IF(COUNT($C730,G730)&lt;&gt;2,0,ROUND(MAX(IF($B730="No",0,MIN(('Step 1) Claim period and %'!G747*G730),847)),MIN(G730,('Step 1) Claim period and %'!G747*$C730),847)),2))</f>
        <v>0</v>
      </c>
      <c r="L730" s="4">
        <f t="shared" si="11"/>
        <v>0</v>
      </c>
    </row>
    <row r="731" spans="8:12" x14ac:dyDescent="0.5">
      <c r="H731" s="3">
        <f>IF(COUNT($C731,D731)&lt;&gt;2,0,ROUND(MAX(IF($B731="No",0,MIN(('Step 1) Claim period and %'!D748*D731),847)),MIN(D731,('Step 1) Claim period and %'!D748*$C731),847)),2))</f>
        <v>0</v>
      </c>
      <c r="I731" s="3">
        <f>IF(COUNT($C731,E731)&lt;&gt;2,0,ROUND(MAX(IF($B731="No",0,MIN(('Step 1) Claim period and %'!E748*E731),847)),MIN(E731,('Step 1) Claim period and %'!E748*$C731),847)),2))</f>
        <v>0</v>
      </c>
      <c r="J731" s="3">
        <f>IF(COUNT($C731,F731)&lt;&gt;2,0,ROUND(MAX(IF($B731="No",0,MIN(('Step 1) Claim period and %'!F748*F731),847)),MIN(F731,('Step 1) Claim period and %'!F748*$C731),847)),2))</f>
        <v>0</v>
      </c>
      <c r="K731" s="3">
        <f>IF(COUNT($C731,G731)&lt;&gt;2,0,ROUND(MAX(IF($B731="No",0,MIN(('Step 1) Claim period and %'!G748*G731),847)),MIN(G731,('Step 1) Claim period and %'!G748*$C731),847)),2))</f>
        <v>0</v>
      </c>
      <c r="L731" s="4">
        <f t="shared" si="11"/>
        <v>0</v>
      </c>
    </row>
    <row r="732" spans="8:12" x14ac:dyDescent="0.5">
      <c r="H732" s="3">
        <f>IF(COUNT($C732,D732)&lt;&gt;2,0,ROUND(MAX(IF($B732="No",0,MIN(('Step 1) Claim period and %'!D749*D732),847)),MIN(D732,('Step 1) Claim period and %'!D749*$C732),847)),2))</f>
        <v>0</v>
      </c>
      <c r="I732" s="3">
        <f>IF(COUNT($C732,E732)&lt;&gt;2,0,ROUND(MAX(IF($B732="No",0,MIN(('Step 1) Claim period and %'!E749*E732),847)),MIN(E732,('Step 1) Claim period and %'!E749*$C732),847)),2))</f>
        <v>0</v>
      </c>
      <c r="J732" s="3">
        <f>IF(COUNT($C732,F732)&lt;&gt;2,0,ROUND(MAX(IF($B732="No",0,MIN(('Step 1) Claim period and %'!F749*F732),847)),MIN(F732,('Step 1) Claim period and %'!F749*$C732),847)),2))</f>
        <v>0</v>
      </c>
      <c r="K732" s="3">
        <f>IF(COUNT($C732,G732)&lt;&gt;2,0,ROUND(MAX(IF($B732="No",0,MIN(('Step 1) Claim period and %'!G749*G732),847)),MIN(G732,('Step 1) Claim period and %'!G749*$C732),847)),2))</f>
        <v>0</v>
      </c>
      <c r="L732" s="4">
        <f t="shared" si="11"/>
        <v>0</v>
      </c>
    </row>
    <row r="733" spans="8:12" x14ac:dyDescent="0.5">
      <c r="H733" s="3">
        <f>IF(COUNT($C733,D733)&lt;&gt;2,0,ROUND(MAX(IF($B733="No",0,MIN(('Step 1) Claim period and %'!D750*D733),847)),MIN(D733,('Step 1) Claim period and %'!D750*$C733),847)),2))</f>
        <v>0</v>
      </c>
      <c r="I733" s="3">
        <f>IF(COUNT($C733,E733)&lt;&gt;2,0,ROUND(MAX(IF($B733="No",0,MIN(('Step 1) Claim period and %'!E750*E733),847)),MIN(E733,('Step 1) Claim period and %'!E750*$C733),847)),2))</f>
        <v>0</v>
      </c>
      <c r="J733" s="3">
        <f>IF(COUNT($C733,F733)&lt;&gt;2,0,ROUND(MAX(IF($B733="No",0,MIN(('Step 1) Claim period and %'!F750*F733),847)),MIN(F733,('Step 1) Claim period and %'!F750*$C733),847)),2))</f>
        <v>0</v>
      </c>
      <c r="K733" s="3">
        <f>IF(COUNT($C733,G733)&lt;&gt;2,0,ROUND(MAX(IF($B733="No",0,MIN(('Step 1) Claim period and %'!G750*G733),847)),MIN(G733,('Step 1) Claim period and %'!G750*$C733),847)),2))</f>
        <v>0</v>
      </c>
      <c r="L733" s="4">
        <f t="shared" si="11"/>
        <v>0</v>
      </c>
    </row>
    <row r="734" spans="8:12" x14ac:dyDescent="0.5">
      <c r="H734" s="3">
        <f>IF(COUNT($C734,D734)&lt;&gt;2,0,ROUND(MAX(IF($B734="No",0,MIN(('Step 1) Claim period and %'!D751*D734),847)),MIN(D734,('Step 1) Claim period and %'!D751*$C734),847)),2))</f>
        <v>0</v>
      </c>
      <c r="I734" s="3">
        <f>IF(COUNT($C734,E734)&lt;&gt;2,0,ROUND(MAX(IF($B734="No",0,MIN(('Step 1) Claim period and %'!E751*E734),847)),MIN(E734,('Step 1) Claim period and %'!E751*$C734),847)),2))</f>
        <v>0</v>
      </c>
      <c r="J734" s="3">
        <f>IF(COUNT($C734,F734)&lt;&gt;2,0,ROUND(MAX(IF($B734="No",0,MIN(('Step 1) Claim period and %'!F751*F734),847)),MIN(F734,('Step 1) Claim period and %'!F751*$C734),847)),2))</f>
        <v>0</v>
      </c>
      <c r="K734" s="3">
        <f>IF(COUNT($C734,G734)&lt;&gt;2,0,ROUND(MAX(IF($B734="No",0,MIN(('Step 1) Claim period and %'!G751*G734),847)),MIN(G734,('Step 1) Claim period and %'!G751*$C734),847)),2))</f>
        <v>0</v>
      </c>
      <c r="L734" s="4">
        <f t="shared" si="11"/>
        <v>0</v>
      </c>
    </row>
    <row r="735" spans="8:12" x14ac:dyDescent="0.5">
      <c r="H735" s="3">
        <f>IF(COUNT($C735,D735)&lt;&gt;2,0,ROUND(MAX(IF($B735="No",0,MIN(('Step 1) Claim period and %'!D752*D735),847)),MIN(D735,('Step 1) Claim period and %'!D752*$C735),847)),2))</f>
        <v>0</v>
      </c>
      <c r="I735" s="3">
        <f>IF(COUNT($C735,E735)&lt;&gt;2,0,ROUND(MAX(IF($B735="No",0,MIN(('Step 1) Claim period and %'!E752*E735),847)),MIN(E735,('Step 1) Claim period and %'!E752*$C735),847)),2))</f>
        <v>0</v>
      </c>
      <c r="J735" s="3">
        <f>IF(COUNT($C735,F735)&lt;&gt;2,0,ROUND(MAX(IF($B735="No",0,MIN(('Step 1) Claim period and %'!F752*F735),847)),MIN(F735,('Step 1) Claim period and %'!F752*$C735),847)),2))</f>
        <v>0</v>
      </c>
      <c r="K735" s="3">
        <f>IF(COUNT($C735,G735)&lt;&gt;2,0,ROUND(MAX(IF($B735="No",0,MIN(('Step 1) Claim period and %'!G752*G735),847)),MIN(G735,('Step 1) Claim period and %'!G752*$C735),847)),2))</f>
        <v>0</v>
      </c>
      <c r="L735" s="4">
        <f t="shared" si="11"/>
        <v>0</v>
      </c>
    </row>
    <row r="736" spans="8:12" x14ac:dyDescent="0.5">
      <c r="H736" s="3">
        <f>IF(COUNT($C736,D736)&lt;&gt;2,0,ROUND(MAX(IF($B736="No",0,MIN(('Step 1) Claim period and %'!D753*D736),847)),MIN(D736,('Step 1) Claim period and %'!D753*$C736),847)),2))</f>
        <v>0</v>
      </c>
      <c r="I736" s="3">
        <f>IF(COUNT($C736,E736)&lt;&gt;2,0,ROUND(MAX(IF($B736="No",0,MIN(('Step 1) Claim period and %'!E753*E736),847)),MIN(E736,('Step 1) Claim period and %'!E753*$C736),847)),2))</f>
        <v>0</v>
      </c>
      <c r="J736" s="3">
        <f>IF(COUNT($C736,F736)&lt;&gt;2,0,ROUND(MAX(IF($B736="No",0,MIN(('Step 1) Claim period and %'!F753*F736),847)),MIN(F736,('Step 1) Claim period and %'!F753*$C736),847)),2))</f>
        <v>0</v>
      </c>
      <c r="K736" s="3">
        <f>IF(COUNT($C736,G736)&lt;&gt;2,0,ROUND(MAX(IF($B736="No",0,MIN(('Step 1) Claim period and %'!G753*G736),847)),MIN(G736,('Step 1) Claim period and %'!G753*$C736),847)),2))</f>
        <v>0</v>
      </c>
      <c r="L736" s="4">
        <f t="shared" si="11"/>
        <v>0</v>
      </c>
    </row>
    <row r="737" spans="8:12" x14ac:dyDescent="0.5">
      <c r="H737" s="3">
        <f>IF(COUNT($C737,D737)&lt;&gt;2,0,ROUND(MAX(IF($B737="No",0,MIN(('Step 1) Claim period and %'!D754*D737),847)),MIN(D737,('Step 1) Claim period and %'!D754*$C737),847)),2))</f>
        <v>0</v>
      </c>
      <c r="I737" s="3">
        <f>IF(COUNT($C737,E737)&lt;&gt;2,0,ROUND(MAX(IF($B737="No",0,MIN(('Step 1) Claim period and %'!E754*E737),847)),MIN(E737,('Step 1) Claim period and %'!E754*$C737),847)),2))</f>
        <v>0</v>
      </c>
      <c r="J737" s="3">
        <f>IF(COUNT($C737,F737)&lt;&gt;2,0,ROUND(MAX(IF($B737="No",0,MIN(('Step 1) Claim period and %'!F754*F737),847)),MIN(F737,('Step 1) Claim period and %'!F754*$C737),847)),2))</f>
        <v>0</v>
      </c>
      <c r="K737" s="3">
        <f>IF(COUNT($C737,G737)&lt;&gt;2,0,ROUND(MAX(IF($B737="No",0,MIN(('Step 1) Claim period and %'!G754*G737),847)),MIN(G737,('Step 1) Claim period and %'!G754*$C737),847)),2))</f>
        <v>0</v>
      </c>
      <c r="L737" s="4">
        <f t="shared" si="11"/>
        <v>0</v>
      </c>
    </row>
    <row r="738" spans="8:12" x14ac:dyDescent="0.5">
      <c r="H738" s="3">
        <f>IF(COUNT($C738,D738)&lt;&gt;2,0,ROUND(MAX(IF($B738="No",0,MIN(('Step 1) Claim period and %'!D755*D738),847)),MIN(D738,('Step 1) Claim period and %'!D755*$C738),847)),2))</f>
        <v>0</v>
      </c>
      <c r="I738" s="3">
        <f>IF(COUNT($C738,E738)&lt;&gt;2,0,ROUND(MAX(IF($B738="No",0,MIN(('Step 1) Claim period and %'!E755*E738),847)),MIN(E738,('Step 1) Claim period and %'!E755*$C738),847)),2))</f>
        <v>0</v>
      </c>
      <c r="J738" s="3">
        <f>IF(COUNT($C738,F738)&lt;&gt;2,0,ROUND(MAX(IF($B738="No",0,MIN(('Step 1) Claim period and %'!F755*F738),847)),MIN(F738,('Step 1) Claim period and %'!F755*$C738),847)),2))</f>
        <v>0</v>
      </c>
      <c r="K738" s="3">
        <f>IF(COUNT($C738,G738)&lt;&gt;2,0,ROUND(MAX(IF($B738="No",0,MIN(('Step 1) Claim period and %'!G755*G738),847)),MIN(G738,('Step 1) Claim period and %'!G755*$C738),847)),2))</f>
        <v>0</v>
      </c>
      <c r="L738" s="4">
        <f t="shared" si="11"/>
        <v>0</v>
      </c>
    </row>
    <row r="739" spans="8:12" x14ac:dyDescent="0.5">
      <c r="H739" s="3">
        <f>IF(COUNT($C739,D739)&lt;&gt;2,0,ROUND(MAX(IF($B739="No",0,MIN(('Step 1) Claim period and %'!D756*D739),847)),MIN(D739,('Step 1) Claim period and %'!D756*$C739),847)),2))</f>
        <v>0</v>
      </c>
      <c r="I739" s="3">
        <f>IF(COUNT($C739,E739)&lt;&gt;2,0,ROUND(MAX(IF($B739="No",0,MIN(('Step 1) Claim period and %'!E756*E739),847)),MIN(E739,('Step 1) Claim period and %'!E756*$C739),847)),2))</f>
        <v>0</v>
      </c>
      <c r="J739" s="3">
        <f>IF(COUNT($C739,F739)&lt;&gt;2,0,ROUND(MAX(IF($B739="No",0,MIN(('Step 1) Claim period and %'!F756*F739),847)),MIN(F739,('Step 1) Claim period and %'!F756*$C739),847)),2))</f>
        <v>0</v>
      </c>
      <c r="K739" s="3">
        <f>IF(COUNT($C739,G739)&lt;&gt;2,0,ROUND(MAX(IF($B739="No",0,MIN(('Step 1) Claim period and %'!G756*G739),847)),MIN(G739,('Step 1) Claim period and %'!G756*$C739),847)),2))</f>
        <v>0</v>
      </c>
      <c r="L739" s="4">
        <f t="shared" si="11"/>
        <v>0</v>
      </c>
    </row>
    <row r="740" spans="8:12" x14ac:dyDescent="0.5">
      <c r="H740" s="3">
        <f>IF(COUNT($C740,D740)&lt;&gt;2,0,ROUND(MAX(IF($B740="No",0,MIN(('Step 1) Claim period and %'!D757*D740),847)),MIN(D740,('Step 1) Claim period and %'!D757*$C740),847)),2))</f>
        <v>0</v>
      </c>
      <c r="I740" s="3">
        <f>IF(COUNT($C740,E740)&lt;&gt;2,0,ROUND(MAX(IF($B740="No",0,MIN(('Step 1) Claim period and %'!E757*E740),847)),MIN(E740,('Step 1) Claim period and %'!E757*$C740),847)),2))</f>
        <v>0</v>
      </c>
      <c r="J740" s="3">
        <f>IF(COUNT($C740,F740)&lt;&gt;2,0,ROUND(MAX(IF($B740="No",0,MIN(('Step 1) Claim period and %'!F757*F740),847)),MIN(F740,('Step 1) Claim period and %'!F757*$C740),847)),2))</f>
        <v>0</v>
      </c>
      <c r="K740" s="3">
        <f>IF(COUNT($C740,G740)&lt;&gt;2,0,ROUND(MAX(IF($B740="No",0,MIN(('Step 1) Claim period and %'!G757*G740),847)),MIN(G740,('Step 1) Claim period and %'!G757*$C740),847)),2))</f>
        <v>0</v>
      </c>
      <c r="L740" s="4">
        <f t="shared" si="11"/>
        <v>0</v>
      </c>
    </row>
    <row r="741" spans="8:12" x14ac:dyDescent="0.5">
      <c r="H741" s="3">
        <f>IF(COUNT($C741,D741)&lt;&gt;2,0,ROUND(MAX(IF($B741="No",0,MIN(('Step 1) Claim period and %'!D758*D741),847)),MIN(D741,('Step 1) Claim period and %'!D758*$C741),847)),2))</f>
        <v>0</v>
      </c>
      <c r="I741" s="3">
        <f>IF(COUNT($C741,E741)&lt;&gt;2,0,ROUND(MAX(IF($B741="No",0,MIN(('Step 1) Claim period and %'!E758*E741),847)),MIN(E741,('Step 1) Claim period and %'!E758*$C741),847)),2))</f>
        <v>0</v>
      </c>
      <c r="J741" s="3">
        <f>IF(COUNT($C741,F741)&lt;&gt;2,0,ROUND(MAX(IF($B741="No",0,MIN(('Step 1) Claim period and %'!F758*F741),847)),MIN(F741,('Step 1) Claim period and %'!F758*$C741),847)),2))</f>
        <v>0</v>
      </c>
      <c r="K741" s="3">
        <f>IF(COUNT($C741,G741)&lt;&gt;2,0,ROUND(MAX(IF($B741="No",0,MIN(('Step 1) Claim period and %'!G758*G741),847)),MIN(G741,('Step 1) Claim period and %'!G758*$C741),847)),2))</f>
        <v>0</v>
      </c>
      <c r="L741" s="4">
        <f t="shared" si="11"/>
        <v>0</v>
      </c>
    </row>
    <row r="742" spans="8:12" x14ac:dyDescent="0.5">
      <c r="H742" s="3">
        <f>IF(COUNT($C742,D742)&lt;&gt;2,0,ROUND(MAX(IF($B742="No",0,MIN(('Step 1) Claim period and %'!D759*D742),847)),MIN(D742,('Step 1) Claim period and %'!D759*$C742),847)),2))</f>
        <v>0</v>
      </c>
      <c r="I742" s="3">
        <f>IF(COUNT($C742,E742)&lt;&gt;2,0,ROUND(MAX(IF($B742="No",0,MIN(('Step 1) Claim period and %'!E759*E742),847)),MIN(E742,('Step 1) Claim period and %'!E759*$C742),847)),2))</f>
        <v>0</v>
      </c>
      <c r="J742" s="3">
        <f>IF(COUNT($C742,F742)&lt;&gt;2,0,ROUND(MAX(IF($B742="No",0,MIN(('Step 1) Claim period and %'!F759*F742),847)),MIN(F742,('Step 1) Claim period and %'!F759*$C742),847)),2))</f>
        <v>0</v>
      </c>
      <c r="K742" s="3">
        <f>IF(COUNT($C742,G742)&lt;&gt;2,0,ROUND(MAX(IF($B742="No",0,MIN(('Step 1) Claim period and %'!G759*G742),847)),MIN(G742,('Step 1) Claim period and %'!G759*$C742),847)),2))</f>
        <v>0</v>
      </c>
      <c r="L742" s="4">
        <f t="shared" si="11"/>
        <v>0</v>
      </c>
    </row>
    <row r="743" spans="8:12" x14ac:dyDescent="0.5">
      <c r="H743" s="3">
        <f>IF(COUNT($C743,D743)&lt;&gt;2,0,ROUND(MAX(IF($B743="No",0,MIN(('Step 1) Claim period and %'!D760*D743),847)),MIN(D743,('Step 1) Claim period and %'!D760*$C743),847)),2))</f>
        <v>0</v>
      </c>
      <c r="I743" s="3">
        <f>IF(COUNT($C743,E743)&lt;&gt;2,0,ROUND(MAX(IF($B743="No",0,MIN(('Step 1) Claim period and %'!E760*E743),847)),MIN(E743,('Step 1) Claim period and %'!E760*$C743),847)),2))</f>
        <v>0</v>
      </c>
      <c r="J743" s="3">
        <f>IF(COUNT($C743,F743)&lt;&gt;2,0,ROUND(MAX(IF($B743="No",0,MIN(('Step 1) Claim period and %'!F760*F743),847)),MIN(F743,('Step 1) Claim period and %'!F760*$C743),847)),2))</f>
        <v>0</v>
      </c>
      <c r="K743" s="3">
        <f>IF(COUNT($C743,G743)&lt;&gt;2,0,ROUND(MAX(IF($B743="No",0,MIN(('Step 1) Claim period and %'!G760*G743),847)),MIN(G743,('Step 1) Claim period and %'!G760*$C743),847)),2))</f>
        <v>0</v>
      </c>
      <c r="L743" s="4">
        <f t="shared" si="11"/>
        <v>0</v>
      </c>
    </row>
    <row r="744" spans="8:12" x14ac:dyDescent="0.5">
      <c r="H744" s="3">
        <f>IF(COUNT($C744,D744)&lt;&gt;2,0,ROUND(MAX(IF($B744="No",0,MIN(('Step 1) Claim period and %'!D761*D744),847)),MIN(D744,('Step 1) Claim period and %'!D761*$C744),847)),2))</f>
        <v>0</v>
      </c>
      <c r="I744" s="3">
        <f>IF(COUNT($C744,E744)&lt;&gt;2,0,ROUND(MAX(IF($B744="No",0,MIN(('Step 1) Claim period and %'!E761*E744),847)),MIN(E744,('Step 1) Claim period and %'!E761*$C744),847)),2))</f>
        <v>0</v>
      </c>
      <c r="J744" s="3">
        <f>IF(COUNT($C744,F744)&lt;&gt;2,0,ROUND(MAX(IF($B744="No",0,MIN(('Step 1) Claim period and %'!F761*F744),847)),MIN(F744,('Step 1) Claim period and %'!F761*$C744),847)),2))</f>
        <v>0</v>
      </c>
      <c r="K744" s="3">
        <f>IF(COUNT($C744,G744)&lt;&gt;2,0,ROUND(MAX(IF($B744="No",0,MIN(('Step 1) Claim period and %'!G761*G744),847)),MIN(G744,('Step 1) Claim period and %'!G761*$C744),847)),2))</f>
        <v>0</v>
      </c>
      <c r="L744" s="4">
        <f t="shared" si="11"/>
        <v>0</v>
      </c>
    </row>
    <row r="745" spans="8:12" x14ac:dyDescent="0.5">
      <c r="H745" s="3">
        <f>IF(COUNT($C745,D745)&lt;&gt;2,0,ROUND(MAX(IF($B745="No",0,MIN(('Step 1) Claim period and %'!D762*D745),847)),MIN(D745,('Step 1) Claim period and %'!D762*$C745),847)),2))</f>
        <v>0</v>
      </c>
      <c r="I745" s="3">
        <f>IF(COUNT($C745,E745)&lt;&gt;2,0,ROUND(MAX(IF($B745="No",0,MIN(('Step 1) Claim period and %'!E762*E745),847)),MIN(E745,('Step 1) Claim period and %'!E762*$C745),847)),2))</f>
        <v>0</v>
      </c>
      <c r="J745" s="3">
        <f>IF(COUNT($C745,F745)&lt;&gt;2,0,ROUND(MAX(IF($B745="No",0,MIN(('Step 1) Claim period and %'!F762*F745),847)),MIN(F745,('Step 1) Claim period and %'!F762*$C745),847)),2))</f>
        <v>0</v>
      </c>
      <c r="K745" s="3">
        <f>IF(COUNT($C745,G745)&lt;&gt;2,0,ROUND(MAX(IF($B745="No",0,MIN(('Step 1) Claim period and %'!G762*G745),847)),MIN(G745,('Step 1) Claim period and %'!G762*$C745),847)),2))</f>
        <v>0</v>
      </c>
      <c r="L745" s="4">
        <f t="shared" si="11"/>
        <v>0</v>
      </c>
    </row>
    <row r="746" spans="8:12" x14ac:dyDescent="0.5">
      <c r="H746" s="3">
        <f>IF(COUNT($C746,D746)&lt;&gt;2,0,ROUND(MAX(IF($B746="No",0,MIN(('Step 1) Claim period and %'!D763*D746),847)),MIN(D746,('Step 1) Claim period and %'!D763*$C746),847)),2))</f>
        <v>0</v>
      </c>
      <c r="I746" s="3">
        <f>IF(COUNT($C746,E746)&lt;&gt;2,0,ROUND(MAX(IF($B746="No",0,MIN(('Step 1) Claim period and %'!E763*E746),847)),MIN(E746,('Step 1) Claim period and %'!E763*$C746),847)),2))</f>
        <v>0</v>
      </c>
      <c r="J746" s="3">
        <f>IF(COUNT($C746,F746)&lt;&gt;2,0,ROUND(MAX(IF($B746="No",0,MIN(('Step 1) Claim period and %'!F763*F746),847)),MIN(F746,('Step 1) Claim period and %'!F763*$C746),847)),2))</f>
        <v>0</v>
      </c>
      <c r="K746" s="3">
        <f>IF(COUNT($C746,G746)&lt;&gt;2,0,ROUND(MAX(IF($B746="No",0,MIN(('Step 1) Claim period and %'!G763*G746),847)),MIN(G746,('Step 1) Claim period and %'!G763*$C746),847)),2))</f>
        <v>0</v>
      </c>
      <c r="L746" s="4">
        <f t="shared" si="11"/>
        <v>0</v>
      </c>
    </row>
    <row r="747" spans="8:12" x14ac:dyDescent="0.5">
      <c r="H747" s="3">
        <f>IF(COUNT($C747,D747)&lt;&gt;2,0,ROUND(MAX(IF($B747="No",0,MIN(('Step 1) Claim period and %'!D764*D747),847)),MIN(D747,('Step 1) Claim period and %'!D764*$C747),847)),2))</f>
        <v>0</v>
      </c>
      <c r="I747" s="3">
        <f>IF(COUNT($C747,E747)&lt;&gt;2,0,ROUND(MAX(IF($B747="No",0,MIN(('Step 1) Claim period and %'!E764*E747),847)),MIN(E747,('Step 1) Claim period and %'!E764*$C747),847)),2))</f>
        <v>0</v>
      </c>
      <c r="J747" s="3">
        <f>IF(COUNT($C747,F747)&lt;&gt;2,0,ROUND(MAX(IF($B747="No",0,MIN(('Step 1) Claim period and %'!F764*F747),847)),MIN(F747,('Step 1) Claim period and %'!F764*$C747),847)),2))</f>
        <v>0</v>
      </c>
      <c r="K747" s="3">
        <f>IF(COUNT($C747,G747)&lt;&gt;2,0,ROUND(MAX(IF($B747="No",0,MIN(('Step 1) Claim period and %'!G764*G747),847)),MIN(G747,('Step 1) Claim period and %'!G764*$C747),847)),2))</f>
        <v>0</v>
      </c>
      <c r="L747" s="4">
        <f t="shared" si="11"/>
        <v>0</v>
      </c>
    </row>
    <row r="748" spans="8:12" x14ac:dyDescent="0.5">
      <c r="H748" s="3">
        <f>IF(COUNT($C748,D748)&lt;&gt;2,0,ROUND(MAX(IF($B748="No",0,MIN(('Step 1) Claim period and %'!D765*D748),847)),MIN(D748,('Step 1) Claim period and %'!D765*$C748),847)),2))</f>
        <v>0</v>
      </c>
      <c r="I748" s="3">
        <f>IF(COUNT($C748,E748)&lt;&gt;2,0,ROUND(MAX(IF($B748="No",0,MIN(('Step 1) Claim period and %'!E765*E748),847)),MIN(E748,('Step 1) Claim period and %'!E765*$C748),847)),2))</f>
        <v>0</v>
      </c>
      <c r="J748" s="3">
        <f>IF(COUNT($C748,F748)&lt;&gt;2,0,ROUND(MAX(IF($B748="No",0,MIN(('Step 1) Claim period and %'!F765*F748),847)),MIN(F748,('Step 1) Claim period and %'!F765*$C748),847)),2))</f>
        <v>0</v>
      </c>
      <c r="K748" s="3">
        <f>IF(COUNT($C748,G748)&lt;&gt;2,0,ROUND(MAX(IF($B748="No",0,MIN(('Step 1) Claim period and %'!G765*G748),847)),MIN(G748,('Step 1) Claim period and %'!G765*$C748),847)),2))</f>
        <v>0</v>
      </c>
      <c r="L748" s="4">
        <f t="shared" si="11"/>
        <v>0</v>
      </c>
    </row>
    <row r="749" spans="8:12" x14ac:dyDescent="0.5">
      <c r="H749" s="3">
        <f>IF(COUNT($C749,D749)&lt;&gt;2,0,ROUND(MAX(IF($B749="No",0,MIN(('Step 1) Claim period and %'!D766*D749),847)),MIN(D749,('Step 1) Claim period and %'!D766*$C749),847)),2))</f>
        <v>0</v>
      </c>
      <c r="I749" s="3">
        <f>IF(COUNT($C749,E749)&lt;&gt;2,0,ROUND(MAX(IF($B749="No",0,MIN(('Step 1) Claim period and %'!E766*E749),847)),MIN(E749,('Step 1) Claim period and %'!E766*$C749),847)),2))</f>
        <v>0</v>
      </c>
      <c r="J749" s="3">
        <f>IF(COUNT($C749,F749)&lt;&gt;2,0,ROUND(MAX(IF($B749="No",0,MIN(('Step 1) Claim period and %'!F766*F749),847)),MIN(F749,('Step 1) Claim period and %'!F766*$C749),847)),2))</f>
        <v>0</v>
      </c>
      <c r="K749" s="3">
        <f>IF(COUNT($C749,G749)&lt;&gt;2,0,ROUND(MAX(IF($B749="No",0,MIN(('Step 1) Claim period and %'!G766*G749),847)),MIN(G749,('Step 1) Claim period and %'!G766*$C749),847)),2))</f>
        <v>0</v>
      </c>
      <c r="L749" s="4">
        <f t="shared" si="11"/>
        <v>0</v>
      </c>
    </row>
    <row r="750" spans="8:12" x14ac:dyDescent="0.5">
      <c r="H750" s="3">
        <f>IF(COUNT($C750,D750)&lt;&gt;2,0,ROUND(MAX(IF($B750="No",0,MIN(('Step 1) Claim period and %'!D767*D750),847)),MIN(D750,('Step 1) Claim period and %'!D767*$C750),847)),2))</f>
        <v>0</v>
      </c>
      <c r="I750" s="3">
        <f>IF(COUNT($C750,E750)&lt;&gt;2,0,ROUND(MAX(IF($B750="No",0,MIN(('Step 1) Claim period and %'!E767*E750),847)),MIN(E750,('Step 1) Claim period and %'!E767*$C750),847)),2))</f>
        <v>0</v>
      </c>
      <c r="J750" s="3">
        <f>IF(COUNT($C750,F750)&lt;&gt;2,0,ROUND(MAX(IF($B750="No",0,MIN(('Step 1) Claim period and %'!F767*F750),847)),MIN(F750,('Step 1) Claim period and %'!F767*$C750),847)),2))</f>
        <v>0</v>
      </c>
      <c r="K750" s="3">
        <f>IF(COUNT($C750,G750)&lt;&gt;2,0,ROUND(MAX(IF($B750="No",0,MIN(('Step 1) Claim period and %'!G767*G750),847)),MIN(G750,('Step 1) Claim period and %'!G767*$C750),847)),2))</f>
        <v>0</v>
      </c>
      <c r="L750" s="4">
        <f t="shared" si="11"/>
        <v>0</v>
      </c>
    </row>
    <row r="751" spans="8:12" x14ac:dyDescent="0.5">
      <c r="H751" s="3">
        <f>IF(COUNT($C751,D751)&lt;&gt;2,0,ROUND(MAX(IF($B751="No",0,MIN(('Step 1) Claim period and %'!D768*D751),847)),MIN(D751,('Step 1) Claim period and %'!D768*$C751),847)),2))</f>
        <v>0</v>
      </c>
      <c r="I751" s="3">
        <f>IF(COUNT($C751,E751)&lt;&gt;2,0,ROUND(MAX(IF($B751="No",0,MIN(('Step 1) Claim period and %'!E768*E751),847)),MIN(E751,('Step 1) Claim period and %'!E768*$C751),847)),2))</f>
        <v>0</v>
      </c>
      <c r="J751" s="3">
        <f>IF(COUNT($C751,F751)&lt;&gt;2,0,ROUND(MAX(IF($B751="No",0,MIN(('Step 1) Claim period and %'!F768*F751),847)),MIN(F751,('Step 1) Claim period and %'!F768*$C751),847)),2))</f>
        <v>0</v>
      </c>
      <c r="K751" s="3">
        <f>IF(COUNT($C751,G751)&lt;&gt;2,0,ROUND(MAX(IF($B751="No",0,MIN(('Step 1) Claim period and %'!G768*G751),847)),MIN(G751,('Step 1) Claim period and %'!G768*$C751),847)),2))</f>
        <v>0</v>
      </c>
      <c r="L751" s="4">
        <f t="shared" si="11"/>
        <v>0</v>
      </c>
    </row>
    <row r="752" spans="8:12" x14ac:dyDescent="0.5">
      <c r="H752" s="3">
        <f>IF(COUNT($C752,D752)&lt;&gt;2,0,ROUND(MAX(IF($B752="No",0,MIN(('Step 1) Claim period and %'!D769*D752),847)),MIN(D752,('Step 1) Claim period and %'!D769*$C752),847)),2))</f>
        <v>0</v>
      </c>
      <c r="I752" s="3">
        <f>IF(COUNT($C752,E752)&lt;&gt;2,0,ROUND(MAX(IF($B752="No",0,MIN(('Step 1) Claim period and %'!E769*E752),847)),MIN(E752,('Step 1) Claim period and %'!E769*$C752),847)),2))</f>
        <v>0</v>
      </c>
      <c r="J752" s="3">
        <f>IF(COUNT($C752,F752)&lt;&gt;2,0,ROUND(MAX(IF($B752="No",0,MIN(('Step 1) Claim period and %'!F769*F752),847)),MIN(F752,('Step 1) Claim period and %'!F769*$C752),847)),2))</f>
        <v>0</v>
      </c>
      <c r="K752" s="3">
        <f>IF(COUNT($C752,G752)&lt;&gt;2,0,ROUND(MAX(IF($B752="No",0,MIN(('Step 1) Claim period and %'!G769*G752),847)),MIN(G752,('Step 1) Claim period and %'!G769*$C752),847)),2))</f>
        <v>0</v>
      </c>
      <c r="L752" s="4">
        <f t="shared" si="11"/>
        <v>0</v>
      </c>
    </row>
    <row r="753" spans="8:12" x14ac:dyDescent="0.5">
      <c r="H753" s="3">
        <f>IF(COUNT($C753,D753)&lt;&gt;2,0,ROUND(MAX(IF($B753="No",0,MIN(('Step 1) Claim period and %'!D770*D753),847)),MIN(D753,('Step 1) Claim period and %'!D770*$C753),847)),2))</f>
        <v>0</v>
      </c>
      <c r="I753" s="3">
        <f>IF(COUNT($C753,E753)&lt;&gt;2,0,ROUND(MAX(IF($B753="No",0,MIN(('Step 1) Claim period and %'!E770*E753),847)),MIN(E753,('Step 1) Claim period and %'!E770*$C753),847)),2))</f>
        <v>0</v>
      </c>
      <c r="J753" s="3">
        <f>IF(COUNT($C753,F753)&lt;&gt;2,0,ROUND(MAX(IF($B753="No",0,MIN(('Step 1) Claim period and %'!F770*F753),847)),MIN(F753,('Step 1) Claim period and %'!F770*$C753),847)),2))</f>
        <v>0</v>
      </c>
      <c r="K753" s="3">
        <f>IF(COUNT($C753,G753)&lt;&gt;2,0,ROUND(MAX(IF($B753="No",0,MIN(('Step 1) Claim period and %'!G770*G753),847)),MIN(G753,('Step 1) Claim period and %'!G770*$C753),847)),2))</f>
        <v>0</v>
      </c>
      <c r="L753" s="4">
        <f t="shared" si="11"/>
        <v>0</v>
      </c>
    </row>
    <row r="754" spans="8:12" x14ac:dyDescent="0.5">
      <c r="H754" s="3">
        <f>IF(COUNT($C754,D754)&lt;&gt;2,0,ROUND(MAX(IF($B754="No",0,MIN(('Step 1) Claim period and %'!D771*D754),847)),MIN(D754,('Step 1) Claim period and %'!D771*$C754),847)),2))</f>
        <v>0</v>
      </c>
      <c r="I754" s="3">
        <f>IF(COUNT($C754,E754)&lt;&gt;2,0,ROUND(MAX(IF($B754="No",0,MIN(('Step 1) Claim period and %'!E771*E754),847)),MIN(E754,('Step 1) Claim period and %'!E771*$C754),847)),2))</f>
        <v>0</v>
      </c>
      <c r="J754" s="3">
        <f>IF(COUNT($C754,F754)&lt;&gt;2,0,ROUND(MAX(IF($B754="No",0,MIN(('Step 1) Claim period and %'!F771*F754),847)),MIN(F754,('Step 1) Claim period and %'!F771*$C754),847)),2))</f>
        <v>0</v>
      </c>
      <c r="K754" s="3">
        <f>IF(COUNT($C754,G754)&lt;&gt;2,0,ROUND(MAX(IF($B754="No",0,MIN(('Step 1) Claim period and %'!G771*G754),847)),MIN(G754,('Step 1) Claim period and %'!G771*$C754),847)),2))</f>
        <v>0</v>
      </c>
      <c r="L754" s="4">
        <f t="shared" si="11"/>
        <v>0</v>
      </c>
    </row>
    <row r="755" spans="8:12" x14ac:dyDescent="0.5">
      <c r="H755" s="3">
        <f>IF(COUNT($C755,D755)&lt;&gt;2,0,ROUND(MAX(IF($B755="No",0,MIN(('Step 1) Claim period and %'!D772*D755),847)),MIN(D755,('Step 1) Claim period and %'!D772*$C755),847)),2))</f>
        <v>0</v>
      </c>
      <c r="I755" s="3">
        <f>IF(COUNT($C755,E755)&lt;&gt;2,0,ROUND(MAX(IF($B755="No",0,MIN(('Step 1) Claim period and %'!E772*E755),847)),MIN(E755,('Step 1) Claim period and %'!E772*$C755),847)),2))</f>
        <v>0</v>
      </c>
      <c r="J755" s="3">
        <f>IF(COUNT($C755,F755)&lt;&gt;2,0,ROUND(MAX(IF($B755="No",0,MIN(('Step 1) Claim period and %'!F772*F755),847)),MIN(F755,('Step 1) Claim period and %'!F772*$C755),847)),2))</f>
        <v>0</v>
      </c>
      <c r="K755" s="3">
        <f>IF(COUNT($C755,G755)&lt;&gt;2,0,ROUND(MAX(IF($B755="No",0,MIN(('Step 1) Claim period and %'!G772*G755),847)),MIN(G755,('Step 1) Claim period and %'!G772*$C755),847)),2))</f>
        <v>0</v>
      </c>
      <c r="L755" s="4">
        <f t="shared" si="11"/>
        <v>0</v>
      </c>
    </row>
    <row r="756" spans="8:12" x14ac:dyDescent="0.5">
      <c r="H756" s="3">
        <f>IF(COUNT($C756,D756)&lt;&gt;2,0,ROUND(MAX(IF($B756="No",0,MIN(('Step 1) Claim period and %'!D773*D756),847)),MIN(D756,('Step 1) Claim period and %'!D773*$C756),847)),2))</f>
        <v>0</v>
      </c>
      <c r="I756" s="3">
        <f>IF(COUNT($C756,E756)&lt;&gt;2,0,ROUND(MAX(IF($B756="No",0,MIN(('Step 1) Claim period and %'!E773*E756),847)),MIN(E756,('Step 1) Claim period and %'!E773*$C756),847)),2))</f>
        <v>0</v>
      </c>
      <c r="J756" s="3">
        <f>IF(COUNT($C756,F756)&lt;&gt;2,0,ROUND(MAX(IF($B756="No",0,MIN(('Step 1) Claim period and %'!F773*F756),847)),MIN(F756,('Step 1) Claim period and %'!F773*$C756),847)),2))</f>
        <v>0</v>
      </c>
      <c r="K756" s="3">
        <f>IF(COUNT($C756,G756)&lt;&gt;2,0,ROUND(MAX(IF($B756="No",0,MIN(('Step 1) Claim period and %'!G773*G756),847)),MIN(G756,('Step 1) Claim period and %'!G773*$C756),847)),2))</f>
        <v>0</v>
      </c>
      <c r="L756" s="4">
        <f t="shared" si="11"/>
        <v>0</v>
      </c>
    </row>
    <row r="757" spans="8:12" x14ac:dyDescent="0.5">
      <c r="H757" s="3">
        <f>IF(COUNT($C757,D757)&lt;&gt;2,0,ROUND(MAX(IF($B757="No",0,MIN(('Step 1) Claim period and %'!D774*D757),847)),MIN(D757,('Step 1) Claim period and %'!D774*$C757),847)),2))</f>
        <v>0</v>
      </c>
      <c r="I757" s="3">
        <f>IF(COUNT($C757,E757)&lt;&gt;2,0,ROUND(MAX(IF($B757="No",0,MIN(('Step 1) Claim period and %'!E774*E757),847)),MIN(E757,('Step 1) Claim period and %'!E774*$C757),847)),2))</f>
        <v>0</v>
      </c>
      <c r="J757" s="3">
        <f>IF(COUNT($C757,F757)&lt;&gt;2,0,ROUND(MAX(IF($B757="No",0,MIN(('Step 1) Claim period and %'!F774*F757),847)),MIN(F757,('Step 1) Claim period and %'!F774*$C757),847)),2))</f>
        <v>0</v>
      </c>
      <c r="K757" s="3">
        <f>IF(COUNT($C757,G757)&lt;&gt;2,0,ROUND(MAX(IF($B757="No",0,MIN(('Step 1) Claim period and %'!G774*G757),847)),MIN(G757,('Step 1) Claim period and %'!G774*$C757),847)),2))</f>
        <v>0</v>
      </c>
      <c r="L757" s="4">
        <f t="shared" si="11"/>
        <v>0</v>
      </c>
    </row>
    <row r="758" spans="8:12" x14ac:dyDescent="0.5">
      <c r="H758" s="3">
        <f>IF(COUNT($C758,D758)&lt;&gt;2,0,ROUND(MAX(IF($B758="No",0,MIN(('Step 1) Claim period and %'!D775*D758),847)),MIN(D758,('Step 1) Claim period and %'!D775*$C758),847)),2))</f>
        <v>0</v>
      </c>
      <c r="I758" s="3">
        <f>IF(COUNT($C758,E758)&lt;&gt;2,0,ROUND(MAX(IF($B758="No",0,MIN(('Step 1) Claim period and %'!E775*E758),847)),MIN(E758,('Step 1) Claim period and %'!E775*$C758),847)),2))</f>
        <v>0</v>
      </c>
      <c r="J758" s="3">
        <f>IF(COUNT($C758,F758)&lt;&gt;2,0,ROUND(MAX(IF($B758="No",0,MIN(('Step 1) Claim period and %'!F775*F758),847)),MIN(F758,('Step 1) Claim period and %'!F775*$C758),847)),2))</f>
        <v>0</v>
      </c>
      <c r="K758" s="3">
        <f>IF(COUNT($C758,G758)&lt;&gt;2,0,ROUND(MAX(IF($B758="No",0,MIN(('Step 1) Claim period and %'!G775*G758),847)),MIN(G758,('Step 1) Claim period and %'!G775*$C758),847)),2))</f>
        <v>0</v>
      </c>
      <c r="L758" s="4">
        <f t="shared" si="11"/>
        <v>0</v>
      </c>
    </row>
    <row r="759" spans="8:12" x14ac:dyDescent="0.5">
      <c r="H759" s="3">
        <f>IF(COUNT($C759,D759)&lt;&gt;2,0,ROUND(MAX(IF($B759="No",0,MIN(('Step 1) Claim period and %'!D776*D759),847)),MIN(D759,('Step 1) Claim period and %'!D776*$C759),847)),2))</f>
        <v>0</v>
      </c>
      <c r="I759" s="3">
        <f>IF(COUNT($C759,E759)&lt;&gt;2,0,ROUND(MAX(IF($B759="No",0,MIN(('Step 1) Claim period and %'!E776*E759),847)),MIN(E759,('Step 1) Claim period and %'!E776*$C759),847)),2))</f>
        <v>0</v>
      </c>
      <c r="J759" s="3">
        <f>IF(COUNT($C759,F759)&lt;&gt;2,0,ROUND(MAX(IF($B759="No",0,MIN(('Step 1) Claim period and %'!F776*F759),847)),MIN(F759,('Step 1) Claim period and %'!F776*$C759),847)),2))</f>
        <v>0</v>
      </c>
      <c r="K759" s="3">
        <f>IF(COUNT($C759,G759)&lt;&gt;2,0,ROUND(MAX(IF($B759="No",0,MIN(('Step 1) Claim period and %'!G776*G759),847)),MIN(G759,('Step 1) Claim period and %'!G776*$C759),847)),2))</f>
        <v>0</v>
      </c>
      <c r="L759" s="4">
        <f t="shared" si="11"/>
        <v>0</v>
      </c>
    </row>
    <row r="760" spans="8:12" x14ac:dyDescent="0.5">
      <c r="H760" s="3">
        <f>IF(COUNT($C760,D760)&lt;&gt;2,0,ROUND(MAX(IF($B760="No",0,MIN(('Step 1) Claim period and %'!D777*D760),847)),MIN(D760,('Step 1) Claim period and %'!D777*$C760),847)),2))</f>
        <v>0</v>
      </c>
      <c r="I760" s="3">
        <f>IF(COUNT($C760,E760)&lt;&gt;2,0,ROUND(MAX(IF($B760="No",0,MIN(('Step 1) Claim period and %'!E777*E760),847)),MIN(E760,('Step 1) Claim period and %'!E777*$C760),847)),2))</f>
        <v>0</v>
      </c>
      <c r="J760" s="3">
        <f>IF(COUNT($C760,F760)&lt;&gt;2,0,ROUND(MAX(IF($B760="No",0,MIN(('Step 1) Claim period and %'!F777*F760),847)),MIN(F760,('Step 1) Claim period and %'!F777*$C760),847)),2))</f>
        <v>0</v>
      </c>
      <c r="K760" s="3">
        <f>IF(COUNT($C760,G760)&lt;&gt;2,0,ROUND(MAX(IF($B760="No",0,MIN(('Step 1) Claim period and %'!G777*G760),847)),MIN(G760,('Step 1) Claim period and %'!G777*$C760),847)),2))</f>
        <v>0</v>
      </c>
      <c r="L760" s="4">
        <f t="shared" si="11"/>
        <v>0</v>
      </c>
    </row>
    <row r="761" spans="8:12" x14ac:dyDescent="0.5">
      <c r="H761" s="3">
        <f>IF(COUNT($C761,D761)&lt;&gt;2,0,ROUND(MAX(IF($B761="No",0,MIN(('Step 1) Claim period and %'!D778*D761),847)),MIN(D761,('Step 1) Claim period and %'!D778*$C761),847)),2))</f>
        <v>0</v>
      </c>
      <c r="I761" s="3">
        <f>IF(COUNT($C761,E761)&lt;&gt;2,0,ROUND(MAX(IF($B761="No",0,MIN(('Step 1) Claim period and %'!E778*E761),847)),MIN(E761,('Step 1) Claim period and %'!E778*$C761),847)),2))</f>
        <v>0</v>
      </c>
      <c r="J761" s="3">
        <f>IF(COUNT($C761,F761)&lt;&gt;2,0,ROUND(MAX(IF($B761="No",0,MIN(('Step 1) Claim period and %'!F778*F761),847)),MIN(F761,('Step 1) Claim period and %'!F778*$C761),847)),2))</f>
        <v>0</v>
      </c>
      <c r="K761" s="3">
        <f>IF(COUNT($C761,G761)&lt;&gt;2,0,ROUND(MAX(IF($B761="No",0,MIN(('Step 1) Claim period and %'!G778*G761),847)),MIN(G761,('Step 1) Claim period and %'!G778*$C761),847)),2))</f>
        <v>0</v>
      </c>
      <c r="L761" s="4">
        <f t="shared" si="11"/>
        <v>0</v>
      </c>
    </row>
    <row r="762" spans="8:12" x14ac:dyDescent="0.5">
      <c r="H762" s="3">
        <f>IF(COUNT($C762,D762)&lt;&gt;2,0,ROUND(MAX(IF($B762="No",0,MIN(('Step 1) Claim period and %'!D779*D762),847)),MIN(D762,('Step 1) Claim period and %'!D779*$C762),847)),2))</f>
        <v>0</v>
      </c>
      <c r="I762" s="3">
        <f>IF(COUNT($C762,E762)&lt;&gt;2,0,ROUND(MAX(IF($B762="No",0,MIN(('Step 1) Claim period and %'!E779*E762),847)),MIN(E762,('Step 1) Claim period and %'!E779*$C762),847)),2))</f>
        <v>0</v>
      </c>
      <c r="J762" s="3">
        <f>IF(COUNT($C762,F762)&lt;&gt;2,0,ROUND(MAX(IF($B762="No",0,MIN(('Step 1) Claim period and %'!F779*F762),847)),MIN(F762,('Step 1) Claim period and %'!F779*$C762),847)),2))</f>
        <v>0</v>
      </c>
      <c r="K762" s="3">
        <f>IF(COUNT($C762,G762)&lt;&gt;2,0,ROUND(MAX(IF($B762="No",0,MIN(('Step 1) Claim period and %'!G779*G762),847)),MIN(G762,('Step 1) Claim period and %'!G779*$C762),847)),2))</f>
        <v>0</v>
      </c>
      <c r="L762" s="4">
        <f t="shared" si="11"/>
        <v>0</v>
      </c>
    </row>
    <row r="763" spans="8:12" x14ac:dyDescent="0.5">
      <c r="H763" s="3">
        <f>IF(COUNT($C763,D763)&lt;&gt;2,0,ROUND(MAX(IF($B763="No",0,MIN(('Step 1) Claim period and %'!D780*D763),847)),MIN(D763,('Step 1) Claim period and %'!D780*$C763),847)),2))</f>
        <v>0</v>
      </c>
      <c r="I763" s="3">
        <f>IF(COUNT($C763,E763)&lt;&gt;2,0,ROUND(MAX(IF($B763="No",0,MIN(('Step 1) Claim period and %'!E780*E763),847)),MIN(E763,('Step 1) Claim period and %'!E780*$C763),847)),2))</f>
        <v>0</v>
      </c>
      <c r="J763" s="3">
        <f>IF(COUNT($C763,F763)&lt;&gt;2,0,ROUND(MAX(IF($B763="No",0,MIN(('Step 1) Claim period and %'!F780*F763),847)),MIN(F763,('Step 1) Claim period and %'!F780*$C763),847)),2))</f>
        <v>0</v>
      </c>
      <c r="K763" s="3">
        <f>IF(COUNT($C763,G763)&lt;&gt;2,0,ROUND(MAX(IF($B763="No",0,MIN(('Step 1) Claim period and %'!G780*G763),847)),MIN(G763,('Step 1) Claim period and %'!G780*$C763),847)),2))</f>
        <v>0</v>
      </c>
      <c r="L763" s="4">
        <f t="shared" si="11"/>
        <v>0</v>
      </c>
    </row>
    <row r="764" spans="8:12" x14ac:dyDescent="0.5">
      <c r="H764" s="3">
        <f>IF(COUNT($C764,D764)&lt;&gt;2,0,ROUND(MAX(IF($B764="No",0,MIN(('Step 1) Claim period and %'!D781*D764),847)),MIN(D764,('Step 1) Claim period and %'!D781*$C764),847)),2))</f>
        <v>0</v>
      </c>
      <c r="I764" s="3">
        <f>IF(COUNT($C764,E764)&lt;&gt;2,0,ROUND(MAX(IF($B764="No",0,MIN(('Step 1) Claim period and %'!E781*E764),847)),MIN(E764,('Step 1) Claim period and %'!E781*$C764),847)),2))</f>
        <v>0</v>
      </c>
      <c r="J764" s="3">
        <f>IF(COUNT($C764,F764)&lt;&gt;2,0,ROUND(MAX(IF($B764="No",0,MIN(('Step 1) Claim period and %'!F781*F764),847)),MIN(F764,('Step 1) Claim period and %'!F781*$C764),847)),2))</f>
        <v>0</v>
      </c>
      <c r="K764" s="3">
        <f>IF(COUNT($C764,G764)&lt;&gt;2,0,ROUND(MAX(IF($B764="No",0,MIN(('Step 1) Claim period and %'!G781*G764),847)),MIN(G764,('Step 1) Claim period and %'!G781*$C764),847)),2))</f>
        <v>0</v>
      </c>
      <c r="L764" s="4">
        <f t="shared" si="11"/>
        <v>0</v>
      </c>
    </row>
    <row r="765" spans="8:12" x14ac:dyDescent="0.5">
      <c r="H765" s="3">
        <f>IF(COUNT($C765,D765)&lt;&gt;2,0,ROUND(MAX(IF($B765="No",0,MIN(('Step 1) Claim period and %'!D782*D765),847)),MIN(D765,('Step 1) Claim period and %'!D782*$C765),847)),2))</f>
        <v>0</v>
      </c>
      <c r="I765" s="3">
        <f>IF(COUNT($C765,E765)&lt;&gt;2,0,ROUND(MAX(IF($B765="No",0,MIN(('Step 1) Claim period and %'!E782*E765),847)),MIN(E765,('Step 1) Claim period and %'!E782*$C765),847)),2))</f>
        <v>0</v>
      </c>
      <c r="J765" s="3">
        <f>IF(COUNT($C765,F765)&lt;&gt;2,0,ROUND(MAX(IF($B765="No",0,MIN(('Step 1) Claim period and %'!F782*F765),847)),MIN(F765,('Step 1) Claim period and %'!F782*$C765),847)),2))</f>
        <v>0</v>
      </c>
      <c r="K765" s="3">
        <f>IF(COUNT($C765,G765)&lt;&gt;2,0,ROUND(MAX(IF($B765="No",0,MIN(('Step 1) Claim period and %'!G782*G765),847)),MIN(G765,('Step 1) Claim period and %'!G782*$C765),847)),2))</f>
        <v>0</v>
      </c>
      <c r="L765" s="4">
        <f t="shared" si="11"/>
        <v>0</v>
      </c>
    </row>
    <row r="766" spans="8:12" x14ac:dyDescent="0.5">
      <c r="H766" s="3">
        <f>IF(COUNT($C766,D766)&lt;&gt;2,0,ROUND(MAX(IF($B766="No",0,MIN(('Step 1) Claim period and %'!D783*D766),847)),MIN(D766,('Step 1) Claim period and %'!D783*$C766),847)),2))</f>
        <v>0</v>
      </c>
      <c r="I766" s="3">
        <f>IF(COUNT($C766,E766)&lt;&gt;2,0,ROUND(MAX(IF($B766="No",0,MIN(('Step 1) Claim period and %'!E783*E766),847)),MIN(E766,('Step 1) Claim period and %'!E783*$C766),847)),2))</f>
        <v>0</v>
      </c>
      <c r="J766" s="3">
        <f>IF(COUNT($C766,F766)&lt;&gt;2,0,ROUND(MAX(IF($B766="No",0,MIN(('Step 1) Claim period and %'!F783*F766),847)),MIN(F766,('Step 1) Claim period and %'!F783*$C766),847)),2))</f>
        <v>0</v>
      </c>
      <c r="K766" s="3">
        <f>IF(COUNT($C766,G766)&lt;&gt;2,0,ROUND(MAX(IF($B766="No",0,MIN(('Step 1) Claim period and %'!G783*G766),847)),MIN(G766,('Step 1) Claim period and %'!G783*$C766),847)),2))</f>
        <v>0</v>
      </c>
      <c r="L766" s="4">
        <f t="shared" si="11"/>
        <v>0</v>
      </c>
    </row>
    <row r="767" spans="8:12" x14ac:dyDescent="0.5">
      <c r="H767" s="3">
        <f>IF(COUNT($C767,D767)&lt;&gt;2,0,ROUND(MAX(IF($B767="No",0,MIN(('Step 1) Claim period and %'!D784*D767),847)),MIN(D767,('Step 1) Claim period and %'!D784*$C767),847)),2))</f>
        <v>0</v>
      </c>
      <c r="I767" s="3">
        <f>IF(COUNT($C767,E767)&lt;&gt;2,0,ROUND(MAX(IF($B767="No",0,MIN(('Step 1) Claim period and %'!E784*E767),847)),MIN(E767,('Step 1) Claim period and %'!E784*$C767),847)),2))</f>
        <v>0</v>
      </c>
      <c r="J767" s="3">
        <f>IF(COUNT($C767,F767)&lt;&gt;2,0,ROUND(MAX(IF($B767="No",0,MIN(('Step 1) Claim period and %'!F784*F767),847)),MIN(F767,('Step 1) Claim period and %'!F784*$C767),847)),2))</f>
        <v>0</v>
      </c>
      <c r="K767" s="3">
        <f>IF(COUNT($C767,G767)&lt;&gt;2,0,ROUND(MAX(IF($B767="No",0,MIN(('Step 1) Claim period and %'!G784*G767),847)),MIN(G767,('Step 1) Claim period and %'!G784*$C767),847)),2))</f>
        <v>0</v>
      </c>
      <c r="L767" s="4">
        <f t="shared" si="11"/>
        <v>0</v>
      </c>
    </row>
    <row r="768" spans="8:12" x14ac:dyDescent="0.5">
      <c r="H768" s="3">
        <f>IF(COUNT($C768,D768)&lt;&gt;2,0,ROUND(MAX(IF($B768="No",0,MIN(('Step 1) Claim period and %'!D785*D768),847)),MIN(D768,('Step 1) Claim period and %'!D785*$C768),847)),2))</f>
        <v>0</v>
      </c>
      <c r="I768" s="3">
        <f>IF(COUNT($C768,E768)&lt;&gt;2,0,ROUND(MAX(IF($B768="No",0,MIN(('Step 1) Claim period and %'!E785*E768),847)),MIN(E768,('Step 1) Claim period and %'!E785*$C768),847)),2))</f>
        <v>0</v>
      </c>
      <c r="J768" s="3">
        <f>IF(COUNT($C768,F768)&lt;&gt;2,0,ROUND(MAX(IF($B768="No",0,MIN(('Step 1) Claim period and %'!F785*F768),847)),MIN(F768,('Step 1) Claim period and %'!F785*$C768),847)),2))</f>
        <v>0</v>
      </c>
      <c r="K768" s="3">
        <f>IF(COUNT($C768,G768)&lt;&gt;2,0,ROUND(MAX(IF($B768="No",0,MIN(('Step 1) Claim period and %'!G785*G768),847)),MIN(G768,('Step 1) Claim period and %'!G785*$C768),847)),2))</f>
        <v>0</v>
      </c>
      <c r="L768" s="4">
        <f t="shared" si="11"/>
        <v>0</v>
      </c>
    </row>
    <row r="769" spans="8:12" x14ac:dyDescent="0.5">
      <c r="H769" s="3">
        <f>IF(COUNT($C769,D769)&lt;&gt;2,0,ROUND(MAX(IF($B769="No",0,MIN(('Step 1) Claim period and %'!D786*D769),847)),MIN(D769,('Step 1) Claim period and %'!D786*$C769),847)),2))</f>
        <v>0</v>
      </c>
      <c r="I769" s="3">
        <f>IF(COUNT($C769,E769)&lt;&gt;2,0,ROUND(MAX(IF($B769="No",0,MIN(('Step 1) Claim period and %'!E786*E769),847)),MIN(E769,('Step 1) Claim period and %'!E786*$C769),847)),2))</f>
        <v>0</v>
      </c>
      <c r="J769" s="3">
        <f>IF(COUNT($C769,F769)&lt;&gt;2,0,ROUND(MAX(IF($B769="No",0,MIN(('Step 1) Claim period and %'!F786*F769),847)),MIN(F769,('Step 1) Claim period and %'!F786*$C769),847)),2))</f>
        <v>0</v>
      </c>
      <c r="K769" s="3">
        <f>IF(COUNT($C769,G769)&lt;&gt;2,0,ROUND(MAX(IF($B769="No",0,MIN(('Step 1) Claim period and %'!G786*G769),847)),MIN(G769,('Step 1) Claim period and %'!G786*$C769),847)),2))</f>
        <v>0</v>
      </c>
      <c r="L769" s="4">
        <f t="shared" si="11"/>
        <v>0</v>
      </c>
    </row>
    <row r="770" spans="8:12" x14ac:dyDescent="0.5">
      <c r="H770" s="3">
        <f>IF(COUNT($C770,D770)&lt;&gt;2,0,ROUND(MAX(IF($B770="No",0,MIN(('Step 1) Claim period and %'!D787*D770),847)),MIN(D770,('Step 1) Claim period and %'!D787*$C770),847)),2))</f>
        <v>0</v>
      </c>
      <c r="I770" s="3">
        <f>IF(COUNT($C770,E770)&lt;&gt;2,0,ROUND(MAX(IF($B770="No",0,MIN(('Step 1) Claim period and %'!E787*E770),847)),MIN(E770,('Step 1) Claim period and %'!E787*$C770),847)),2))</f>
        <v>0</v>
      </c>
      <c r="J770" s="3">
        <f>IF(COUNT($C770,F770)&lt;&gt;2,0,ROUND(MAX(IF($B770="No",0,MIN(('Step 1) Claim period and %'!F787*F770),847)),MIN(F770,('Step 1) Claim period and %'!F787*$C770),847)),2))</f>
        <v>0</v>
      </c>
      <c r="K770" s="3">
        <f>IF(COUNT($C770,G770)&lt;&gt;2,0,ROUND(MAX(IF($B770="No",0,MIN(('Step 1) Claim period and %'!G787*G770),847)),MIN(G770,('Step 1) Claim period and %'!G787*$C770),847)),2))</f>
        <v>0</v>
      </c>
      <c r="L770" s="4">
        <f t="shared" si="11"/>
        <v>0</v>
      </c>
    </row>
    <row r="771" spans="8:12" x14ac:dyDescent="0.5">
      <c r="H771" s="3">
        <f>IF(COUNT($C771,D771)&lt;&gt;2,0,ROUND(MAX(IF($B771="No",0,MIN(('Step 1) Claim period and %'!D788*D771),847)),MIN(D771,('Step 1) Claim period and %'!D788*$C771),847)),2))</f>
        <v>0</v>
      </c>
      <c r="I771" s="3">
        <f>IF(COUNT($C771,E771)&lt;&gt;2,0,ROUND(MAX(IF($B771="No",0,MIN(('Step 1) Claim period and %'!E788*E771),847)),MIN(E771,('Step 1) Claim period and %'!E788*$C771),847)),2))</f>
        <v>0</v>
      </c>
      <c r="J771" s="3">
        <f>IF(COUNT($C771,F771)&lt;&gt;2,0,ROUND(MAX(IF($B771="No",0,MIN(('Step 1) Claim period and %'!F788*F771),847)),MIN(F771,('Step 1) Claim period and %'!F788*$C771),847)),2))</f>
        <v>0</v>
      </c>
      <c r="K771" s="3">
        <f>IF(COUNT($C771,G771)&lt;&gt;2,0,ROUND(MAX(IF($B771="No",0,MIN(('Step 1) Claim period and %'!G788*G771),847)),MIN(G771,('Step 1) Claim period and %'!G788*$C771),847)),2))</f>
        <v>0</v>
      </c>
      <c r="L771" s="4">
        <f t="shared" si="11"/>
        <v>0</v>
      </c>
    </row>
    <row r="772" spans="8:12" x14ac:dyDescent="0.5">
      <c r="H772" s="3">
        <f>IF(COUNT($C772,D772)&lt;&gt;2,0,ROUND(MAX(IF($B772="No",0,MIN(('Step 1) Claim period and %'!D789*D772),847)),MIN(D772,('Step 1) Claim period and %'!D789*$C772),847)),2))</f>
        <v>0</v>
      </c>
      <c r="I772" s="3">
        <f>IF(COUNT($C772,E772)&lt;&gt;2,0,ROUND(MAX(IF($B772="No",0,MIN(('Step 1) Claim period and %'!E789*E772),847)),MIN(E772,('Step 1) Claim period and %'!E789*$C772),847)),2))</f>
        <v>0</v>
      </c>
      <c r="J772" s="3">
        <f>IF(COUNT($C772,F772)&lt;&gt;2,0,ROUND(MAX(IF($B772="No",0,MIN(('Step 1) Claim period and %'!F789*F772),847)),MIN(F772,('Step 1) Claim period and %'!F789*$C772),847)),2))</f>
        <v>0</v>
      </c>
      <c r="K772" s="3">
        <f>IF(COUNT($C772,G772)&lt;&gt;2,0,ROUND(MAX(IF($B772="No",0,MIN(('Step 1) Claim period and %'!G789*G772),847)),MIN(G772,('Step 1) Claim period and %'!G789*$C772),847)),2))</f>
        <v>0</v>
      </c>
      <c r="L772" s="4">
        <f t="shared" si="11"/>
        <v>0</v>
      </c>
    </row>
    <row r="773" spans="8:12" x14ac:dyDescent="0.5">
      <c r="H773" s="3">
        <f>IF(COUNT($C773,D773)&lt;&gt;2,0,ROUND(MAX(IF($B773="No",0,MIN(('Step 1) Claim period and %'!D790*D773),847)),MIN(D773,('Step 1) Claim period and %'!D790*$C773),847)),2))</f>
        <v>0</v>
      </c>
      <c r="I773" s="3">
        <f>IF(COUNT($C773,E773)&lt;&gt;2,0,ROUND(MAX(IF($B773="No",0,MIN(('Step 1) Claim period and %'!E790*E773),847)),MIN(E773,('Step 1) Claim period and %'!E790*$C773),847)),2))</f>
        <v>0</v>
      </c>
      <c r="J773" s="3">
        <f>IF(COUNT($C773,F773)&lt;&gt;2,0,ROUND(MAX(IF($B773="No",0,MIN(('Step 1) Claim period and %'!F790*F773),847)),MIN(F773,('Step 1) Claim period and %'!F790*$C773),847)),2))</f>
        <v>0</v>
      </c>
      <c r="K773" s="3">
        <f>IF(COUNT($C773,G773)&lt;&gt;2,0,ROUND(MAX(IF($B773="No",0,MIN(('Step 1) Claim period and %'!G790*G773),847)),MIN(G773,('Step 1) Claim period and %'!G790*$C773),847)),2))</f>
        <v>0</v>
      </c>
      <c r="L773" s="4">
        <f t="shared" si="11"/>
        <v>0</v>
      </c>
    </row>
    <row r="774" spans="8:12" x14ac:dyDescent="0.5">
      <c r="H774" s="3">
        <f>IF(COUNT($C774,D774)&lt;&gt;2,0,ROUND(MAX(IF($B774="No",0,MIN(('Step 1) Claim period and %'!D791*D774),847)),MIN(D774,('Step 1) Claim period and %'!D791*$C774),847)),2))</f>
        <v>0</v>
      </c>
      <c r="I774" s="3">
        <f>IF(COUNT($C774,E774)&lt;&gt;2,0,ROUND(MAX(IF($B774="No",0,MIN(('Step 1) Claim period and %'!E791*E774),847)),MIN(E774,('Step 1) Claim period and %'!E791*$C774),847)),2))</f>
        <v>0</v>
      </c>
      <c r="J774" s="3">
        <f>IF(COUNT($C774,F774)&lt;&gt;2,0,ROUND(MAX(IF($B774="No",0,MIN(('Step 1) Claim period and %'!F791*F774),847)),MIN(F774,('Step 1) Claim period and %'!F791*$C774),847)),2))</f>
        <v>0</v>
      </c>
      <c r="K774" s="3">
        <f>IF(COUNT($C774,G774)&lt;&gt;2,0,ROUND(MAX(IF($B774="No",0,MIN(('Step 1) Claim period and %'!G791*G774),847)),MIN(G774,('Step 1) Claim period and %'!G791*$C774),847)),2))</f>
        <v>0</v>
      </c>
      <c r="L774" s="4">
        <f t="shared" si="11"/>
        <v>0</v>
      </c>
    </row>
    <row r="775" spans="8:12" x14ac:dyDescent="0.5">
      <c r="H775" s="3">
        <f>IF(COUNT($C775,D775)&lt;&gt;2,0,ROUND(MAX(IF($B775="No",0,MIN(('Step 1) Claim period and %'!D792*D775),847)),MIN(D775,('Step 1) Claim period and %'!D792*$C775),847)),2))</f>
        <v>0</v>
      </c>
      <c r="I775" s="3">
        <f>IF(COUNT($C775,E775)&lt;&gt;2,0,ROUND(MAX(IF($B775="No",0,MIN(('Step 1) Claim period and %'!E792*E775),847)),MIN(E775,('Step 1) Claim period and %'!E792*$C775),847)),2))</f>
        <v>0</v>
      </c>
      <c r="J775" s="3">
        <f>IF(COUNT($C775,F775)&lt;&gt;2,0,ROUND(MAX(IF($B775="No",0,MIN(('Step 1) Claim period and %'!F792*F775),847)),MIN(F775,('Step 1) Claim period and %'!F792*$C775),847)),2))</f>
        <v>0</v>
      </c>
      <c r="K775" s="3">
        <f>IF(COUNT($C775,G775)&lt;&gt;2,0,ROUND(MAX(IF($B775="No",0,MIN(('Step 1) Claim period and %'!G792*G775),847)),MIN(G775,('Step 1) Claim period and %'!G792*$C775),847)),2))</f>
        <v>0</v>
      </c>
      <c r="L775" s="4">
        <f t="shared" si="11"/>
        <v>0</v>
      </c>
    </row>
    <row r="776" spans="8:12" x14ac:dyDescent="0.5">
      <c r="H776" s="3">
        <f>IF(COUNT($C776,D776)&lt;&gt;2,0,ROUND(MAX(IF($B776="No",0,MIN(('Step 1) Claim period and %'!D793*D776),847)),MIN(D776,('Step 1) Claim period and %'!D793*$C776),847)),2))</f>
        <v>0</v>
      </c>
      <c r="I776" s="3">
        <f>IF(COUNT($C776,E776)&lt;&gt;2,0,ROUND(MAX(IF($B776="No",0,MIN(('Step 1) Claim period and %'!E793*E776),847)),MIN(E776,('Step 1) Claim period and %'!E793*$C776),847)),2))</f>
        <v>0</v>
      </c>
      <c r="J776" s="3">
        <f>IF(COUNT($C776,F776)&lt;&gt;2,0,ROUND(MAX(IF($B776="No",0,MIN(('Step 1) Claim period and %'!F793*F776),847)),MIN(F776,('Step 1) Claim period and %'!F793*$C776),847)),2))</f>
        <v>0</v>
      </c>
      <c r="K776" s="3">
        <f>IF(COUNT($C776,G776)&lt;&gt;2,0,ROUND(MAX(IF($B776="No",0,MIN(('Step 1) Claim period and %'!G793*G776),847)),MIN(G776,('Step 1) Claim period and %'!G793*$C776),847)),2))</f>
        <v>0</v>
      </c>
      <c r="L776" s="4">
        <f t="shared" si="11"/>
        <v>0</v>
      </c>
    </row>
    <row r="777" spans="8:12" x14ac:dyDescent="0.5">
      <c r="H777" s="3">
        <f>IF(COUNT($C777,D777)&lt;&gt;2,0,ROUND(MAX(IF($B777="No",0,MIN(('Step 1) Claim period and %'!D794*D777),847)),MIN(D777,('Step 1) Claim period and %'!D794*$C777),847)),2))</f>
        <v>0</v>
      </c>
      <c r="I777" s="3">
        <f>IF(COUNT($C777,E777)&lt;&gt;2,0,ROUND(MAX(IF($B777="No",0,MIN(('Step 1) Claim period and %'!E794*E777),847)),MIN(E777,('Step 1) Claim period and %'!E794*$C777),847)),2))</f>
        <v>0</v>
      </c>
      <c r="J777" s="3">
        <f>IF(COUNT($C777,F777)&lt;&gt;2,0,ROUND(MAX(IF($B777="No",0,MIN(('Step 1) Claim period and %'!F794*F777),847)),MIN(F777,('Step 1) Claim period and %'!F794*$C777),847)),2))</f>
        <v>0</v>
      </c>
      <c r="K777" s="3">
        <f>IF(COUNT($C777,G777)&lt;&gt;2,0,ROUND(MAX(IF($B777="No",0,MIN(('Step 1) Claim period and %'!G794*G777),847)),MIN(G777,('Step 1) Claim period and %'!G794*$C777),847)),2))</f>
        <v>0</v>
      </c>
      <c r="L777" s="4">
        <f t="shared" ref="L777:L840" si="12">IF(AND(COUNT(C777:G777)&gt;0,OR(COUNT(C777:G777)&lt;&gt;5,ISBLANK(B777))),"Fill out all amounts",IF(OR(COUNTIF(D777:E777,0)&gt;1,COUNTIF(E777:F777,0)&gt;1,COUNTIF(F777:G777,0)&gt;1),0,SUM(H777:K777)))</f>
        <v>0</v>
      </c>
    </row>
    <row r="778" spans="8:12" x14ac:dyDescent="0.5">
      <c r="H778" s="3">
        <f>IF(COUNT($C778,D778)&lt;&gt;2,0,ROUND(MAX(IF($B778="No",0,MIN(('Step 1) Claim period and %'!D795*D778),847)),MIN(D778,('Step 1) Claim period and %'!D795*$C778),847)),2))</f>
        <v>0</v>
      </c>
      <c r="I778" s="3">
        <f>IF(COUNT($C778,E778)&lt;&gt;2,0,ROUND(MAX(IF($B778="No",0,MIN(('Step 1) Claim period and %'!E795*E778),847)),MIN(E778,('Step 1) Claim period and %'!E795*$C778),847)),2))</f>
        <v>0</v>
      </c>
      <c r="J778" s="3">
        <f>IF(COUNT($C778,F778)&lt;&gt;2,0,ROUND(MAX(IF($B778="No",0,MIN(('Step 1) Claim period and %'!F795*F778),847)),MIN(F778,('Step 1) Claim period and %'!F795*$C778),847)),2))</f>
        <v>0</v>
      </c>
      <c r="K778" s="3">
        <f>IF(COUNT($C778,G778)&lt;&gt;2,0,ROUND(MAX(IF($B778="No",0,MIN(('Step 1) Claim period and %'!G795*G778),847)),MIN(G778,('Step 1) Claim period and %'!G795*$C778),847)),2))</f>
        <v>0</v>
      </c>
      <c r="L778" s="4">
        <f t="shared" si="12"/>
        <v>0</v>
      </c>
    </row>
    <row r="779" spans="8:12" x14ac:dyDescent="0.5">
      <c r="H779" s="3">
        <f>IF(COUNT($C779,D779)&lt;&gt;2,0,ROUND(MAX(IF($B779="No",0,MIN(('Step 1) Claim period and %'!D796*D779),847)),MIN(D779,('Step 1) Claim period and %'!D796*$C779),847)),2))</f>
        <v>0</v>
      </c>
      <c r="I779" s="3">
        <f>IF(COUNT($C779,E779)&lt;&gt;2,0,ROUND(MAX(IF($B779="No",0,MIN(('Step 1) Claim period and %'!E796*E779),847)),MIN(E779,('Step 1) Claim period and %'!E796*$C779),847)),2))</f>
        <v>0</v>
      </c>
      <c r="J779" s="3">
        <f>IF(COUNT($C779,F779)&lt;&gt;2,0,ROUND(MAX(IF($B779="No",0,MIN(('Step 1) Claim period and %'!F796*F779),847)),MIN(F779,('Step 1) Claim period and %'!F796*$C779),847)),2))</f>
        <v>0</v>
      </c>
      <c r="K779" s="3">
        <f>IF(COUNT($C779,G779)&lt;&gt;2,0,ROUND(MAX(IF($B779="No",0,MIN(('Step 1) Claim period and %'!G796*G779),847)),MIN(G779,('Step 1) Claim period and %'!G796*$C779),847)),2))</f>
        <v>0</v>
      </c>
      <c r="L779" s="4">
        <f t="shared" si="12"/>
        <v>0</v>
      </c>
    </row>
    <row r="780" spans="8:12" x14ac:dyDescent="0.5">
      <c r="H780" s="3">
        <f>IF(COUNT($C780,D780)&lt;&gt;2,0,ROUND(MAX(IF($B780="No",0,MIN(('Step 1) Claim period and %'!D797*D780),847)),MIN(D780,('Step 1) Claim period and %'!D797*$C780),847)),2))</f>
        <v>0</v>
      </c>
      <c r="I780" s="3">
        <f>IF(COUNT($C780,E780)&lt;&gt;2,0,ROUND(MAX(IF($B780="No",0,MIN(('Step 1) Claim period and %'!E797*E780),847)),MIN(E780,('Step 1) Claim period and %'!E797*$C780),847)),2))</f>
        <v>0</v>
      </c>
      <c r="J780" s="3">
        <f>IF(COUNT($C780,F780)&lt;&gt;2,0,ROUND(MAX(IF($B780="No",0,MIN(('Step 1) Claim period and %'!F797*F780),847)),MIN(F780,('Step 1) Claim period and %'!F797*$C780),847)),2))</f>
        <v>0</v>
      </c>
      <c r="K780" s="3">
        <f>IF(COUNT($C780,G780)&lt;&gt;2,0,ROUND(MAX(IF($B780="No",0,MIN(('Step 1) Claim period and %'!G797*G780),847)),MIN(G780,('Step 1) Claim period and %'!G797*$C780),847)),2))</f>
        <v>0</v>
      </c>
      <c r="L780" s="4">
        <f t="shared" si="12"/>
        <v>0</v>
      </c>
    </row>
    <row r="781" spans="8:12" x14ac:dyDescent="0.5">
      <c r="H781" s="3">
        <f>IF(COUNT($C781,D781)&lt;&gt;2,0,ROUND(MAX(IF($B781="No",0,MIN(('Step 1) Claim period and %'!D798*D781),847)),MIN(D781,('Step 1) Claim period and %'!D798*$C781),847)),2))</f>
        <v>0</v>
      </c>
      <c r="I781" s="3">
        <f>IF(COUNT($C781,E781)&lt;&gt;2,0,ROUND(MAX(IF($B781="No",0,MIN(('Step 1) Claim period and %'!E798*E781),847)),MIN(E781,('Step 1) Claim period and %'!E798*$C781),847)),2))</f>
        <v>0</v>
      </c>
      <c r="J781" s="3">
        <f>IF(COUNT($C781,F781)&lt;&gt;2,0,ROUND(MAX(IF($B781="No",0,MIN(('Step 1) Claim period and %'!F798*F781),847)),MIN(F781,('Step 1) Claim period and %'!F798*$C781),847)),2))</f>
        <v>0</v>
      </c>
      <c r="K781" s="3">
        <f>IF(COUNT($C781,G781)&lt;&gt;2,0,ROUND(MAX(IF($B781="No",0,MIN(('Step 1) Claim period and %'!G798*G781),847)),MIN(G781,('Step 1) Claim period and %'!G798*$C781),847)),2))</f>
        <v>0</v>
      </c>
      <c r="L781" s="4">
        <f t="shared" si="12"/>
        <v>0</v>
      </c>
    </row>
    <row r="782" spans="8:12" x14ac:dyDescent="0.5">
      <c r="H782" s="3">
        <f>IF(COUNT($C782,D782)&lt;&gt;2,0,ROUND(MAX(IF($B782="No",0,MIN(('Step 1) Claim period and %'!D799*D782),847)),MIN(D782,('Step 1) Claim period and %'!D799*$C782),847)),2))</f>
        <v>0</v>
      </c>
      <c r="I782" s="3">
        <f>IF(COUNT($C782,E782)&lt;&gt;2,0,ROUND(MAX(IF($B782="No",0,MIN(('Step 1) Claim period and %'!E799*E782),847)),MIN(E782,('Step 1) Claim period and %'!E799*$C782),847)),2))</f>
        <v>0</v>
      </c>
      <c r="J782" s="3">
        <f>IF(COUNT($C782,F782)&lt;&gt;2,0,ROUND(MAX(IF($B782="No",0,MIN(('Step 1) Claim period and %'!F799*F782),847)),MIN(F782,('Step 1) Claim period and %'!F799*$C782),847)),2))</f>
        <v>0</v>
      </c>
      <c r="K782" s="3">
        <f>IF(COUNT($C782,G782)&lt;&gt;2,0,ROUND(MAX(IF($B782="No",0,MIN(('Step 1) Claim period and %'!G799*G782),847)),MIN(G782,('Step 1) Claim period and %'!G799*$C782),847)),2))</f>
        <v>0</v>
      </c>
      <c r="L782" s="4">
        <f t="shared" si="12"/>
        <v>0</v>
      </c>
    </row>
    <row r="783" spans="8:12" x14ac:dyDescent="0.5">
      <c r="H783" s="3">
        <f>IF(COUNT($C783,D783)&lt;&gt;2,0,ROUND(MAX(IF($B783="No",0,MIN(('Step 1) Claim period and %'!D800*D783),847)),MIN(D783,('Step 1) Claim period and %'!D800*$C783),847)),2))</f>
        <v>0</v>
      </c>
      <c r="I783" s="3">
        <f>IF(COUNT($C783,E783)&lt;&gt;2,0,ROUND(MAX(IF($B783="No",0,MIN(('Step 1) Claim period and %'!E800*E783),847)),MIN(E783,('Step 1) Claim period and %'!E800*$C783),847)),2))</f>
        <v>0</v>
      </c>
      <c r="J783" s="3">
        <f>IF(COUNT($C783,F783)&lt;&gt;2,0,ROUND(MAX(IF($B783="No",0,MIN(('Step 1) Claim period and %'!F800*F783),847)),MIN(F783,('Step 1) Claim period and %'!F800*$C783),847)),2))</f>
        <v>0</v>
      </c>
      <c r="K783" s="3">
        <f>IF(COUNT($C783,G783)&lt;&gt;2,0,ROUND(MAX(IF($B783="No",0,MIN(('Step 1) Claim period and %'!G800*G783),847)),MIN(G783,('Step 1) Claim period and %'!G800*$C783),847)),2))</f>
        <v>0</v>
      </c>
      <c r="L783" s="4">
        <f t="shared" si="12"/>
        <v>0</v>
      </c>
    </row>
    <row r="784" spans="8:12" x14ac:dyDescent="0.5">
      <c r="H784" s="3">
        <f>IF(COUNT($C784,D784)&lt;&gt;2,0,ROUND(MAX(IF($B784="No",0,MIN(('Step 1) Claim period and %'!D801*D784),847)),MIN(D784,('Step 1) Claim period and %'!D801*$C784),847)),2))</f>
        <v>0</v>
      </c>
      <c r="I784" s="3">
        <f>IF(COUNT($C784,E784)&lt;&gt;2,0,ROUND(MAX(IF($B784="No",0,MIN(('Step 1) Claim period and %'!E801*E784),847)),MIN(E784,('Step 1) Claim period and %'!E801*$C784),847)),2))</f>
        <v>0</v>
      </c>
      <c r="J784" s="3">
        <f>IF(COUNT($C784,F784)&lt;&gt;2,0,ROUND(MAX(IF($B784="No",0,MIN(('Step 1) Claim period and %'!F801*F784),847)),MIN(F784,('Step 1) Claim period and %'!F801*$C784),847)),2))</f>
        <v>0</v>
      </c>
      <c r="K784" s="3">
        <f>IF(COUNT($C784,G784)&lt;&gt;2,0,ROUND(MAX(IF($B784="No",0,MIN(('Step 1) Claim period and %'!G801*G784),847)),MIN(G784,('Step 1) Claim period and %'!G801*$C784),847)),2))</f>
        <v>0</v>
      </c>
      <c r="L784" s="4">
        <f t="shared" si="12"/>
        <v>0</v>
      </c>
    </row>
    <row r="785" spans="8:12" x14ac:dyDescent="0.5">
      <c r="H785" s="3">
        <f>IF(COUNT($C785,D785)&lt;&gt;2,0,ROUND(MAX(IF($B785="No",0,MIN(('Step 1) Claim period and %'!D802*D785),847)),MIN(D785,('Step 1) Claim period and %'!D802*$C785),847)),2))</f>
        <v>0</v>
      </c>
      <c r="I785" s="3">
        <f>IF(COUNT($C785,E785)&lt;&gt;2,0,ROUND(MAX(IF($B785="No",0,MIN(('Step 1) Claim period and %'!E802*E785),847)),MIN(E785,('Step 1) Claim period and %'!E802*$C785),847)),2))</f>
        <v>0</v>
      </c>
      <c r="J785" s="3">
        <f>IF(COUNT($C785,F785)&lt;&gt;2,0,ROUND(MAX(IF($B785="No",0,MIN(('Step 1) Claim period and %'!F802*F785),847)),MIN(F785,('Step 1) Claim period and %'!F802*$C785),847)),2))</f>
        <v>0</v>
      </c>
      <c r="K785" s="3">
        <f>IF(COUNT($C785,G785)&lt;&gt;2,0,ROUND(MAX(IF($B785="No",0,MIN(('Step 1) Claim period and %'!G802*G785),847)),MIN(G785,('Step 1) Claim period and %'!G802*$C785),847)),2))</f>
        <v>0</v>
      </c>
      <c r="L785" s="4">
        <f t="shared" si="12"/>
        <v>0</v>
      </c>
    </row>
    <row r="786" spans="8:12" x14ac:dyDescent="0.5">
      <c r="H786" s="3">
        <f>IF(COUNT($C786,D786)&lt;&gt;2,0,ROUND(MAX(IF($B786="No",0,MIN(('Step 1) Claim period and %'!D803*D786),847)),MIN(D786,('Step 1) Claim period and %'!D803*$C786),847)),2))</f>
        <v>0</v>
      </c>
      <c r="I786" s="3">
        <f>IF(COUNT($C786,E786)&lt;&gt;2,0,ROUND(MAX(IF($B786="No",0,MIN(('Step 1) Claim period and %'!E803*E786),847)),MIN(E786,('Step 1) Claim period and %'!E803*$C786),847)),2))</f>
        <v>0</v>
      </c>
      <c r="J786" s="3">
        <f>IF(COUNT($C786,F786)&lt;&gt;2,0,ROUND(MAX(IF($B786="No",0,MIN(('Step 1) Claim period and %'!F803*F786),847)),MIN(F786,('Step 1) Claim period and %'!F803*$C786),847)),2))</f>
        <v>0</v>
      </c>
      <c r="K786" s="3">
        <f>IF(COUNT($C786,G786)&lt;&gt;2,0,ROUND(MAX(IF($B786="No",0,MIN(('Step 1) Claim period and %'!G803*G786),847)),MIN(G786,('Step 1) Claim period and %'!G803*$C786),847)),2))</f>
        <v>0</v>
      </c>
      <c r="L786" s="4">
        <f t="shared" si="12"/>
        <v>0</v>
      </c>
    </row>
    <row r="787" spans="8:12" x14ac:dyDescent="0.5">
      <c r="H787" s="3">
        <f>IF(COUNT($C787,D787)&lt;&gt;2,0,ROUND(MAX(IF($B787="No",0,MIN(('Step 1) Claim period and %'!D804*D787),847)),MIN(D787,('Step 1) Claim period and %'!D804*$C787),847)),2))</f>
        <v>0</v>
      </c>
      <c r="I787" s="3">
        <f>IF(COUNT($C787,E787)&lt;&gt;2,0,ROUND(MAX(IF($B787="No",0,MIN(('Step 1) Claim period and %'!E804*E787),847)),MIN(E787,('Step 1) Claim period and %'!E804*$C787),847)),2))</f>
        <v>0</v>
      </c>
      <c r="J787" s="3">
        <f>IF(COUNT($C787,F787)&lt;&gt;2,0,ROUND(MAX(IF($B787="No",0,MIN(('Step 1) Claim period and %'!F804*F787),847)),MIN(F787,('Step 1) Claim period and %'!F804*$C787),847)),2))</f>
        <v>0</v>
      </c>
      <c r="K787" s="3">
        <f>IF(COUNT($C787,G787)&lt;&gt;2,0,ROUND(MAX(IF($B787="No",0,MIN(('Step 1) Claim period and %'!G804*G787),847)),MIN(G787,('Step 1) Claim period and %'!G804*$C787),847)),2))</f>
        <v>0</v>
      </c>
      <c r="L787" s="4">
        <f t="shared" si="12"/>
        <v>0</v>
      </c>
    </row>
    <row r="788" spans="8:12" x14ac:dyDescent="0.5">
      <c r="H788" s="3">
        <f>IF(COUNT($C788,D788)&lt;&gt;2,0,ROUND(MAX(IF($B788="No",0,MIN(('Step 1) Claim period and %'!D805*D788),847)),MIN(D788,('Step 1) Claim period and %'!D805*$C788),847)),2))</f>
        <v>0</v>
      </c>
      <c r="I788" s="3">
        <f>IF(COUNT($C788,E788)&lt;&gt;2,0,ROUND(MAX(IF($B788="No",0,MIN(('Step 1) Claim period and %'!E805*E788),847)),MIN(E788,('Step 1) Claim period and %'!E805*$C788),847)),2))</f>
        <v>0</v>
      </c>
      <c r="J788" s="3">
        <f>IF(COUNT($C788,F788)&lt;&gt;2,0,ROUND(MAX(IF($B788="No",0,MIN(('Step 1) Claim period and %'!F805*F788),847)),MIN(F788,('Step 1) Claim period and %'!F805*$C788),847)),2))</f>
        <v>0</v>
      </c>
      <c r="K788" s="3">
        <f>IF(COUNT($C788,G788)&lt;&gt;2,0,ROUND(MAX(IF($B788="No",0,MIN(('Step 1) Claim period and %'!G805*G788),847)),MIN(G788,('Step 1) Claim period and %'!G805*$C788),847)),2))</f>
        <v>0</v>
      </c>
      <c r="L788" s="4">
        <f t="shared" si="12"/>
        <v>0</v>
      </c>
    </row>
    <row r="789" spans="8:12" x14ac:dyDescent="0.5">
      <c r="H789" s="3">
        <f>IF(COUNT($C789,D789)&lt;&gt;2,0,ROUND(MAX(IF($B789="No",0,MIN(('Step 1) Claim period and %'!D806*D789),847)),MIN(D789,('Step 1) Claim period and %'!D806*$C789),847)),2))</f>
        <v>0</v>
      </c>
      <c r="I789" s="3">
        <f>IF(COUNT($C789,E789)&lt;&gt;2,0,ROUND(MAX(IF($B789="No",0,MIN(('Step 1) Claim period and %'!E806*E789),847)),MIN(E789,('Step 1) Claim period and %'!E806*$C789),847)),2))</f>
        <v>0</v>
      </c>
      <c r="J789" s="3">
        <f>IF(COUNT($C789,F789)&lt;&gt;2,0,ROUND(MAX(IF($B789="No",0,MIN(('Step 1) Claim period and %'!F806*F789),847)),MIN(F789,('Step 1) Claim period and %'!F806*$C789),847)),2))</f>
        <v>0</v>
      </c>
      <c r="K789" s="3">
        <f>IF(COUNT($C789,G789)&lt;&gt;2,0,ROUND(MAX(IF($B789="No",0,MIN(('Step 1) Claim period and %'!G806*G789),847)),MIN(G789,('Step 1) Claim period and %'!G806*$C789),847)),2))</f>
        <v>0</v>
      </c>
      <c r="L789" s="4">
        <f t="shared" si="12"/>
        <v>0</v>
      </c>
    </row>
    <row r="790" spans="8:12" x14ac:dyDescent="0.5">
      <c r="H790" s="3">
        <f>IF(COUNT($C790,D790)&lt;&gt;2,0,ROUND(MAX(IF($B790="No",0,MIN(('Step 1) Claim period and %'!D807*D790),847)),MIN(D790,('Step 1) Claim period and %'!D807*$C790),847)),2))</f>
        <v>0</v>
      </c>
      <c r="I790" s="3">
        <f>IF(COUNT($C790,E790)&lt;&gt;2,0,ROUND(MAX(IF($B790="No",0,MIN(('Step 1) Claim period and %'!E807*E790),847)),MIN(E790,('Step 1) Claim period and %'!E807*$C790),847)),2))</f>
        <v>0</v>
      </c>
      <c r="J790" s="3">
        <f>IF(COUNT($C790,F790)&lt;&gt;2,0,ROUND(MAX(IF($B790="No",0,MIN(('Step 1) Claim period and %'!F807*F790),847)),MIN(F790,('Step 1) Claim period and %'!F807*$C790),847)),2))</f>
        <v>0</v>
      </c>
      <c r="K790" s="3">
        <f>IF(COUNT($C790,G790)&lt;&gt;2,0,ROUND(MAX(IF($B790="No",0,MIN(('Step 1) Claim period and %'!G807*G790),847)),MIN(G790,('Step 1) Claim period and %'!G807*$C790),847)),2))</f>
        <v>0</v>
      </c>
      <c r="L790" s="4">
        <f t="shared" si="12"/>
        <v>0</v>
      </c>
    </row>
    <row r="791" spans="8:12" x14ac:dyDescent="0.5">
      <c r="H791" s="3">
        <f>IF(COUNT($C791,D791)&lt;&gt;2,0,ROUND(MAX(IF($B791="No",0,MIN(('Step 1) Claim period and %'!D808*D791),847)),MIN(D791,('Step 1) Claim period and %'!D808*$C791),847)),2))</f>
        <v>0</v>
      </c>
      <c r="I791" s="3">
        <f>IF(COUNT($C791,E791)&lt;&gt;2,0,ROUND(MAX(IF($B791="No",0,MIN(('Step 1) Claim period and %'!E808*E791),847)),MIN(E791,('Step 1) Claim period and %'!E808*$C791),847)),2))</f>
        <v>0</v>
      </c>
      <c r="J791" s="3">
        <f>IF(COUNT($C791,F791)&lt;&gt;2,0,ROUND(MAX(IF($B791="No",0,MIN(('Step 1) Claim period and %'!F808*F791),847)),MIN(F791,('Step 1) Claim period and %'!F808*$C791),847)),2))</f>
        <v>0</v>
      </c>
      <c r="K791" s="3">
        <f>IF(COUNT($C791,G791)&lt;&gt;2,0,ROUND(MAX(IF($B791="No",0,MIN(('Step 1) Claim period and %'!G808*G791),847)),MIN(G791,('Step 1) Claim period and %'!G808*$C791),847)),2))</f>
        <v>0</v>
      </c>
      <c r="L791" s="4">
        <f t="shared" si="12"/>
        <v>0</v>
      </c>
    </row>
    <row r="792" spans="8:12" x14ac:dyDescent="0.5">
      <c r="H792" s="3">
        <f>IF(COUNT($C792,D792)&lt;&gt;2,0,ROUND(MAX(IF($B792="No",0,MIN(('Step 1) Claim period and %'!D809*D792),847)),MIN(D792,('Step 1) Claim period and %'!D809*$C792),847)),2))</f>
        <v>0</v>
      </c>
      <c r="I792" s="3">
        <f>IF(COUNT($C792,E792)&lt;&gt;2,0,ROUND(MAX(IF($B792="No",0,MIN(('Step 1) Claim period and %'!E809*E792),847)),MIN(E792,('Step 1) Claim period and %'!E809*$C792),847)),2))</f>
        <v>0</v>
      </c>
      <c r="J792" s="3">
        <f>IF(COUNT($C792,F792)&lt;&gt;2,0,ROUND(MAX(IF($B792="No",0,MIN(('Step 1) Claim period and %'!F809*F792),847)),MIN(F792,('Step 1) Claim period and %'!F809*$C792),847)),2))</f>
        <v>0</v>
      </c>
      <c r="K792" s="3">
        <f>IF(COUNT($C792,G792)&lt;&gt;2,0,ROUND(MAX(IF($B792="No",0,MIN(('Step 1) Claim period and %'!G809*G792),847)),MIN(G792,('Step 1) Claim period and %'!G809*$C792),847)),2))</f>
        <v>0</v>
      </c>
      <c r="L792" s="4">
        <f t="shared" si="12"/>
        <v>0</v>
      </c>
    </row>
    <row r="793" spans="8:12" x14ac:dyDescent="0.5">
      <c r="H793" s="3">
        <f>IF(COUNT($C793,D793)&lt;&gt;2,0,ROUND(MAX(IF($B793="No",0,MIN(('Step 1) Claim period and %'!D810*D793),847)),MIN(D793,('Step 1) Claim period and %'!D810*$C793),847)),2))</f>
        <v>0</v>
      </c>
      <c r="I793" s="3">
        <f>IF(COUNT($C793,E793)&lt;&gt;2,0,ROUND(MAX(IF($B793="No",0,MIN(('Step 1) Claim period and %'!E810*E793),847)),MIN(E793,('Step 1) Claim period and %'!E810*$C793),847)),2))</f>
        <v>0</v>
      </c>
      <c r="J793" s="3">
        <f>IF(COUNT($C793,F793)&lt;&gt;2,0,ROUND(MAX(IF($B793="No",0,MIN(('Step 1) Claim period and %'!F810*F793),847)),MIN(F793,('Step 1) Claim period and %'!F810*$C793),847)),2))</f>
        <v>0</v>
      </c>
      <c r="K793" s="3">
        <f>IF(COUNT($C793,G793)&lt;&gt;2,0,ROUND(MAX(IF($B793="No",0,MIN(('Step 1) Claim period and %'!G810*G793),847)),MIN(G793,('Step 1) Claim period and %'!G810*$C793),847)),2))</f>
        <v>0</v>
      </c>
      <c r="L793" s="4">
        <f t="shared" si="12"/>
        <v>0</v>
      </c>
    </row>
    <row r="794" spans="8:12" x14ac:dyDescent="0.5">
      <c r="H794" s="3">
        <f>IF(COUNT($C794,D794)&lt;&gt;2,0,ROUND(MAX(IF($B794="No",0,MIN(('Step 1) Claim period and %'!D811*D794),847)),MIN(D794,('Step 1) Claim period and %'!D811*$C794),847)),2))</f>
        <v>0</v>
      </c>
      <c r="I794" s="3">
        <f>IF(COUNT($C794,E794)&lt;&gt;2,0,ROUND(MAX(IF($B794="No",0,MIN(('Step 1) Claim period and %'!E811*E794),847)),MIN(E794,('Step 1) Claim period and %'!E811*$C794),847)),2))</f>
        <v>0</v>
      </c>
      <c r="J794" s="3">
        <f>IF(COUNT($C794,F794)&lt;&gt;2,0,ROUND(MAX(IF($B794="No",0,MIN(('Step 1) Claim period and %'!F811*F794),847)),MIN(F794,('Step 1) Claim period and %'!F811*$C794),847)),2))</f>
        <v>0</v>
      </c>
      <c r="K794" s="3">
        <f>IF(COUNT($C794,G794)&lt;&gt;2,0,ROUND(MAX(IF($B794="No",0,MIN(('Step 1) Claim period and %'!G811*G794),847)),MIN(G794,('Step 1) Claim period and %'!G811*$C794),847)),2))</f>
        <v>0</v>
      </c>
      <c r="L794" s="4">
        <f t="shared" si="12"/>
        <v>0</v>
      </c>
    </row>
    <row r="795" spans="8:12" x14ac:dyDescent="0.5">
      <c r="H795" s="3">
        <f>IF(COUNT($C795,D795)&lt;&gt;2,0,ROUND(MAX(IF($B795="No",0,MIN(('Step 1) Claim period and %'!D812*D795),847)),MIN(D795,('Step 1) Claim period and %'!D812*$C795),847)),2))</f>
        <v>0</v>
      </c>
      <c r="I795" s="3">
        <f>IF(COUNT($C795,E795)&lt;&gt;2,0,ROUND(MAX(IF($B795="No",0,MIN(('Step 1) Claim period and %'!E812*E795),847)),MIN(E795,('Step 1) Claim period and %'!E812*$C795),847)),2))</f>
        <v>0</v>
      </c>
      <c r="J795" s="3">
        <f>IF(COUNT($C795,F795)&lt;&gt;2,0,ROUND(MAX(IF($B795="No",0,MIN(('Step 1) Claim period and %'!F812*F795),847)),MIN(F795,('Step 1) Claim period and %'!F812*$C795),847)),2))</f>
        <v>0</v>
      </c>
      <c r="K795" s="3">
        <f>IF(COUNT($C795,G795)&lt;&gt;2,0,ROUND(MAX(IF($B795="No",0,MIN(('Step 1) Claim period and %'!G812*G795),847)),MIN(G795,('Step 1) Claim period and %'!G812*$C795),847)),2))</f>
        <v>0</v>
      </c>
      <c r="L795" s="4">
        <f t="shared" si="12"/>
        <v>0</v>
      </c>
    </row>
    <row r="796" spans="8:12" x14ac:dyDescent="0.5">
      <c r="H796" s="3">
        <f>IF(COUNT($C796,D796)&lt;&gt;2,0,ROUND(MAX(IF($B796="No",0,MIN(('Step 1) Claim period and %'!D813*D796),847)),MIN(D796,('Step 1) Claim period and %'!D813*$C796),847)),2))</f>
        <v>0</v>
      </c>
      <c r="I796" s="3">
        <f>IF(COUNT($C796,E796)&lt;&gt;2,0,ROUND(MAX(IF($B796="No",0,MIN(('Step 1) Claim period and %'!E813*E796),847)),MIN(E796,('Step 1) Claim period and %'!E813*$C796),847)),2))</f>
        <v>0</v>
      </c>
      <c r="J796" s="3">
        <f>IF(COUNT($C796,F796)&lt;&gt;2,0,ROUND(MAX(IF($B796="No",0,MIN(('Step 1) Claim period and %'!F813*F796),847)),MIN(F796,('Step 1) Claim period and %'!F813*$C796),847)),2))</f>
        <v>0</v>
      </c>
      <c r="K796" s="3">
        <f>IF(COUNT($C796,G796)&lt;&gt;2,0,ROUND(MAX(IF($B796="No",0,MIN(('Step 1) Claim period and %'!G813*G796),847)),MIN(G796,('Step 1) Claim period and %'!G813*$C796),847)),2))</f>
        <v>0</v>
      </c>
      <c r="L796" s="4">
        <f t="shared" si="12"/>
        <v>0</v>
      </c>
    </row>
    <row r="797" spans="8:12" x14ac:dyDescent="0.5">
      <c r="H797" s="3">
        <f>IF(COUNT($C797,D797)&lt;&gt;2,0,ROUND(MAX(IF($B797="No",0,MIN(('Step 1) Claim period and %'!D814*D797),847)),MIN(D797,('Step 1) Claim period and %'!D814*$C797),847)),2))</f>
        <v>0</v>
      </c>
      <c r="I797" s="3">
        <f>IF(COUNT($C797,E797)&lt;&gt;2,0,ROUND(MAX(IF($B797="No",0,MIN(('Step 1) Claim period and %'!E814*E797),847)),MIN(E797,('Step 1) Claim period and %'!E814*$C797),847)),2))</f>
        <v>0</v>
      </c>
      <c r="J797" s="3">
        <f>IF(COUNT($C797,F797)&lt;&gt;2,0,ROUND(MAX(IF($B797="No",0,MIN(('Step 1) Claim period and %'!F814*F797),847)),MIN(F797,('Step 1) Claim period and %'!F814*$C797),847)),2))</f>
        <v>0</v>
      </c>
      <c r="K797" s="3">
        <f>IF(COUNT($C797,G797)&lt;&gt;2,0,ROUND(MAX(IF($B797="No",0,MIN(('Step 1) Claim period and %'!G814*G797),847)),MIN(G797,('Step 1) Claim period and %'!G814*$C797),847)),2))</f>
        <v>0</v>
      </c>
      <c r="L797" s="4">
        <f t="shared" si="12"/>
        <v>0</v>
      </c>
    </row>
    <row r="798" spans="8:12" x14ac:dyDescent="0.5">
      <c r="H798" s="3">
        <f>IF(COUNT($C798,D798)&lt;&gt;2,0,ROUND(MAX(IF($B798="No",0,MIN(('Step 1) Claim period and %'!D815*D798),847)),MIN(D798,('Step 1) Claim period and %'!D815*$C798),847)),2))</f>
        <v>0</v>
      </c>
      <c r="I798" s="3">
        <f>IF(COUNT($C798,E798)&lt;&gt;2,0,ROUND(MAX(IF($B798="No",0,MIN(('Step 1) Claim period and %'!E815*E798),847)),MIN(E798,('Step 1) Claim period and %'!E815*$C798),847)),2))</f>
        <v>0</v>
      </c>
      <c r="J798" s="3">
        <f>IF(COUNT($C798,F798)&lt;&gt;2,0,ROUND(MAX(IF($B798="No",0,MIN(('Step 1) Claim period and %'!F815*F798),847)),MIN(F798,('Step 1) Claim period and %'!F815*$C798),847)),2))</f>
        <v>0</v>
      </c>
      <c r="K798" s="3">
        <f>IF(COUNT($C798,G798)&lt;&gt;2,0,ROUND(MAX(IF($B798="No",0,MIN(('Step 1) Claim period and %'!G815*G798),847)),MIN(G798,('Step 1) Claim period and %'!G815*$C798),847)),2))</f>
        <v>0</v>
      </c>
      <c r="L798" s="4">
        <f t="shared" si="12"/>
        <v>0</v>
      </c>
    </row>
    <row r="799" spans="8:12" x14ac:dyDescent="0.5">
      <c r="H799" s="3">
        <f>IF(COUNT($C799,D799)&lt;&gt;2,0,ROUND(MAX(IF($B799="No",0,MIN(('Step 1) Claim period and %'!D816*D799),847)),MIN(D799,('Step 1) Claim period and %'!D816*$C799),847)),2))</f>
        <v>0</v>
      </c>
      <c r="I799" s="3">
        <f>IF(COUNT($C799,E799)&lt;&gt;2,0,ROUND(MAX(IF($B799="No",0,MIN(('Step 1) Claim period and %'!E816*E799),847)),MIN(E799,('Step 1) Claim period and %'!E816*$C799),847)),2))</f>
        <v>0</v>
      </c>
      <c r="J799" s="3">
        <f>IF(COUNT($C799,F799)&lt;&gt;2,0,ROUND(MAX(IF($B799="No",0,MIN(('Step 1) Claim period and %'!F816*F799),847)),MIN(F799,('Step 1) Claim period and %'!F816*$C799),847)),2))</f>
        <v>0</v>
      </c>
      <c r="K799" s="3">
        <f>IF(COUNT($C799,G799)&lt;&gt;2,0,ROUND(MAX(IF($B799="No",0,MIN(('Step 1) Claim period and %'!G816*G799),847)),MIN(G799,('Step 1) Claim period and %'!G816*$C799),847)),2))</f>
        <v>0</v>
      </c>
      <c r="L799" s="4">
        <f t="shared" si="12"/>
        <v>0</v>
      </c>
    </row>
    <row r="800" spans="8:12" x14ac:dyDescent="0.5">
      <c r="H800" s="3">
        <f>IF(COUNT($C800,D800)&lt;&gt;2,0,ROUND(MAX(IF($B800="No",0,MIN(('Step 1) Claim period and %'!D817*D800),847)),MIN(D800,('Step 1) Claim period and %'!D817*$C800),847)),2))</f>
        <v>0</v>
      </c>
      <c r="I800" s="3">
        <f>IF(COUNT($C800,E800)&lt;&gt;2,0,ROUND(MAX(IF($B800="No",0,MIN(('Step 1) Claim period and %'!E817*E800),847)),MIN(E800,('Step 1) Claim period and %'!E817*$C800),847)),2))</f>
        <v>0</v>
      </c>
      <c r="J800" s="3">
        <f>IF(COUNT($C800,F800)&lt;&gt;2,0,ROUND(MAX(IF($B800="No",0,MIN(('Step 1) Claim period and %'!F817*F800),847)),MIN(F800,('Step 1) Claim period and %'!F817*$C800),847)),2))</f>
        <v>0</v>
      </c>
      <c r="K800" s="3">
        <f>IF(COUNT($C800,G800)&lt;&gt;2,0,ROUND(MAX(IF($B800="No",0,MIN(('Step 1) Claim period and %'!G817*G800),847)),MIN(G800,('Step 1) Claim period and %'!G817*$C800),847)),2))</f>
        <v>0</v>
      </c>
      <c r="L800" s="4">
        <f t="shared" si="12"/>
        <v>0</v>
      </c>
    </row>
    <row r="801" spans="8:12" x14ac:dyDescent="0.5">
      <c r="H801" s="3">
        <f>IF(COUNT($C801,D801)&lt;&gt;2,0,ROUND(MAX(IF($B801="No",0,MIN(('Step 1) Claim period and %'!D818*D801),847)),MIN(D801,('Step 1) Claim period and %'!D818*$C801),847)),2))</f>
        <v>0</v>
      </c>
      <c r="I801" s="3">
        <f>IF(COUNT($C801,E801)&lt;&gt;2,0,ROUND(MAX(IF($B801="No",0,MIN(('Step 1) Claim period and %'!E818*E801),847)),MIN(E801,('Step 1) Claim period and %'!E818*$C801),847)),2))</f>
        <v>0</v>
      </c>
      <c r="J801" s="3">
        <f>IF(COUNT($C801,F801)&lt;&gt;2,0,ROUND(MAX(IF($B801="No",0,MIN(('Step 1) Claim period and %'!F818*F801),847)),MIN(F801,('Step 1) Claim period and %'!F818*$C801),847)),2))</f>
        <v>0</v>
      </c>
      <c r="K801" s="3">
        <f>IF(COUNT($C801,G801)&lt;&gt;2,0,ROUND(MAX(IF($B801="No",0,MIN(('Step 1) Claim period and %'!G818*G801),847)),MIN(G801,('Step 1) Claim period and %'!G818*$C801),847)),2))</f>
        <v>0</v>
      </c>
      <c r="L801" s="4">
        <f t="shared" si="12"/>
        <v>0</v>
      </c>
    </row>
    <row r="802" spans="8:12" x14ac:dyDescent="0.5">
      <c r="H802" s="3">
        <f>IF(COUNT($C802,D802)&lt;&gt;2,0,ROUND(MAX(IF($B802="No",0,MIN(('Step 1) Claim period and %'!D819*D802),847)),MIN(D802,('Step 1) Claim period and %'!D819*$C802),847)),2))</f>
        <v>0</v>
      </c>
      <c r="I802" s="3">
        <f>IF(COUNT($C802,E802)&lt;&gt;2,0,ROUND(MAX(IF($B802="No",0,MIN(('Step 1) Claim period and %'!E819*E802),847)),MIN(E802,('Step 1) Claim period and %'!E819*$C802),847)),2))</f>
        <v>0</v>
      </c>
      <c r="J802" s="3">
        <f>IF(COUNT($C802,F802)&lt;&gt;2,0,ROUND(MAX(IF($B802="No",0,MIN(('Step 1) Claim period and %'!F819*F802),847)),MIN(F802,('Step 1) Claim period and %'!F819*$C802),847)),2))</f>
        <v>0</v>
      </c>
      <c r="K802" s="3">
        <f>IF(COUNT($C802,G802)&lt;&gt;2,0,ROUND(MAX(IF($B802="No",0,MIN(('Step 1) Claim period and %'!G819*G802),847)),MIN(G802,('Step 1) Claim period and %'!G819*$C802),847)),2))</f>
        <v>0</v>
      </c>
      <c r="L802" s="4">
        <f t="shared" si="12"/>
        <v>0</v>
      </c>
    </row>
    <row r="803" spans="8:12" x14ac:dyDescent="0.5">
      <c r="H803" s="3">
        <f>IF(COUNT($C803,D803)&lt;&gt;2,0,ROUND(MAX(IF($B803="No",0,MIN(('Step 1) Claim period and %'!D820*D803),847)),MIN(D803,('Step 1) Claim period and %'!D820*$C803),847)),2))</f>
        <v>0</v>
      </c>
      <c r="I803" s="3">
        <f>IF(COUNT($C803,E803)&lt;&gt;2,0,ROUND(MAX(IF($B803="No",0,MIN(('Step 1) Claim period and %'!E820*E803),847)),MIN(E803,('Step 1) Claim period and %'!E820*$C803),847)),2))</f>
        <v>0</v>
      </c>
      <c r="J803" s="3">
        <f>IF(COUNT($C803,F803)&lt;&gt;2,0,ROUND(MAX(IF($B803="No",0,MIN(('Step 1) Claim period and %'!F820*F803),847)),MIN(F803,('Step 1) Claim period and %'!F820*$C803),847)),2))</f>
        <v>0</v>
      </c>
      <c r="K803" s="3">
        <f>IF(COUNT($C803,G803)&lt;&gt;2,0,ROUND(MAX(IF($B803="No",0,MIN(('Step 1) Claim period and %'!G820*G803),847)),MIN(G803,('Step 1) Claim period and %'!G820*$C803),847)),2))</f>
        <v>0</v>
      </c>
      <c r="L803" s="4">
        <f t="shared" si="12"/>
        <v>0</v>
      </c>
    </row>
    <row r="804" spans="8:12" x14ac:dyDescent="0.5">
      <c r="H804" s="3">
        <f>IF(COUNT($C804,D804)&lt;&gt;2,0,ROUND(MAX(IF($B804="No",0,MIN(('Step 1) Claim period and %'!D821*D804),847)),MIN(D804,('Step 1) Claim period and %'!D821*$C804),847)),2))</f>
        <v>0</v>
      </c>
      <c r="I804" s="3">
        <f>IF(COUNT($C804,E804)&lt;&gt;2,0,ROUND(MAX(IF($B804="No",0,MIN(('Step 1) Claim period and %'!E821*E804),847)),MIN(E804,('Step 1) Claim period and %'!E821*$C804),847)),2))</f>
        <v>0</v>
      </c>
      <c r="J804" s="3">
        <f>IF(COUNT($C804,F804)&lt;&gt;2,0,ROUND(MAX(IF($B804="No",0,MIN(('Step 1) Claim period and %'!F821*F804),847)),MIN(F804,('Step 1) Claim period and %'!F821*$C804),847)),2))</f>
        <v>0</v>
      </c>
      <c r="K804" s="3">
        <f>IF(COUNT($C804,G804)&lt;&gt;2,0,ROUND(MAX(IF($B804="No",0,MIN(('Step 1) Claim period and %'!G821*G804),847)),MIN(G804,('Step 1) Claim period and %'!G821*$C804),847)),2))</f>
        <v>0</v>
      </c>
      <c r="L804" s="4">
        <f t="shared" si="12"/>
        <v>0</v>
      </c>
    </row>
    <row r="805" spans="8:12" x14ac:dyDescent="0.5">
      <c r="H805" s="3">
        <f>IF(COUNT($C805,D805)&lt;&gt;2,0,ROUND(MAX(IF($B805="No",0,MIN(('Step 1) Claim period and %'!D822*D805),847)),MIN(D805,('Step 1) Claim period and %'!D822*$C805),847)),2))</f>
        <v>0</v>
      </c>
      <c r="I805" s="3">
        <f>IF(COUNT($C805,E805)&lt;&gt;2,0,ROUND(MAX(IF($B805="No",0,MIN(('Step 1) Claim period and %'!E822*E805),847)),MIN(E805,('Step 1) Claim period and %'!E822*$C805),847)),2))</f>
        <v>0</v>
      </c>
      <c r="J805" s="3">
        <f>IF(COUNT($C805,F805)&lt;&gt;2,0,ROUND(MAX(IF($B805="No",0,MIN(('Step 1) Claim period and %'!F822*F805),847)),MIN(F805,('Step 1) Claim period and %'!F822*$C805),847)),2))</f>
        <v>0</v>
      </c>
      <c r="K805" s="3">
        <f>IF(COUNT($C805,G805)&lt;&gt;2,0,ROUND(MAX(IF($B805="No",0,MIN(('Step 1) Claim period and %'!G822*G805),847)),MIN(G805,('Step 1) Claim period and %'!G822*$C805),847)),2))</f>
        <v>0</v>
      </c>
      <c r="L805" s="4">
        <f t="shared" si="12"/>
        <v>0</v>
      </c>
    </row>
    <row r="806" spans="8:12" x14ac:dyDescent="0.5">
      <c r="H806" s="3">
        <f>IF(COUNT($C806,D806)&lt;&gt;2,0,ROUND(MAX(IF($B806="No",0,MIN(('Step 1) Claim period and %'!D823*D806),847)),MIN(D806,('Step 1) Claim period and %'!D823*$C806),847)),2))</f>
        <v>0</v>
      </c>
      <c r="I806" s="3">
        <f>IF(COUNT($C806,E806)&lt;&gt;2,0,ROUND(MAX(IF($B806="No",0,MIN(('Step 1) Claim period and %'!E823*E806),847)),MIN(E806,('Step 1) Claim period and %'!E823*$C806),847)),2))</f>
        <v>0</v>
      </c>
      <c r="J806" s="3">
        <f>IF(COUNT($C806,F806)&lt;&gt;2,0,ROUND(MAX(IF($B806="No",0,MIN(('Step 1) Claim period and %'!F823*F806),847)),MIN(F806,('Step 1) Claim period and %'!F823*$C806),847)),2))</f>
        <v>0</v>
      </c>
      <c r="K806" s="3">
        <f>IF(COUNT($C806,G806)&lt;&gt;2,0,ROUND(MAX(IF($B806="No",0,MIN(('Step 1) Claim period and %'!G823*G806),847)),MIN(G806,('Step 1) Claim period and %'!G823*$C806),847)),2))</f>
        <v>0</v>
      </c>
      <c r="L806" s="4">
        <f t="shared" si="12"/>
        <v>0</v>
      </c>
    </row>
    <row r="807" spans="8:12" x14ac:dyDescent="0.5">
      <c r="H807" s="3">
        <f>IF(COUNT($C807,D807)&lt;&gt;2,0,ROUND(MAX(IF($B807="No",0,MIN(('Step 1) Claim period and %'!D824*D807),847)),MIN(D807,('Step 1) Claim period and %'!D824*$C807),847)),2))</f>
        <v>0</v>
      </c>
      <c r="I807" s="3">
        <f>IF(COUNT($C807,E807)&lt;&gt;2,0,ROUND(MAX(IF($B807="No",0,MIN(('Step 1) Claim period and %'!E824*E807),847)),MIN(E807,('Step 1) Claim period and %'!E824*$C807),847)),2))</f>
        <v>0</v>
      </c>
      <c r="J807" s="3">
        <f>IF(COUNT($C807,F807)&lt;&gt;2,0,ROUND(MAX(IF($B807="No",0,MIN(('Step 1) Claim period and %'!F824*F807),847)),MIN(F807,('Step 1) Claim period and %'!F824*$C807),847)),2))</f>
        <v>0</v>
      </c>
      <c r="K807" s="3">
        <f>IF(COUNT($C807,G807)&lt;&gt;2,0,ROUND(MAX(IF($B807="No",0,MIN(('Step 1) Claim period and %'!G824*G807),847)),MIN(G807,('Step 1) Claim period and %'!G824*$C807),847)),2))</f>
        <v>0</v>
      </c>
      <c r="L807" s="4">
        <f t="shared" si="12"/>
        <v>0</v>
      </c>
    </row>
    <row r="808" spans="8:12" x14ac:dyDescent="0.5">
      <c r="H808" s="3">
        <f>IF(COUNT($C808,D808)&lt;&gt;2,0,ROUND(MAX(IF($B808="No",0,MIN(('Step 1) Claim period and %'!D825*D808),847)),MIN(D808,('Step 1) Claim period and %'!D825*$C808),847)),2))</f>
        <v>0</v>
      </c>
      <c r="I808" s="3">
        <f>IF(COUNT($C808,E808)&lt;&gt;2,0,ROUND(MAX(IF($B808="No",0,MIN(('Step 1) Claim period and %'!E825*E808),847)),MIN(E808,('Step 1) Claim period and %'!E825*$C808),847)),2))</f>
        <v>0</v>
      </c>
      <c r="J808" s="3">
        <f>IF(COUNT($C808,F808)&lt;&gt;2,0,ROUND(MAX(IF($B808="No",0,MIN(('Step 1) Claim period and %'!F825*F808),847)),MIN(F808,('Step 1) Claim period and %'!F825*$C808),847)),2))</f>
        <v>0</v>
      </c>
      <c r="K808" s="3">
        <f>IF(COUNT($C808,G808)&lt;&gt;2,0,ROUND(MAX(IF($B808="No",0,MIN(('Step 1) Claim period and %'!G825*G808),847)),MIN(G808,('Step 1) Claim period and %'!G825*$C808),847)),2))</f>
        <v>0</v>
      </c>
      <c r="L808" s="4">
        <f t="shared" si="12"/>
        <v>0</v>
      </c>
    </row>
    <row r="809" spans="8:12" x14ac:dyDescent="0.5">
      <c r="H809" s="3">
        <f>IF(COUNT($C809,D809)&lt;&gt;2,0,ROUND(MAX(IF($B809="No",0,MIN(('Step 1) Claim period and %'!D826*D809),847)),MIN(D809,('Step 1) Claim period and %'!D826*$C809),847)),2))</f>
        <v>0</v>
      </c>
      <c r="I809" s="3">
        <f>IF(COUNT($C809,E809)&lt;&gt;2,0,ROUND(MAX(IF($B809="No",0,MIN(('Step 1) Claim period and %'!E826*E809),847)),MIN(E809,('Step 1) Claim period and %'!E826*$C809),847)),2))</f>
        <v>0</v>
      </c>
      <c r="J809" s="3">
        <f>IF(COUNT($C809,F809)&lt;&gt;2,0,ROUND(MAX(IF($B809="No",0,MIN(('Step 1) Claim period and %'!F826*F809),847)),MIN(F809,('Step 1) Claim period and %'!F826*$C809),847)),2))</f>
        <v>0</v>
      </c>
      <c r="K809" s="3">
        <f>IF(COUNT($C809,G809)&lt;&gt;2,0,ROUND(MAX(IF($B809="No",0,MIN(('Step 1) Claim period and %'!G826*G809),847)),MIN(G809,('Step 1) Claim period and %'!G826*$C809),847)),2))</f>
        <v>0</v>
      </c>
      <c r="L809" s="4">
        <f t="shared" si="12"/>
        <v>0</v>
      </c>
    </row>
    <row r="810" spans="8:12" x14ac:dyDescent="0.5">
      <c r="H810" s="3">
        <f>IF(COUNT($C810,D810)&lt;&gt;2,0,ROUND(MAX(IF($B810="No",0,MIN(('Step 1) Claim period and %'!D827*D810),847)),MIN(D810,('Step 1) Claim period and %'!D827*$C810),847)),2))</f>
        <v>0</v>
      </c>
      <c r="I810" s="3">
        <f>IF(COUNT($C810,E810)&lt;&gt;2,0,ROUND(MAX(IF($B810="No",0,MIN(('Step 1) Claim period and %'!E827*E810),847)),MIN(E810,('Step 1) Claim period and %'!E827*$C810),847)),2))</f>
        <v>0</v>
      </c>
      <c r="J810" s="3">
        <f>IF(COUNT($C810,F810)&lt;&gt;2,0,ROUND(MAX(IF($B810="No",0,MIN(('Step 1) Claim period and %'!F827*F810),847)),MIN(F810,('Step 1) Claim period and %'!F827*$C810),847)),2))</f>
        <v>0</v>
      </c>
      <c r="K810" s="3">
        <f>IF(COUNT($C810,G810)&lt;&gt;2,0,ROUND(MAX(IF($B810="No",0,MIN(('Step 1) Claim period and %'!G827*G810),847)),MIN(G810,('Step 1) Claim period and %'!G827*$C810),847)),2))</f>
        <v>0</v>
      </c>
      <c r="L810" s="4">
        <f t="shared" si="12"/>
        <v>0</v>
      </c>
    </row>
    <row r="811" spans="8:12" x14ac:dyDescent="0.5">
      <c r="H811" s="3">
        <f>IF(COUNT($C811,D811)&lt;&gt;2,0,ROUND(MAX(IF($B811="No",0,MIN(('Step 1) Claim period and %'!D828*D811),847)),MIN(D811,('Step 1) Claim period and %'!D828*$C811),847)),2))</f>
        <v>0</v>
      </c>
      <c r="I811" s="3">
        <f>IF(COUNT($C811,E811)&lt;&gt;2,0,ROUND(MAX(IF($B811="No",0,MIN(('Step 1) Claim period and %'!E828*E811),847)),MIN(E811,('Step 1) Claim period and %'!E828*$C811),847)),2))</f>
        <v>0</v>
      </c>
      <c r="J811" s="3">
        <f>IF(COUNT($C811,F811)&lt;&gt;2,0,ROUND(MAX(IF($B811="No",0,MIN(('Step 1) Claim period and %'!F828*F811),847)),MIN(F811,('Step 1) Claim period and %'!F828*$C811),847)),2))</f>
        <v>0</v>
      </c>
      <c r="K811" s="3">
        <f>IF(COUNT($C811,G811)&lt;&gt;2,0,ROUND(MAX(IF($B811="No",0,MIN(('Step 1) Claim period and %'!G828*G811),847)),MIN(G811,('Step 1) Claim period and %'!G828*$C811),847)),2))</f>
        <v>0</v>
      </c>
      <c r="L811" s="4">
        <f t="shared" si="12"/>
        <v>0</v>
      </c>
    </row>
    <row r="812" spans="8:12" x14ac:dyDescent="0.5">
      <c r="H812" s="3">
        <f>IF(COUNT($C812,D812)&lt;&gt;2,0,ROUND(MAX(IF($B812="No",0,MIN(('Step 1) Claim period and %'!D829*D812),847)),MIN(D812,('Step 1) Claim period and %'!D829*$C812),847)),2))</f>
        <v>0</v>
      </c>
      <c r="I812" s="3">
        <f>IF(COUNT($C812,E812)&lt;&gt;2,0,ROUND(MAX(IF($B812="No",0,MIN(('Step 1) Claim period and %'!E829*E812),847)),MIN(E812,('Step 1) Claim period and %'!E829*$C812),847)),2))</f>
        <v>0</v>
      </c>
      <c r="J812" s="3">
        <f>IF(COUNT($C812,F812)&lt;&gt;2,0,ROUND(MAX(IF($B812="No",0,MIN(('Step 1) Claim period and %'!F829*F812),847)),MIN(F812,('Step 1) Claim period and %'!F829*$C812),847)),2))</f>
        <v>0</v>
      </c>
      <c r="K812" s="3">
        <f>IF(COUNT($C812,G812)&lt;&gt;2,0,ROUND(MAX(IF($B812="No",0,MIN(('Step 1) Claim period and %'!G829*G812),847)),MIN(G812,('Step 1) Claim period and %'!G829*$C812),847)),2))</f>
        <v>0</v>
      </c>
      <c r="L812" s="4">
        <f t="shared" si="12"/>
        <v>0</v>
      </c>
    </row>
    <row r="813" spans="8:12" x14ac:dyDescent="0.5">
      <c r="H813" s="3">
        <f>IF(COUNT($C813,D813)&lt;&gt;2,0,ROUND(MAX(IF($B813="No",0,MIN(('Step 1) Claim period and %'!D830*D813),847)),MIN(D813,('Step 1) Claim period and %'!D830*$C813),847)),2))</f>
        <v>0</v>
      </c>
      <c r="I813" s="3">
        <f>IF(COUNT($C813,E813)&lt;&gt;2,0,ROUND(MAX(IF($B813="No",0,MIN(('Step 1) Claim period and %'!E830*E813),847)),MIN(E813,('Step 1) Claim period and %'!E830*$C813),847)),2))</f>
        <v>0</v>
      </c>
      <c r="J813" s="3">
        <f>IF(COUNT($C813,F813)&lt;&gt;2,0,ROUND(MAX(IF($B813="No",0,MIN(('Step 1) Claim period and %'!F830*F813),847)),MIN(F813,('Step 1) Claim period and %'!F830*$C813),847)),2))</f>
        <v>0</v>
      </c>
      <c r="K813" s="3">
        <f>IF(COUNT($C813,G813)&lt;&gt;2,0,ROUND(MAX(IF($B813="No",0,MIN(('Step 1) Claim period and %'!G830*G813),847)),MIN(G813,('Step 1) Claim period and %'!G830*$C813),847)),2))</f>
        <v>0</v>
      </c>
      <c r="L813" s="4">
        <f t="shared" si="12"/>
        <v>0</v>
      </c>
    </row>
    <row r="814" spans="8:12" x14ac:dyDescent="0.5">
      <c r="H814" s="3">
        <f>IF(COUNT($C814,D814)&lt;&gt;2,0,ROUND(MAX(IF($B814="No",0,MIN(('Step 1) Claim period and %'!D831*D814),847)),MIN(D814,('Step 1) Claim period and %'!D831*$C814),847)),2))</f>
        <v>0</v>
      </c>
      <c r="I814" s="3">
        <f>IF(COUNT($C814,E814)&lt;&gt;2,0,ROUND(MAX(IF($B814="No",0,MIN(('Step 1) Claim period and %'!E831*E814),847)),MIN(E814,('Step 1) Claim period and %'!E831*$C814),847)),2))</f>
        <v>0</v>
      </c>
      <c r="J814" s="3">
        <f>IF(COUNT($C814,F814)&lt;&gt;2,0,ROUND(MAX(IF($B814="No",0,MIN(('Step 1) Claim period and %'!F831*F814),847)),MIN(F814,('Step 1) Claim period and %'!F831*$C814),847)),2))</f>
        <v>0</v>
      </c>
      <c r="K814" s="3">
        <f>IF(COUNT($C814,G814)&lt;&gt;2,0,ROUND(MAX(IF($B814="No",0,MIN(('Step 1) Claim period and %'!G831*G814),847)),MIN(G814,('Step 1) Claim period and %'!G831*$C814),847)),2))</f>
        <v>0</v>
      </c>
      <c r="L814" s="4">
        <f t="shared" si="12"/>
        <v>0</v>
      </c>
    </row>
    <row r="815" spans="8:12" x14ac:dyDescent="0.5">
      <c r="H815" s="3">
        <f>IF(COUNT($C815,D815)&lt;&gt;2,0,ROUND(MAX(IF($B815="No",0,MIN(('Step 1) Claim period and %'!D832*D815),847)),MIN(D815,('Step 1) Claim period and %'!D832*$C815),847)),2))</f>
        <v>0</v>
      </c>
      <c r="I815" s="3">
        <f>IF(COUNT($C815,E815)&lt;&gt;2,0,ROUND(MAX(IF($B815="No",0,MIN(('Step 1) Claim period and %'!E832*E815),847)),MIN(E815,('Step 1) Claim period and %'!E832*$C815),847)),2))</f>
        <v>0</v>
      </c>
      <c r="J815" s="3">
        <f>IF(COUNT($C815,F815)&lt;&gt;2,0,ROUND(MAX(IF($B815="No",0,MIN(('Step 1) Claim period and %'!F832*F815),847)),MIN(F815,('Step 1) Claim period and %'!F832*$C815),847)),2))</f>
        <v>0</v>
      </c>
      <c r="K815" s="3">
        <f>IF(COUNT($C815,G815)&lt;&gt;2,0,ROUND(MAX(IF($B815="No",0,MIN(('Step 1) Claim period and %'!G832*G815),847)),MIN(G815,('Step 1) Claim period and %'!G832*$C815),847)),2))</f>
        <v>0</v>
      </c>
      <c r="L815" s="4">
        <f t="shared" si="12"/>
        <v>0</v>
      </c>
    </row>
    <row r="816" spans="8:12" x14ac:dyDescent="0.5">
      <c r="H816" s="3">
        <f>IF(COUNT($C816,D816)&lt;&gt;2,0,ROUND(MAX(IF($B816="No",0,MIN(('Step 1) Claim period and %'!D833*D816),847)),MIN(D816,('Step 1) Claim period and %'!D833*$C816),847)),2))</f>
        <v>0</v>
      </c>
      <c r="I816" s="3">
        <f>IF(COUNT($C816,E816)&lt;&gt;2,0,ROUND(MAX(IF($B816="No",0,MIN(('Step 1) Claim period and %'!E833*E816),847)),MIN(E816,('Step 1) Claim period and %'!E833*$C816),847)),2))</f>
        <v>0</v>
      </c>
      <c r="J816" s="3">
        <f>IF(COUNT($C816,F816)&lt;&gt;2,0,ROUND(MAX(IF($B816="No",0,MIN(('Step 1) Claim period and %'!F833*F816),847)),MIN(F816,('Step 1) Claim period and %'!F833*$C816),847)),2))</f>
        <v>0</v>
      </c>
      <c r="K816" s="3">
        <f>IF(COUNT($C816,G816)&lt;&gt;2,0,ROUND(MAX(IF($B816="No",0,MIN(('Step 1) Claim period and %'!G833*G816),847)),MIN(G816,('Step 1) Claim period and %'!G833*$C816),847)),2))</f>
        <v>0</v>
      </c>
      <c r="L816" s="4">
        <f t="shared" si="12"/>
        <v>0</v>
      </c>
    </row>
    <row r="817" spans="8:12" x14ac:dyDescent="0.5">
      <c r="H817" s="3">
        <f>IF(COUNT($C817,D817)&lt;&gt;2,0,ROUND(MAX(IF($B817="No",0,MIN(('Step 1) Claim period and %'!D834*D817),847)),MIN(D817,('Step 1) Claim period and %'!D834*$C817),847)),2))</f>
        <v>0</v>
      </c>
      <c r="I817" s="3">
        <f>IF(COUNT($C817,E817)&lt;&gt;2,0,ROUND(MAX(IF($B817="No",0,MIN(('Step 1) Claim period and %'!E834*E817),847)),MIN(E817,('Step 1) Claim period and %'!E834*$C817),847)),2))</f>
        <v>0</v>
      </c>
      <c r="J817" s="3">
        <f>IF(COUNT($C817,F817)&lt;&gt;2,0,ROUND(MAX(IF($B817="No",0,MIN(('Step 1) Claim period and %'!F834*F817),847)),MIN(F817,('Step 1) Claim period and %'!F834*$C817),847)),2))</f>
        <v>0</v>
      </c>
      <c r="K817" s="3">
        <f>IF(COUNT($C817,G817)&lt;&gt;2,0,ROUND(MAX(IF($B817="No",0,MIN(('Step 1) Claim period and %'!G834*G817),847)),MIN(G817,('Step 1) Claim period and %'!G834*$C817),847)),2))</f>
        <v>0</v>
      </c>
      <c r="L817" s="4">
        <f t="shared" si="12"/>
        <v>0</v>
      </c>
    </row>
    <row r="818" spans="8:12" x14ac:dyDescent="0.5">
      <c r="H818" s="3">
        <f>IF(COUNT($C818,D818)&lt;&gt;2,0,ROUND(MAX(IF($B818="No",0,MIN(('Step 1) Claim period and %'!D835*D818),847)),MIN(D818,('Step 1) Claim period and %'!D835*$C818),847)),2))</f>
        <v>0</v>
      </c>
      <c r="I818" s="3">
        <f>IF(COUNT($C818,E818)&lt;&gt;2,0,ROUND(MAX(IF($B818="No",0,MIN(('Step 1) Claim period and %'!E835*E818),847)),MIN(E818,('Step 1) Claim period and %'!E835*$C818),847)),2))</f>
        <v>0</v>
      </c>
      <c r="J818" s="3">
        <f>IF(COUNT($C818,F818)&lt;&gt;2,0,ROUND(MAX(IF($B818="No",0,MIN(('Step 1) Claim period and %'!F835*F818),847)),MIN(F818,('Step 1) Claim period and %'!F835*$C818),847)),2))</f>
        <v>0</v>
      </c>
      <c r="K818" s="3">
        <f>IF(COUNT($C818,G818)&lt;&gt;2,0,ROUND(MAX(IF($B818="No",0,MIN(('Step 1) Claim period and %'!G835*G818),847)),MIN(G818,('Step 1) Claim period and %'!G835*$C818),847)),2))</f>
        <v>0</v>
      </c>
      <c r="L818" s="4">
        <f t="shared" si="12"/>
        <v>0</v>
      </c>
    </row>
    <row r="819" spans="8:12" x14ac:dyDescent="0.5">
      <c r="H819" s="3">
        <f>IF(COUNT($C819,D819)&lt;&gt;2,0,ROUND(MAX(IF($B819="No",0,MIN(('Step 1) Claim period and %'!D836*D819),847)),MIN(D819,('Step 1) Claim period and %'!D836*$C819),847)),2))</f>
        <v>0</v>
      </c>
      <c r="I819" s="3">
        <f>IF(COUNT($C819,E819)&lt;&gt;2,0,ROUND(MAX(IF($B819="No",0,MIN(('Step 1) Claim period and %'!E836*E819),847)),MIN(E819,('Step 1) Claim period and %'!E836*$C819),847)),2))</f>
        <v>0</v>
      </c>
      <c r="J819" s="3">
        <f>IF(COUNT($C819,F819)&lt;&gt;2,0,ROUND(MAX(IF($B819="No",0,MIN(('Step 1) Claim period and %'!F836*F819),847)),MIN(F819,('Step 1) Claim period and %'!F836*$C819),847)),2))</f>
        <v>0</v>
      </c>
      <c r="K819" s="3">
        <f>IF(COUNT($C819,G819)&lt;&gt;2,0,ROUND(MAX(IF($B819="No",0,MIN(('Step 1) Claim period and %'!G836*G819),847)),MIN(G819,('Step 1) Claim period and %'!G836*$C819),847)),2))</f>
        <v>0</v>
      </c>
      <c r="L819" s="4">
        <f t="shared" si="12"/>
        <v>0</v>
      </c>
    </row>
    <row r="820" spans="8:12" x14ac:dyDescent="0.5">
      <c r="H820" s="3">
        <f>IF(COUNT($C820,D820)&lt;&gt;2,0,ROUND(MAX(IF($B820="No",0,MIN(('Step 1) Claim period and %'!D837*D820),847)),MIN(D820,('Step 1) Claim period and %'!D837*$C820),847)),2))</f>
        <v>0</v>
      </c>
      <c r="I820" s="3">
        <f>IF(COUNT($C820,E820)&lt;&gt;2,0,ROUND(MAX(IF($B820="No",0,MIN(('Step 1) Claim period and %'!E837*E820),847)),MIN(E820,('Step 1) Claim period and %'!E837*$C820),847)),2))</f>
        <v>0</v>
      </c>
      <c r="J820" s="3">
        <f>IF(COUNT($C820,F820)&lt;&gt;2,0,ROUND(MAX(IF($B820="No",0,MIN(('Step 1) Claim period and %'!F837*F820),847)),MIN(F820,('Step 1) Claim period and %'!F837*$C820),847)),2))</f>
        <v>0</v>
      </c>
      <c r="K820" s="3">
        <f>IF(COUNT($C820,G820)&lt;&gt;2,0,ROUND(MAX(IF($B820="No",0,MIN(('Step 1) Claim period and %'!G837*G820),847)),MIN(G820,('Step 1) Claim period and %'!G837*$C820),847)),2))</f>
        <v>0</v>
      </c>
      <c r="L820" s="4">
        <f t="shared" si="12"/>
        <v>0</v>
      </c>
    </row>
    <row r="821" spans="8:12" x14ac:dyDescent="0.5">
      <c r="H821" s="3">
        <f>IF(COUNT($C821,D821)&lt;&gt;2,0,ROUND(MAX(IF($B821="No",0,MIN(('Step 1) Claim period and %'!D838*D821),847)),MIN(D821,('Step 1) Claim period and %'!D838*$C821),847)),2))</f>
        <v>0</v>
      </c>
      <c r="I821" s="3">
        <f>IF(COUNT($C821,E821)&lt;&gt;2,0,ROUND(MAX(IF($B821="No",0,MIN(('Step 1) Claim period and %'!E838*E821),847)),MIN(E821,('Step 1) Claim period and %'!E838*$C821),847)),2))</f>
        <v>0</v>
      </c>
      <c r="J821" s="3">
        <f>IF(COUNT($C821,F821)&lt;&gt;2,0,ROUND(MAX(IF($B821="No",0,MIN(('Step 1) Claim period and %'!F838*F821),847)),MIN(F821,('Step 1) Claim period and %'!F838*$C821),847)),2))</f>
        <v>0</v>
      </c>
      <c r="K821" s="3">
        <f>IF(COUNT($C821,G821)&lt;&gt;2,0,ROUND(MAX(IF($B821="No",0,MIN(('Step 1) Claim period and %'!G838*G821),847)),MIN(G821,('Step 1) Claim period and %'!G838*$C821),847)),2))</f>
        <v>0</v>
      </c>
      <c r="L821" s="4">
        <f t="shared" si="12"/>
        <v>0</v>
      </c>
    </row>
    <row r="822" spans="8:12" x14ac:dyDescent="0.5">
      <c r="H822" s="3">
        <f>IF(COUNT($C822,D822)&lt;&gt;2,0,ROUND(MAX(IF($B822="No",0,MIN(('Step 1) Claim period and %'!D839*D822),847)),MIN(D822,('Step 1) Claim period and %'!D839*$C822),847)),2))</f>
        <v>0</v>
      </c>
      <c r="I822" s="3">
        <f>IF(COUNT($C822,E822)&lt;&gt;2,0,ROUND(MAX(IF($B822="No",0,MIN(('Step 1) Claim period and %'!E839*E822),847)),MIN(E822,('Step 1) Claim period and %'!E839*$C822),847)),2))</f>
        <v>0</v>
      </c>
      <c r="J822" s="3">
        <f>IF(COUNT($C822,F822)&lt;&gt;2,0,ROUND(MAX(IF($B822="No",0,MIN(('Step 1) Claim period and %'!F839*F822),847)),MIN(F822,('Step 1) Claim period and %'!F839*$C822),847)),2))</f>
        <v>0</v>
      </c>
      <c r="K822" s="3">
        <f>IF(COUNT($C822,G822)&lt;&gt;2,0,ROUND(MAX(IF($B822="No",0,MIN(('Step 1) Claim period and %'!G839*G822),847)),MIN(G822,('Step 1) Claim period and %'!G839*$C822),847)),2))</f>
        <v>0</v>
      </c>
      <c r="L822" s="4">
        <f t="shared" si="12"/>
        <v>0</v>
      </c>
    </row>
    <row r="823" spans="8:12" x14ac:dyDescent="0.5">
      <c r="H823" s="3">
        <f>IF(COUNT($C823,D823)&lt;&gt;2,0,ROUND(MAX(IF($B823="No",0,MIN(('Step 1) Claim period and %'!D840*D823),847)),MIN(D823,('Step 1) Claim period and %'!D840*$C823),847)),2))</f>
        <v>0</v>
      </c>
      <c r="I823" s="3">
        <f>IF(COUNT($C823,E823)&lt;&gt;2,0,ROUND(MAX(IF($B823="No",0,MIN(('Step 1) Claim period and %'!E840*E823),847)),MIN(E823,('Step 1) Claim period and %'!E840*$C823),847)),2))</f>
        <v>0</v>
      </c>
      <c r="J823" s="3">
        <f>IF(COUNT($C823,F823)&lt;&gt;2,0,ROUND(MAX(IF($B823="No",0,MIN(('Step 1) Claim period and %'!F840*F823),847)),MIN(F823,('Step 1) Claim period and %'!F840*$C823),847)),2))</f>
        <v>0</v>
      </c>
      <c r="K823" s="3">
        <f>IF(COUNT($C823,G823)&lt;&gt;2,0,ROUND(MAX(IF($B823="No",0,MIN(('Step 1) Claim period and %'!G840*G823),847)),MIN(G823,('Step 1) Claim period and %'!G840*$C823),847)),2))</f>
        <v>0</v>
      </c>
      <c r="L823" s="4">
        <f t="shared" si="12"/>
        <v>0</v>
      </c>
    </row>
    <row r="824" spans="8:12" x14ac:dyDescent="0.5">
      <c r="H824" s="3">
        <f>IF(COUNT($C824,D824)&lt;&gt;2,0,ROUND(MAX(IF($B824="No",0,MIN(('Step 1) Claim period and %'!D841*D824),847)),MIN(D824,('Step 1) Claim period and %'!D841*$C824),847)),2))</f>
        <v>0</v>
      </c>
      <c r="I824" s="3">
        <f>IF(COUNT($C824,E824)&lt;&gt;2,0,ROUND(MAX(IF($B824="No",0,MIN(('Step 1) Claim period and %'!E841*E824),847)),MIN(E824,('Step 1) Claim period and %'!E841*$C824),847)),2))</f>
        <v>0</v>
      </c>
      <c r="J824" s="3">
        <f>IF(COUNT($C824,F824)&lt;&gt;2,0,ROUND(MAX(IF($B824="No",0,MIN(('Step 1) Claim period and %'!F841*F824),847)),MIN(F824,('Step 1) Claim period and %'!F841*$C824),847)),2))</f>
        <v>0</v>
      </c>
      <c r="K824" s="3">
        <f>IF(COUNT($C824,G824)&lt;&gt;2,0,ROUND(MAX(IF($B824="No",0,MIN(('Step 1) Claim period and %'!G841*G824),847)),MIN(G824,('Step 1) Claim period and %'!G841*$C824),847)),2))</f>
        <v>0</v>
      </c>
      <c r="L824" s="4">
        <f t="shared" si="12"/>
        <v>0</v>
      </c>
    </row>
    <row r="825" spans="8:12" x14ac:dyDescent="0.5">
      <c r="H825" s="3">
        <f>IF(COUNT($C825,D825)&lt;&gt;2,0,ROUND(MAX(IF($B825="No",0,MIN(('Step 1) Claim period and %'!D842*D825),847)),MIN(D825,('Step 1) Claim period and %'!D842*$C825),847)),2))</f>
        <v>0</v>
      </c>
      <c r="I825" s="3">
        <f>IF(COUNT($C825,E825)&lt;&gt;2,0,ROUND(MAX(IF($B825="No",0,MIN(('Step 1) Claim period and %'!E842*E825),847)),MIN(E825,('Step 1) Claim period and %'!E842*$C825),847)),2))</f>
        <v>0</v>
      </c>
      <c r="J825" s="3">
        <f>IF(COUNT($C825,F825)&lt;&gt;2,0,ROUND(MAX(IF($B825="No",0,MIN(('Step 1) Claim period and %'!F842*F825),847)),MIN(F825,('Step 1) Claim period and %'!F842*$C825),847)),2))</f>
        <v>0</v>
      </c>
      <c r="K825" s="3">
        <f>IF(COUNT($C825,G825)&lt;&gt;2,0,ROUND(MAX(IF($B825="No",0,MIN(('Step 1) Claim period and %'!G842*G825),847)),MIN(G825,('Step 1) Claim period and %'!G842*$C825),847)),2))</f>
        <v>0</v>
      </c>
      <c r="L825" s="4">
        <f t="shared" si="12"/>
        <v>0</v>
      </c>
    </row>
    <row r="826" spans="8:12" x14ac:dyDescent="0.5">
      <c r="H826" s="3">
        <f>IF(COUNT($C826,D826)&lt;&gt;2,0,ROUND(MAX(IF($B826="No",0,MIN(('Step 1) Claim period and %'!D843*D826),847)),MIN(D826,('Step 1) Claim period and %'!D843*$C826),847)),2))</f>
        <v>0</v>
      </c>
      <c r="I826" s="3">
        <f>IF(COUNT($C826,E826)&lt;&gt;2,0,ROUND(MAX(IF($B826="No",0,MIN(('Step 1) Claim period and %'!E843*E826),847)),MIN(E826,('Step 1) Claim period and %'!E843*$C826),847)),2))</f>
        <v>0</v>
      </c>
      <c r="J826" s="3">
        <f>IF(COUNT($C826,F826)&lt;&gt;2,0,ROUND(MAX(IF($B826="No",0,MIN(('Step 1) Claim period and %'!F843*F826),847)),MIN(F826,('Step 1) Claim period and %'!F843*$C826),847)),2))</f>
        <v>0</v>
      </c>
      <c r="K826" s="3">
        <f>IF(COUNT($C826,G826)&lt;&gt;2,0,ROUND(MAX(IF($B826="No",0,MIN(('Step 1) Claim period and %'!G843*G826),847)),MIN(G826,('Step 1) Claim period and %'!G843*$C826),847)),2))</f>
        <v>0</v>
      </c>
      <c r="L826" s="4">
        <f t="shared" si="12"/>
        <v>0</v>
      </c>
    </row>
    <row r="827" spans="8:12" x14ac:dyDescent="0.5">
      <c r="H827" s="3">
        <f>IF(COUNT($C827,D827)&lt;&gt;2,0,ROUND(MAX(IF($B827="No",0,MIN(('Step 1) Claim period and %'!D844*D827),847)),MIN(D827,('Step 1) Claim period and %'!D844*$C827),847)),2))</f>
        <v>0</v>
      </c>
      <c r="I827" s="3">
        <f>IF(COUNT($C827,E827)&lt;&gt;2,0,ROUND(MAX(IF($B827="No",0,MIN(('Step 1) Claim period and %'!E844*E827),847)),MIN(E827,('Step 1) Claim period and %'!E844*$C827),847)),2))</f>
        <v>0</v>
      </c>
      <c r="J827" s="3">
        <f>IF(COUNT($C827,F827)&lt;&gt;2,0,ROUND(MAX(IF($B827="No",0,MIN(('Step 1) Claim period and %'!F844*F827),847)),MIN(F827,('Step 1) Claim period and %'!F844*$C827),847)),2))</f>
        <v>0</v>
      </c>
      <c r="K827" s="3">
        <f>IF(COUNT($C827,G827)&lt;&gt;2,0,ROUND(MAX(IF($B827="No",0,MIN(('Step 1) Claim period and %'!G844*G827),847)),MIN(G827,('Step 1) Claim period and %'!G844*$C827),847)),2))</f>
        <v>0</v>
      </c>
      <c r="L827" s="4">
        <f t="shared" si="12"/>
        <v>0</v>
      </c>
    </row>
    <row r="828" spans="8:12" x14ac:dyDescent="0.5">
      <c r="H828" s="3">
        <f>IF(COUNT($C828,D828)&lt;&gt;2,0,ROUND(MAX(IF($B828="No",0,MIN(('Step 1) Claim period and %'!D845*D828),847)),MIN(D828,('Step 1) Claim period and %'!D845*$C828),847)),2))</f>
        <v>0</v>
      </c>
      <c r="I828" s="3">
        <f>IF(COUNT($C828,E828)&lt;&gt;2,0,ROUND(MAX(IF($B828="No",0,MIN(('Step 1) Claim period and %'!E845*E828),847)),MIN(E828,('Step 1) Claim period and %'!E845*$C828),847)),2))</f>
        <v>0</v>
      </c>
      <c r="J828" s="3">
        <f>IF(COUNT($C828,F828)&lt;&gt;2,0,ROUND(MAX(IF($B828="No",0,MIN(('Step 1) Claim period and %'!F845*F828),847)),MIN(F828,('Step 1) Claim period and %'!F845*$C828),847)),2))</f>
        <v>0</v>
      </c>
      <c r="K828" s="3">
        <f>IF(COUNT($C828,G828)&lt;&gt;2,0,ROUND(MAX(IF($B828="No",0,MIN(('Step 1) Claim period and %'!G845*G828),847)),MIN(G828,('Step 1) Claim period and %'!G845*$C828),847)),2))</f>
        <v>0</v>
      </c>
      <c r="L828" s="4">
        <f t="shared" si="12"/>
        <v>0</v>
      </c>
    </row>
    <row r="829" spans="8:12" x14ac:dyDescent="0.5">
      <c r="H829" s="3">
        <f>IF(COUNT($C829,D829)&lt;&gt;2,0,ROUND(MAX(IF($B829="No",0,MIN(('Step 1) Claim period and %'!D846*D829),847)),MIN(D829,('Step 1) Claim period and %'!D846*$C829),847)),2))</f>
        <v>0</v>
      </c>
      <c r="I829" s="3">
        <f>IF(COUNT($C829,E829)&lt;&gt;2,0,ROUND(MAX(IF($B829="No",0,MIN(('Step 1) Claim period and %'!E846*E829),847)),MIN(E829,('Step 1) Claim period and %'!E846*$C829),847)),2))</f>
        <v>0</v>
      </c>
      <c r="J829" s="3">
        <f>IF(COUNT($C829,F829)&lt;&gt;2,0,ROUND(MAX(IF($B829="No",0,MIN(('Step 1) Claim period and %'!F846*F829),847)),MIN(F829,('Step 1) Claim period and %'!F846*$C829),847)),2))</f>
        <v>0</v>
      </c>
      <c r="K829" s="3">
        <f>IF(COUNT($C829,G829)&lt;&gt;2,0,ROUND(MAX(IF($B829="No",0,MIN(('Step 1) Claim period and %'!G846*G829),847)),MIN(G829,('Step 1) Claim period and %'!G846*$C829),847)),2))</f>
        <v>0</v>
      </c>
      <c r="L829" s="4">
        <f t="shared" si="12"/>
        <v>0</v>
      </c>
    </row>
    <row r="830" spans="8:12" x14ac:dyDescent="0.5">
      <c r="H830" s="3">
        <f>IF(COUNT($C830,D830)&lt;&gt;2,0,ROUND(MAX(IF($B830="No",0,MIN(('Step 1) Claim period and %'!D847*D830),847)),MIN(D830,('Step 1) Claim period and %'!D847*$C830),847)),2))</f>
        <v>0</v>
      </c>
      <c r="I830" s="3">
        <f>IF(COUNT($C830,E830)&lt;&gt;2,0,ROUND(MAX(IF($B830="No",0,MIN(('Step 1) Claim period and %'!E847*E830),847)),MIN(E830,('Step 1) Claim period and %'!E847*$C830),847)),2))</f>
        <v>0</v>
      </c>
      <c r="J830" s="3">
        <f>IF(COUNT($C830,F830)&lt;&gt;2,0,ROUND(MAX(IF($B830="No",0,MIN(('Step 1) Claim period and %'!F847*F830),847)),MIN(F830,('Step 1) Claim period and %'!F847*$C830),847)),2))</f>
        <v>0</v>
      </c>
      <c r="K830" s="3">
        <f>IF(COUNT($C830,G830)&lt;&gt;2,0,ROUND(MAX(IF($B830="No",0,MIN(('Step 1) Claim period and %'!G847*G830),847)),MIN(G830,('Step 1) Claim period and %'!G847*$C830),847)),2))</f>
        <v>0</v>
      </c>
      <c r="L830" s="4">
        <f t="shared" si="12"/>
        <v>0</v>
      </c>
    </row>
    <row r="831" spans="8:12" x14ac:dyDescent="0.5">
      <c r="H831" s="3">
        <f>IF(COUNT($C831,D831)&lt;&gt;2,0,ROUND(MAX(IF($B831="No",0,MIN(('Step 1) Claim period and %'!D848*D831),847)),MIN(D831,('Step 1) Claim period and %'!D848*$C831),847)),2))</f>
        <v>0</v>
      </c>
      <c r="I831" s="3">
        <f>IF(COUNT($C831,E831)&lt;&gt;2,0,ROUND(MAX(IF($B831="No",0,MIN(('Step 1) Claim period and %'!E848*E831),847)),MIN(E831,('Step 1) Claim period and %'!E848*$C831),847)),2))</f>
        <v>0</v>
      </c>
      <c r="J831" s="3">
        <f>IF(COUNT($C831,F831)&lt;&gt;2,0,ROUND(MAX(IF($B831="No",0,MIN(('Step 1) Claim period and %'!F848*F831),847)),MIN(F831,('Step 1) Claim period and %'!F848*$C831),847)),2))</f>
        <v>0</v>
      </c>
      <c r="K831" s="3">
        <f>IF(COUNT($C831,G831)&lt;&gt;2,0,ROUND(MAX(IF($B831="No",0,MIN(('Step 1) Claim period and %'!G848*G831),847)),MIN(G831,('Step 1) Claim period and %'!G848*$C831),847)),2))</f>
        <v>0</v>
      </c>
      <c r="L831" s="4">
        <f t="shared" si="12"/>
        <v>0</v>
      </c>
    </row>
    <row r="832" spans="8:12" x14ac:dyDescent="0.5">
      <c r="H832" s="3">
        <f>IF(COUNT($C832,D832)&lt;&gt;2,0,ROUND(MAX(IF($B832="No",0,MIN(('Step 1) Claim period and %'!D849*D832),847)),MIN(D832,('Step 1) Claim period and %'!D849*$C832),847)),2))</f>
        <v>0</v>
      </c>
      <c r="I832" s="3">
        <f>IF(COUNT($C832,E832)&lt;&gt;2,0,ROUND(MAX(IF($B832="No",0,MIN(('Step 1) Claim period and %'!E849*E832),847)),MIN(E832,('Step 1) Claim period and %'!E849*$C832),847)),2))</f>
        <v>0</v>
      </c>
      <c r="J832" s="3">
        <f>IF(COUNT($C832,F832)&lt;&gt;2,0,ROUND(MAX(IF($B832="No",0,MIN(('Step 1) Claim period and %'!F849*F832),847)),MIN(F832,('Step 1) Claim period and %'!F849*$C832),847)),2))</f>
        <v>0</v>
      </c>
      <c r="K832" s="3">
        <f>IF(COUNT($C832,G832)&lt;&gt;2,0,ROUND(MAX(IF($B832="No",0,MIN(('Step 1) Claim period and %'!G849*G832),847)),MIN(G832,('Step 1) Claim period and %'!G849*$C832),847)),2))</f>
        <v>0</v>
      </c>
      <c r="L832" s="4">
        <f t="shared" si="12"/>
        <v>0</v>
      </c>
    </row>
    <row r="833" spans="8:12" x14ac:dyDescent="0.5">
      <c r="H833" s="3">
        <f>IF(COUNT($C833,D833)&lt;&gt;2,0,ROUND(MAX(IF($B833="No",0,MIN(('Step 1) Claim period and %'!D850*D833),847)),MIN(D833,('Step 1) Claim period and %'!D850*$C833),847)),2))</f>
        <v>0</v>
      </c>
      <c r="I833" s="3">
        <f>IF(COUNT($C833,E833)&lt;&gt;2,0,ROUND(MAX(IF($B833="No",0,MIN(('Step 1) Claim period and %'!E850*E833),847)),MIN(E833,('Step 1) Claim period and %'!E850*$C833),847)),2))</f>
        <v>0</v>
      </c>
      <c r="J833" s="3">
        <f>IF(COUNT($C833,F833)&lt;&gt;2,0,ROUND(MAX(IF($B833="No",0,MIN(('Step 1) Claim period and %'!F850*F833),847)),MIN(F833,('Step 1) Claim period and %'!F850*$C833),847)),2))</f>
        <v>0</v>
      </c>
      <c r="K833" s="3">
        <f>IF(COUNT($C833,G833)&lt;&gt;2,0,ROUND(MAX(IF($B833="No",0,MIN(('Step 1) Claim period and %'!G850*G833),847)),MIN(G833,('Step 1) Claim period and %'!G850*$C833),847)),2))</f>
        <v>0</v>
      </c>
      <c r="L833" s="4">
        <f t="shared" si="12"/>
        <v>0</v>
      </c>
    </row>
    <row r="834" spans="8:12" x14ac:dyDescent="0.5">
      <c r="H834" s="3">
        <f>IF(COUNT($C834,D834)&lt;&gt;2,0,ROUND(MAX(IF($B834="No",0,MIN(('Step 1) Claim period and %'!D851*D834),847)),MIN(D834,('Step 1) Claim period and %'!D851*$C834),847)),2))</f>
        <v>0</v>
      </c>
      <c r="I834" s="3">
        <f>IF(COUNT($C834,E834)&lt;&gt;2,0,ROUND(MAX(IF($B834="No",0,MIN(('Step 1) Claim period and %'!E851*E834),847)),MIN(E834,('Step 1) Claim period and %'!E851*$C834),847)),2))</f>
        <v>0</v>
      </c>
      <c r="J834" s="3">
        <f>IF(COUNT($C834,F834)&lt;&gt;2,0,ROUND(MAX(IF($B834="No",0,MIN(('Step 1) Claim period and %'!F851*F834),847)),MIN(F834,('Step 1) Claim period and %'!F851*$C834),847)),2))</f>
        <v>0</v>
      </c>
      <c r="K834" s="3">
        <f>IF(COUNT($C834,G834)&lt;&gt;2,0,ROUND(MAX(IF($B834="No",0,MIN(('Step 1) Claim period and %'!G851*G834),847)),MIN(G834,('Step 1) Claim period and %'!G851*$C834),847)),2))</f>
        <v>0</v>
      </c>
      <c r="L834" s="4">
        <f t="shared" si="12"/>
        <v>0</v>
      </c>
    </row>
    <row r="835" spans="8:12" x14ac:dyDescent="0.5">
      <c r="H835" s="3">
        <f>IF(COUNT($C835,D835)&lt;&gt;2,0,ROUND(MAX(IF($B835="No",0,MIN(('Step 1) Claim period and %'!D852*D835),847)),MIN(D835,('Step 1) Claim period and %'!D852*$C835),847)),2))</f>
        <v>0</v>
      </c>
      <c r="I835" s="3">
        <f>IF(COUNT($C835,E835)&lt;&gt;2,0,ROUND(MAX(IF($B835="No",0,MIN(('Step 1) Claim period and %'!E852*E835),847)),MIN(E835,('Step 1) Claim period and %'!E852*$C835),847)),2))</f>
        <v>0</v>
      </c>
      <c r="J835" s="3">
        <f>IF(COUNT($C835,F835)&lt;&gt;2,0,ROUND(MAX(IF($B835="No",0,MIN(('Step 1) Claim period and %'!F852*F835),847)),MIN(F835,('Step 1) Claim period and %'!F852*$C835),847)),2))</f>
        <v>0</v>
      </c>
      <c r="K835" s="3">
        <f>IF(COUNT($C835,G835)&lt;&gt;2,0,ROUND(MAX(IF($B835="No",0,MIN(('Step 1) Claim period and %'!G852*G835),847)),MIN(G835,('Step 1) Claim period and %'!G852*$C835),847)),2))</f>
        <v>0</v>
      </c>
      <c r="L835" s="4">
        <f t="shared" si="12"/>
        <v>0</v>
      </c>
    </row>
    <row r="836" spans="8:12" x14ac:dyDescent="0.5">
      <c r="H836" s="3">
        <f>IF(COUNT($C836,D836)&lt;&gt;2,0,ROUND(MAX(IF($B836="No",0,MIN(('Step 1) Claim period and %'!D853*D836),847)),MIN(D836,('Step 1) Claim period and %'!D853*$C836),847)),2))</f>
        <v>0</v>
      </c>
      <c r="I836" s="3">
        <f>IF(COUNT($C836,E836)&lt;&gt;2,0,ROUND(MAX(IF($B836="No",0,MIN(('Step 1) Claim period and %'!E853*E836),847)),MIN(E836,('Step 1) Claim period and %'!E853*$C836),847)),2))</f>
        <v>0</v>
      </c>
      <c r="J836" s="3">
        <f>IF(COUNT($C836,F836)&lt;&gt;2,0,ROUND(MAX(IF($B836="No",0,MIN(('Step 1) Claim period and %'!F853*F836),847)),MIN(F836,('Step 1) Claim period and %'!F853*$C836),847)),2))</f>
        <v>0</v>
      </c>
      <c r="K836" s="3">
        <f>IF(COUNT($C836,G836)&lt;&gt;2,0,ROUND(MAX(IF($B836="No",0,MIN(('Step 1) Claim period and %'!G853*G836),847)),MIN(G836,('Step 1) Claim period and %'!G853*$C836),847)),2))</f>
        <v>0</v>
      </c>
      <c r="L836" s="4">
        <f t="shared" si="12"/>
        <v>0</v>
      </c>
    </row>
    <row r="837" spans="8:12" x14ac:dyDescent="0.5">
      <c r="H837" s="3">
        <f>IF(COUNT($C837,D837)&lt;&gt;2,0,ROUND(MAX(IF($B837="No",0,MIN(('Step 1) Claim period and %'!D854*D837),847)),MIN(D837,('Step 1) Claim period and %'!D854*$C837),847)),2))</f>
        <v>0</v>
      </c>
      <c r="I837" s="3">
        <f>IF(COUNT($C837,E837)&lt;&gt;2,0,ROUND(MAX(IF($B837="No",0,MIN(('Step 1) Claim period and %'!E854*E837),847)),MIN(E837,('Step 1) Claim period and %'!E854*$C837),847)),2))</f>
        <v>0</v>
      </c>
      <c r="J837" s="3">
        <f>IF(COUNT($C837,F837)&lt;&gt;2,0,ROUND(MAX(IF($B837="No",0,MIN(('Step 1) Claim period and %'!F854*F837),847)),MIN(F837,('Step 1) Claim period and %'!F854*$C837),847)),2))</f>
        <v>0</v>
      </c>
      <c r="K837" s="3">
        <f>IF(COUNT($C837,G837)&lt;&gt;2,0,ROUND(MAX(IF($B837="No",0,MIN(('Step 1) Claim period and %'!G854*G837),847)),MIN(G837,('Step 1) Claim period and %'!G854*$C837),847)),2))</f>
        <v>0</v>
      </c>
      <c r="L837" s="4">
        <f t="shared" si="12"/>
        <v>0</v>
      </c>
    </row>
    <row r="838" spans="8:12" x14ac:dyDescent="0.5">
      <c r="H838" s="3">
        <f>IF(COUNT($C838,D838)&lt;&gt;2,0,ROUND(MAX(IF($B838="No",0,MIN(('Step 1) Claim period and %'!D855*D838),847)),MIN(D838,('Step 1) Claim period and %'!D855*$C838),847)),2))</f>
        <v>0</v>
      </c>
      <c r="I838" s="3">
        <f>IF(COUNT($C838,E838)&lt;&gt;2,0,ROUND(MAX(IF($B838="No",0,MIN(('Step 1) Claim period and %'!E855*E838),847)),MIN(E838,('Step 1) Claim period and %'!E855*$C838),847)),2))</f>
        <v>0</v>
      </c>
      <c r="J838" s="3">
        <f>IF(COUNT($C838,F838)&lt;&gt;2,0,ROUND(MAX(IF($B838="No",0,MIN(('Step 1) Claim period and %'!F855*F838),847)),MIN(F838,('Step 1) Claim period and %'!F855*$C838),847)),2))</f>
        <v>0</v>
      </c>
      <c r="K838" s="3">
        <f>IF(COUNT($C838,G838)&lt;&gt;2,0,ROUND(MAX(IF($B838="No",0,MIN(('Step 1) Claim period and %'!G855*G838),847)),MIN(G838,('Step 1) Claim period and %'!G855*$C838),847)),2))</f>
        <v>0</v>
      </c>
      <c r="L838" s="4">
        <f t="shared" si="12"/>
        <v>0</v>
      </c>
    </row>
    <row r="839" spans="8:12" x14ac:dyDescent="0.5">
      <c r="H839" s="3">
        <f>IF(COUNT($C839,D839)&lt;&gt;2,0,ROUND(MAX(IF($B839="No",0,MIN(('Step 1) Claim period and %'!D856*D839),847)),MIN(D839,('Step 1) Claim period and %'!D856*$C839),847)),2))</f>
        <v>0</v>
      </c>
      <c r="I839" s="3">
        <f>IF(COUNT($C839,E839)&lt;&gt;2,0,ROUND(MAX(IF($B839="No",0,MIN(('Step 1) Claim period and %'!E856*E839),847)),MIN(E839,('Step 1) Claim period and %'!E856*$C839),847)),2))</f>
        <v>0</v>
      </c>
      <c r="J839" s="3">
        <f>IF(COUNT($C839,F839)&lt;&gt;2,0,ROUND(MAX(IF($B839="No",0,MIN(('Step 1) Claim period and %'!F856*F839),847)),MIN(F839,('Step 1) Claim period and %'!F856*$C839),847)),2))</f>
        <v>0</v>
      </c>
      <c r="K839" s="3">
        <f>IF(COUNT($C839,G839)&lt;&gt;2,0,ROUND(MAX(IF($B839="No",0,MIN(('Step 1) Claim period and %'!G856*G839),847)),MIN(G839,('Step 1) Claim period and %'!G856*$C839),847)),2))</f>
        <v>0</v>
      </c>
      <c r="L839" s="4">
        <f t="shared" si="12"/>
        <v>0</v>
      </c>
    </row>
    <row r="840" spans="8:12" x14ac:dyDescent="0.5">
      <c r="H840" s="3">
        <f>IF(COUNT($C840,D840)&lt;&gt;2,0,ROUND(MAX(IF($B840="No",0,MIN(('Step 1) Claim period and %'!D857*D840),847)),MIN(D840,('Step 1) Claim period and %'!D857*$C840),847)),2))</f>
        <v>0</v>
      </c>
      <c r="I840" s="3">
        <f>IF(COUNT($C840,E840)&lt;&gt;2,0,ROUND(MAX(IF($B840="No",0,MIN(('Step 1) Claim period and %'!E857*E840),847)),MIN(E840,('Step 1) Claim period and %'!E857*$C840),847)),2))</f>
        <v>0</v>
      </c>
      <c r="J840" s="3">
        <f>IF(COUNT($C840,F840)&lt;&gt;2,0,ROUND(MAX(IF($B840="No",0,MIN(('Step 1) Claim period and %'!F857*F840),847)),MIN(F840,('Step 1) Claim period and %'!F857*$C840),847)),2))</f>
        <v>0</v>
      </c>
      <c r="K840" s="3">
        <f>IF(COUNT($C840,G840)&lt;&gt;2,0,ROUND(MAX(IF($B840="No",0,MIN(('Step 1) Claim period and %'!G857*G840),847)),MIN(G840,('Step 1) Claim period and %'!G857*$C840),847)),2))</f>
        <v>0</v>
      </c>
      <c r="L840" s="4">
        <f t="shared" si="12"/>
        <v>0</v>
      </c>
    </row>
    <row r="841" spans="8:12" x14ac:dyDescent="0.5">
      <c r="H841" s="3">
        <f>IF(COUNT($C841,D841)&lt;&gt;2,0,ROUND(MAX(IF($B841="No",0,MIN(('Step 1) Claim period and %'!D858*D841),847)),MIN(D841,('Step 1) Claim period and %'!D858*$C841),847)),2))</f>
        <v>0</v>
      </c>
      <c r="I841" s="3">
        <f>IF(COUNT($C841,E841)&lt;&gt;2,0,ROUND(MAX(IF($B841="No",0,MIN(('Step 1) Claim period and %'!E858*E841),847)),MIN(E841,('Step 1) Claim period and %'!E858*$C841),847)),2))</f>
        <v>0</v>
      </c>
      <c r="J841" s="3">
        <f>IF(COUNT($C841,F841)&lt;&gt;2,0,ROUND(MAX(IF($B841="No",0,MIN(('Step 1) Claim period and %'!F858*F841),847)),MIN(F841,('Step 1) Claim period and %'!F858*$C841),847)),2))</f>
        <v>0</v>
      </c>
      <c r="K841" s="3">
        <f>IF(COUNT($C841,G841)&lt;&gt;2,0,ROUND(MAX(IF($B841="No",0,MIN(('Step 1) Claim period and %'!G858*G841),847)),MIN(G841,('Step 1) Claim period and %'!G858*$C841),847)),2))</f>
        <v>0</v>
      </c>
      <c r="L841" s="4">
        <f t="shared" ref="L841:L904" si="13">IF(AND(COUNT(C841:G841)&gt;0,OR(COUNT(C841:G841)&lt;&gt;5,ISBLANK(B841))),"Fill out all amounts",IF(OR(COUNTIF(D841:E841,0)&gt;1,COUNTIF(E841:F841,0)&gt;1,COUNTIF(F841:G841,0)&gt;1),0,SUM(H841:K841)))</f>
        <v>0</v>
      </c>
    </row>
    <row r="842" spans="8:12" x14ac:dyDescent="0.5">
      <c r="H842" s="3">
        <f>IF(COUNT($C842,D842)&lt;&gt;2,0,ROUND(MAX(IF($B842="No",0,MIN(('Step 1) Claim period and %'!D859*D842),847)),MIN(D842,('Step 1) Claim period and %'!D859*$C842),847)),2))</f>
        <v>0</v>
      </c>
      <c r="I842" s="3">
        <f>IF(COUNT($C842,E842)&lt;&gt;2,0,ROUND(MAX(IF($B842="No",0,MIN(('Step 1) Claim period and %'!E859*E842),847)),MIN(E842,('Step 1) Claim period and %'!E859*$C842),847)),2))</f>
        <v>0</v>
      </c>
      <c r="J842" s="3">
        <f>IF(COUNT($C842,F842)&lt;&gt;2,0,ROUND(MAX(IF($B842="No",0,MIN(('Step 1) Claim period and %'!F859*F842),847)),MIN(F842,('Step 1) Claim period and %'!F859*$C842),847)),2))</f>
        <v>0</v>
      </c>
      <c r="K842" s="3">
        <f>IF(COUNT($C842,G842)&lt;&gt;2,0,ROUND(MAX(IF($B842="No",0,MIN(('Step 1) Claim period and %'!G859*G842),847)),MIN(G842,('Step 1) Claim period and %'!G859*$C842),847)),2))</f>
        <v>0</v>
      </c>
      <c r="L842" s="4">
        <f t="shared" si="13"/>
        <v>0</v>
      </c>
    </row>
    <row r="843" spans="8:12" x14ac:dyDescent="0.5">
      <c r="H843" s="3">
        <f>IF(COUNT($C843,D843)&lt;&gt;2,0,ROUND(MAX(IF($B843="No",0,MIN(('Step 1) Claim period and %'!D860*D843),847)),MIN(D843,('Step 1) Claim period and %'!D860*$C843),847)),2))</f>
        <v>0</v>
      </c>
      <c r="I843" s="3">
        <f>IF(COUNT($C843,E843)&lt;&gt;2,0,ROUND(MAX(IF($B843="No",0,MIN(('Step 1) Claim period and %'!E860*E843),847)),MIN(E843,('Step 1) Claim period and %'!E860*$C843),847)),2))</f>
        <v>0</v>
      </c>
      <c r="J843" s="3">
        <f>IF(COUNT($C843,F843)&lt;&gt;2,0,ROUND(MAX(IF($B843="No",0,MIN(('Step 1) Claim period and %'!F860*F843),847)),MIN(F843,('Step 1) Claim period and %'!F860*$C843),847)),2))</f>
        <v>0</v>
      </c>
      <c r="K843" s="3">
        <f>IF(COUNT($C843,G843)&lt;&gt;2,0,ROUND(MAX(IF($B843="No",0,MIN(('Step 1) Claim period and %'!G860*G843),847)),MIN(G843,('Step 1) Claim period and %'!G860*$C843),847)),2))</f>
        <v>0</v>
      </c>
      <c r="L843" s="4">
        <f t="shared" si="13"/>
        <v>0</v>
      </c>
    </row>
    <row r="844" spans="8:12" x14ac:dyDescent="0.5">
      <c r="H844" s="3">
        <f>IF(COUNT($C844,D844)&lt;&gt;2,0,ROUND(MAX(IF($B844="No",0,MIN(('Step 1) Claim period and %'!D861*D844),847)),MIN(D844,('Step 1) Claim period and %'!D861*$C844),847)),2))</f>
        <v>0</v>
      </c>
      <c r="I844" s="3">
        <f>IF(COUNT($C844,E844)&lt;&gt;2,0,ROUND(MAX(IF($B844="No",0,MIN(('Step 1) Claim period and %'!E861*E844),847)),MIN(E844,('Step 1) Claim period and %'!E861*$C844),847)),2))</f>
        <v>0</v>
      </c>
      <c r="J844" s="3">
        <f>IF(COUNT($C844,F844)&lt;&gt;2,0,ROUND(MAX(IF($B844="No",0,MIN(('Step 1) Claim period and %'!F861*F844),847)),MIN(F844,('Step 1) Claim period and %'!F861*$C844),847)),2))</f>
        <v>0</v>
      </c>
      <c r="K844" s="3">
        <f>IF(COUNT($C844,G844)&lt;&gt;2,0,ROUND(MAX(IF($B844="No",0,MIN(('Step 1) Claim period and %'!G861*G844),847)),MIN(G844,('Step 1) Claim period and %'!G861*$C844),847)),2))</f>
        <v>0</v>
      </c>
      <c r="L844" s="4">
        <f t="shared" si="13"/>
        <v>0</v>
      </c>
    </row>
    <row r="845" spans="8:12" x14ac:dyDescent="0.5">
      <c r="H845" s="3">
        <f>IF(COUNT($C845,D845)&lt;&gt;2,0,ROUND(MAX(IF($B845="No",0,MIN(('Step 1) Claim period and %'!D862*D845),847)),MIN(D845,('Step 1) Claim period and %'!D862*$C845),847)),2))</f>
        <v>0</v>
      </c>
      <c r="I845" s="3">
        <f>IF(COUNT($C845,E845)&lt;&gt;2,0,ROUND(MAX(IF($B845="No",0,MIN(('Step 1) Claim period and %'!E862*E845),847)),MIN(E845,('Step 1) Claim period and %'!E862*$C845),847)),2))</f>
        <v>0</v>
      </c>
      <c r="J845" s="3">
        <f>IF(COUNT($C845,F845)&lt;&gt;2,0,ROUND(MAX(IF($B845="No",0,MIN(('Step 1) Claim period and %'!F862*F845),847)),MIN(F845,('Step 1) Claim period and %'!F862*$C845),847)),2))</f>
        <v>0</v>
      </c>
      <c r="K845" s="3">
        <f>IF(COUNT($C845,G845)&lt;&gt;2,0,ROUND(MAX(IF($B845="No",0,MIN(('Step 1) Claim period and %'!G862*G845),847)),MIN(G845,('Step 1) Claim period and %'!G862*$C845),847)),2))</f>
        <v>0</v>
      </c>
      <c r="L845" s="4">
        <f t="shared" si="13"/>
        <v>0</v>
      </c>
    </row>
    <row r="846" spans="8:12" x14ac:dyDescent="0.5">
      <c r="H846" s="3">
        <f>IF(COUNT($C846,D846)&lt;&gt;2,0,ROUND(MAX(IF($B846="No",0,MIN(('Step 1) Claim period and %'!D863*D846),847)),MIN(D846,('Step 1) Claim period and %'!D863*$C846),847)),2))</f>
        <v>0</v>
      </c>
      <c r="I846" s="3">
        <f>IF(COUNT($C846,E846)&lt;&gt;2,0,ROUND(MAX(IF($B846="No",0,MIN(('Step 1) Claim period and %'!E863*E846),847)),MIN(E846,('Step 1) Claim period and %'!E863*$C846),847)),2))</f>
        <v>0</v>
      </c>
      <c r="J846" s="3">
        <f>IF(COUNT($C846,F846)&lt;&gt;2,0,ROUND(MAX(IF($B846="No",0,MIN(('Step 1) Claim period and %'!F863*F846),847)),MIN(F846,('Step 1) Claim period and %'!F863*$C846),847)),2))</f>
        <v>0</v>
      </c>
      <c r="K846" s="3">
        <f>IF(COUNT($C846,G846)&lt;&gt;2,0,ROUND(MAX(IF($B846="No",0,MIN(('Step 1) Claim period and %'!G863*G846),847)),MIN(G846,('Step 1) Claim period and %'!G863*$C846),847)),2))</f>
        <v>0</v>
      </c>
      <c r="L846" s="4">
        <f t="shared" si="13"/>
        <v>0</v>
      </c>
    </row>
    <row r="847" spans="8:12" x14ac:dyDescent="0.5">
      <c r="H847" s="3">
        <f>IF(COUNT($C847,D847)&lt;&gt;2,0,ROUND(MAX(IF($B847="No",0,MIN(('Step 1) Claim period and %'!D864*D847),847)),MIN(D847,('Step 1) Claim period and %'!D864*$C847),847)),2))</f>
        <v>0</v>
      </c>
      <c r="I847" s="3">
        <f>IF(COUNT($C847,E847)&lt;&gt;2,0,ROUND(MAX(IF($B847="No",0,MIN(('Step 1) Claim period and %'!E864*E847),847)),MIN(E847,('Step 1) Claim period and %'!E864*$C847),847)),2))</f>
        <v>0</v>
      </c>
      <c r="J847" s="3">
        <f>IF(COUNT($C847,F847)&lt;&gt;2,0,ROUND(MAX(IF($B847="No",0,MIN(('Step 1) Claim period and %'!F864*F847),847)),MIN(F847,('Step 1) Claim period and %'!F864*$C847),847)),2))</f>
        <v>0</v>
      </c>
      <c r="K847" s="3">
        <f>IF(COUNT($C847,G847)&lt;&gt;2,0,ROUND(MAX(IF($B847="No",0,MIN(('Step 1) Claim period and %'!G864*G847),847)),MIN(G847,('Step 1) Claim period and %'!G864*$C847),847)),2))</f>
        <v>0</v>
      </c>
      <c r="L847" s="4">
        <f t="shared" si="13"/>
        <v>0</v>
      </c>
    </row>
    <row r="848" spans="8:12" x14ac:dyDescent="0.5">
      <c r="H848" s="3">
        <f>IF(COUNT($C848,D848)&lt;&gt;2,0,ROUND(MAX(IF($B848="No",0,MIN(('Step 1) Claim period and %'!D865*D848),847)),MIN(D848,('Step 1) Claim period and %'!D865*$C848),847)),2))</f>
        <v>0</v>
      </c>
      <c r="I848" s="3">
        <f>IF(COUNT($C848,E848)&lt;&gt;2,0,ROUND(MAX(IF($B848="No",0,MIN(('Step 1) Claim period and %'!E865*E848),847)),MIN(E848,('Step 1) Claim period and %'!E865*$C848),847)),2))</f>
        <v>0</v>
      </c>
      <c r="J848" s="3">
        <f>IF(COUNT($C848,F848)&lt;&gt;2,0,ROUND(MAX(IF($B848="No",0,MIN(('Step 1) Claim period and %'!F865*F848),847)),MIN(F848,('Step 1) Claim period and %'!F865*$C848),847)),2))</f>
        <v>0</v>
      </c>
      <c r="K848" s="3">
        <f>IF(COUNT($C848,G848)&lt;&gt;2,0,ROUND(MAX(IF($B848="No",0,MIN(('Step 1) Claim period and %'!G865*G848),847)),MIN(G848,('Step 1) Claim period and %'!G865*$C848),847)),2))</f>
        <v>0</v>
      </c>
      <c r="L848" s="4">
        <f t="shared" si="13"/>
        <v>0</v>
      </c>
    </row>
    <row r="849" spans="8:12" x14ac:dyDescent="0.5">
      <c r="H849" s="3">
        <f>IF(COUNT($C849,D849)&lt;&gt;2,0,ROUND(MAX(IF($B849="No",0,MIN(('Step 1) Claim period and %'!D866*D849),847)),MIN(D849,('Step 1) Claim period and %'!D866*$C849),847)),2))</f>
        <v>0</v>
      </c>
      <c r="I849" s="3">
        <f>IF(COUNT($C849,E849)&lt;&gt;2,0,ROUND(MAX(IF($B849="No",0,MIN(('Step 1) Claim period and %'!E866*E849),847)),MIN(E849,('Step 1) Claim period and %'!E866*$C849),847)),2))</f>
        <v>0</v>
      </c>
      <c r="J849" s="3">
        <f>IF(COUNT($C849,F849)&lt;&gt;2,0,ROUND(MAX(IF($B849="No",0,MIN(('Step 1) Claim period and %'!F866*F849),847)),MIN(F849,('Step 1) Claim period and %'!F866*$C849),847)),2))</f>
        <v>0</v>
      </c>
      <c r="K849" s="3">
        <f>IF(COUNT($C849,G849)&lt;&gt;2,0,ROUND(MAX(IF($B849="No",0,MIN(('Step 1) Claim period and %'!G866*G849),847)),MIN(G849,('Step 1) Claim period and %'!G866*$C849),847)),2))</f>
        <v>0</v>
      </c>
      <c r="L849" s="4">
        <f t="shared" si="13"/>
        <v>0</v>
      </c>
    </row>
    <row r="850" spans="8:12" x14ac:dyDescent="0.5">
      <c r="H850" s="3">
        <f>IF(COUNT($C850,D850)&lt;&gt;2,0,ROUND(MAX(IF($B850="No",0,MIN(('Step 1) Claim period and %'!D867*D850),847)),MIN(D850,('Step 1) Claim period and %'!D867*$C850),847)),2))</f>
        <v>0</v>
      </c>
      <c r="I850" s="3">
        <f>IF(COUNT($C850,E850)&lt;&gt;2,0,ROUND(MAX(IF($B850="No",0,MIN(('Step 1) Claim period and %'!E867*E850),847)),MIN(E850,('Step 1) Claim period and %'!E867*$C850),847)),2))</f>
        <v>0</v>
      </c>
      <c r="J850" s="3">
        <f>IF(COUNT($C850,F850)&lt;&gt;2,0,ROUND(MAX(IF($B850="No",0,MIN(('Step 1) Claim period and %'!F867*F850),847)),MIN(F850,('Step 1) Claim period and %'!F867*$C850),847)),2))</f>
        <v>0</v>
      </c>
      <c r="K850" s="3">
        <f>IF(COUNT($C850,G850)&lt;&gt;2,0,ROUND(MAX(IF($B850="No",0,MIN(('Step 1) Claim period and %'!G867*G850),847)),MIN(G850,('Step 1) Claim period and %'!G867*$C850),847)),2))</f>
        <v>0</v>
      </c>
      <c r="L850" s="4">
        <f t="shared" si="13"/>
        <v>0</v>
      </c>
    </row>
    <row r="851" spans="8:12" x14ac:dyDescent="0.5">
      <c r="H851" s="3">
        <f>IF(COUNT($C851,D851)&lt;&gt;2,0,ROUND(MAX(IF($B851="No",0,MIN(('Step 1) Claim period and %'!D868*D851),847)),MIN(D851,('Step 1) Claim period and %'!D868*$C851),847)),2))</f>
        <v>0</v>
      </c>
      <c r="I851" s="3">
        <f>IF(COUNT($C851,E851)&lt;&gt;2,0,ROUND(MAX(IF($B851="No",0,MIN(('Step 1) Claim period and %'!E868*E851),847)),MIN(E851,('Step 1) Claim period and %'!E868*$C851),847)),2))</f>
        <v>0</v>
      </c>
      <c r="J851" s="3">
        <f>IF(COUNT($C851,F851)&lt;&gt;2,0,ROUND(MAX(IF($B851="No",0,MIN(('Step 1) Claim period and %'!F868*F851),847)),MIN(F851,('Step 1) Claim period and %'!F868*$C851),847)),2))</f>
        <v>0</v>
      </c>
      <c r="K851" s="3">
        <f>IF(COUNT($C851,G851)&lt;&gt;2,0,ROUND(MAX(IF($B851="No",0,MIN(('Step 1) Claim period and %'!G868*G851),847)),MIN(G851,('Step 1) Claim period and %'!G868*$C851),847)),2))</f>
        <v>0</v>
      </c>
      <c r="L851" s="4">
        <f t="shared" si="13"/>
        <v>0</v>
      </c>
    </row>
    <row r="852" spans="8:12" x14ac:dyDescent="0.5">
      <c r="H852" s="3">
        <f>IF(COUNT($C852,D852)&lt;&gt;2,0,ROUND(MAX(IF($B852="No",0,MIN(('Step 1) Claim period and %'!D869*D852),847)),MIN(D852,('Step 1) Claim period and %'!D869*$C852),847)),2))</f>
        <v>0</v>
      </c>
      <c r="I852" s="3">
        <f>IF(COUNT($C852,E852)&lt;&gt;2,0,ROUND(MAX(IF($B852="No",0,MIN(('Step 1) Claim period and %'!E869*E852),847)),MIN(E852,('Step 1) Claim period and %'!E869*$C852),847)),2))</f>
        <v>0</v>
      </c>
      <c r="J852" s="3">
        <f>IF(COUNT($C852,F852)&lt;&gt;2,0,ROUND(MAX(IF($B852="No",0,MIN(('Step 1) Claim period and %'!F869*F852),847)),MIN(F852,('Step 1) Claim period and %'!F869*$C852),847)),2))</f>
        <v>0</v>
      </c>
      <c r="K852" s="3">
        <f>IF(COUNT($C852,G852)&lt;&gt;2,0,ROUND(MAX(IF($B852="No",0,MIN(('Step 1) Claim period and %'!G869*G852),847)),MIN(G852,('Step 1) Claim period and %'!G869*$C852),847)),2))</f>
        <v>0</v>
      </c>
      <c r="L852" s="4">
        <f t="shared" si="13"/>
        <v>0</v>
      </c>
    </row>
    <row r="853" spans="8:12" x14ac:dyDescent="0.5">
      <c r="H853" s="3">
        <f>IF(COUNT($C853,D853)&lt;&gt;2,0,ROUND(MAX(IF($B853="No",0,MIN(('Step 1) Claim period and %'!D870*D853),847)),MIN(D853,('Step 1) Claim period and %'!D870*$C853),847)),2))</f>
        <v>0</v>
      </c>
      <c r="I853" s="3">
        <f>IF(COUNT($C853,E853)&lt;&gt;2,0,ROUND(MAX(IF($B853="No",0,MIN(('Step 1) Claim period and %'!E870*E853),847)),MIN(E853,('Step 1) Claim period and %'!E870*$C853),847)),2))</f>
        <v>0</v>
      </c>
      <c r="J853" s="3">
        <f>IF(COUNT($C853,F853)&lt;&gt;2,0,ROUND(MAX(IF($B853="No",0,MIN(('Step 1) Claim period and %'!F870*F853),847)),MIN(F853,('Step 1) Claim period and %'!F870*$C853),847)),2))</f>
        <v>0</v>
      </c>
      <c r="K853" s="3">
        <f>IF(COUNT($C853,G853)&lt;&gt;2,0,ROUND(MAX(IF($B853="No",0,MIN(('Step 1) Claim period and %'!G870*G853),847)),MIN(G853,('Step 1) Claim period and %'!G870*$C853),847)),2))</f>
        <v>0</v>
      </c>
      <c r="L853" s="4">
        <f t="shared" si="13"/>
        <v>0</v>
      </c>
    </row>
    <row r="854" spans="8:12" x14ac:dyDescent="0.5">
      <c r="H854" s="3">
        <f>IF(COUNT($C854,D854)&lt;&gt;2,0,ROUND(MAX(IF($B854="No",0,MIN(('Step 1) Claim period and %'!D871*D854),847)),MIN(D854,('Step 1) Claim period and %'!D871*$C854),847)),2))</f>
        <v>0</v>
      </c>
      <c r="I854" s="3">
        <f>IF(COUNT($C854,E854)&lt;&gt;2,0,ROUND(MAX(IF($B854="No",0,MIN(('Step 1) Claim period and %'!E871*E854),847)),MIN(E854,('Step 1) Claim period and %'!E871*$C854),847)),2))</f>
        <v>0</v>
      </c>
      <c r="J854" s="3">
        <f>IF(COUNT($C854,F854)&lt;&gt;2,0,ROUND(MAX(IF($B854="No",0,MIN(('Step 1) Claim period and %'!F871*F854),847)),MIN(F854,('Step 1) Claim period and %'!F871*$C854),847)),2))</f>
        <v>0</v>
      </c>
      <c r="K854" s="3">
        <f>IF(COUNT($C854,G854)&lt;&gt;2,0,ROUND(MAX(IF($B854="No",0,MIN(('Step 1) Claim period and %'!G871*G854),847)),MIN(G854,('Step 1) Claim period and %'!G871*$C854),847)),2))</f>
        <v>0</v>
      </c>
      <c r="L854" s="4">
        <f t="shared" si="13"/>
        <v>0</v>
      </c>
    </row>
    <row r="855" spans="8:12" x14ac:dyDescent="0.5">
      <c r="H855" s="3">
        <f>IF(COUNT($C855,D855)&lt;&gt;2,0,ROUND(MAX(IF($B855="No",0,MIN(('Step 1) Claim period and %'!D872*D855),847)),MIN(D855,('Step 1) Claim period and %'!D872*$C855),847)),2))</f>
        <v>0</v>
      </c>
      <c r="I855" s="3">
        <f>IF(COUNT($C855,E855)&lt;&gt;2,0,ROUND(MAX(IF($B855="No",0,MIN(('Step 1) Claim period and %'!E872*E855),847)),MIN(E855,('Step 1) Claim period and %'!E872*$C855),847)),2))</f>
        <v>0</v>
      </c>
      <c r="J855" s="3">
        <f>IF(COUNT($C855,F855)&lt;&gt;2,0,ROUND(MAX(IF($B855="No",0,MIN(('Step 1) Claim period and %'!F872*F855),847)),MIN(F855,('Step 1) Claim period and %'!F872*$C855),847)),2))</f>
        <v>0</v>
      </c>
      <c r="K855" s="3">
        <f>IF(COUNT($C855,G855)&lt;&gt;2,0,ROUND(MAX(IF($B855="No",0,MIN(('Step 1) Claim period and %'!G872*G855),847)),MIN(G855,('Step 1) Claim period and %'!G872*$C855),847)),2))</f>
        <v>0</v>
      </c>
      <c r="L855" s="4">
        <f t="shared" si="13"/>
        <v>0</v>
      </c>
    </row>
    <row r="856" spans="8:12" x14ac:dyDescent="0.5">
      <c r="H856" s="3">
        <f>IF(COUNT($C856,D856)&lt;&gt;2,0,ROUND(MAX(IF($B856="No",0,MIN(('Step 1) Claim period and %'!D873*D856),847)),MIN(D856,('Step 1) Claim period and %'!D873*$C856),847)),2))</f>
        <v>0</v>
      </c>
      <c r="I856" s="3">
        <f>IF(COUNT($C856,E856)&lt;&gt;2,0,ROUND(MAX(IF($B856="No",0,MIN(('Step 1) Claim period and %'!E873*E856),847)),MIN(E856,('Step 1) Claim period and %'!E873*$C856),847)),2))</f>
        <v>0</v>
      </c>
      <c r="J856" s="3">
        <f>IF(COUNT($C856,F856)&lt;&gt;2,0,ROUND(MAX(IF($B856="No",0,MIN(('Step 1) Claim period and %'!F873*F856),847)),MIN(F856,('Step 1) Claim period and %'!F873*$C856),847)),2))</f>
        <v>0</v>
      </c>
      <c r="K856" s="3">
        <f>IF(COUNT($C856,G856)&lt;&gt;2,0,ROUND(MAX(IF($B856="No",0,MIN(('Step 1) Claim period and %'!G873*G856),847)),MIN(G856,('Step 1) Claim period and %'!G873*$C856),847)),2))</f>
        <v>0</v>
      </c>
      <c r="L856" s="4">
        <f t="shared" si="13"/>
        <v>0</v>
      </c>
    </row>
    <row r="857" spans="8:12" x14ac:dyDescent="0.5">
      <c r="H857" s="3">
        <f>IF(COUNT($C857,D857)&lt;&gt;2,0,ROUND(MAX(IF($B857="No",0,MIN(('Step 1) Claim period and %'!D874*D857),847)),MIN(D857,('Step 1) Claim period and %'!D874*$C857),847)),2))</f>
        <v>0</v>
      </c>
      <c r="I857" s="3">
        <f>IF(COUNT($C857,E857)&lt;&gt;2,0,ROUND(MAX(IF($B857="No",0,MIN(('Step 1) Claim period and %'!E874*E857),847)),MIN(E857,('Step 1) Claim period and %'!E874*$C857),847)),2))</f>
        <v>0</v>
      </c>
      <c r="J857" s="3">
        <f>IF(COUNT($C857,F857)&lt;&gt;2,0,ROUND(MAX(IF($B857="No",0,MIN(('Step 1) Claim period and %'!F874*F857),847)),MIN(F857,('Step 1) Claim period and %'!F874*$C857),847)),2))</f>
        <v>0</v>
      </c>
      <c r="K857" s="3">
        <f>IF(COUNT($C857,G857)&lt;&gt;2,0,ROUND(MAX(IF($B857="No",0,MIN(('Step 1) Claim period and %'!G874*G857),847)),MIN(G857,('Step 1) Claim period and %'!G874*$C857),847)),2))</f>
        <v>0</v>
      </c>
      <c r="L857" s="4">
        <f t="shared" si="13"/>
        <v>0</v>
      </c>
    </row>
    <row r="858" spans="8:12" x14ac:dyDescent="0.5">
      <c r="H858" s="3">
        <f>IF(COUNT($C858,D858)&lt;&gt;2,0,ROUND(MAX(IF($B858="No",0,MIN(('Step 1) Claim period and %'!D875*D858),847)),MIN(D858,('Step 1) Claim period and %'!D875*$C858),847)),2))</f>
        <v>0</v>
      </c>
      <c r="I858" s="3">
        <f>IF(COUNT($C858,E858)&lt;&gt;2,0,ROUND(MAX(IF($B858="No",0,MIN(('Step 1) Claim period and %'!E875*E858),847)),MIN(E858,('Step 1) Claim period and %'!E875*$C858),847)),2))</f>
        <v>0</v>
      </c>
      <c r="J858" s="3">
        <f>IF(COUNT($C858,F858)&lt;&gt;2,0,ROUND(MAX(IF($B858="No",0,MIN(('Step 1) Claim period and %'!F875*F858),847)),MIN(F858,('Step 1) Claim period and %'!F875*$C858),847)),2))</f>
        <v>0</v>
      </c>
      <c r="K858" s="3">
        <f>IF(COUNT($C858,G858)&lt;&gt;2,0,ROUND(MAX(IF($B858="No",0,MIN(('Step 1) Claim period and %'!G875*G858),847)),MIN(G858,('Step 1) Claim period and %'!G875*$C858),847)),2))</f>
        <v>0</v>
      </c>
      <c r="L858" s="4">
        <f t="shared" si="13"/>
        <v>0</v>
      </c>
    </row>
    <row r="859" spans="8:12" x14ac:dyDescent="0.5">
      <c r="H859" s="3">
        <f>IF(COUNT($C859,D859)&lt;&gt;2,0,ROUND(MAX(IF($B859="No",0,MIN(('Step 1) Claim period and %'!D876*D859),847)),MIN(D859,('Step 1) Claim period and %'!D876*$C859),847)),2))</f>
        <v>0</v>
      </c>
      <c r="I859" s="3">
        <f>IF(COUNT($C859,E859)&lt;&gt;2,0,ROUND(MAX(IF($B859="No",0,MIN(('Step 1) Claim period and %'!E876*E859),847)),MIN(E859,('Step 1) Claim period and %'!E876*$C859),847)),2))</f>
        <v>0</v>
      </c>
      <c r="J859" s="3">
        <f>IF(COUNT($C859,F859)&lt;&gt;2,0,ROUND(MAX(IF($B859="No",0,MIN(('Step 1) Claim period and %'!F876*F859),847)),MIN(F859,('Step 1) Claim period and %'!F876*$C859),847)),2))</f>
        <v>0</v>
      </c>
      <c r="K859" s="3">
        <f>IF(COUNT($C859,G859)&lt;&gt;2,0,ROUND(MAX(IF($B859="No",0,MIN(('Step 1) Claim period and %'!G876*G859),847)),MIN(G859,('Step 1) Claim period and %'!G876*$C859),847)),2))</f>
        <v>0</v>
      </c>
      <c r="L859" s="4">
        <f t="shared" si="13"/>
        <v>0</v>
      </c>
    </row>
    <row r="860" spans="8:12" x14ac:dyDescent="0.5">
      <c r="H860" s="3">
        <f>IF(COUNT($C860,D860)&lt;&gt;2,0,ROUND(MAX(IF($B860="No",0,MIN(('Step 1) Claim period and %'!D877*D860),847)),MIN(D860,('Step 1) Claim period and %'!D877*$C860),847)),2))</f>
        <v>0</v>
      </c>
      <c r="I860" s="3">
        <f>IF(COUNT($C860,E860)&lt;&gt;2,0,ROUND(MAX(IF($B860="No",0,MIN(('Step 1) Claim period and %'!E877*E860),847)),MIN(E860,('Step 1) Claim period and %'!E877*$C860),847)),2))</f>
        <v>0</v>
      </c>
      <c r="J860" s="3">
        <f>IF(COUNT($C860,F860)&lt;&gt;2,0,ROUND(MAX(IF($B860="No",0,MIN(('Step 1) Claim period and %'!F877*F860),847)),MIN(F860,('Step 1) Claim period and %'!F877*$C860),847)),2))</f>
        <v>0</v>
      </c>
      <c r="K860" s="3">
        <f>IF(COUNT($C860,G860)&lt;&gt;2,0,ROUND(MAX(IF($B860="No",0,MIN(('Step 1) Claim period and %'!G877*G860),847)),MIN(G860,('Step 1) Claim period and %'!G877*$C860),847)),2))</f>
        <v>0</v>
      </c>
      <c r="L860" s="4">
        <f t="shared" si="13"/>
        <v>0</v>
      </c>
    </row>
    <row r="861" spans="8:12" x14ac:dyDescent="0.5">
      <c r="H861" s="3">
        <f>IF(COUNT($C861,D861)&lt;&gt;2,0,ROUND(MAX(IF($B861="No",0,MIN(('Step 1) Claim period and %'!D878*D861),847)),MIN(D861,('Step 1) Claim period and %'!D878*$C861),847)),2))</f>
        <v>0</v>
      </c>
      <c r="I861" s="3">
        <f>IF(COUNT($C861,E861)&lt;&gt;2,0,ROUND(MAX(IF($B861="No",0,MIN(('Step 1) Claim period and %'!E878*E861),847)),MIN(E861,('Step 1) Claim period and %'!E878*$C861),847)),2))</f>
        <v>0</v>
      </c>
      <c r="J861" s="3">
        <f>IF(COUNT($C861,F861)&lt;&gt;2,0,ROUND(MAX(IF($B861="No",0,MIN(('Step 1) Claim period and %'!F878*F861),847)),MIN(F861,('Step 1) Claim period and %'!F878*$C861),847)),2))</f>
        <v>0</v>
      </c>
      <c r="K861" s="3">
        <f>IF(COUNT($C861,G861)&lt;&gt;2,0,ROUND(MAX(IF($B861="No",0,MIN(('Step 1) Claim period and %'!G878*G861),847)),MIN(G861,('Step 1) Claim period and %'!G878*$C861),847)),2))</f>
        <v>0</v>
      </c>
      <c r="L861" s="4">
        <f t="shared" si="13"/>
        <v>0</v>
      </c>
    </row>
    <row r="862" spans="8:12" x14ac:dyDescent="0.5">
      <c r="H862" s="3">
        <f>IF(COUNT($C862,D862)&lt;&gt;2,0,ROUND(MAX(IF($B862="No",0,MIN(('Step 1) Claim period and %'!D879*D862),847)),MIN(D862,('Step 1) Claim period and %'!D879*$C862),847)),2))</f>
        <v>0</v>
      </c>
      <c r="I862" s="3">
        <f>IF(COUNT($C862,E862)&lt;&gt;2,0,ROUND(MAX(IF($B862="No",0,MIN(('Step 1) Claim period and %'!E879*E862),847)),MIN(E862,('Step 1) Claim period and %'!E879*$C862),847)),2))</f>
        <v>0</v>
      </c>
      <c r="J862" s="3">
        <f>IF(COUNT($C862,F862)&lt;&gt;2,0,ROUND(MAX(IF($B862="No",0,MIN(('Step 1) Claim period and %'!F879*F862),847)),MIN(F862,('Step 1) Claim period and %'!F879*$C862),847)),2))</f>
        <v>0</v>
      </c>
      <c r="K862" s="3">
        <f>IF(COUNT($C862,G862)&lt;&gt;2,0,ROUND(MAX(IF($B862="No",0,MIN(('Step 1) Claim period and %'!G879*G862),847)),MIN(G862,('Step 1) Claim period and %'!G879*$C862),847)),2))</f>
        <v>0</v>
      </c>
      <c r="L862" s="4">
        <f t="shared" si="13"/>
        <v>0</v>
      </c>
    </row>
    <row r="863" spans="8:12" x14ac:dyDescent="0.5">
      <c r="H863" s="3">
        <f>IF(COUNT($C863,D863)&lt;&gt;2,0,ROUND(MAX(IF($B863="No",0,MIN(('Step 1) Claim period and %'!D880*D863),847)),MIN(D863,('Step 1) Claim period and %'!D880*$C863),847)),2))</f>
        <v>0</v>
      </c>
      <c r="I863" s="3">
        <f>IF(COUNT($C863,E863)&lt;&gt;2,0,ROUND(MAX(IF($B863="No",0,MIN(('Step 1) Claim period and %'!E880*E863),847)),MIN(E863,('Step 1) Claim period and %'!E880*$C863),847)),2))</f>
        <v>0</v>
      </c>
      <c r="J863" s="3">
        <f>IF(COUNT($C863,F863)&lt;&gt;2,0,ROUND(MAX(IF($B863="No",0,MIN(('Step 1) Claim period and %'!F880*F863),847)),MIN(F863,('Step 1) Claim period and %'!F880*$C863),847)),2))</f>
        <v>0</v>
      </c>
      <c r="K863" s="3">
        <f>IF(COUNT($C863,G863)&lt;&gt;2,0,ROUND(MAX(IF($B863="No",0,MIN(('Step 1) Claim period and %'!G880*G863),847)),MIN(G863,('Step 1) Claim period and %'!G880*$C863),847)),2))</f>
        <v>0</v>
      </c>
      <c r="L863" s="4">
        <f t="shared" si="13"/>
        <v>0</v>
      </c>
    </row>
    <row r="864" spans="8:12" x14ac:dyDescent="0.5">
      <c r="H864" s="3">
        <f>IF(COUNT($C864,D864)&lt;&gt;2,0,ROUND(MAX(IF($B864="No",0,MIN(('Step 1) Claim period and %'!D881*D864),847)),MIN(D864,('Step 1) Claim period and %'!D881*$C864),847)),2))</f>
        <v>0</v>
      </c>
      <c r="I864" s="3">
        <f>IF(COUNT($C864,E864)&lt;&gt;2,0,ROUND(MAX(IF($B864="No",0,MIN(('Step 1) Claim period and %'!E881*E864),847)),MIN(E864,('Step 1) Claim period and %'!E881*$C864),847)),2))</f>
        <v>0</v>
      </c>
      <c r="J864" s="3">
        <f>IF(COUNT($C864,F864)&lt;&gt;2,0,ROUND(MAX(IF($B864="No",0,MIN(('Step 1) Claim period and %'!F881*F864),847)),MIN(F864,('Step 1) Claim period and %'!F881*$C864),847)),2))</f>
        <v>0</v>
      </c>
      <c r="K864" s="3">
        <f>IF(COUNT($C864,G864)&lt;&gt;2,0,ROUND(MAX(IF($B864="No",0,MIN(('Step 1) Claim period and %'!G881*G864),847)),MIN(G864,('Step 1) Claim period and %'!G881*$C864),847)),2))</f>
        <v>0</v>
      </c>
      <c r="L864" s="4">
        <f t="shared" si="13"/>
        <v>0</v>
      </c>
    </row>
    <row r="865" spans="8:12" x14ac:dyDescent="0.5">
      <c r="H865" s="3">
        <f>IF(COUNT($C865,D865)&lt;&gt;2,0,ROUND(MAX(IF($B865="No",0,MIN(('Step 1) Claim period and %'!D882*D865),847)),MIN(D865,('Step 1) Claim period and %'!D882*$C865),847)),2))</f>
        <v>0</v>
      </c>
      <c r="I865" s="3">
        <f>IF(COUNT($C865,E865)&lt;&gt;2,0,ROUND(MAX(IF($B865="No",0,MIN(('Step 1) Claim period and %'!E882*E865),847)),MIN(E865,('Step 1) Claim period and %'!E882*$C865),847)),2))</f>
        <v>0</v>
      </c>
      <c r="J865" s="3">
        <f>IF(COUNT($C865,F865)&lt;&gt;2,0,ROUND(MAX(IF($B865="No",0,MIN(('Step 1) Claim period and %'!F882*F865),847)),MIN(F865,('Step 1) Claim period and %'!F882*$C865),847)),2))</f>
        <v>0</v>
      </c>
      <c r="K865" s="3">
        <f>IF(COUNT($C865,G865)&lt;&gt;2,0,ROUND(MAX(IF($B865="No",0,MIN(('Step 1) Claim period and %'!G882*G865),847)),MIN(G865,('Step 1) Claim period and %'!G882*$C865),847)),2))</f>
        <v>0</v>
      </c>
      <c r="L865" s="4">
        <f t="shared" si="13"/>
        <v>0</v>
      </c>
    </row>
    <row r="866" spans="8:12" x14ac:dyDescent="0.5">
      <c r="H866" s="3">
        <f>IF(COUNT($C866,D866)&lt;&gt;2,0,ROUND(MAX(IF($B866="No",0,MIN(('Step 1) Claim period and %'!D883*D866),847)),MIN(D866,('Step 1) Claim period and %'!D883*$C866),847)),2))</f>
        <v>0</v>
      </c>
      <c r="I866" s="3">
        <f>IF(COUNT($C866,E866)&lt;&gt;2,0,ROUND(MAX(IF($B866="No",0,MIN(('Step 1) Claim period and %'!E883*E866),847)),MIN(E866,('Step 1) Claim period and %'!E883*$C866),847)),2))</f>
        <v>0</v>
      </c>
      <c r="J866" s="3">
        <f>IF(COUNT($C866,F866)&lt;&gt;2,0,ROUND(MAX(IF($B866="No",0,MIN(('Step 1) Claim period and %'!F883*F866),847)),MIN(F866,('Step 1) Claim period and %'!F883*$C866),847)),2))</f>
        <v>0</v>
      </c>
      <c r="K866" s="3">
        <f>IF(COUNT($C866,G866)&lt;&gt;2,0,ROUND(MAX(IF($B866="No",0,MIN(('Step 1) Claim period and %'!G883*G866),847)),MIN(G866,('Step 1) Claim period and %'!G883*$C866),847)),2))</f>
        <v>0</v>
      </c>
      <c r="L866" s="4">
        <f t="shared" si="13"/>
        <v>0</v>
      </c>
    </row>
    <row r="867" spans="8:12" x14ac:dyDescent="0.5">
      <c r="H867" s="3">
        <f>IF(COUNT($C867,D867)&lt;&gt;2,0,ROUND(MAX(IF($B867="No",0,MIN(('Step 1) Claim period and %'!D884*D867),847)),MIN(D867,('Step 1) Claim period and %'!D884*$C867),847)),2))</f>
        <v>0</v>
      </c>
      <c r="I867" s="3">
        <f>IF(COUNT($C867,E867)&lt;&gt;2,0,ROUND(MAX(IF($B867="No",0,MIN(('Step 1) Claim period and %'!E884*E867),847)),MIN(E867,('Step 1) Claim period and %'!E884*$C867),847)),2))</f>
        <v>0</v>
      </c>
      <c r="J867" s="3">
        <f>IF(COUNT($C867,F867)&lt;&gt;2,0,ROUND(MAX(IF($B867="No",0,MIN(('Step 1) Claim period and %'!F884*F867),847)),MIN(F867,('Step 1) Claim period and %'!F884*$C867),847)),2))</f>
        <v>0</v>
      </c>
      <c r="K867" s="3">
        <f>IF(COUNT($C867,G867)&lt;&gt;2,0,ROUND(MAX(IF($B867="No",0,MIN(('Step 1) Claim period and %'!G884*G867),847)),MIN(G867,('Step 1) Claim period and %'!G884*$C867),847)),2))</f>
        <v>0</v>
      </c>
      <c r="L867" s="4">
        <f t="shared" si="13"/>
        <v>0</v>
      </c>
    </row>
    <row r="868" spans="8:12" x14ac:dyDescent="0.5">
      <c r="H868" s="3">
        <f>IF(COUNT($C868,D868)&lt;&gt;2,0,ROUND(MAX(IF($B868="No",0,MIN(('Step 1) Claim period and %'!D885*D868),847)),MIN(D868,('Step 1) Claim period and %'!D885*$C868),847)),2))</f>
        <v>0</v>
      </c>
      <c r="I868" s="3">
        <f>IF(COUNT($C868,E868)&lt;&gt;2,0,ROUND(MAX(IF($B868="No",0,MIN(('Step 1) Claim period and %'!E885*E868),847)),MIN(E868,('Step 1) Claim period and %'!E885*$C868),847)),2))</f>
        <v>0</v>
      </c>
      <c r="J868" s="3">
        <f>IF(COUNT($C868,F868)&lt;&gt;2,0,ROUND(MAX(IF($B868="No",0,MIN(('Step 1) Claim period and %'!F885*F868),847)),MIN(F868,('Step 1) Claim period and %'!F885*$C868),847)),2))</f>
        <v>0</v>
      </c>
      <c r="K868" s="3">
        <f>IF(COUNT($C868,G868)&lt;&gt;2,0,ROUND(MAX(IF($B868="No",0,MIN(('Step 1) Claim period and %'!G885*G868),847)),MIN(G868,('Step 1) Claim period and %'!G885*$C868),847)),2))</f>
        <v>0</v>
      </c>
      <c r="L868" s="4">
        <f t="shared" si="13"/>
        <v>0</v>
      </c>
    </row>
    <row r="869" spans="8:12" x14ac:dyDescent="0.5">
      <c r="H869" s="3">
        <f>IF(COUNT($C869,D869)&lt;&gt;2,0,ROUND(MAX(IF($B869="No",0,MIN(('Step 1) Claim period and %'!D886*D869),847)),MIN(D869,('Step 1) Claim period and %'!D886*$C869),847)),2))</f>
        <v>0</v>
      </c>
      <c r="I869" s="3">
        <f>IF(COUNT($C869,E869)&lt;&gt;2,0,ROUND(MAX(IF($B869="No",0,MIN(('Step 1) Claim period and %'!E886*E869),847)),MIN(E869,('Step 1) Claim period and %'!E886*$C869),847)),2))</f>
        <v>0</v>
      </c>
      <c r="J869" s="3">
        <f>IF(COUNT($C869,F869)&lt;&gt;2,0,ROUND(MAX(IF($B869="No",0,MIN(('Step 1) Claim period and %'!F886*F869),847)),MIN(F869,('Step 1) Claim period and %'!F886*$C869),847)),2))</f>
        <v>0</v>
      </c>
      <c r="K869" s="3">
        <f>IF(COUNT($C869,G869)&lt;&gt;2,0,ROUND(MAX(IF($B869="No",0,MIN(('Step 1) Claim period and %'!G886*G869),847)),MIN(G869,('Step 1) Claim period and %'!G886*$C869),847)),2))</f>
        <v>0</v>
      </c>
      <c r="L869" s="4">
        <f t="shared" si="13"/>
        <v>0</v>
      </c>
    </row>
    <row r="870" spans="8:12" x14ac:dyDescent="0.5">
      <c r="H870" s="3">
        <f>IF(COUNT($C870,D870)&lt;&gt;2,0,ROUND(MAX(IF($B870="No",0,MIN(('Step 1) Claim period and %'!D887*D870),847)),MIN(D870,('Step 1) Claim period and %'!D887*$C870),847)),2))</f>
        <v>0</v>
      </c>
      <c r="I870" s="3">
        <f>IF(COUNT($C870,E870)&lt;&gt;2,0,ROUND(MAX(IF($B870="No",0,MIN(('Step 1) Claim period and %'!E887*E870),847)),MIN(E870,('Step 1) Claim period and %'!E887*$C870),847)),2))</f>
        <v>0</v>
      </c>
      <c r="J870" s="3">
        <f>IF(COUNT($C870,F870)&lt;&gt;2,0,ROUND(MAX(IF($B870="No",0,MIN(('Step 1) Claim period and %'!F887*F870),847)),MIN(F870,('Step 1) Claim period and %'!F887*$C870),847)),2))</f>
        <v>0</v>
      </c>
      <c r="K870" s="3">
        <f>IF(COUNT($C870,G870)&lt;&gt;2,0,ROUND(MAX(IF($B870="No",0,MIN(('Step 1) Claim period and %'!G887*G870),847)),MIN(G870,('Step 1) Claim period and %'!G887*$C870),847)),2))</f>
        <v>0</v>
      </c>
      <c r="L870" s="4">
        <f t="shared" si="13"/>
        <v>0</v>
      </c>
    </row>
    <row r="871" spans="8:12" x14ac:dyDescent="0.5">
      <c r="H871" s="3">
        <f>IF(COUNT($C871,D871)&lt;&gt;2,0,ROUND(MAX(IF($B871="No",0,MIN(('Step 1) Claim period and %'!D888*D871),847)),MIN(D871,('Step 1) Claim period and %'!D888*$C871),847)),2))</f>
        <v>0</v>
      </c>
      <c r="I871" s="3">
        <f>IF(COUNT($C871,E871)&lt;&gt;2,0,ROUND(MAX(IF($B871="No",0,MIN(('Step 1) Claim period and %'!E888*E871),847)),MIN(E871,('Step 1) Claim period and %'!E888*$C871),847)),2))</f>
        <v>0</v>
      </c>
      <c r="J871" s="3">
        <f>IF(COUNT($C871,F871)&lt;&gt;2,0,ROUND(MAX(IF($B871="No",0,MIN(('Step 1) Claim period and %'!F888*F871),847)),MIN(F871,('Step 1) Claim period and %'!F888*$C871),847)),2))</f>
        <v>0</v>
      </c>
      <c r="K871" s="3">
        <f>IF(COUNT($C871,G871)&lt;&gt;2,0,ROUND(MAX(IF($B871="No",0,MIN(('Step 1) Claim period and %'!G888*G871),847)),MIN(G871,('Step 1) Claim period and %'!G888*$C871),847)),2))</f>
        <v>0</v>
      </c>
      <c r="L871" s="4">
        <f t="shared" si="13"/>
        <v>0</v>
      </c>
    </row>
    <row r="872" spans="8:12" x14ac:dyDescent="0.5">
      <c r="H872" s="3">
        <f>IF(COUNT($C872,D872)&lt;&gt;2,0,ROUND(MAX(IF($B872="No",0,MIN(('Step 1) Claim period and %'!D889*D872),847)),MIN(D872,('Step 1) Claim period and %'!D889*$C872),847)),2))</f>
        <v>0</v>
      </c>
      <c r="I872" s="3">
        <f>IF(COUNT($C872,E872)&lt;&gt;2,0,ROUND(MAX(IF($B872="No",0,MIN(('Step 1) Claim period and %'!E889*E872),847)),MIN(E872,('Step 1) Claim period and %'!E889*$C872),847)),2))</f>
        <v>0</v>
      </c>
      <c r="J872" s="3">
        <f>IF(COUNT($C872,F872)&lt;&gt;2,0,ROUND(MAX(IF($B872="No",0,MIN(('Step 1) Claim period and %'!F889*F872),847)),MIN(F872,('Step 1) Claim period and %'!F889*$C872),847)),2))</f>
        <v>0</v>
      </c>
      <c r="K872" s="3">
        <f>IF(COUNT($C872,G872)&lt;&gt;2,0,ROUND(MAX(IF($B872="No",0,MIN(('Step 1) Claim period and %'!G889*G872),847)),MIN(G872,('Step 1) Claim period and %'!G889*$C872),847)),2))</f>
        <v>0</v>
      </c>
      <c r="L872" s="4">
        <f t="shared" si="13"/>
        <v>0</v>
      </c>
    </row>
    <row r="873" spans="8:12" x14ac:dyDescent="0.5">
      <c r="H873" s="3">
        <f>IF(COUNT($C873,D873)&lt;&gt;2,0,ROUND(MAX(IF($B873="No",0,MIN(('Step 1) Claim period and %'!D890*D873),847)),MIN(D873,('Step 1) Claim period and %'!D890*$C873),847)),2))</f>
        <v>0</v>
      </c>
      <c r="I873" s="3">
        <f>IF(COUNT($C873,E873)&lt;&gt;2,0,ROUND(MAX(IF($B873="No",0,MIN(('Step 1) Claim period and %'!E890*E873),847)),MIN(E873,('Step 1) Claim period and %'!E890*$C873),847)),2))</f>
        <v>0</v>
      </c>
      <c r="J873" s="3">
        <f>IF(COUNT($C873,F873)&lt;&gt;2,0,ROUND(MAX(IF($B873="No",0,MIN(('Step 1) Claim period and %'!F890*F873),847)),MIN(F873,('Step 1) Claim period and %'!F890*$C873),847)),2))</f>
        <v>0</v>
      </c>
      <c r="K873" s="3">
        <f>IF(COUNT($C873,G873)&lt;&gt;2,0,ROUND(MAX(IF($B873="No",0,MIN(('Step 1) Claim period and %'!G890*G873),847)),MIN(G873,('Step 1) Claim period and %'!G890*$C873),847)),2))</f>
        <v>0</v>
      </c>
      <c r="L873" s="4">
        <f t="shared" si="13"/>
        <v>0</v>
      </c>
    </row>
    <row r="874" spans="8:12" x14ac:dyDescent="0.5">
      <c r="H874" s="3">
        <f>IF(COUNT($C874,D874)&lt;&gt;2,0,ROUND(MAX(IF($B874="No",0,MIN(('Step 1) Claim period and %'!D891*D874),847)),MIN(D874,('Step 1) Claim period and %'!D891*$C874),847)),2))</f>
        <v>0</v>
      </c>
      <c r="I874" s="3">
        <f>IF(COUNT($C874,E874)&lt;&gt;2,0,ROUND(MAX(IF($B874="No",0,MIN(('Step 1) Claim period and %'!E891*E874),847)),MIN(E874,('Step 1) Claim period and %'!E891*$C874),847)),2))</f>
        <v>0</v>
      </c>
      <c r="J874" s="3">
        <f>IF(COUNT($C874,F874)&lt;&gt;2,0,ROUND(MAX(IF($B874="No",0,MIN(('Step 1) Claim period and %'!F891*F874),847)),MIN(F874,('Step 1) Claim period and %'!F891*$C874),847)),2))</f>
        <v>0</v>
      </c>
      <c r="K874" s="3">
        <f>IF(COUNT($C874,G874)&lt;&gt;2,0,ROUND(MAX(IF($B874="No",0,MIN(('Step 1) Claim period and %'!G891*G874),847)),MIN(G874,('Step 1) Claim period and %'!G891*$C874),847)),2))</f>
        <v>0</v>
      </c>
      <c r="L874" s="4">
        <f t="shared" si="13"/>
        <v>0</v>
      </c>
    </row>
    <row r="875" spans="8:12" x14ac:dyDescent="0.5">
      <c r="H875" s="3">
        <f>IF(COUNT($C875,D875)&lt;&gt;2,0,ROUND(MAX(IF($B875="No",0,MIN(('Step 1) Claim period and %'!D892*D875),847)),MIN(D875,('Step 1) Claim period and %'!D892*$C875),847)),2))</f>
        <v>0</v>
      </c>
      <c r="I875" s="3">
        <f>IF(COUNT($C875,E875)&lt;&gt;2,0,ROUND(MAX(IF($B875="No",0,MIN(('Step 1) Claim period and %'!E892*E875),847)),MIN(E875,('Step 1) Claim period and %'!E892*$C875),847)),2))</f>
        <v>0</v>
      </c>
      <c r="J875" s="3">
        <f>IF(COUNT($C875,F875)&lt;&gt;2,0,ROUND(MAX(IF($B875="No",0,MIN(('Step 1) Claim period and %'!F892*F875),847)),MIN(F875,('Step 1) Claim period and %'!F892*$C875),847)),2))</f>
        <v>0</v>
      </c>
      <c r="K875" s="3">
        <f>IF(COUNT($C875,G875)&lt;&gt;2,0,ROUND(MAX(IF($B875="No",0,MIN(('Step 1) Claim period and %'!G892*G875),847)),MIN(G875,('Step 1) Claim period and %'!G892*$C875),847)),2))</f>
        <v>0</v>
      </c>
      <c r="L875" s="4">
        <f t="shared" si="13"/>
        <v>0</v>
      </c>
    </row>
    <row r="876" spans="8:12" x14ac:dyDescent="0.5">
      <c r="H876" s="3">
        <f>IF(COUNT($C876,D876)&lt;&gt;2,0,ROUND(MAX(IF($B876="No",0,MIN(('Step 1) Claim period and %'!D893*D876),847)),MIN(D876,('Step 1) Claim period and %'!D893*$C876),847)),2))</f>
        <v>0</v>
      </c>
      <c r="I876" s="3">
        <f>IF(COUNT($C876,E876)&lt;&gt;2,0,ROUND(MAX(IF($B876="No",0,MIN(('Step 1) Claim period and %'!E893*E876),847)),MIN(E876,('Step 1) Claim period and %'!E893*$C876),847)),2))</f>
        <v>0</v>
      </c>
      <c r="J876" s="3">
        <f>IF(COUNT($C876,F876)&lt;&gt;2,0,ROUND(MAX(IF($B876="No",0,MIN(('Step 1) Claim period and %'!F893*F876),847)),MIN(F876,('Step 1) Claim period and %'!F893*$C876),847)),2))</f>
        <v>0</v>
      </c>
      <c r="K876" s="3">
        <f>IF(COUNT($C876,G876)&lt;&gt;2,0,ROUND(MAX(IF($B876="No",0,MIN(('Step 1) Claim period and %'!G893*G876),847)),MIN(G876,('Step 1) Claim period and %'!G893*$C876),847)),2))</f>
        <v>0</v>
      </c>
      <c r="L876" s="4">
        <f t="shared" si="13"/>
        <v>0</v>
      </c>
    </row>
    <row r="877" spans="8:12" x14ac:dyDescent="0.5">
      <c r="H877" s="3">
        <f>IF(COUNT($C877,D877)&lt;&gt;2,0,ROUND(MAX(IF($B877="No",0,MIN(('Step 1) Claim period and %'!D894*D877),847)),MIN(D877,('Step 1) Claim period and %'!D894*$C877),847)),2))</f>
        <v>0</v>
      </c>
      <c r="I877" s="3">
        <f>IF(COUNT($C877,E877)&lt;&gt;2,0,ROUND(MAX(IF($B877="No",0,MIN(('Step 1) Claim period and %'!E894*E877),847)),MIN(E877,('Step 1) Claim period and %'!E894*$C877),847)),2))</f>
        <v>0</v>
      </c>
      <c r="J877" s="3">
        <f>IF(COUNT($C877,F877)&lt;&gt;2,0,ROUND(MAX(IF($B877="No",0,MIN(('Step 1) Claim period and %'!F894*F877),847)),MIN(F877,('Step 1) Claim period and %'!F894*$C877),847)),2))</f>
        <v>0</v>
      </c>
      <c r="K877" s="3">
        <f>IF(COUNT($C877,G877)&lt;&gt;2,0,ROUND(MAX(IF($B877="No",0,MIN(('Step 1) Claim period and %'!G894*G877),847)),MIN(G877,('Step 1) Claim period and %'!G894*$C877),847)),2))</f>
        <v>0</v>
      </c>
      <c r="L877" s="4">
        <f t="shared" si="13"/>
        <v>0</v>
      </c>
    </row>
    <row r="878" spans="8:12" x14ac:dyDescent="0.5">
      <c r="H878" s="3">
        <f>IF(COUNT($C878,D878)&lt;&gt;2,0,ROUND(MAX(IF($B878="No",0,MIN(('Step 1) Claim period and %'!D895*D878),847)),MIN(D878,('Step 1) Claim period and %'!D895*$C878),847)),2))</f>
        <v>0</v>
      </c>
      <c r="I878" s="3">
        <f>IF(COUNT($C878,E878)&lt;&gt;2,0,ROUND(MAX(IF($B878="No",0,MIN(('Step 1) Claim period and %'!E895*E878),847)),MIN(E878,('Step 1) Claim period and %'!E895*$C878),847)),2))</f>
        <v>0</v>
      </c>
      <c r="J878" s="3">
        <f>IF(COUNT($C878,F878)&lt;&gt;2,0,ROUND(MAX(IF($B878="No",0,MIN(('Step 1) Claim period and %'!F895*F878),847)),MIN(F878,('Step 1) Claim period and %'!F895*$C878),847)),2))</f>
        <v>0</v>
      </c>
      <c r="K878" s="3">
        <f>IF(COUNT($C878,G878)&lt;&gt;2,0,ROUND(MAX(IF($B878="No",0,MIN(('Step 1) Claim period and %'!G895*G878),847)),MIN(G878,('Step 1) Claim period and %'!G895*$C878),847)),2))</f>
        <v>0</v>
      </c>
      <c r="L878" s="4">
        <f t="shared" si="13"/>
        <v>0</v>
      </c>
    </row>
    <row r="879" spans="8:12" x14ac:dyDescent="0.5">
      <c r="H879" s="3">
        <f>IF(COUNT($C879,D879)&lt;&gt;2,0,ROUND(MAX(IF($B879="No",0,MIN(('Step 1) Claim period and %'!D896*D879),847)),MIN(D879,('Step 1) Claim period and %'!D896*$C879),847)),2))</f>
        <v>0</v>
      </c>
      <c r="I879" s="3">
        <f>IF(COUNT($C879,E879)&lt;&gt;2,0,ROUND(MAX(IF($B879="No",0,MIN(('Step 1) Claim period and %'!E896*E879),847)),MIN(E879,('Step 1) Claim period and %'!E896*$C879),847)),2))</f>
        <v>0</v>
      </c>
      <c r="J879" s="3">
        <f>IF(COUNT($C879,F879)&lt;&gt;2,0,ROUND(MAX(IF($B879="No",0,MIN(('Step 1) Claim period and %'!F896*F879),847)),MIN(F879,('Step 1) Claim period and %'!F896*$C879),847)),2))</f>
        <v>0</v>
      </c>
      <c r="K879" s="3">
        <f>IF(COUNT($C879,G879)&lt;&gt;2,0,ROUND(MAX(IF($B879="No",0,MIN(('Step 1) Claim period and %'!G896*G879),847)),MIN(G879,('Step 1) Claim period and %'!G896*$C879),847)),2))</f>
        <v>0</v>
      </c>
      <c r="L879" s="4">
        <f t="shared" si="13"/>
        <v>0</v>
      </c>
    </row>
    <row r="880" spans="8:12" x14ac:dyDescent="0.5">
      <c r="H880" s="3">
        <f>IF(COUNT($C880,D880)&lt;&gt;2,0,ROUND(MAX(IF($B880="No",0,MIN(('Step 1) Claim period and %'!D897*D880),847)),MIN(D880,('Step 1) Claim period and %'!D897*$C880),847)),2))</f>
        <v>0</v>
      </c>
      <c r="I880" s="3">
        <f>IF(COUNT($C880,E880)&lt;&gt;2,0,ROUND(MAX(IF($B880="No",0,MIN(('Step 1) Claim period and %'!E897*E880),847)),MIN(E880,('Step 1) Claim period and %'!E897*$C880),847)),2))</f>
        <v>0</v>
      </c>
      <c r="J880" s="3">
        <f>IF(COUNT($C880,F880)&lt;&gt;2,0,ROUND(MAX(IF($B880="No",0,MIN(('Step 1) Claim period and %'!F897*F880),847)),MIN(F880,('Step 1) Claim period and %'!F897*$C880),847)),2))</f>
        <v>0</v>
      </c>
      <c r="K880" s="3">
        <f>IF(COUNT($C880,G880)&lt;&gt;2,0,ROUND(MAX(IF($B880="No",0,MIN(('Step 1) Claim period and %'!G897*G880),847)),MIN(G880,('Step 1) Claim period and %'!G897*$C880),847)),2))</f>
        <v>0</v>
      </c>
      <c r="L880" s="4">
        <f t="shared" si="13"/>
        <v>0</v>
      </c>
    </row>
    <row r="881" spans="8:12" x14ac:dyDescent="0.5">
      <c r="H881" s="3">
        <f>IF(COUNT($C881,D881)&lt;&gt;2,0,ROUND(MAX(IF($B881="No",0,MIN(('Step 1) Claim period and %'!D898*D881),847)),MIN(D881,('Step 1) Claim period and %'!D898*$C881),847)),2))</f>
        <v>0</v>
      </c>
      <c r="I881" s="3">
        <f>IF(COUNT($C881,E881)&lt;&gt;2,0,ROUND(MAX(IF($B881="No",0,MIN(('Step 1) Claim period and %'!E898*E881),847)),MIN(E881,('Step 1) Claim period and %'!E898*$C881),847)),2))</f>
        <v>0</v>
      </c>
      <c r="J881" s="3">
        <f>IF(COUNT($C881,F881)&lt;&gt;2,0,ROUND(MAX(IF($B881="No",0,MIN(('Step 1) Claim period and %'!F898*F881),847)),MIN(F881,('Step 1) Claim period and %'!F898*$C881),847)),2))</f>
        <v>0</v>
      </c>
      <c r="K881" s="3">
        <f>IF(COUNT($C881,G881)&lt;&gt;2,0,ROUND(MAX(IF($B881="No",0,MIN(('Step 1) Claim period and %'!G898*G881),847)),MIN(G881,('Step 1) Claim period and %'!G898*$C881),847)),2))</f>
        <v>0</v>
      </c>
      <c r="L881" s="4">
        <f t="shared" si="13"/>
        <v>0</v>
      </c>
    </row>
    <row r="882" spans="8:12" x14ac:dyDescent="0.5">
      <c r="H882" s="3">
        <f>IF(COUNT($C882,D882)&lt;&gt;2,0,ROUND(MAX(IF($B882="No",0,MIN(('Step 1) Claim period and %'!D899*D882),847)),MIN(D882,('Step 1) Claim period and %'!D899*$C882),847)),2))</f>
        <v>0</v>
      </c>
      <c r="I882" s="3">
        <f>IF(COUNT($C882,E882)&lt;&gt;2,0,ROUND(MAX(IF($B882="No",0,MIN(('Step 1) Claim period and %'!E899*E882),847)),MIN(E882,('Step 1) Claim period and %'!E899*$C882),847)),2))</f>
        <v>0</v>
      </c>
      <c r="J882" s="3">
        <f>IF(COUNT($C882,F882)&lt;&gt;2,0,ROUND(MAX(IF($B882="No",0,MIN(('Step 1) Claim period and %'!F899*F882),847)),MIN(F882,('Step 1) Claim period and %'!F899*$C882),847)),2))</f>
        <v>0</v>
      </c>
      <c r="K882" s="3">
        <f>IF(COUNT($C882,G882)&lt;&gt;2,0,ROUND(MAX(IF($B882="No",0,MIN(('Step 1) Claim period and %'!G899*G882),847)),MIN(G882,('Step 1) Claim period and %'!G899*$C882),847)),2))</f>
        <v>0</v>
      </c>
      <c r="L882" s="4">
        <f t="shared" si="13"/>
        <v>0</v>
      </c>
    </row>
    <row r="883" spans="8:12" x14ac:dyDescent="0.5">
      <c r="H883" s="3">
        <f>IF(COUNT($C883,D883)&lt;&gt;2,0,ROUND(MAX(IF($B883="No",0,MIN(('Step 1) Claim period and %'!D900*D883),847)),MIN(D883,('Step 1) Claim period and %'!D900*$C883),847)),2))</f>
        <v>0</v>
      </c>
      <c r="I883" s="3">
        <f>IF(COUNT($C883,E883)&lt;&gt;2,0,ROUND(MAX(IF($B883="No",0,MIN(('Step 1) Claim period and %'!E900*E883),847)),MIN(E883,('Step 1) Claim period and %'!E900*$C883),847)),2))</f>
        <v>0</v>
      </c>
      <c r="J883" s="3">
        <f>IF(COUNT($C883,F883)&lt;&gt;2,0,ROUND(MAX(IF($B883="No",0,MIN(('Step 1) Claim period and %'!F900*F883),847)),MIN(F883,('Step 1) Claim period and %'!F900*$C883),847)),2))</f>
        <v>0</v>
      </c>
      <c r="K883" s="3">
        <f>IF(COUNT($C883,G883)&lt;&gt;2,0,ROUND(MAX(IF($B883="No",0,MIN(('Step 1) Claim period and %'!G900*G883),847)),MIN(G883,('Step 1) Claim period and %'!G900*$C883),847)),2))</f>
        <v>0</v>
      </c>
      <c r="L883" s="4">
        <f t="shared" si="13"/>
        <v>0</v>
      </c>
    </row>
    <row r="884" spans="8:12" x14ac:dyDescent="0.5">
      <c r="H884" s="3">
        <f>IF(COUNT($C884,D884)&lt;&gt;2,0,ROUND(MAX(IF($B884="No",0,MIN(('Step 1) Claim period and %'!D901*D884),847)),MIN(D884,('Step 1) Claim period and %'!D901*$C884),847)),2))</f>
        <v>0</v>
      </c>
      <c r="I884" s="3">
        <f>IF(COUNT($C884,E884)&lt;&gt;2,0,ROUND(MAX(IF($B884="No",0,MIN(('Step 1) Claim period and %'!E901*E884),847)),MIN(E884,('Step 1) Claim period and %'!E901*$C884),847)),2))</f>
        <v>0</v>
      </c>
      <c r="J884" s="3">
        <f>IF(COUNT($C884,F884)&lt;&gt;2,0,ROUND(MAX(IF($B884="No",0,MIN(('Step 1) Claim period and %'!F901*F884),847)),MIN(F884,('Step 1) Claim period and %'!F901*$C884),847)),2))</f>
        <v>0</v>
      </c>
      <c r="K884" s="3">
        <f>IF(COUNT($C884,G884)&lt;&gt;2,0,ROUND(MAX(IF($B884="No",0,MIN(('Step 1) Claim period and %'!G901*G884),847)),MIN(G884,('Step 1) Claim period and %'!G901*$C884),847)),2))</f>
        <v>0</v>
      </c>
      <c r="L884" s="4">
        <f t="shared" si="13"/>
        <v>0</v>
      </c>
    </row>
    <row r="885" spans="8:12" x14ac:dyDescent="0.5">
      <c r="H885" s="3">
        <f>IF(COUNT($C885,D885)&lt;&gt;2,0,ROUND(MAX(IF($B885="No",0,MIN(('Step 1) Claim period and %'!D902*D885),847)),MIN(D885,('Step 1) Claim period and %'!D902*$C885),847)),2))</f>
        <v>0</v>
      </c>
      <c r="I885" s="3">
        <f>IF(COUNT($C885,E885)&lt;&gt;2,0,ROUND(MAX(IF($B885="No",0,MIN(('Step 1) Claim period and %'!E902*E885),847)),MIN(E885,('Step 1) Claim period and %'!E902*$C885),847)),2))</f>
        <v>0</v>
      </c>
      <c r="J885" s="3">
        <f>IF(COUNT($C885,F885)&lt;&gt;2,0,ROUND(MAX(IF($B885="No",0,MIN(('Step 1) Claim period and %'!F902*F885),847)),MIN(F885,('Step 1) Claim period and %'!F902*$C885),847)),2))</f>
        <v>0</v>
      </c>
      <c r="K885" s="3">
        <f>IF(COUNT($C885,G885)&lt;&gt;2,0,ROUND(MAX(IF($B885="No",0,MIN(('Step 1) Claim period and %'!G902*G885),847)),MIN(G885,('Step 1) Claim period and %'!G902*$C885),847)),2))</f>
        <v>0</v>
      </c>
      <c r="L885" s="4">
        <f t="shared" si="13"/>
        <v>0</v>
      </c>
    </row>
    <row r="886" spans="8:12" x14ac:dyDescent="0.5">
      <c r="H886" s="3">
        <f>IF(COUNT($C886,D886)&lt;&gt;2,0,ROUND(MAX(IF($B886="No",0,MIN(('Step 1) Claim period and %'!D903*D886),847)),MIN(D886,('Step 1) Claim period and %'!D903*$C886),847)),2))</f>
        <v>0</v>
      </c>
      <c r="I886" s="3">
        <f>IF(COUNT($C886,E886)&lt;&gt;2,0,ROUND(MAX(IF($B886="No",0,MIN(('Step 1) Claim period and %'!E903*E886),847)),MIN(E886,('Step 1) Claim period and %'!E903*$C886),847)),2))</f>
        <v>0</v>
      </c>
      <c r="J886" s="3">
        <f>IF(COUNT($C886,F886)&lt;&gt;2,0,ROUND(MAX(IF($B886="No",0,MIN(('Step 1) Claim period and %'!F903*F886),847)),MIN(F886,('Step 1) Claim period and %'!F903*$C886),847)),2))</f>
        <v>0</v>
      </c>
      <c r="K886" s="3">
        <f>IF(COUNT($C886,G886)&lt;&gt;2,0,ROUND(MAX(IF($B886="No",0,MIN(('Step 1) Claim period and %'!G903*G886),847)),MIN(G886,('Step 1) Claim period and %'!G903*$C886),847)),2))</f>
        <v>0</v>
      </c>
      <c r="L886" s="4">
        <f t="shared" si="13"/>
        <v>0</v>
      </c>
    </row>
    <row r="887" spans="8:12" x14ac:dyDescent="0.5">
      <c r="H887" s="3">
        <f>IF(COUNT($C887,D887)&lt;&gt;2,0,ROUND(MAX(IF($B887="No",0,MIN(('Step 1) Claim period and %'!D904*D887),847)),MIN(D887,('Step 1) Claim period and %'!D904*$C887),847)),2))</f>
        <v>0</v>
      </c>
      <c r="I887" s="3">
        <f>IF(COUNT($C887,E887)&lt;&gt;2,0,ROUND(MAX(IF($B887="No",0,MIN(('Step 1) Claim period and %'!E904*E887),847)),MIN(E887,('Step 1) Claim period and %'!E904*$C887),847)),2))</f>
        <v>0</v>
      </c>
      <c r="J887" s="3">
        <f>IF(COUNT($C887,F887)&lt;&gt;2,0,ROUND(MAX(IF($B887="No",0,MIN(('Step 1) Claim period and %'!F904*F887),847)),MIN(F887,('Step 1) Claim period and %'!F904*$C887),847)),2))</f>
        <v>0</v>
      </c>
      <c r="K887" s="3">
        <f>IF(COUNT($C887,G887)&lt;&gt;2,0,ROUND(MAX(IF($B887="No",0,MIN(('Step 1) Claim period and %'!G904*G887),847)),MIN(G887,('Step 1) Claim period and %'!G904*$C887),847)),2))</f>
        <v>0</v>
      </c>
      <c r="L887" s="4">
        <f t="shared" si="13"/>
        <v>0</v>
      </c>
    </row>
    <row r="888" spans="8:12" x14ac:dyDescent="0.5">
      <c r="H888" s="3">
        <f>IF(COUNT($C888,D888)&lt;&gt;2,0,ROUND(MAX(IF($B888="No",0,MIN(('Step 1) Claim period and %'!D905*D888),847)),MIN(D888,('Step 1) Claim period and %'!D905*$C888),847)),2))</f>
        <v>0</v>
      </c>
      <c r="I888" s="3">
        <f>IF(COUNT($C888,E888)&lt;&gt;2,0,ROUND(MAX(IF($B888="No",0,MIN(('Step 1) Claim period and %'!E905*E888),847)),MIN(E888,('Step 1) Claim period and %'!E905*$C888),847)),2))</f>
        <v>0</v>
      </c>
      <c r="J888" s="3">
        <f>IF(COUNT($C888,F888)&lt;&gt;2,0,ROUND(MAX(IF($B888="No",0,MIN(('Step 1) Claim period and %'!F905*F888),847)),MIN(F888,('Step 1) Claim period and %'!F905*$C888),847)),2))</f>
        <v>0</v>
      </c>
      <c r="K888" s="3">
        <f>IF(COUNT($C888,G888)&lt;&gt;2,0,ROUND(MAX(IF($B888="No",0,MIN(('Step 1) Claim period and %'!G905*G888),847)),MIN(G888,('Step 1) Claim period and %'!G905*$C888),847)),2))</f>
        <v>0</v>
      </c>
      <c r="L888" s="4">
        <f t="shared" si="13"/>
        <v>0</v>
      </c>
    </row>
    <row r="889" spans="8:12" x14ac:dyDescent="0.5">
      <c r="H889" s="3">
        <f>IF(COUNT($C889,D889)&lt;&gt;2,0,ROUND(MAX(IF($B889="No",0,MIN(('Step 1) Claim period and %'!D906*D889),847)),MIN(D889,('Step 1) Claim period and %'!D906*$C889),847)),2))</f>
        <v>0</v>
      </c>
      <c r="I889" s="3">
        <f>IF(COUNT($C889,E889)&lt;&gt;2,0,ROUND(MAX(IF($B889="No",0,MIN(('Step 1) Claim period and %'!E906*E889),847)),MIN(E889,('Step 1) Claim period and %'!E906*$C889),847)),2))</f>
        <v>0</v>
      </c>
      <c r="J889" s="3">
        <f>IF(COUNT($C889,F889)&lt;&gt;2,0,ROUND(MAX(IF($B889="No",0,MIN(('Step 1) Claim period and %'!F906*F889),847)),MIN(F889,('Step 1) Claim period and %'!F906*$C889),847)),2))</f>
        <v>0</v>
      </c>
      <c r="K889" s="3">
        <f>IF(COUNT($C889,G889)&lt;&gt;2,0,ROUND(MAX(IF($B889="No",0,MIN(('Step 1) Claim period and %'!G906*G889),847)),MIN(G889,('Step 1) Claim period and %'!G906*$C889),847)),2))</f>
        <v>0</v>
      </c>
      <c r="L889" s="4">
        <f t="shared" si="13"/>
        <v>0</v>
      </c>
    </row>
    <row r="890" spans="8:12" x14ac:dyDescent="0.5">
      <c r="H890" s="3">
        <f>IF(COUNT($C890,D890)&lt;&gt;2,0,ROUND(MAX(IF($B890="No",0,MIN(('Step 1) Claim period and %'!D907*D890),847)),MIN(D890,('Step 1) Claim period and %'!D907*$C890),847)),2))</f>
        <v>0</v>
      </c>
      <c r="I890" s="3">
        <f>IF(COUNT($C890,E890)&lt;&gt;2,0,ROUND(MAX(IF($B890="No",0,MIN(('Step 1) Claim period and %'!E907*E890),847)),MIN(E890,('Step 1) Claim period and %'!E907*$C890),847)),2))</f>
        <v>0</v>
      </c>
      <c r="J890" s="3">
        <f>IF(COUNT($C890,F890)&lt;&gt;2,0,ROUND(MAX(IF($B890="No",0,MIN(('Step 1) Claim period and %'!F907*F890),847)),MIN(F890,('Step 1) Claim period and %'!F907*$C890),847)),2))</f>
        <v>0</v>
      </c>
      <c r="K890" s="3">
        <f>IF(COUNT($C890,G890)&lt;&gt;2,0,ROUND(MAX(IF($B890="No",0,MIN(('Step 1) Claim period and %'!G907*G890),847)),MIN(G890,('Step 1) Claim period and %'!G907*$C890),847)),2))</f>
        <v>0</v>
      </c>
      <c r="L890" s="4">
        <f t="shared" si="13"/>
        <v>0</v>
      </c>
    </row>
    <row r="891" spans="8:12" x14ac:dyDescent="0.5">
      <c r="H891" s="3">
        <f>IF(COUNT($C891,D891)&lt;&gt;2,0,ROUND(MAX(IF($B891="No",0,MIN(('Step 1) Claim period and %'!D908*D891),847)),MIN(D891,('Step 1) Claim period and %'!D908*$C891),847)),2))</f>
        <v>0</v>
      </c>
      <c r="I891" s="3">
        <f>IF(COUNT($C891,E891)&lt;&gt;2,0,ROUND(MAX(IF($B891="No",0,MIN(('Step 1) Claim period and %'!E908*E891),847)),MIN(E891,('Step 1) Claim period and %'!E908*$C891),847)),2))</f>
        <v>0</v>
      </c>
      <c r="J891" s="3">
        <f>IF(COUNT($C891,F891)&lt;&gt;2,0,ROUND(MAX(IF($B891="No",0,MIN(('Step 1) Claim period and %'!F908*F891),847)),MIN(F891,('Step 1) Claim period and %'!F908*$C891),847)),2))</f>
        <v>0</v>
      </c>
      <c r="K891" s="3">
        <f>IF(COUNT($C891,G891)&lt;&gt;2,0,ROUND(MAX(IF($B891="No",0,MIN(('Step 1) Claim period and %'!G908*G891),847)),MIN(G891,('Step 1) Claim period and %'!G908*$C891),847)),2))</f>
        <v>0</v>
      </c>
      <c r="L891" s="4">
        <f t="shared" si="13"/>
        <v>0</v>
      </c>
    </row>
    <row r="892" spans="8:12" x14ac:dyDescent="0.5">
      <c r="H892" s="3">
        <f>IF(COUNT($C892,D892)&lt;&gt;2,0,ROUND(MAX(IF($B892="No",0,MIN(('Step 1) Claim period and %'!D909*D892),847)),MIN(D892,('Step 1) Claim period and %'!D909*$C892),847)),2))</f>
        <v>0</v>
      </c>
      <c r="I892" s="3">
        <f>IF(COUNT($C892,E892)&lt;&gt;2,0,ROUND(MAX(IF($B892="No",0,MIN(('Step 1) Claim period and %'!E909*E892),847)),MIN(E892,('Step 1) Claim period and %'!E909*$C892),847)),2))</f>
        <v>0</v>
      </c>
      <c r="J892" s="3">
        <f>IF(COUNT($C892,F892)&lt;&gt;2,0,ROUND(MAX(IF($B892="No",0,MIN(('Step 1) Claim period and %'!F909*F892),847)),MIN(F892,('Step 1) Claim period and %'!F909*$C892),847)),2))</f>
        <v>0</v>
      </c>
      <c r="K892" s="3">
        <f>IF(COUNT($C892,G892)&lt;&gt;2,0,ROUND(MAX(IF($B892="No",0,MIN(('Step 1) Claim period and %'!G909*G892),847)),MIN(G892,('Step 1) Claim period and %'!G909*$C892),847)),2))</f>
        <v>0</v>
      </c>
      <c r="L892" s="4">
        <f t="shared" si="13"/>
        <v>0</v>
      </c>
    </row>
    <row r="893" spans="8:12" x14ac:dyDescent="0.5">
      <c r="H893" s="3">
        <f>IF(COUNT($C893,D893)&lt;&gt;2,0,ROUND(MAX(IF($B893="No",0,MIN(('Step 1) Claim period and %'!D910*D893),847)),MIN(D893,('Step 1) Claim period and %'!D910*$C893),847)),2))</f>
        <v>0</v>
      </c>
      <c r="I893" s="3">
        <f>IF(COUNT($C893,E893)&lt;&gt;2,0,ROUND(MAX(IF($B893="No",0,MIN(('Step 1) Claim period and %'!E910*E893),847)),MIN(E893,('Step 1) Claim period and %'!E910*$C893),847)),2))</f>
        <v>0</v>
      </c>
      <c r="J893" s="3">
        <f>IF(COUNT($C893,F893)&lt;&gt;2,0,ROUND(MAX(IF($B893="No",0,MIN(('Step 1) Claim period and %'!F910*F893),847)),MIN(F893,('Step 1) Claim period and %'!F910*$C893),847)),2))</f>
        <v>0</v>
      </c>
      <c r="K893" s="3">
        <f>IF(COUNT($C893,G893)&lt;&gt;2,0,ROUND(MAX(IF($B893="No",0,MIN(('Step 1) Claim period and %'!G910*G893),847)),MIN(G893,('Step 1) Claim period and %'!G910*$C893),847)),2))</f>
        <v>0</v>
      </c>
      <c r="L893" s="4">
        <f t="shared" si="13"/>
        <v>0</v>
      </c>
    </row>
    <row r="894" spans="8:12" x14ac:dyDescent="0.5">
      <c r="H894" s="3">
        <f>IF(COUNT($C894,D894)&lt;&gt;2,0,ROUND(MAX(IF($B894="No",0,MIN(('Step 1) Claim period and %'!D911*D894),847)),MIN(D894,('Step 1) Claim period and %'!D911*$C894),847)),2))</f>
        <v>0</v>
      </c>
      <c r="I894" s="3">
        <f>IF(COUNT($C894,E894)&lt;&gt;2,0,ROUND(MAX(IF($B894="No",0,MIN(('Step 1) Claim period and %'!E911*E894),847)),MIN(E894,('Step 1) Claim period and %'!E911*$C894),847)),2))</f>
        <v>0</v>
      </c>
      <c r="J894" s="3">
        <f>IF(COUNT($C894,F894)&lt;&gt;2,0,ROUND(MAX(IF($B894="No",0,MIN(('Step 1) Claim period and %'!F911*F894),847)),MIN(F894,('Step 1) Claim period and %'!F911*$C894),847)),2))</f>
        <v>0</v>
      </c>
      <c r="K894" s="3">
        <f>IF(COUNT($C894,G894)&lt;&gt;2,0,ROUND(MAX(IF($B894="No",0,MIN(('Step 1) Claim period and %'!G911*G894),847)),MIN(G894,('Step 1) Claim period and %'!G911*$C894),847)),2))</f>
        <v>0</v>
      </c>
      <c r="L894" s="4">
        <f t="shared" si="13"/>
        <v>0</v>
      </c>
    </row>
    <row r="895" spans="8:12" x14ac:dyDescent="0.5">
      <c r="H895" s="3">
        <f>IF(COUNT($C895,D895)&lt;&gt;2,0,ROUND(MAX(IF($B895="No",0,MIN(('Step 1) Claim period and %'!D912*D895),847)),MIN(D895,('Step 1) Claim period and %'!D912*$C895),847)),2))</f>
        <v>0</v>
      </c>
      <c r="I895" s="3">
        <f>IF(COUNT($C895,E895)&lt;&gt;2,0,ROUND(MAX(IF($B895="No",0,MIN(('Step 1) Claim period and %'!E912*E895),847)),MIN(E895,('Step 1) Claim period and %'!E912*$C895),847)),2))</f>
        <v>0</v>
      </c>
      <c r="J895" s="3">
        <f>IF(COUNT($C895,F895)&lt;&gt;2,0,ROUND(MAX(IF($B895="No",0,MIN(('Step 1) Claim period and %'!F912*F895),847)),MIN(F895,('Step 1) Claim period and %'!F912*$C895),847)),2))</f>
        <v>0</v>
      </c>
      <c r="K895" s="3">
        <f>IF(COUNT($C895,G895)&lt;&gt;2,0,ROUND(MAX(IF($B895="No",0,MIN(('Step 1) Claim period and %'!G912*G895),847)),MIN(G895,('Step 1) Claim period and %'!G912*$C895),847)),2))</f>
        <v>0</v>
      </c>
      <c r="L895" s="4">
        <f t="shared" si="13"/>
        <v>0</v>
      </c>
    </row>
    <row r="896" spans="8:12" x14ac:dyDescent="0.5">
      <c r="H896" s="3">
        <f>IF(COUNT($C896,D896)&lt;&gt;2,0,ROUND(MAX(IF($B896="No",0,MIN(('Step 1) Claim period and %'!D913*D896),847)),MIN(D896,('Step 1) Claim period and %'!D913*$C896),847)),2))</f>
        <v>0</v>
      </c>
      <c r="I896" s="3">
        <f>IF(COUNT($C896,E896)&lt;&gt;2,0,ROUND(MAX(IF($B896="No",0,MIN(('Step 1) Claim period and %'!E913*E896),847)),MIN(E896,('Step 1) Claim period and %'!E913*$C896),847)),2))</f>
        <v>0</v>
      </c>
      <c r="J896" s="3">
        <f>IF(COUNT($C896,F896)&lt;&gt;2,0,ROUND(MAX(IF($B896="No",0,MIN(('Step 1) Claim period and %'!F913*F896),847)),MIN(F896,('Step 1) Claim period and %'!F913*$C896),847)),2))</f>
        <v>0</v>
      </c>
      <c r="K896" s="3">
        <f>IF(COUNT($C896,G896)&lt;&gt;2,0,ROUND(MAX(IF($B896="No",0,MIN(('Step 1) Claim period and %'!G913*G896),847)),MIN(G896,('Step 1) Claim period and %'!G913*$C896),847)),2))</f>
        <v>0</v>
      </c>
      <c r="L896" s="4">
        <f t="shared" si="13"/>
        <v>0</v>
      </c>
    </row>
    <row r="897" spans="8:12" x14ac:dyDescent="0.5">
      <c r="H897" s="3">
        <f>IF(COUNT($C897,D897)&lt;&gt;2,0,ROUND(MAX(IF($B897="No",0,MIN(('Step 1) Claim period and %'!D914*D897),847)),MIN(D897,('Step 1) Claim period and %'!D914*$C897),847)),2))</f>
        <v>0</v>
      </c>
      <c r="I897" s="3">
        <f>IF(COUNT($C897,E897)&lt;&gt;2,0,ROUND(MAX(IF($B897="No",0,MIN(('Step 1) Claim period and %'!E914*E897),847)),MIN(E897,('Step 1) Claim period and %'!E914*$C897),847)),2))</f>
        <v>0</v>
      </c>
      <c r="J897" s="3">
        <f>IF(COUNT($C897,F897)&lt;&gt;2,0,ROUND(MAX(IF($B897="No",0,MIN(('Step 1) Claim period and %'!F914*F897),847)),MIN(F897,('Step 1) Claim period and %'!F914*$C897),847)),2))</f>
        <v>0</v>
      </c>
      <c r="K897" s="3">
        <f>IF(COUNT($C897,G897)&lt;&gt;2,0,ROUND(MAX(IF($B897="No",0,MIN(('Step 1) Claim period and %'!G914*G897),847)),MIN(G897,('Step 1) Claim period and %'!G914*$C897),847)),2))</f>
        <v>0</v>
      </c>
      <c r="L897" s="4">
        <f t="shared" si="13"/>
        <v>0</v>
      </c>
    </row>
    <row r="898" spans="8:12" x14ac:dyDescent="0.5">
      <c r="H898" s="3">
        <f>IF(COUNT($C898,D898)&lt;&gt;2,0,ROUND(MAX(IF($B898="No",0,MIN(('Step 1) Claim period and %'!D915*D898),847)),MIN(D898,('Step 1) Claim period and %'!D915*$C898),847)),2))</f>
        <v>0</v>
      </c>
      <c r="I898" s="3">
        <f>IF(COUNT($C898,E898)&lt;&gt;2,0,ROUND(MAX(IF($B898="No",0,MIN(('Step 1) Claim period and %'!E915*E898),847)),MIN(E898,('Step 1) Claim period and %'!E915*$C898),847)),2))</f>
        <v>0</v>
      </c>
      <c r="J898" s="3">
        <f>IF(COUNT($C898,F898)&lt;&gt;2,0,ROUND(MAX(IF($B898="No",0,MIN(('Step 1) Claim period and %'!F915*F898),847)),MIN(F898,('Step 1) Claim period and %'!F915*$C898),847)),2))</f>
        <v>0</v>
      </c>
      <c r="K898" s="3">
        <f>IF(COUNT($C898,G898)&lt;&gt;2,0,ROUND(MAX(IF($B898="No",0,MIN(('Step 1) Claim period and %'!G915*G898),847)),MIN(G898,('Step 1) Claim period and %'!G915*$C898),847)),2))</f>
        <v>0</v>
      </c>
      <c r="L898" s="4">
        <f t="shared" si="13"/>
        <v>0</v>
      </c>
    </row>
    <row r="899" spans="8:12" x14ac:dyDescent="0.5">
      <c r="H899" s="3">
        <f>IF(COUNT($C899,D899)&lt;&gt;2,0,ROUND(MAX(IF($B899="No",0,MIN(('Step 1) Claim period and %'!D916*D899),847)),MIN(D899,('Step 1) Claim period and %'!D916*$C899),847)),2))</f>
        <v>0</v>
      </c>
      <c r="I899" s="3">
        <f>IF(COUNT($C899,E899)&lt;&gt;2,0,ROUND(MAX(IF($B899="No",0,MIN(('Step 1) Claim period and %'!E916*E899),847)),MIN(E899,('Step 1) Claim period and %'!E916*$C899),847)),2))</f>
        <v>0</v>
      </c>
      <c r="J899" s="3">
        <f>IF(COUNT($C899,F899)&lt;&gt;2,0,ROUND(MAX(IF($B899="No",0,MIN(('Step 1) Claim period and %'!F916*F899),847)),MIN(F899,('Step 1) Claim period and %'!F916*$C899),847)),2))</f>
        <v>0</v>
      </c>
      <c r="K899" s="3">
        <f>IF(COUNT($C899,G899)&lt;&gt;2,0,ROUND(MAX(IF($B899="No",0,MIN(('Step 1) Claim period and %'!G916*G899),847)),MIN(G899,('Step 1) Claim period and %'!G916*$C899),847)),2))</f>
        <v>0</v>
      </c>
      <c r="L899" s="4">
        <f t="shared" si="13"/>
        <v>0</v>
      </c>
    </row>
    <row r="900" spans="8:12" x14ac:dyDescent="0.5">
      <c r="H900" s="3">
        <f>IF(COUNT($C900,D900)&lt;&gt;2,0,ROUND(MAX(IF($B900="No",0,MIN(('Step 1) Claim period and %'!D917*D900),847)),MIN(D900,('Step 1) Claim period and %'!D917*$C900),847)),2))</f>
        <v>0</v>
      </c>
      <c r="I900" s="3">
        <f>IF(COUNT($C900,E900)&lt;&gt;2,0,ROUND(MAX(IF($B900="No",0,MIN(('Step 1) Claim period and %'!E917*E900),847)),MIN(E900,('Step 1) Claim period and %'!E917*$C900),847)),2))</f>
        <v>0</v>
      </c>
      <c r="J900" s="3">
        <f>IF(COUNT($C900,F900)&lt;&gt;2,0,ROUND(MAX(IF($B900="No",0,MIN(('Step 1) Claim period and %'!F917*F900),847)),MIN(F900,('Step 1) Claim period and %'!F917*$C900),847)),2))</f>
        <v>0</v>
      </c>
      <c r="K900" s="3">
        <f>IF(COUNT($C900,G900)&lt;&gt;2,0,ROUND(MAX(IF($B900="No",0,MIN(('Step 1) Claim period and %'!G917*G900),847)),MIN(G900,('Step 1) Claim period and %'!G917*$C900),847)),2))</f>
        <v>0</v>
      </c>
      <c r="L900" s="4">
        <f t="shared" si="13"/>
        <v>0</v>
      </c>
    </row>
    <row r="901" spans="8:12" x14ac:dyDescent="0.5">
      <c r="H901" s="3">
        <f>IF(COUNT($C901,D901)&lt;&gt;2,0,ROUND(MAX(IF($B901="No",0,MIN(('Step 1) Claim period and %'!D918*D901),847)),MIN(D901,('Step 1) Claim period and %'!D918*$C901),847)),2))</f>
        <v>0</v>
      </c>
      <c r="I901" s="3">
        <f>IF(COUNT($C901,E901)&lt;&gt;2,0,ROUND(MAX(IF($B901="No",0,MIN(('Step 1) Claim period and %'!E918*E901),847)),MIN(E901,('Step 1) Claim period and %'!E918*$C901),847)),2))</f>
        <v>0</v>
      </c>
      <c r="J901" s="3">
        <f>IF(COUNT($C901,F901)&lt;&gt;2,0,ROUND(MAX(IF($B901="No",0,MIN(('Step 1) Claim period and %'!F918*F901),847)),MIN(F901,('Step 1) Claim period and %'!F918*$C901),847)),2))</f>
        <v>0</v>
      </c>
      <c r="K901" s="3">
        <f>IF(COUNT($C901,G901)&lt;&gt;2,0,ROUND(MAX(IF($B901="No",0,MIN(('Step 1) Claim period and %'!G918*G901),847)),MIN(G901,('Step 1) Claim period and %'!G918*$C901),847)),2))</f>
        <v>0</v>
      </c>
      <c r="L901" s="4">
        <f t="shared" si="13"/>
        <v>0</v>
      </c>
    </row>
    <row r="902" spans="8:12" x14ac:dyDescent="0.5">
      <c r="H902" s="3">
        <f>IF(COUNT($C902,D902)&lt;&gt;2,0,ROUND(MAX(IF($B902="No",0,MIN(('Step 1) Claim period and %'!D919*D902),847)),MIN(D902,('Step 1) Claim period and %'!D919*$C902),847)),2))</f>
        <v>0</v>
      </c>
      <c r="I902" s="3">
        <f>IF(COUNT($C902,E902)&lt;&gt;2,0,ROUND(MAX(IF($B902="No",0,MIN(('Step 1) Claim period and %'!E919*E902),847)),MIN(E902,('Step 1) Claim period and %'!E919*$C902),847)),2))</f>
        <v>0</v>
      </c>
      <c r="J902" s="3">
        <f>IF(COUNT($C902,F902)&lt;&gt;2,0,ROUND(MAX(IF($B902="No",0,MIN(('Step 1) Claim period and %'!F919*F902),847)),MIN(F902,('Step 1) Claim period and %'!F919*$C902),847)),2))</f>
        <v>0</v>
      </c>
      <c r="K902" s="3">
        <f>IF(COUNT($C902,G902)&lt;&gt;2,0,ROUND(MAX(IF($B902="No",0,MIN(('Step 1) Claim period and %'!G919*G902),847)),MIN(G902,('Step 1) Claim period and %'!G919*$C902),847)),2))</f>
        <v>0</v>
      </c>
      <c r="L902" s="4">
        <f t="shared" si="13"/>
        <v>0</v>
      </c>
    </row>
    <row r="903" spans="8:12" x14ac:dyDescent="0.5">
      <c r="H903" s="3">
        <f>IF(COUNT($C903,D903)&lt;&gt;2,0,ROUND(MAX(IF($B903="No",0,MIN(('Step 1) Claim period and %'!D920*D903),847)),MIN(D903,('Step 1) Claim period and %'!D920*$C903),847)),2))</f>
        <v>0</v>
      </c>
      <c r="I903" s="3">
        <f>IF(COUNT($C903,E903)&lt;&gt;2,0,ROUND(MAX(IF($B903="No",0,MIN(('Step 1) Claim period and %'!E920*E903),847)),MIN(E903,('Step 1) Claim period and %'!E920*$C903),847)),2))</f>
        <v>0</v>
      </c>
      <c r="J903" s="3">
        <f>IF(COUNT($C903,F903)&lt;&gt;2,0,ROUND(MAX(IF($B903="No",0,MIN(('Step 1) Claim period and %'!F920*F903),847)),MIN(F903,('Step 1) Claim period and %'!F920*$C903),847)),2))</f>
        <v>0</v>
      </c>
      <c r="K903" s="3">
        <f>IF(COUNT($C903,G903)&lt;&gt;2,0,ROUND(MAX(IF($B903="No",0,MIN(('Step 1) Claim period and %'!G920*G903),847)),MIN(G903,('Step 1) Claim period and %'!G920*$C903),847)),2))</f>
        <v>0</v>
      </c>
      <c r="L903" s="4">
        <f t="shared" si="13"/>
        <v>0</v>
      </c>
    </row>
    <row r="904" spans="8:12" x14ac:dyDescent="0.5">
      <c r="H904" s="3">
        <f>IF(COUNT($C904,D904)&lt;&gt;2,0,ROUND(MAX(IF($B904="No",0,MIN(('Step 1) Claim period and %'!D921*D904),847)),MIN(D904,('Step 1) Claim period and %'!D921*$C904),847)),2))</f>
        <v>0</v>
      </c>
      <c r="I904" s="3">
        <f>IF(COUNT($C904,E904)&lt;&gt;2,0,ROUND(MAX(IF($B904="No",0,MIN(('Step 1) Claim period and %'!E921*E904),847)),MIN(E904,('Step 1) Claim period and %'!E921*$C904),847)),2))</f>
        <v>0</v>
      </c>
      <c r="J904" s="3">
        <f>IF(COUNT($C904,F904)&lt;&gt;2,0,ROUND(MAX(IF($B904="No",0,MIN(('Step 1) Claim period and %'!F921*F904),847)),MIN(F904,('Step 1) Claim period and %'!F921*$C904),847)),2))</f>
        <v>0</v>
      </c>
      <c r="K904" s="3">
        <f>IF(COUNT($C904,G904)&lt;&gt;2,0,ROUND(MAX(IF($B904="No",0,MIN(('Step 1) Claim period and %'!G921*G904),847)),MIN(G904,('Step 1) Claim period and %'!G921*$C904),847)),2))</f>
        <v>0</v>
      </c>
      <c r="L904" s="4">
        <f t="shared" si="13"/>
        <v>0</v>
      </c>
    </row>
    <row r="905" spans="8:12" x14ac:dyDescent="0.5">
      <c r="H905" s="3">
        <f>IF(COUNT($C905,D905)&lt;&gt;2,0,ROUND(MAX(IF($B905="No",0,MIN(('Step 1) Claim period and %'!D922*D905),847)),MIN(D905,('Step 1) Claim period and %'!D922*$C905),847)),2))</f>
        <v>0</v>
      </c>
      <c r="I905" s="3">
        <f>IF(COUNT($C905,E905)&lt;&gt;2,0,ROUND(MAX(IF($B905="No",0,MIN(('Step 1) Claim period and %'!E922*E905),847)),MIN(E905,('Step 1) Claim period and %'!E922*$C905),847)),2))</f>
        <v>0</v>
      </c>
      <c r="J905" s="3">
        <f>IF(COUNT($C905,F905)&lt;&gt;2,0,ROUND(MAX(IF($B905="No",0,MIN(('Step 1) Claim period and %'!F922*F905),847)),MIN(F905,('Step 1) Claim period and %'!F922*$C905),847)),2))</f>
        <v>0</v>
      </c>
      <c r="K905" s="3">
        <f>IF(COUNT($C905,G905)&lt;&gt;2,0,ROUND(MAX(IF($B905="No",0,MIN(('Step 1) Claim period and %'!G922*G905),847)),MIN(G905,('Step 1) Claim period and %'!G922*$C905),847)),2))</f>
        <v>0</v>
      </c>
      <c r="L905" s="4">
        <f t="shared" ref="L905:L968" si="14">IF(AND(COUNT(C905:G905)&gt;0,OR(COUNT(C905:G905)&lt;&gt;5,ISBLANK(B905))),"Fill out all amounts",IF(OR(COUNTIF(D905:E905,0)&gt;1,COUNTIF(E905:F905,0)&gt;1,COUNTIF(F905:G905,0)&gt;1),0,SUM(H905:K905)))</f>
        <v>0</v>
      </c>
    </row>
    <row r="906" spans="8:12" x14ac:dyDescent="0.5">
      <c r="H906" s="3">
        <f>IF(COUNT($C906,D906)&lt;&gt;2,0,ROUND(MAX(IF($B906="No",0,MIN(('Step 1) Claim period and %'!D923*D906),847)),MIN(D906,('Step 1) Claim period and %'!D923*$C906),847)),2))</f>
        <v>0</v>
      </c>
      <c r="I906" s="3">
        <f>IF(COUNT($C906,E906)&lt;&gt;2,0,ROUND(MAX(IF($B906="No",0,MIN(('Step 1) Claim period and %'!E923*E906),847)),MIN(E906,('Step 1) Claim period and %'!E923*$C906),847)),2))</f>
        <v>0</v>
      </c>
      <c r="J906" s="3">
        <f>IF(COUNT($C906,F906)&lt;&gt;2,0,ROUND(MAX(IF($B906="No",0,MIN(('Step 1) Claim period and %'!F923*F906),847)),MIN(F906,('Step 1) Claim period and %'!F923*$C906),847)),2))</f>
        <v>0</v>
      </c>
      <c r="K906" s="3">
        <f>IF(COUNT($C906,G906)&lt;&gt;2,0,ROUND(MAX(IF($B906="No",0,MIN(('Step 1) Claim period and %'!G923*G906),847)),MIN(G906,('Step 1) Claim period and %'!G923*$C906),847)),2))</f>
        <v>0</v>
      </c>
      <c r="L906" s="4">
        <f t="shared" si="14"/>
        <v>0</v>
      </c>
    </row>
    <row r="907" spans="8:12" x14ac:dyDescent="0.5">
      <c r="H907" s="3">
        <f>IF(COUNT($C907,D907)&lt;&gt;2,0,ROUND(MAX(IF($B907="No",0,MIN(('Step 1) Claim period and %'!D924*D907),847)),MIN(D907,('Step 1) Claim period and %'!D924*$C907),847)),2))</f>
        <v>0</v>
      </c>
      <c r="I907" s="3">
        <f>IF(COUNT($C907,E907)&lt;&gt;2,0,ROUND(MAX(IF($B907="No",0,MIN(('Step 1) Claim period and %'!E924*E907),847)),MIN(E907,('Step 1) Claim period and %'!E924*$C907),847)),2))</f>
        <v>0</v>
      </c>
      <c r="J907" s="3">
        <f>IF(COUNT($C907,F907)&lt;&gt;2,0,ROUND(MAX(IF($B907="No",0,MIN(('Step 1) Claim period and %'!F924*F907),847)),MIN(F907,('Step 1) Claim period and %'!F924*$C907),847)),2))</f>
        <v>0</v>
      </c>
      <c r="K907" s="3">
        <f>IF(COUNT($C907,G907)&lt;&gt;2,0,ROUND(MAX(IF($B907="No",0,MIN(('Step 1) Claim period and %'!G924*G907),847)),MIN(G907,('Step 1) Claim period and %'!G924*$C907),847)),2))</f>
        <v>0</v>
      </c>
      <c r="L907" s="4">
        <f t="shared" si="14"/>
        <v>0</v>
      </c>
    </row>
    <row r="908" spans="8:12" x14ac:dyDescent="0.5">
      <c r="H908" s="3">
        <f>IF(COUNT($C908,D908)&lt;&gt;2,0,ROUND(MAX(IF($B908="No",0,MIN(('Step 1) Claim period and %'!D925*D908),847)),MIN(D908,('Step 1) Claim period and %'!D925*$C908),847)),2))</f>
        <v>0</v>
      </c>
      <c r="I908" s="3">
        <f>IF(COUNT($C908,E908)&lt;&gt;2,0,ROUND(MAX(IF($B908="No",0,MIN(('Step 1) Claim period and %'!E925*E908),847)),MIN(E908,('Step 1) Claim period and %'!E925*$C908),847)),2))</f>
        <v>0</v>
      </c>
      <c r="J908" s="3">
        <f>IF(COUNT($C908,F908)&lt;&gt;2,0,ROUND(MAX(IF($B908="No",0,MIN(('Step 1) Claim period and %'!F925*F908),847)),MIN(F908,('Step 1) Claim period and %'!F925*$C908),847)),2))</f>
        <v>0</v>
      </c>
      <c r="K908" s="3">
        <f>IF(COUNT($C908,G908)&lt;&gt;2,0,ROUND(MAX(IF($B908="No",0,MIN(('Step 1) Claim period and %'!G925*G908),847)),MIN(G908,('Step 1) Claim period and %'!G925*$C908),847)),2))</f>
        <v>0</v>
      </c>
      <c r="L908" s="4">
        <f t="shared" si="14"/>
        <v>0</v>
      </c>
    </row>
    <row r="909" spans="8:12" x14ac:dyDescent="0.5">
      <c r="H909" s="3">
        <f>IF(COUNT($C909,D909)&lt;&gt;2,0,ROUND(MAX(IF($B909="No",0,MIN(('Step 1) Claim period and %'!D926*D909),847)),MIN(D909,('Step 1) Claim period and %'!D926*$C909),847)),2))</f>
        <v>0</v>
      </c>
      <c r="I909" s="3">
        <f>IF(COUNT($C909,E909)&lt;&gt;2,0,ROUND(MAX(IF($B909="No",0,MIN(('Step 1) Claim period and %'!E926*E909),847)),MIN(E909,('Step 1) Claim period and %'!E926*$C909),847)),2))</f>
        <v>0</v>
      </c>
      <c r="J909" s="3">
        <f>IF(COUNT($C909,F909)&lt;&gt;2,0,ROUND(MAX(IF($B909="No",0,MIN(('Step 1) Claim period and %'!F926*F909),847)),MIN(F909,('Step 1) Claim period and %'!F926*$C909),847)),2))</f>
        <v>0</v>
      </c>
      <c r="K909" s="3">
        <f>IF(COUNT($C909,G909)&lt;&gt;2,0,ROUND(MAX(IF($B909="No",0,MIN(('Step 1) Claim period and %'!G926*G909),847)),MIN(G909,('Step 1) Claim period and %'!G926*$C909),847)),2))</f>
        <v>0</v>
      </c>
      <c r="L909" s="4">
        <f t="shared" si="14"/>
        <v>0</v>
      </c>
    </row>
    <row r="910" spans="8:12" x14ac:dyDescent="0.5">
      <c r="H910" s="3">
        <f>IF(COUNT($C910,D910)&lt;&gt;2,0,ROUND(MAX(IF($B910="No",0,MIN(('Step 1) Claim period and %'!D927*D910),847)),MIN(D910,('Step 1) Claim period and %'!D927*$C910),847)),2))</f>
        <v>0</v>
      </c>
      <c r="I910" s="3">
        <f>IF(COUNT($C910,E910)&lt;&gt;2,0,ROUND(MAX(IF($B910="No",0,MIN(('Step 1) Claim period and %'!E927*E910),847)),MIN(E910,('Step 1) Claim period and %'!E927*$C910),847)),2))</f>
        <v>0</v>
      </c>
      <c r="J910" s="3">
        <f>IF(COUNT($C910,F910)&lt;&gt;2,0,ROUND(MAX(IF($B910="No",0,MIN(('Step 1) Claim period and %'!F927*F910),847)),MIN(F910,('Step 1) Claim period and %'!F927*$C910),847)),2))</f>
        <v>0</v>
      </c>
      <c r="K910" s="3">
        <f>IF(COUNT($C910,G910)&lt;&gt;2,0,ROUND(MAX(IF($B910="No",0,MIN(('Step 1) Claim period and %'!G927*G910),847)),MIN(G910,('Step 1) Claim period and %'!G927*$C910),847)),2))</f>
        <v>0</v>
      </c>
      <c r="L910" s="4">
        <f t="shared" si="14"/>
        <v>0</v>
      </c>
    </row>
    <row r="911" spans="8:12" x14ac:dyDescent="0.5">
      <c r="H911" s="3">
        <f>IF(COUNT($C911,D911)&lt;&gt;2,0,ROUND(MAX(IF($B911="No",0,MIN(('Step 1) Claim period and %'!D928*D911),847)),MIN(D911,('Step 1) Claim period and %'!D928*$C911),847)),2))</f>
        <v>0</v>
      </c>
      <c r="I911" s="3">
        <f>IF(COUNT($C911,E911)&lt;&gt;2,0,ROUND(MAX(IF($B911="No",0,MIN(('Step 1) Claim period and %'!E928*E911),847)),MIN(E911,('Step 1) Claim period and %'!E928*$C911),847)),2))</f>
        <v>0</v>
      </c>
      <c r="J911" s="3">
        <f>IF(COUNT($C911,F911)&lt;&gt;2,0,ROUND(MAX(IF($B911="No",0,MIN(('Step 1) Claim period and %'!F928*F911),847)),MIN(F911,('Step 1) Claim period and %'!F928*$C911),847)),2))</f>
        <v>0</v>
      </c>
      <c r="K911" s="3">
        <f>IF(COUNT($C911,G911)&lt;&gt;2,0,ROUND(MAX(IF($B911="No",0,MIN(('Step 1) Claim period and %'!G928*G911),847)),MIN(G911,('Step 1) Claim period and %'!G928*$C911),847)),2))</f>
        <v>0</v>
      </c>
      <c r="L911" s="4">
        <f t="shared" si="14"/>
        <v>0</v>
      </c>
    </row>
    <row r="912" spans="8:12" x14ac:dyDescent="0.5">
      <c r="H912" s="3">
        <f>IF(COUNT($C912,D912)&lt;&gt;2,0,ROUND(MAX(IF($B912="No",0,MIN(('Step 1) Claim period and %'!D929*D912),847)),MIN(D912,('Step 1) Claim period and %'!D929*$C912),847)),2))</f>
        <v>0</v>
      </c>
      <c r="I912" s="3">
        <f>IF(COUNT($C912,E912)&lt;&gt;2,0,ROUND(MAX(IF($B912="No",0,MIN(('Step 1) Claim period and %'!E929*E912),847)),MIN(E912,('Step 1) Claim period and %'!E929*$C912),847)),2))</f>
        <v>0</v>
      </c>
      <c r="J912" s="3">
        <f>IF(COUNT($C912,F912)&lt;&gt;2,0,ROUND(MAX(IF($B912="No",0,MIN(('Step 1) Claim period and %'!F929*F912),847)),MIN(F912,('Step 1) Claim period and %'!F929*$C912),847)),2))</f>
        <v>0</v>
      </c>
      <c r="K912" s="3">
        <f>IF(COUNT($C912,G912)&lt;&gt;2,0,ROUND(MAX(IF($B912="No",0,MIN(('Step 1) Claim period and %'!G929*G912),847)),MIN(G912,('Step 1) Claim period and %'!G929*$C912),847)),2))</f>
        <v>0</v>
      </c>
      <c r="L912" s="4">
        <f t="shared" si="14"/>
        <v>0</v>
      </c>
    </row>
    <row r="913" spans="8:12" x14ac:dyDescent="0.5">
      <c r="H913" s="3">
        <f>IF(COUNT($C913,D913)&lt;&gt;2,0,ROUND(MAX(IF($B913="No",0,MIN(('Step 1) Claim period and %'!D930*D913),847)),MIN(D913,('Step 1) Claim period and %'!D930*$C913),847)),2))</f>
        <v>0</v>
      </c>
      <c r="I913" s="3">
        <f>IF(COUNT($C913,E913)&lt;&gt;2,0,ROUND(MAX(IF($B913="No",0,MIN(('Step 1) Claim period and %'!E930*E913),847)),MIN(E913,('Step 1) Claim period and %'!E930*$C913),847)),2))</f>
        <v>0</v>
      </c>
      <c r="J913" s="3">
        <f>IF(COUNT($C913,F913)&lt;&gt;2,0,ROUND(MAX(IF($B913="No",0,MIN(('Step 1) Claim period and %'!F930*F913),847)),MIN(F913,('Step 1) Claim period and %'!F930*$C913),847)),2))</f>
        <v>0</v>
      </c>
      <c r="K913" s="3">
        <f>IF(COUNT($C913,G913)&lt;&gt;2,0,ROUND(MAX(IF($B913="No",0,MIN(('Step 1) Claim period and %'!G930*G913),847)),MIN(G913,('Step 1) Claim period and %'!G930*$C913),847)),2))</f>
        <v>0</v>
      </c>
      <c r="L913" s="4">
        <f t="shared" si="14"/>
        <v>0</v>
      </c>
    </row>
    <row r="914" spans="8:12" x14ac:dyDescent="0.5">
      <c r="H914" s="3">
        <f>IF(COUNT($C914,D914)&lt;&gt;2,0,ROUND(MAX(IF($B914="No",0,MIN(('Step 1) Claim period and %'!D931*D914),847)),MIN(D914,('Step 1) Claim period and %'!D931*$C914),847)),2))</f>
        <v>0</v>
      </c>
      <c r="I914" s="3">
        <f>IF(COUNT($C914,E914)&lt;&gt;2,0,ROUND(MAX(IF($B914="No",0,MIN(('Step 1) Claim period and %'!E931*E914),847)),MIN(E914,('Step 1) Claim period and %'!E931*$C914),847)),2))</f>
        <v>0</v>
      </c>
      <c r="J914" s="3">
        <f>IF(COUNT($C914,F914)&lt;&gt;2,0,ROUND(MAX(IF($B914="No",0,MIN(('Step 1) Claim period and %'!F931*F914),847)),MIN(F914,('Step 1) Claim period and %'!F931*$C914),847)),2))</f>
        <v>0</v>
      </c>
      <c r="K914" s="3">
        <f>IF(COUNT($C914,G914)&lt;&gt;2,0,ROUND(MAX(IF($B914="No",0,MIN(('Step 1) Claim period and %'!G931*G914),847)),MIN(G914,('Step 1) Claim period and %'!G931*$C914),847)),2))</f>
        <v>0</v>
      </c>
      <c r="L914" s="4">
        <f t="shared" si="14"/>
        <v>0</v>
      </c>
    </row>
    <row r="915" spans="8:12" x14ac:dyDescent="0.5">
      <c r="H915" s="3">
        <f>IF(COUNT($C915,D915)&lt;&gt;2,0,ROUND(MAX(IF($B915="No",0,MIN(('Step 1) Claim period and %'!D932*D915),847)),MIN(D915,('Step 1) Claim period and %'!D932*$C915),847)),2))</f>
        <v>0</v>
      </c>
      <c r="I915" s="3">
        <f>IF(COUNT($C915,E915)&lt;&gt;2,0,ROUND(MAX(IF($B915="No",0,MIN(('Step 1) Claim period and %'!E932*E915),847)),MIN(E915,('Step 1) Claim period and %'!E932*$C915),847)),2))</f>
        <v>0</v>
      </c>
      <c r="J915" s="3">
        <f>IF(COUNT($C915,F915)&lt;&gt;2,0,ROUND(MAX(IF($B915="No",0,MIN(('Step 1) Claim period and %'!F932*F915),847)),MIN(F915,('Step 1) Claim period and %'!F932*$C915),847)),2))</f>
        <v>0</v>
      </c>
      <c r="K915" s="3">
        <f>IF(COUNT($C915,G915)&lt;&gt;2,0,ROUND(MAX(IF($B915="No",0,MIN(('Step 1) Claim period and %'!G932*G915),847)),MIN(G915,('Step 1) Claim period and %'!G932*$C915),847)),2))</f>
        <v>0</v>
      </c>
      <c r="L915" s="4">
        <f t="shared" si="14"/>
        <v>0</v>
      </c>
    </row>
    <row r="916" spans="8:12" x14ac:dyDescent="0.5">
      <c r="H916" s="3">
        <f>IF(COUNT($C916,D916)&lt;&gt;2,0,ROUND(MAX(IF($B916="No",0,MIN(('Step 1) Claim period and %'!D933*D916),847)),MIN(D916,('Step 1) Claim period and %'!D933*$C916),847)),2))</f>
        <v>0</v>
      </c>
      <c r="I916" s="3">
        <f>IF(COUNT($C916,E916)&lt;&gt;2,0,ROUND(MAX(IF($B916="No",0,MIN(('Step 1) Claim period and %'!E933*E916),847)),MIN(E916,('Step 1) Claim period and %'!E933*$C916),847)),2))</f>
        <v>0</v>
      </c>
      <c r="J916" s="3">
        <f>IF(COUNT($C916,F916)&lt;&gt;2,0,ROUND(MAX(IF($B916="No",0,MIN(('Step 1) Claim period and %'!F933*F916),847)),MIN(F916,('Step 1) Claim period and %'!F933*$C916),847)),2))</f>
        <v>0</v>
      </c>
      <c r="K916" s="3">
        <f>IF(COUNT($C916,G916)&lt;&gt;2,0,ROUND(MAX(IF($B916="No",0,MIN(('Step 1) Claim period and %'!G933*G916),847)),MIN(G916,('Step 1) Claim period and %'!G933*$C916),847)),2))</f>
        <v>0</v>
      </c>
      <c r="L916" s="4">
        <f t="shared" si="14"/>
        <v>0</v>
      </c>
    </row>
    <row r="917" spans="8:12" x14ac:dyDescent="0.5">
      <c r="H917" s="3">
        <f>IF(COUNT($C917,D917)&lt;&gt;2,0,ROUND(MAX(IF($B917="No",0,MIN(('Step 1) Claim period and %'!D934*D917),847)),MIN(D917,('Step 1) Claim period and %'!D934*$C917),847)),2))</f>
        <v>0</v>
      </c>
      <c r="I917" s="3">
        <f>IF(COUNT($C917,E917)&lt;&gt;2,0,ROUND(MAX(IF($B917="No",0,MIN(('Step 1) Claim period and %'!E934*E917),847)),MIN(E917,('Step 1) Claim period and %'!E934*$C917),847)),2))</f>
        <v>0</v>
      </c>
      <c r="J917" s="3">
        <f>IF(COUNT($C917,F917)&lt;&gt;2,0,ROUND(MAX(IF($B917="No",0,MIN(('Step 1) Claim period and %'!F934*F917),847)),MIN(F917,('Step 1) Claim period and %'!F934*$C917),847)),2))</f>
        <v>0</v>
      </c>
      <c r="K917" s="3">
        <f>IF(COUNT($C917,G917)&lt;&gt;2,0,ROUND(MAX(IF($B917="No",0,MIN(('Step 1) Claim period and %'!G934*G917),847)),MIN(G917,('Step 1) Claim period and %'!G934*$C917),847)),2))</f>
        <v>0</v>
      </c>
      <c r="L917" s="4">
        <f t="shared" si="14"/>
        <v>0</v>
      </c>
    </row>
    <row r="918" spans="8:12" x14ac:dyDescent="0.5">
      <c r="H918" s="3">
        <f>IF(COUNT($C918,D918)&lt;&gt;2,0,ROUND(MAX(IF($B918="No",0,MIN(('Step 1) Claim period and %'!D935*D918),847)),MIN(D918,('Step 1) Claim period and %'!D935*$C918),847)),2))</f>
        <v>0</v>
      </c>
      <c r="I918" s="3">
        <f>IF(COUNT($C918,E918)&lt;&gt;2,0,ROUND(MAX(IF($B918="No",0,MIN(('Step 1) Claim period and %'!E935*E918),847)),MIN(E918,('Step 1) Claim period and %'!E935*$C918),847)),2))</f>
        <v>0</v>
      </c>
      <c r="J918" s="3">
        <f>IF(COUNT($C918,F918)&lt;&gt;2,0,ROUND(MAX(IF($B918="No",0,MIN(('Step 1) Claim period and %'!F935*F918),847)),MIN(F918,('Step 1) Claim period and %'!F935*$C918),847)),2))</f>
        <v>0</v>
      </c>
      <c r="K918" s="3">
        <f>IF(COUNT($C918,G918)&lt;&gt;2,0,ROUND(MAX(IF($B918="No",0,MIN(('Step 1) Claim period and %'!G935*G918),847)),MIN(G918,('Step 1) Claim period and %'!G935*$C918),847)),2))</f>
        <v>0</v>
      </c>
      <c r="L918" s="4">
        <f t="shared" si="14"/>
        <v>0</v>
      </c>
    </row>
    <row r="919" spans="8:12" x14ac:dyDescent="0.5">
      <c r="H919" s="3">
        <f>IF(COUNT($C919,D919)&lt;&gt;2,0,ROUND(MAX(IF($B919="No",0,MIN(('Step 1) Claim period and %'!D936*D919),847)),MIN(D919,('Step 1) Claim period and %'!D936*$C919),847)),2))</f>
        <v>0</v>
      </c>
      <c r="I919" s="3">
        <f>IF(COUNT($C919,E919)&lt;&gt;2,0,ROUND(MAX(IF($B919="No",0,MIN(('Step 1) Claim period and %'!E936*E919),847)),MIN(E919,('Step 1) Claim period and %'!E936*$C919),847)),2))</f>
        <v>0</v>
      </c>
      <c r="J919" s="3">
        <f>IF(COUNT($C919,F919)&lt;&gt;2,0,ROUND(MAX(IF($B919="No",0,MIN(('Step 1) Claim period and %'!F936*F919),847)),MIN(F919,('Step 1) Claim period and %'!F936*$C919),847)),2))</f>
        <v>0</v>
      </c>
      <c r="K919" s="3">
        <f>IF(COUNT($C919,G919)&lt;&gt;2,0,ROUND(MAX(IF($B919="No",0,MIN(('Step 1) Claim period and %'!G936*G919),847)),MIN(G919,('Step 1) Claim period and %'!G936*$C919),847)),2))</f>
        <v>0</v>
      </c>
      <c r="L919" s="4">
        <f t="shared" si="14"/>
        <v>0</v>
      </c>
    </row>
    <row r="920" spans="8:12" x14ac:dyDescent="0.5">
      <c r="H920" s="3">
        <f>IF(COUNT($C920,D920)&lt;&gt;2,0,ROUND(MAX(IF($B920="No",0,MIN(('Step 1) Claim period and %'!D937*D920),847)),MIN(D920,('Step 1) Claim period and %'!D937*$C920),847)),2))</f>
        <v>0</v>
      </c>
      <c r="I920" s="3">
        <f>IF(COUNT($C920,E920)&lt;&gt;2,0,ROUND(MAX(IF($B920="No",0,MIN(('Step 1) Claim period and %'!E937*E920),847)),MIN(E920,('Step 1) Claim period and %'!E937*$C920),847)),2))</f>
        <v>0</v>
      </c>
      <c r="J920" s="3">
        <f>IF(COUNT($C920,F920)&lt;&gt;2,0,ROUND(MAX(IF($B920="No",0,MIN(('Step 1) Claim period and %'!F937*F920),847)),MIN(F920,('Step 1) Claim period and %'!F937*$C920),847)),2))</f>
        <v>0</v>
      </c>
      <c r="K920" s="3">
        <f>IF(COUNT($C920,G920)&lt;&gt;2,0,ROUND(MAX(IF($B920="No",0,MIN(('Step 1) Claim period and %'!G937*G920),847)),MIN(G920,('Step 1) Claim period and %'!G937*$C920),847)),2))</f>
        <v>0</v>
      </c>
      <c r="L920" s="4">
        <f t="shared" si="14"/>
        <v>0</v>
      </c>
    </row>
    <row r="921" spans="8:12" x14ac:dyDescent="0.5">
      <c r="H921" s="3">
        <f>IF(COUNT($C921,D921)&lt;&gt;2,0,ROUND(MAX(IF($B921="No",0,MIN(('Step 1) Claim period and %'!D938*D921),847)),MIN(D921,('Step 1) Claim period and %'!D938*$C921),847)),2))</f>
        <v>0</v>
      </c>
      <c r="I921" s="3">
        <f>IF(COUNT($C921,E921)&lt;&gt;2,0,ROUND(MAX(IF($B921="No",0,MIN(('Step 1) Claim period and %'!E938*E921),847)),MIN(E921,('Step 1) Claim period and %'!E938*$C921),847)),2))</f>
        <v>0</v>
      </c>
      <c r="J921" s="3">
        <f>IF(COUNT($C921,F921)&lt;&gt;2,0,ROUND(MAX(IF($B921="No",0,MIN(('Step 1) Claim period and %'!F938*F921),847)),MIN(F921,('Step 1) Claim period and %'!F938*$C921),847)),2))</f>
        <v>0</v>
      </c>
      <c r="K921" s="3">
        <f>IF(COUNT($C921,G921)&lt;&gt;2,0,ROUND(MAX(IF($B921="No",0,MIN(('Step 1) Claim period and %'!G938*G921),847)),MIN(G921,('Step 1) Claim period and %'!G938*$C921),847)),2))</f>
        <v>0</v>
      </c>
      <c r="L921" s="4">
        <f t="shared" si="14"/>
        <v>0</v>
      </c>
    </row>
    <row r="922" spans="8:12" x14ac:dyDescent="0.5">
      <c r="H922" s="3">
        <f>IF(COUNT($C922,D922)&lt;&gt;2,0,ROUND(MAX(IF($B922="No",0,MIN(('Step 1) Claim period and %'!D939*D922),847)),MIN(D922,('Step 1) Claim period and %'!D939*$C922),847)),2))</f>
        <v>0</v>
      </c>
      <c r="I922" s="3">
        <f>IF(COUNT($C922,E922)&lt;&gt;2,0,ROUND(MAX(IF($B922="No",0,MIN(('Step 1) Claim period and %'!E939*E922),847)),MIN(E922,('Step 1) Claim period and %'!E939*$C922),847)),2))</f>
        <v>0</v>
      </c>
      <c r="J922" s="3">
        <f>IF(COUNT($C922,F922)&lt;&gt;2,0,ROUND(MAX(IF($B922="No",0,MIN(('Step 1) Claim period and %'!F939*F922),847)),MIN(F922,('Step 1) Claim period and %'!F939*$C922),847)),2))</f>
        <v>0</v>
      </c>
      <c r="K922" s="3">
        <f>IF(COUNT($C922,G922)&lt;&gt;2,0,ROUND(MAX(IF($B922="No",0,MIN(('Step 1) Claim period and %'!G939*G922),847)),MIN(G922,('Step 1) Claim period and %'!G939*$C922),847)),2))</f>
        <v>0</v>
      </c>
      <c r="L922" s="4">
        <f t="shared" si="14"/>
        <v>0</v>
      </c>
    </row>
    <row r="923" spans="8:12" x14ac:dyDescent="0.5">
      <c r="H923" s="3">
        <f>IF(COUNT($C923,D923)&lt;&gt;2,0,ROUND(MAX(IF($B923="No",0,MIN(('Step 1) Claim period and %'!D940*D923),847)),MIN(D923,('Step 1) Claim period and %'!D940*$C923),847)),2))</f>
        <v>0</v>
      </c>
      <c r="I923" s="3">
        <f>IF(COUNT($C923,E923)&lt;&gt;2,0,ROUND(MAX(IF($B923="No",0,MIN(('Step 1) Claim period and %'!E940*E923),847)),MIN(E923,('Step 1) Claim period and %'!E940*$C923),847)),2))</f>
        <v>0</v>
      </c>
      <c r="J923" s="3">
        <f>IF(COUNT($C923,F923)&lt;&gt;2,0,ROUND(MAX(IF($B923="No",0,MIN(('Step 1) Claim period and %'!F940*F923),847)),MIN(F923,('Step 1) Claim period and %'!F940*$C923),847)),2))</f>
        <v>0</v>
      </c>
      <c r="K923" s="3">
        <f>IF(COUNT($C923,G923)&lt;&gt;2,0,ROUND(MAX(IF($B923="No",0,MIN(('Step 1) Claim period and %'!G940*G923),847)),MIN(G923,('Step 1) Claim period and %'!G940*$C923),847)),2))</f>
        <v>0</v>
      </c>
      <c r="L923" s="4">
        <f t="shared" si="14"/>
        <v>0</v>
      </c>
    </row>
    <row r="924" spans="8:12" x14ac:dyDescent="0.5">
      <c r="H924" s="3">
        <f>IF(COUNT($C924,D924)&lt;&gt;2,0,ROUND(MAX(IF($B924="No",0,MIN(('Step 1) Claim period and %'!D941*D924),847)),MIN(D924,('Step 1) Claim period and %'!D941*$C924),847)),2))</f>
        <v>0</v>
      </c>
      <c r="I924" s="3">
        <f>IF(COUNT($C924,E924)&lt;&gt;2,0,ROUND(MAX(IF($B924="No",0,MIN(('Step 1) Claim period and %'!E941*E924),847)),MIN(E924,('Step 1) Claim period and %'!E941*$C924),847)),2))</f>
        <v>0</v>
      </c>
      <c r="J924" s="3">
        <f>IF(COUNT($C924,F924)&lt;&gt;2,0,ROUND(MAX(IF($B924="No",0,MIN(('Step 1) Claim period and %'!F941*F924),847)),MIN(F924,('Step 1) Claim period and %'!F941*$C924),847)),2))</f>
        <v>0</v>
      </c>
      <c r="K924" s="3">
        <f>IF(COUNT($C924,G924)&lt;&gt;2,0,ROUND(MAX(IF($B924="No",0,MIN(('Step 1) Claim period and %'!G941*G924),847)),MIN(G924,('Step 1) Claim period and %'!G941*$C924),847)),2))</f>
        <v>0</v>
      </c>
      <c r="L924" s="4">
        <f t="shared" si="14"/>
        <v>0</v>
      </c>
    </row>
    <row r="925" spans="8:12" x14ac:dyDescent="0.5">
      <c r="H925" s="3">
        <f>IF(COUNT($C925,D925)&lt;&gt;2,0,ROUND(MAX(IF($B925="No",0,MIN(('Step 1) Claim period and %'!D942*D925),847)),MIN(D925,('Step 1) Claim period and %'!D942*$C925),847)),2))</f>
        <v>0</v>
      </c>
      <c r="I925" s="3">
        <f>IF(COUNT($C925,E925)&lt;&gt;2,0,ROUND(MAX(IF($B925="No",0,MIN(('Step 1) Claim period and %'!E942*E925),847)),MIN(E925,('Step 1) Claim period and %'!E942*$C925),847)),2))</f>
        <v>0</v>
      </c>
      <c r="J925" s="3">
        <f>IF(COUNT($C925,F925)&lt;&gt;2,0,ROUND(MAX(IF($B925="No",0,MIN(('Step 1) Claim period and %'!F942*F925),847)),MIN(F925,('Step 1) Claim period and %'!F942*$C925),847)),2))</f>
        <v>0</v>
      </c>
      <c r="K925" s="3">
        <f>IF(COUNT($C925,G925)&lt;&gt;2,0,ROUND(MAX(IF($B925="No",0,MIN(('Step 1) Claim period and %'!G942*G925),847)),MIN(G925,('Step 1) Claim period and %'!G942*$C925),847)),2))</f>
        <v>0</v>
      </c>
      <c r="L925" s="4">
        <f t="shared" si="14"/>
        <v>0</v>
      </c>
    </row>
    <row r="926" spans="8:12" x14ac:dyDescent="0.5">
      <c r="H926" s="3">
        <f>IF(COUNT($C926,D926)&lt;&gt;2,0,ROUND(MAX(IF($B926="No",0,MIN(('Step 1) Claim period and %'!D943*D926),847)),MIN(D926,('Step 1) Claim period and %'!D943*$C926),847)),2))</f>
        <v>0</v>
      </c>
      <c r="I926" s="3">
        <f>IF(COUNT($C926,E926)&lt;&gt;2,0,ROUND(MAX(IF($B926="No",0,MIN(('Step 1) Claim period and %'!E943*E926),847)),MIN(E926,('Step 1) Claim period and %'!E943*$C926),847)),2))</f>
        <v>0</v>
      </c>
      <c r="J926" s="3">
        <f>IF(COUNT($C926,F926)&lt;&gt;2,0,ROUND(MAX(IF($B926="No",0,MIN(('Step 1) Claim period and %'!F943*F926),847)),MIN(F926,('Step 1) Claim period and %'!F943*$C926),847)),2))</f>
        <v>0</v>
      </c>
      <c r="K926" s="3">
        <f>IF(COUNT($C926,G926)&lt;&gt;2,0,ROUND(MAX(IF($B926="No",0,MIN(('Step 1) Claim period and %'!G943*G926),847)),MIN(G926,('Step 1) Claim period and %'!G943*$C926),847)),2))</f>
        <v>0</v>
      </c>
      <c r="L926" s="4">
        <f t="shared" si="14"/>
        <v>0</v>
      </c>
    </row>
    <row r="927" spans="8:12" x14ac:dyDescent="0.5">
      <c r="H927" s="3">
        <f>IF(COUNT($C927,D927)&lt;&gt;2,0,ROUND(MAX(IF($B927="No",0,MIN(('Step 1) Claim period and %'!D944*D927),847)),MIN(D927,('Step 1) Claim period and %'!D944*$C927),847)),2))</f>
        <v>0</v>
      </c>
      <c r="I927" s="3">
        <f>IF(COUNT($C927,E927)&lt;&gt;2,0,ROUND(MAX(IF($B927="No",0,MIN(('Step 1) Claim period and %'!E944*E927),847)),MIN(E927,('Step 1) Claim period and %'!E944*$C927),847)),2))</f>
        <v>0</v>
      </c>
      <c r="J927" s="3">
        <f>IF(COUNT($C927,F927)&lt;&gt;2,0,ROUND(MAX(IF($B927="No",0,MIN(('Step 1) Claim period and %'!F944*F927),847)),MIN(F927,('Step 1) Claim period and %'!F944*$C927),847)),2))</f>
        <v>0</v>
      </c>
      <c r="K927" s="3">
        <f>IF(COUNT($C927,G927)&lt;&gt;2,0,ROUND(MAX(IF($B927="No",0,MIN(('Step 1) Claim period and %'!G944*G927),847)),MIN(G927,('Step 1) Claim period and %'!G944*$C927),847)),2))</f>
        <v>0</v>
      </c>
      <c r="L927" s="4">
        <f t="shared" si="14"/>
        <v>0</v>
      </c>
    </row>
    <row r="928" spans="8:12" x14ac:dyDescent="0.5">
      <c r="H928" s="3">
        <f>IF(COUNT($C928,D928)&lt;&gt;2,0,ROUND(MAX(IF($B928="No",0,MIN(('Step 1) Claim period and %'!D945*D928),847)),MIN(D928,('Step 1) Claim period and %'!D945*$C928),847)),2))</f>
        <v>0</v>
      </c>
      <c r="I928" s="3">
        <f>IF(COUNT($C928,E928)&lt;&gt;2,0,ROUND(MAX(IF($B928="No",0,MIN(('Step 1) Claim period and %'!E945*E928),847)),MIN(E928,('Step 1) Claim period and %'!E945*$C928),847)),2))</f>
        <v>0</v>
      </c>
      <c r="J928" s="3">
        <f>IF(COUNT($C928,F928)&lt;&gt;2,0,ROUND(MAX(IF($B928="No",0,MIN(('Step 1) Claim period and %'!F945*F928),847)),MIN(F928,('Step 1) Claim period and %'!F945*$C928),847)),2))</f>
        <v>0</v>
      </c>
      <c r="K928" s="3">
        <f>IF(COUNT($C928,G928)&lt;&gt;2,0,ROUND(MAX(IF($B928="No",0,MIN(('Step 1) Claim period and %'!G945*G928),847)),MIN(G928,('Step 1) Claim period and %'!G945*$C928),847)),2))</f>
        <v>0</v>
      </c>
      <c r="L928" s="4">
        <f t="shared" si="14"/>
        <v>0</v>
      </c>
    </row>
    <row r="929" spans="8:12" x14ac:dyDescent="0.5">
      <c r="H929" s="3">
        <f>IF(COUNT($C929,D929)&lt;&gt;2,0,ROUND(MAX(IF($B929="No",0,MIN(('Step 1) Claim period and %'!D946*D929),847)),MIN(D929,('Step 1) Claim period and %'!D946*$C929),847)),2))</f>
        <v>0</v>
      </c>
      <c r="I929" s="3">
        <f>IF(COUNT($C929,E929)&lt;&gt;2,0,ROUND(MAX(IF($B929="No",0,MIN(('Step 1) Claim period and %'!E946*E929),847)),MIN(E929,('Step 1) Claim period and %'!E946*$C929),847)),2))</f>
        <v>0</v>
      </c>
      <c r="J929" s="3">
        <f>IF(COUNT($C929,F929)&lt;&gt;2,0,ROUND(MAX(IF($B929="No",0,MIN(('Step 1) Claim period and %'!F946*F929),847)),MIN(F929,('Step 1) Claim period and %'!F946*$C929),847)),2))</f>
        <v>0</v>
      </c>
      <c r="K929" s="3">
        <f>IF(COUNT($C929,G929)&lt;&gt;2,0,ROUND(MAX(IF($B929="No",0,MIN(('Step 1) Claim period and %'!G946*G929),847)),MIN(G929,('Step 1) Claim period and %'!G946*$C929),847)),2))</f>
        <v>0</v>
      </c>
      <c r="L929" s="4">
        <f t="shared" si="14"/>
        <v>0</v>
      </c>
    </row>
    <row r="930" spans="8:12" x14ac:dyDescent="0.5">
      <c r="H930" s="3">
        <f>IF(COUNT($C930,D930)&lt;&gt;2,0,ROUND(MAX(IF($B930="No",0,MIN(('Step 1) Claim period and %'!D947*D930),847)),MIN(D930,('Step 1) Claim period and %'!D947*$C930),847)),2))</f>
        <v>0</v>
      </c>
      <c r="I930" s="3">
        <f>IF(COUNT($C930,E930)&lt;&gt;2,0,ROUND(MAX(IF($B930="No",0,MIN(('Step 1) Claim period and %'!E947*E930),847)),MIN(E930,('Step 1) Claim period and %'!E947*$C930),847)),2))</f>
        <v>0</v>
      </c>
      <c r="J930" s="3">
        <f>IF(COUNT($C930,F930)&lt;&gt;2,0,ROUND(MAX(IF($B930="No",0,MIN(('Step 1) Claim period and %'!F947*F930),847)),MIN(F930,('Step 1) Claim period and %'!F947*$C930),847)),2))</f>
        <v>0</v>
      </c>
      <c r="K930" s="3">
        <f>IF(COUNT($C930,G930)&lt;&gt;2,0,ROUND(MAX(IF($B930="No",0,MIN(('Step 1) Claim period and %'!G947*G930),847)),MIN(G930,('Step 1) Claim period and %'!G947*$C930),847)),2))</f>
        <v>0</v>
      </c>
      <c r="L930" s="4">
        <f t="shared" si="14"/>
        <v>0</v>
      </c>
    </row>
    <row r="931" spans="8:12" x14ac:dyDescent="0.5">
      <c r="H931" s="3">
        <f>IF(COUNT($C931,D931)&lt;&gt;2,0,ROUND(MAX(IF($B931="No",0,MIN(('Step 1) Claim period and %'!D948*D931),847)),MIN(D931,('Step 1) Claim period and %'!D948*$C931),847)),2))</f>
        <v>0</v>
      </c>
      <c r="I931" s="3">
        <f>IF(COUNT($C931,E931)&lt;&gt;2,0,ROUND(MAX(IF($B931="No",0,MIN(('Step 1) Claim period and %'!E948*E931),847)),MIN(E931,('Step 1) Claim period and %'!E948*$C931),847)),2))</f>
        <v>0</v>
      </c>
      <c r="J931" s="3">
        <f>IF(COUNT($C931,F931)&lt;&gt;2,0,ROUND(MAX(IF($B931="No",0,MIN(('Step 1) Claim period and %'!F948*F931),847)),MIN(F931,('Step 1) Claim period and %'!F948*$C931),847)),2))</f>
        <v>0</v>
      </c>
      <c r="K931" s="3">
        <f>IF(COUNT($C931,G931)&lt;&gt;2,0,ROUND(MAX(IF($B931="No",0,MIN(('Step 1) Claim period and %'!G948*G931),847)),MIN(G931,('Step 1) Claim period and %'!G948*$C931),847)),2))</f>
        <v>0</v>
      </c>
      <c r="L931" s="4">
        <f t="shared" si="14"/>
        <v>0</v>
      </c>
    </row>
    <row r="932" spans="8:12" x14ac:dyDescent="0.5">
      <c r="H932" s="3">
        <f>IF(COUNT($C932,D932)&lt;&gt;2,0,ROUND(MAX(IF($B932="No",0,MIN(('Step 1) Claim period and %'!D949*D932),847)),MIN(D932,('Step 1) Claim period and %'!D949*$C932),847)),2))</f>
        <v>0</v>
      </c>
      <c r="I932" s="3">
        <f>IF(COUNT($C932,E932)&lt;&gt;2,0,ROUND(MAX(IF($B932="No",0,MIN(('Step 1) Claim period and %'!E949*E932),847)),MIN(E932,('Step 1) Claim period and %'!E949*$C932),847)),2))</f>
        <v>0</v>
      </c>
      <c r="J932" s="3">
        <f>IF(COUNT($C932,F932)&lt;&gt;2,0,ROUND(MAX(IF($B932="No",0,MIN(('Step 1) Claim period and %'!F949*F932),847)),MIN(F932,('Step 1) Claim period and %'!F949*$C932),847)),2))</f>
        <v>0</v>
      </c>
      <c r="K932" s="3">
        <f>IF(COUNT($C932,G932)&lt;&gt;2,0,ROUND(MAX(IF($B932="No",0,MIN(('Step 1) Claim period and %'!G949*G932),847)),MIN(G932,('Step 1) Claim period and %'!G949*$C932),847)),2))</f>
        <v>0</v>
      </c>
      <c r="L932" s="4">
        <f t="shared" si="14"/>
        <v>0</v>
      </c>
    </row>
    <row r="933" spans="8:12" x14ac:dyDescent="0.5">
      <c r="H933" s="3">
        <f>IF(COUNT($C933,D933)&lt;&gt;2,0,ROUND(MAX(IF($B933="No",0,MIN(('Step 1) Claim period and %'!D950*D933),847)),MIN(D933,('Step 1) Claim period and %'!D950*$C933),847)),2))</f>
        <v>0</v>
      </c>
      <c r="I933" s="3">
        <f>IF(COUNT($C933,E933)&lt;&gt;2,0,ROUND(MAX(IF($B933="No",0,MIN(('Step 1) Claim period and %'!E950*E933),847)),MIN(E933,('Step 1) Claim period and %'!E950*$C933),847)),2))</f>
        <v>0</v>
      </c>
      <c r="J933" s="3">
        <f>IF(COUNT($C933,F933)&lt;&gt;2,0,ROUND(MAX(IF($B933="No",0,MIN(('Step 1) Claim period and %'!F950*F933),847)),MIN(F933,('Step 1) Claim period and %'!F950*$C933),847)),2))</f>
        <v>0</v>
      </c>
      <c r="K933" s="3">
        <f>IF(COUNT($C933,G933)&lt;&gt;2,0,ROUND(MAX(IF($B933="No",0,MIN(('Step 1) Claim period and %'!G950*G933),847)),MIN(G933,('Step 1) Claim period and %'!G950*$C933),847)),2))</f>
        <v>0</v>
      </c>
      <c r="L933" s="4">
        <f t="shared" si="14"/>
        <v>0</v>
      </c>
    </row>
    <row r="934" spans="8:12" x14ac:dyDescent="0.5">
      <c r="H934" s="3">
        <f>IF(COUNT($C934,D934)&lt;&gt;2,0,ROUND(MAX(IF($B934="No",0,MIN(('Step 1) Claim period and %'!D951*D934),847)),MIN(D934,('Step 1) Claim period and %'!D951*$C934),847)),2))</f>
        <v>0</v>
      </c>
      <c r="I934" s="3">
        <f>IF(COUNT($C934,E934)&lt;&gt;2,0,ROUND(MAX(IF($B934="No",0,MIN(('Step 1) Claim period and %'!E951*E934),847)),MIN(E934,('Step 1) Claim period and %'!E951*$C934),847)),2))</f>
        <v>0</v>
      </c>
      <c r="J934" s="3">
        <f>IF(COUNT($C934,F934)&lt;&gt;2,0,ROUND(MAX(IF($B934="No",0,MIN(('Step 1) Claim period and %'!F951*F934),847)),MIN(F934,('Step 1) Claim period and %'!F951*$C934),847)),2))</f>
        <v>0</v>
      </c>
      <c r="K934" s="3">
        <f>IF(COUNT($C934,G934)&lt;&gt;2,0,ROUND(MAX(IF($B934="No",0,MIN(('Step 1) Claim period and %'!G951*G934),847)),MIN(G934,('Step 1) Claim period and %'!G951*$C934),847)),2))</f>
        <v>0</v>
      </c>
      <c r="L934" s="4">
        <f t="shared" si="14"/>
        <v>0</v>
      </c>
    </row>
    <row r="935" spans="8:12" x14ac:dyDescent="0.5">
      <c r="H935" s="3">
        <f>IF(COUNT($C935,D935)&lt;&gt;2,0,ROUND(MAX(IF($B935="No",0,MIN(('Step 1) Claim period and %'!D952*D935),847)),MIN(D935,('Step 1) Claim period and %'!D952*$C935),847)),2))</f>
        <v>0</v>
      </c>
      <c r="I935" s="3">
        <f>IF(COUNT($C935,E935)&lt;&gt;2,0,ROUND(MAX(IF($B935="No",0,MIN(('Step 1) Claim period and %'!E952*E935),847)),MIN(E935,('Step 1) Claim period and %'!E952*$C935),847)),2))</f>
        <v>0</v>
      </c>
      <c r="J935" s="3">
        <f>IF(COUNT($C935,F935)&lt;&gt;2,0,ROUND(MAX(IF($B935="No",0,MIN(('Step 1) Claim period and %'!F952*F935),847)),MIN(F935,('Step 1) Claim period and %'!F952*$C935),847)),2))</f>
        <v>0</v>
      </c>
      <c r="K935" s="3">
        <f>IF(COUNT($C935,G935)&lt;&gt;2,0,ROUND(MAX(IF($B935="No",0,MIN(('Step 1) Claim period and %'!G952*G935),847)),MIN(G935,('Step 1) Claim period and %'!G952*$C935),847)),2))</f>
        <v>0</v>
      </c>
      <c r="L935" s="4">
        <f t="shared" si="14"/>
        <v>0</v>
      </c>
    </row>
    <row r="936" spans="8:12" x14ac:dyDescent="0.5">
      <c r="H936" s="3">
        <f>IF(COUNT($C936,D936)&lt;&gt;2,0,ROUND(MAX(IF($B936="No",0,MIN(('Step 1) Claim period and %'!D953*D936),847)),MIN(D936,('Step 1) Claim period and %'!D953*$C936),847)),2))</f>
        <v>0</v>
      </c>
      <c r="I936" s="3">
        <f>IF(COUNT($C936,E936)&lt;&gt;2,0,ROUND(MAX(IF($B936="No",0,MIN(('Step 1) Claim period and %'!E953*E936),847)),MIN(E936,('Step 1) Claim period and %'!E953*$C936),847)),2))</f>
        <v>0</v>
      </c>
      <c r="J936" s="3">
        <f>IF(COUNT($C936,F936)&lt;&gt;2,0,ROUND(MAX(IF($B936="No",0,MIN(('Step 1) Claim period and %'!F953*F936),847)),MIN(F936,('Step 1) Claim period and %'!F953*$C936),847)),2))</f>
        <v>0</v>
      </c>
      <c r="K936" s="3">
        <f>IF(COUNT($C936,G936)&lt;&gt;2,0,ROUND(MAX(IF($B936="No",0,MIN(('Step 1) Claim period and %'!G953*G936),847)),MIN(G936,('Step 1) Claim period and %'!G953*$C936),847)),2))</f>
        <v>0</v>
      </c>
      <c r="L936" s="4">
        <f t="shared" si="14"/>
        <v>0</v>
      </c>
    </row>
    <row r="937" spans="8:12" x14ac:dyDescent="0.5">
      <c r="H937" s="3">
        <f>IF(COUNT($C937,D937)&lt;&gt;2,0,ROUND(MAX(IF($B937="No",0,MIN(('Step 1) Claim period and %'!D954*D937),847)),MIN(D937,('Step 1) Claim period and %'!D954*$C937),847)),2))</f>
        <v>0</v>
      </c>
      <c r="I937" s="3">
        <f>IF(COUNT($C937,E937)&lt;&gt;2,0,ROUND(MAX(IF($B937="No",0,MIN(('Step 1) Claim period and %'!E954*E937),847)),MIN(E937,('Step 1) Claim period and %'!E954*$C937),847)),2))</f>
        <v>0</v>
      </c>
      <c r="J937" s="3">
        <f>IF(COUNT($C937,F937)&lt;&gt;2,0,ROUND(MAX(IF($B937="No",0,MIN(('Step 1) Claim period and %'!F954*F937),847)),MIN(F937,('Step 1) Claim period and %'!F954*$C937),847)),2))</f>
        <v>0</v>
      </c>
      <c r="K937" s="3">
        <f>IF(COUNT($C937,G937)&lt;&gt;2,0,ROUND(MAX(IF($B937="No",0,MIN(('Step 1) Claim period and %'!G954*G937),847)),MIN(G937,('Step 1) Claim period and %'!G954*$C937),847)),2))</f>
        <v>0</v>
      </c>
      <c r="L937" s="4">
        <f t="shared" si="14"/>
        <v>0</v>
      </c>
    </row>
    <row r="938" spans="8:12" x14ac:dyDescent="0.5">
      <c r="H938" s="3">
        <f>IF(COUNT($C938,D938)&lt;&gt;2,0,ROUND(MAX(IF($B938="No",0,MIN(('Step 1) Claim period and %'!D955*D938),847)),MIN(D938,('Step 1) Claim period and %'!D955*$C938),847)),2))</f>
        <v>0</v>
      </c>
      <c r="I938" s="3">
        <f>IF(COUNT($C938,E938)&lt;&gt;2,0,ROUND(MAX(IF($B938="No",0,MIN(('Step 1) Claim period and %'!E955*E938),847)),MIN(E938,('Step 1) Claim period and %'!E955*$C938),847)),2))</f>
        <v>0</v>
      </c>
      <c r="J938" s="3">
        <f>IF(COUNT($C938,F938)&lt;&gt;2,0,ROUND(MAX(IF($B938="No",0,MIN(('Step 1) Claim period and %'!F955*F938),847)),MIN(F938,('Step 1) Claim period and %'!F955*$C938),847)),2))</f>
        <v>0</v>
      </c>
      <c r="K938" s="3">
        <f>IF(COUNT($C938,G938)&lt;&gt;2,0,ROUND(MAX(IF($B938="No",0,MIN(('Step 1) Claim period and %'!G955*G938),847)),MIN(G938,('Step 1) Claim period and %'!G955*$C938),847)),2))</f>
        <v>0</v>
      </c>
      <c r="L938" s="4">
        <f t="shared" si="14"/>
        <v>0</v>
      </c>
    </row>
    <row r="939" spans="8:12" x14ac:dyDescent="0.5">
      <c r="H939" s="3">
        <f>IF(COUNT($C939,D939)&lt;&gt;2,0,ROUND(MAX(IF($B939="No",0,MIN(('Step 1) Claim period and %'!D956*D939),847)),MIN(D939,('Step 1) Claim period and %'!D956*$C939),847)),2))</f>
        <v>0</v>
      </c>
      <c r="I939" s="3">
        <f>IF(COUNT($C939,E939)&lt;&gt;2,0,ROUND(MAX(IF($B939="No",0,MIN(('Step 1) Claim period and %'!E956*E939),847)),MIN(E939,('Step 1) Claim period and %'!E956*$C939),847)),2))</f>
        <v>0</v>
      </c>
      <c r="J939" s="3">
        <f>IF(COUNT($C939,F939)&lt;&gt;2,0,ROUND(MAX(IF($B939="No",0,MIN(('Step 1) Claim period and %'!F956*F939),847)),MIN(F939,('Step 1) Claim period and %'!F956*$C939),847)),2))</f>
        <v>0</v>
      </c>
      <c r="K939" s="3">
        <f>IF(COUNT($C939,G939)&lt;&gt;2,0,ROUND(MAX(IF($B939="No",0,MIN(('Step 1) Claim period and %'!G956*G939),847)),MIN(G939,('Step 1) Claim period and %'!G956*$C939),847)),2))</f>
        <v>0</v>
      </c>
      <c r="L939" s="4">
        <f t="shared" si="14"/>
        <v>0</v>
      </c>
    </row>
    <row r="940" spans="8:12" x14ac:dyDescent="0.5">
      <c r="H940" s="3">
        <f>IF(COUNT($C940,D940)&lt;&gt;2,0,ROUND(MAX(IF($B940="No",0,MIN(('Step 1) Claim period and %'!D957*D940),847)),MIN(D940,('Step 1) Claim period and %'!D957*$C940),847)),2))</f>
        <v>0</v>
      </c>
      <c r="I940" s="3">
        <f>IF(COUNT($C940,E940)&lt;&gt;2,0,ROUND(MAX(IF($B940="No",0,MIN(('Step 1) Claim period and %'!E957*E940),847)),MIN(E940,('Step 1) Claim period and %'!E957*$C940),847)),2))</f>
        <v>0</v>
      </c>
      <c r="J940" s="3">
        <f>IF(COUNT($C940,F940)&lt;&gt;2,0,ROUND(MAX(IF($B940="No",0,MIN(('Step 1) Claim period and %'!F957*F940),847)),MIN(F940,('Step 1) Claim period and %'!F957*$C940),847)),2))</f>
        <v>0</v>
      </c>
      <c r="K940" s="3">
        <f>IF(COUNT($C940,G940)&lt;&gt;2,0,ROUND(MAX(IF($B940="No",0,MIN(('Step 1) Claim period and %'!G957*G940),847)),MIN(G940,('Step 1) Claim period and %'!G957*$C940),847)),2))</f>
        <v>0</v>
      </c>
      <c r="L940" s="4">
        <f t="shared" si="14"/>
        <v>0</v>
      </c>
    </row>
    <row r="941" spans="8:12" x14ac:dyDescent="0.5">
      <c r="H941" s="3">
        <f>IF(COUNT($C941,D941)&lt;&gt;2,0,ROUND(MAX(IF($B941="No",0,MIN(('Step 1) Claim period and %'!D958*D941),847)),MIN(D941,('Step 1) Claim period and %'!D958*$C941),847)),2))</f>
        <v>0</v>
      </c>
      <c r="I941" s="3">
        <f>IF(COUNT($C941,E941)&lt;&gt;2,0,ROUND(MAX(IF($B941="No",0,MIN(('Step 1) Claim period and %'!E958*E941),847)),MIN(E941,('Step 1) Claim period and %'!E958*$C941),847)),2))</f>
        <v>0</v>
      </c>
      <c r="J941" s="3">
        <f>IF(COUNT($C941,F941)&lt;&gt;2,0,ROUND(MAX(IF($B941="No",0,MIN(('Step 1) Claim period and %'!F958*F941),847)),MIN(F941,('Step 1) Claim period and %'!F958*$C941),847)),2))</f>
        <v>0</v>
      </c>
      <c r="K941" s="3">
        <f>IF(COUNT($C941,G941)&lt;&gt;2,0,ROUND(MAX(IF($B941="No",0,MIN(('Step 1) Claim period and %'!G958*G941),847)),MIN(G941,('Step 1) Claim period and %'!G958*$C941),847)),2))</f>
        <v>0</v>
      </c>
      <c r="L941" s="4">
        <f t="shared" si="14"/>
        <v>0</v>
      </c>
    </row>
    <row r="942" spans="8:12" x14ac:dyDescent="0.5">
      <c r="H942" s="3">
        <f>IF(COUNT($C942,D942)&lt;&gt;2,0,ROUND(MAX(IF($B942="No",0,MIN(('Step 1) Claim period and %'!D959*D942),847)),MIN(D942,('Step 1) Claim period and %'!D959*$C942),847)),2))</f>
        <v>0</v>
      </c>
      <c r="I942" s="3">
        <f>IF(COUNT($C942,E942)&lt;&gt;2,0,ROUND(MAX(IF($B942="No",0,MIN(('Step 1) Claim period and %'!E959*E942),847)),MIN(E942,('Step 1) Claim period and %'!E959*$C942),847)),2))</f>
        <v>0</v>
      </c>
      <c r="J942" s="3">
        <f>IF(COUNT($C942,F942)&lt;&gt;2,0,ROUND(MAX(IF($B942="No",0,MIN(('Step 1) Claim period and %'!F959*F942),847)),MIN(F942,('Step 1) Claim period and %'!F959*$C942),847)),2))</f>
        <v>0</v>
      </c>
      <c r="K942" s="3">
        <f>IF(COUNT($C942,G942)&lt;&gt;2,0,ROUND(MAX(IF($B942="No",0,MIN(('Step 1) Claim period and %'!G959*G942),847)),MIN(G942,('Step 1) Claim period and %'!G959*$C942),847)),2))</f>
        <v>0</v>
      </c>
      <c r="L942" s="4">
        <f t="shared" si="14"/>
        <v>0</v>
      </c>
    </row>
    <row r="943" spans="8:12" x14ac:dyDescent="0.5">
      <c r="H943" s="3">
        <f>IF(COUNT($C943,D943)&lt;&gt;2,0,ROUND(MAX(IF($B943="No",0,MIN(('Step 1) Claim period and %'!D960*D943),847)),MIN(D943,('Step 1) Claim period and %'!D960*$C943),847)),2))</f>
        <v>0</v>
      </c>
      <c r="I943" s="3">
        <f>IF(COUNT($C943,E943)&lt;&gt;2,0,ROUND(MAX(IF($B943="No",0,MIN(('Step 1) Claim period and %'!E960*E943),847)),MIN(E943,('Step 1) Claim period and %'!E960*$C943),847)),2))</f>
        <v>0</v>
      </c>
      <c r="J943" s="3">
        <f>IF(COUNT($C943,F943)&lt;&gt;2,0,ROUND(MAX(IF($B943="No",0,MIN(('Step 1) Claim period and %'!F960*F943),847)),MIN(F943,('Step 1) Claim period and %'!F960*$C943),847)),2))</f>
        <v>0</v>
      </c>
      <c r="K943" s="3">
        <f>IF(COUNT($C943,G943)&lt;&gt;2,0,ROUND(MAX(IF($B943="No",0,MIN(('Step 1) Claim period and %'!G960*G943),847)),MIN(G943,('Step 1) Claim period and %'!G960*$C943),847)),2))</f>
        <v>0</v>
      </c>
      <c r="L943" s="4">
        <f t="shared" si="14"/>
        <v>0</v>
      </c>
    </row>
    <row r="944" spans="8:12" x14ac:dyDescent="0.5">
      <c r="H944" s="3">
        <f>IF(COUNT($C944,D944)&lt;&gt;2,0,ROUND(MAX(IF($B944="No",0,MIN(('Step 1) Claim period and %'!D961*D944),847)),MIN(D944,('Step 1) Claim period and %'!D961*$C944),847)),2))</f>
        <v>0</v>
      </c>
      <c r="I944" s="3">
        <f>IF(COUNT($C944,E944)&lt;&gt;2,0,ROUND(MAX(IF($B944="No",0,MIN(('Step 1) Claim period and %'!E961*E944),847)),MIN(E944,('Step 1) Claim period and %'!E961*$C944),847)),2))</f>
        <v>0</v>
      </c>
      <c r="J944" s="3">
        <f>IF(COUNT($C944,F944)&lt;&gt;2,0,ROUND(MAX(IF($B944="No",0,MIN(('Step 1) Claim period and %'!F961*F944),847)),MIN(F944,('Step 1) Claim period and %'!F961*$C944),847)),2))</f>
        <v>0</v>
      </c>
      <c r="K944" s="3">
        <f>IF(COUNT($C944,G944)&lt;&gt;2,0,ROUND(MAX(IF($B944="No",0,MIN(('Step 1) Claim period and %'!G961*G944),847)),MIN(G944,('Step 1) Claim period and %'!G961*$C944),847)),2))</f>
        <v>0</v>
      </c>
      <c r="L944" s="4">
        <f t="shared" si="14"/>
        <v>0</v>
      </c>
    </row>
    <row r="945" spans="8:12" x14ac:dyDescent="0.5">
      <c r="H945" s="3">
        <f>IF(COUNT($C945,D945)&lt;&gt;2,0,ROUND(MAX(IF($B945="No",0,MIN(('Step 1) Claim period and %'!D962*D945),847)),MIN(D945,('Step 1) Claim period and %'!D962*$C945),847)),2))</f>
        <v>0</v>
      </c>
      <c r="I945" s="3">
        <f>IF(COUNT($C945,E945)&lt;&gt;2,0,ROUND(MAX(IF($B945="No",0,MIN(('Step 1) Claim period and %'!E962*E945),847)),MIN(E945,('Step 1) Claim period and %'!E962*$C945),847)),2))</f>
        <v>0</v>
      </c>
      <c r="J945" s="3">
        <f>IF(COUNT($C945,F945)&lt;&gt;2,0,ROUND(MAX(IF($B945="No",0,MIN(('Step 1) Claim period and %'!F962*F945),847)),MIN(F945,('Step 1) Claim period and %'!F962*$C945),847)),2))</f>
        <v>0</v>
      </c>
      <c r="K945" s="3">
        <f>IF(COUNT($C945,G945)&lt;&gt;2,0,ROUND(MAX(IF($B945="No",0,MIN(('Step 1) Claim period and %'!G962*G945),847)),MIN(G945,('Step 1) Claim period and %'!G962*$C945),847)),2))</f>
        <v>0</v>
      </c>
      <c r="L945" s="4">
        <f t="shared" si="14"/>
        <v>0</v>
      </c>
    </row>
    <row r="946" spans="8:12" x14ac:dyDescent="0.5">
      <c r="H946" s="3">
        <f>IF(COUNT($C946,D946)&lt;&gt;2,0,ROUND(MAX(IF($B946="No",0,MIN(('Step 1) Claim period and %'!D963*D946),847)),MIN(D946,('Step 1) Claim period and %'!D963*$C946),847)),2))</f>
        <v>0</v>
      </c>
      <c r="I946" s="3">
        <f>IF(COUNT($C946,E946)&lt;&gt;2,0,ROUND(MAX(IF($B946="No",0,MIN(('Step 1) Claim period and %'!E963*E946),847)),MIN(E946,('Step 1) Claim period and %'!E963*$C946),847)),2))</f>
        <v>0</v>
      </c>
      <c r="J946" s="3">
        <f>IF(COUNT($C946,F946)&lt;&gt;2,0,ROUND(MAX(IF($B946="No",0,MIN(('Step 1) Claim period and %'!F963*F946),847)),MIN(F946,('Step 1) Claim period and %'!F963*$C946),847)),2))</f>
        <v>0</v>
      </c>
      <c r="K946" s="3">
        <f>IF(COUNT($C946,G946)&lt;&gt;2,0,ROUND(MAX(IF($B946="No",0,MIN(('Step 1) Claim period and %'!G963*G946),847)),MIN(G946,('Step 1) Claim period and %'!G963*$C946),847)),2))</f>
        <v>0</v>
      </c>
      <c r="L946" s="4">
        <f t="shared" si="14"/>
        <v>0</v>
      </c>
    </row>
    <row r="947" spans="8:12" x14ac:dyDescent="0.5">
      <c r="H947" s="3">
        <f>IF(COUNT($C947,D947)&lt;&gt;2,0,ROUND(MAX(IF($B947="No",0,MIN(('Step 1) Claim period and %'!D964*D947),847)),MIN(D947,('Step 1) Claim period and %'!D964*$C947),847)),2))</f>
        <v>0</v>
      </c>
      <c r="I947" s="3">
        <f>IF(COUNT($C947,E947)&lt;&gt;2,0,ROUND(MAX(IF($B947="No",0,MIN(('Step 1) Claim period and %'!E964*E947),847)),MIN(E947,('Step 1) Claim period and %'!E964*$C947),847)),2))</f>
        <v>0</v>
      </c>
      <c r="J947" s="3">
        <f>IF(COUNT($C947,F947)&lt;&gt;2,0,ROUND(MAX(IF($B947="No",0,MIN(('Step 1) Claim period and %'!F964*F947),847)),MIN(F947,('Step 1) Claim period and %'!F964*$C947),847)),2))</f>
        <v>0</v>
      </c>
      <c r="K947" s="3">
        <f>IF(COUNT($C947,G947)&lt;&gt;2,0,ROUND(MAX(IF($B947="No",0,MIN(('Step 1) Claim period and %'!G964*G947),847)),MIN(G947,('Step 1) Claim period and %'!G964*$C947),847)),2))</f>
        <v>0</v>
      </c>
      <c r="L947" s="4">
        <f t="shared" si="14"/>
        <v>0</v>
      </c>
    </row>
    <row r="948" spans="8:12" x14ac:dyDescent="0.5">
      <c r="H948" s="3">
        <f>IF(COUNT($C948,D948)&lt;&gt;2,0,ROUND(MAX(IF($B948="No",0,MIN(('Step 1) Claim period and %'!D965*D948),847)),MIN(D948,('Step 1) Claim period and %'!D965*$C948),847)),2))</f>
        <v>0</v>
      </c>
      <c r="I948" s="3">
        <f>IF(COUNT($C948,E948)&lt;&gt;2,0,ROUND(MAX(IF($B948="No",0,MIN(('Step 1) Claim period and %'!E965*E948),847)),MIN(E948,('Step 1) Claim period and %'!E965*$C948),847)),2))</f>
        <v>0</v>
      </c>
      <c r="J948" s="3">
        <f>IF(COUNT($C948,F948)&lt;&gt;2,0,ROUND(MAX(IF($B948="No",0,MIN(('Step 1) Claim period and %'!F965*F948),847)),MIN(F948,('Step 1) Claim period and %'!F965*$C948),847)),2))</f>
        <v>0</v>
      </c>
      <c r="K948" s="3">
        <f>IF(COUNT($C948,G948)&lt;&gt;2,0,ROUND(MAX(IF($B948="No",0,MIN(('Step 1) Claim period and %'!G965*G948),847)),MIN(G948,('Step 1) Claim period and %'!G965*$C948),847)),2))</f>
        <v>0</v>
      </c>
      <c r="L948" s="4">
        <f t="shared" si="14"/>
        <v>0</v>
      </c>
    </row>
    <row r="949" spans="8:12" x14ac:dyDescent="0.5">
      <c r="H949" s="3">
        <f>IF(COUNT($C949,D949)&lt;&gt;2,0,ROUND(MAX(IF($B949="No",0,MIN(('Step 1) Claim period and %'!D966*D949),847)),MIN(D949,('Step 1) Claim period and %'!D966*$C949),847)),2))</f>
        <v>0</v>
      </c>
      <c r="I949" s="3">
        <f>IF(COUNT($C949,E949)&lt;&gt;2,0,ROUND(MAX(IF($B949="No",0,MIN(('Step 1) Claim period and %'!E966*E949),847)),MIN(E949,('Step 1) Claim period and %'!E966*$C949),847)),2))</f>
        <v>0</v>
      </c>
      <c r="J949" s="3">
        <f>IF(COUNT($C949,F949)&lt;&gt;2,0,ROUND(MAX(IF($B949="No",0,MIN(('Step 1) Claim period and %'!F966*F949),847)),MIN(F949,('Step 1) Claim period and %'!F966*$C949),847)),2))</f>
        <v>0</v>
      </c>
      <c r="K949" s="3">
        <f>IF(COUNT($C949,G949)&lt;&gt;2,0,ROUND(MAX(IF($B949="No",0,MIN(('Step 1) Claim period and %'!G966*G949),847)),MIN(G949,('Step 1) Claim period and %'!G966*$C949),847)),2))</f>
        <v>0</v>
      </c>
      <c r="L949" s="4">
        <f t="shared" si="14"/>
        <v>0</v>
      </c>
    </row>
    <row r="950" spans="8:12" x14ac:dyDescent="0.5">
      <c r="H950" s="3">
        <f>IF(COUNT($C950,D950)&lt;&gt;2,0,ROUND(MAX(IF($B950="No",0,MIN(('Step 1) Claim period and %'!D967*D950),847)),MIN(D950,('Step 1) Claim period and %'!D967*$C950),847)),2))</f>
        <v>0</v>
      </c>
      <c r="I950" s="3">
        <f>IF(COUNT($C950,E950)&lt;&gt;2,0,ROUND(MAX(IF($B950="No",0,MIN(('Step 1) Claim period and %'!E967*E950),847)),MIN(E950,('Step 1) Claim period and %'!E967*$C950),847)),2))</f>
        <v>0</v>
      </c>
      <c r="J950" s="3">
        <f>IF(COUNT($C950,F950)&lt;&gt;2,0,ROUND(MAX(IF($B950="No",0,MIN(('Step 1) Claim period and %'!F967*F950),847)),MIN(F950,('Step 1) Claim period and %'!F967*$C950),847)),2))</f>
        <v>0</v>
      </c>
      <c r="K950" s="3">
        <f>IF(COUNT($C950,G950)&lt;&gt;2,0,ROUND(MAX(IF($B950="No",0,MIN(('Step 1) Claim period and %'!G967*G950),847)),MIN(G950,('Step 1) Claim period and %'!G967*$C950),847)),2))</f>
        <v>0</v>
      </c>
      <c r="L950" s="4">
        <f t="shared" si="14"/>
        <v>0</v>
      </c>
    </row>
    <row r="951" spans="8:12" x14ac:dyDescent="0.5">
      <c r="H951" s="3">
        <f>IF(COUNT($C951,D951)&lt;&gt;2,0,ROUND(MAX(IF($B951="No",0,MIN(('Step 1) Claim period and %'!D968*D951),847)),MIN(D951,('Step 1) Claim period and %'!D968*$C951),847)),2))</f>
        <v>0</v>
      </c>
      <c r="I951" s="3">
        <f>IF(COUNT($C951,E951)&lt;&gt;2,0,ROUND(MAX(IF($B951="No",0,MIN(('Step 1) Claim period and %'!E968*E951),847)),MIN(E951,('Step 1) Claim period and %'!E968*$C951),847)),2))</f>
        <v>0</v>
      </c>
      <c r="J951" s="3">
        <f>IF(COUNT($C951,F951)&lt;&gt;2,0,ROUND(MAX(IF($B951="No",0,MIN(('Step 1) Claim period and %'!F968*F951),847)),MIN(F951,('Step 1) Claim period and %'!F968*$C951),847)),2))</f>
        <v>0</v>
      </c>
      <c r="K951" s="3">
        <f>IF(COUNT($C951,G951)&lt;&gt;2,0,ROUND(MAX(IF($B951="No",0,MIN(('Step 1) Claim period and %'!G968*G951),847)),MIN(G951,('Step 1) Claim period and %'!G968*$C951),847)),2))</f>
        <v>0</v>
      </c>
      <c r="L951" s="4">
        <f t="shared" si="14"/>
        <v>0</v>
      </c>
    </row>
    <row r="952" spans="8:12" x14ac:dyDescent="0.5">
      <c r="H952" s="3">
        <f>IF(COUNT($C952,D952)&lt;&gt;2,0,ROUND(MAX(IF($B952="No",0,MIN(('Step 1) Claim period and %'!D969*D952),847)),MIN(D952,('Step 1) Claim period and %'!D969*$C952),847)),2))</f>
        <v>0</v>
      </c>
      <c r="I952" s="3">
        <f>IF(COUNT($C952,E952)&lt;&gt;2,0,ROUND(MAX(IF($B952="No",0,MIN(('Step 1) Claim period and %'!E969*E952),847)),MIN(E952,('Step 1) Claim period and %'!E969*$C952),847)),2))</f>
        <v>0</v>
      </c>
      <c r="J952" s="3">
        <f>IF(COUNT($C952,F952)&lt;&gt;2,0,ROUND(MAX(IF($B952="No",0,MIN(('Step 1) Claim period and %'!F969*F952),847)),MIN(F952,('Step 1) Claim period and %'!F969*$C952),847)),2))</f>
        <v>0</v>
      </c>
      <c r="K952" s="3">
        <f>IF(COUNT($C952,G952)&lt;&gt;2,0,ROUND(MAX(IF($B952="No",0,MIN(('Step 1) Claim period and %'!G969*G952),847)),MIN(G952,('Step 1) Claim period and %'!G969*$C952),847)),2))</f>
        <v>0</v>
      </c>
      <c r="L952" s="4">
        <f t="shared" si="14"/>
        <v>0</v>
      </c>
    </row>
    <row r="953" spans="8:12" x14ac:dyDescent="0.5">
      <c r="H953" s="3">
        <f>IF(COUNT($C953,D953)&lt;&gt;2,0,ROUND(MAX(IF($B953="No",0,MIN(('Step 1) Claim period and %'!D970*D953),847)),MIN(D953,('Step 1) Claim period and %'!D970*$C953),847)),2))</f>
        <v>0</v>
      </c>
      <c r="I953" s="3">
        <f>IF(COUNT($C953,E953)&lt;&gt;2,0,ROUND(MAX(IF($B953="No",0,MIN(('Step 1) Claim period and %'!E970*E953),847)),MIN(E953,('Step 1) Claim period and %'!E970*$C953),847)),2))</f>
        <v>0</v>
      </c>
      <c r="J953" s="3">
        <f>IF(COUNT($C953,F953)&lt;&gt;2,0,ROUND(MAX(IF($B953="No",0,MIN(('Step 1) Claim period and %'!F970*F953),847)),MIN(F953,('Step 1) Claim period and %'!F970*$C953),847)),2))</f>
        <v>0</v>
      </c>
      <c r="K953" s="3">
        <f>IF(COUNT($C953,G953)&lt;&gt;2,0,ROUND(MAX(IF($B953="No",0,MIN(('Step 1) Claim period and %'!G970*G953),847)),MIN(G953,('Step 1) Claim period and %'!G970*$C953),847)),2))</f>
        <v>0</v>
      </c>
      <c r="L953" s="4">
        <f t="shared" si="14"/>
        <v>0</v>
      </c>
    </row>
    <row r="954" spans="8:12" x14ac:dyDescent="0.5">
      <c r="H954" s="3">
        <f>IF(COUNT($C954,D954)&lt;&gt;2,0,ROUND(MAX(IF($B954="No",0,MIN(('Step 1) Claim period and %'!D971*D954),847)),MIN(D954,('Step 1) Claim period and %'!D971*$C954),847)),2))</f>
        <v>0</v>
      </c>
      <c r="I954" s="3">
        <f>IF(COUNT($C954,E954)&lt;&gt;2,0,ROUND(MAX(IF($B954="No",0,MIN(('Step 1) Claim period and %'!E971*E954),847)),MIN(E954,('Step 1) Claim period and %'!E971*$C954),847)),2))</f>
        <v>0</v>
      </c>
      <c r="J954" s="3">
        <f>IF(COUNT($C954,F954)&lt;&gt;2,0,ROUND(MAX(IF($B954="No",0,MIN(('Step 1) Claim period and %'!F971*F954),847)),MIN(F954,('Step 1) Claim period and %'!F971*$C954),847)),2))</f>
        <v>0</v>
      </c>
      <c r="K954" s="3">
        <f>IF(COUNT($C954,G954)&lt;&gt;2,0,ROUND(MAX(IF($B954="No",0,MIN(('Step 1) Claim period and %'!G971*G954),847)),MIN(G954,('Step 1) Claim period and %'!G971*$C954),847)),2))</f>
        <v>0</v>
      </c>
      <c r="L954" s="4">
        <f t="shared" si="14"/>
        <v>0</v>
      </c>
    </row>
    <row r="955" spans="8:12" x14ac:dyDescent="0.5">
      <c r="H955" s="3">
        <f>IF(COUNT($C955,D955)&lt;&gt;2,0,ROUND(MAX(IF($B955="No",0,MIN(('Step 1) Claim period and %'!D972*D955),847)),MIN(D955,('Step 1) Claim period and %'!D972*$C955),847)),2))</f>
        <v>0</v>
      </c>
      <c r="I955" s="3">
        <f>IF(COUNT($C955,E955)&lt;&gt;2,0,ROUND(MAX(IF($B955="No",0,MIN(('Step 1) Claim period and %'!E972*E955),847)),MIN(E955,('Step 1) Claim period and %'!E972*$C955),847)),2))</f>
        <v>0</v>
      </c>
      <c r="J955" s="3">
        <f>IF(COUNT($C955,F955)&lt;&gt;2,0,ROUND(MAX(IF($B955="No",0,MIN(('Step 1) Claim period and %'!F972*F955),847)),MIN(F955,('Step 1) Claim period and %'!F972*$C955),847)),2))</f>
        <v>0</v>
      </c>
      <c r="K955" s="3">
        <f>IF(COUNT($C955,G955)&lt;&gt;2,0,ROUND(MAX(IF($B955="No",0,MIN(('Step 1) Claim period and %'!G972*G955),847)),MIN(G955,('Step 1) Claim period and %'!G972*$C955),847)),2))</f>
        <v>0</v>
      </c>
      <c r="L955" s="4">
        <f t="shared" si="14"/>
        <v>0</v>
      </c>
    </row>
    <row r="956" spans="8:12" x14ac:dyDescent="0.5">
      <c r="H956" s="3">
        <f>IF(COUNT($C956,D956)&lt;&gt;2,0,ROUND(MAX(IF($B956="No",0,MIN(('Step 1) Claim period and %'!D973*D956),847)),MIN(D956,('Step 1) Claim period and %'!D973*$C956),847)),2))</f>
        <v>0</v>
      </c>
      <c r="I956" s="3">
        <f>IF(COUNT($C956,E956)&lt;&gt;2,0,ROUND(MAX(IF($B956="No",0,MIN(('Step 1) Claim period and %'!E973*E956),847)),MIN(E956,('Step 1) Claim period and %'!E973*$C956),847)),2))</f>
        <v>0</v>
      </c>
      <c r="J956" s="3">
        <f>IF(COUNT($C956,F956)&lt;&gt;2,0,ROUND(MAX(IF($B956="No",0,MIN(('Step 1) Claim period and %'!F973*F956),847)),MIN(F956,('Step 1) Claim period and %'!F973*$C956),847)),2))</f>
        <v>0</v>
      </c>
      <c r="K956" s="3">
        <f>IF(COUNT($C956,G956)&lt;&gt;2,0,ROUND(MAX(IF($B956="No",0,MIN(('Step 1) Claim period and %'!G973*G956),847)),MIN(G956,('Step 1) Claim period and %'!G973*$C956),847)),2))</f>
        <v>0</v>
      </c>
      <c r="L956" s="4">
        <f t="shared" si="14"/>
        <v>0</v>
      </c>
    </row>
    <row r="957" spans="8:12" x14ac:dyDescent="0.5">
      <c r="H957" s="3">
        <f>IF(COUNT($C957,D957)&lt;&gt;2,0,ROUND(MAX(IF($B957="No",0,MIN(('Step 1) Claim period and %'!D974*D957),847)),MIN(D957,('Step 1) Claim period and %'!D974*$C957),847)),2))</f>
        <v>0</v>
      </c>
      <c r="I957" s="3">
        <f>IF(COUNT($C957,E957)&lt;&gt;2,0,ROUND(MAX(IF($B957="No",0,MIN(('Step 1) Claim period and %'!E974*E957),847)),MIN(E957,('Step 1) Claim period and %'!E974*$C957),847)),2))</f>
        <v>0</v>
      </c>
      <c r="J957" s="3">
        <f>IF(COUNT($C957,F957)&lt;&gt;2,0,ROUND(MAX(IF($B957="No",0,MIN(('Step 1) Claim period and %'!F974*F957),847)),MIN(F957,('Step 1) Claim period and %'!F974*$C957),847)),2))</f>
        <v>0</v>
      </c>
      <c r="K957" s="3">
        <f>IF(COUNT($C957,G957)&lt;&gt;2,0,ROUND(MAX(IF($B957="No",0,MIN(('Step 1) Claim period and %'!G974*G957),847)),MIN(G957,('Step 1) Claim period and %'!G974*$C957),847)),2))</f>
        <v>0</v>
      </c>
      <c r="L957" s="4">
        <f t="shared" si="14"/>
        <v>0</v>
      </c>
    </row>
    <row r="958" spans="8:12" x14ac:dyDescent="0.5">
      <c r="H958" s="3">
        <f>IF(COUNT($C958,D958)&lt;&gt;2,0,ROUND(MAX(IF($B958="No",0,MIN(('Step 1) Claim period and %'!D975*D958),847)),MIN(D958,('Step 1) Claim period and %'!D975*$C958),847)),2))</f>
        <v>0</v>
      </c>
      <c r="I958" s="3">
        <f>IF(COUNT($C958,E958)&lt;&gt;2,0,ROUND(MAX(IF($B958="No",0,MIN(('Step 1) Claim period and %'!E975*E958),847)),MIN(E958,('Step 1) Claim period and %'!E975*$C958),847)),2))</f>
        <v>0</v>
      </c>
      <c r="J958" s="3">
        <f>IF(COUNT($C958,F958)&lt;&gt;2,0,ROUND(MAX(IF($B958="No",0,MIN(('Step 1) Claim period and %'!F975*F958),847)),MIN(F958,('Step 1) Claim period and %'!F975*$C958),847)),2))</f>
        <v>0</v>
      </c>
      <c r="K958" s="3">
        <f>IF(COUNT($C958,G958)&lt;&gt;2,0,ROUND(MAX(IF($B958="No",0,MIN(('Step 1) Claim period and %'!G975*G958),847)),MIN(G958,('Step 1) Claim period and %'!G975*$C958),847)),2))</f>
        <v>0</v>
      </c>
      <c r="L958" s="4">
        <f t="shared" si="14"/>
        <v>0</v>
      </c>
    </row>
    <row r="959" spans="8:12" x14ac:dyDescent="0.5">
      <c r="H959" s="3">
        <f>IF(COUNT($C959,D959)&lt;&gt;2,0,ROUND(MAX(IF($B959="No",0,MIN(('Step 1) Claim period and %'!D976*D959),847)),MIN(D959,('Step 1) Claim period and %'!D976*$C959),847)),2))</f>
        <v>0</v>
      </c>
      <c r="I959" s="3">
        <f>IF(COUNT($C959,E959)&lt;&gt;2,0,ROUND(MAX(IF($B959="No",0,MIN(('Step 1) Claim period and %'!E976*E959),847)),MIN(E959,('Step 1) Claim period and %'!E976*$C959),847)),2))</f>
        <v>0</v>
      </c>
      <c r="J959" s="3">
        <f>IF(COUNT($C959,F959)&lt;&gt;2,0,ROUND(MAX(IF($B959="No",0,MIN(('Step 1) Claim period and %'!F976*F959),847)),MIN(F959,('Step 1) Claim period and %'!F976*$C959),847)),2))</f>
        <v>0</v>
      </c>
      <c r="K959" s="3">
        <f>IF(COUNT($C959,G959)&lt;&gt;2,0,ROUND(MAX(IF($B959="No",0,MIN(('Step 1) Claim period and %'!G976*G959),847)),MIN(G959,('Step 1) Claim period and %'!G976*$C959),847)),2))</f>
        <v>0</v>
      </c>
      <c r="L959" s="4">
        <f t="shared" si="14"/>
        <v>0</v>
      </c>
    </row>
    <row r="960" spans="8:12" x14ac:dyDescent="0.5">
      <c r="H960" s="3">
        <f>IF(COUNT($C960,D960)&lt;&gt;2,0,ROUND(MAX(IF($B960="No",0,MIN(('Step 1) Claim period and %'!D977*D960),847)),MIN(D960,('Step 1) Claim period and %'!D977*$C960),847)),2))</f>
        <v>0</v>
      </c>
      <c r="I960" s="3">
        <f>IF(COUNT($C960,E960)&lt;&gt;2,0,ROUND(MAX(IF($B960="No",0,MIN(('Step 1) Claim period and %'!E977*E960),847)),MIN(E960,('Step 1) Claim period and %'!E977*$C960),847)),2))</f>
        <v>0</v>
      </c>
      <c r="J960" s="3">
        <f>IF(COUNT($C960,F960)&lt;&gt;2,0,ROUND(MAX(IF($B960="No",0,MIN(('Step 1) Claim period and %'!F977*F960),847)),MIN(F960,('Step 1) Claim period and %'!F977*$C960),847)),2))</f>
        <v>0</v>
      </c>
      <c r="K960" s="3">
        <f>IF(COUNT($C960,G960)&lt;&gt;2,0,ROUND(MAX(IF($B960="No",0,MIN(('Step 1) Claim period and %'!G977*G960),847)),MIN(G960,('Step 1) Claim period and %'!G977*$C960),847)),2))</f>
        <v>0</v>
      </c>
      <c r="L960" s="4">
        <f t="shared" si="14"/>
        <v>0</v>
      </c>
    </row>
    <row r="961" spans="8:12" x14ac:dyDescent="0.5">
      <c r="H961" s="3">
        <f>IF(COUNT($C961,D961)&lt;&gt;2,0,ROUND(MAX(IF($B961="No",0,MIN(('Step 1) Claim period and %'!D978*D961),847)),MIN(D961,('Step 1) Claim period and %'!D978*$C961),847)),2))</f>
        <v>0</v>
      </c>
      <c r="I961" s="3">
        <f>IF(COUNT($C961,E961)&lt;&gt;2,0,ROUND(MAX(IF($B961="No",0,MIN(('Step 1) Claim period and %'!E978*E961),847)),MIN(E961,('Step 1) Claim period and %'!E978*$C961),847)),2))</f>
        <v>0</v>
      </c>
      <c r="J961" s="3">
        <f>IF(COUNT($C961,F961)&lt;&gt;2,0,ROUND(MAX(IF($B961="No",0,MIN(('Step 1) Claim period and %'!F978*F961),847)),MIN(F961,('Step 1) Claim period and %'!F978*$C961),847)),2))</f>
        <v>0</v>
      </c>
      <c r="K961" s="3">
        <f>IF(COUNT($C961,G961)&lt;&gt;2,0,ROUND(MAX(IF($B961="No",0,MIN(('Step 1) Claim period and %'!G978*G961),847)),MIN(G961,('Step 1) Claim period and %'!G978*$C961),847)),2))</f>
        <v>0</v>
      </c>
      <c r="L961" s="4">
        <f t="shared" si="14"/>
        <v>0</v>
      </c>
    </row>
    <row r="962" spans="8:12" x14ac:dyDescent="0.5">
      <c r="H962" s="3">
        <f>IF(COUNT($C962,D962)&lt;&gt;2,0,ROUND(MAX(IF($B962="No",0,MIN(('Step 1) Claim period and %'!D979*D962),847)),MIN(D962,('Step 1) Claim period and %'!D979*$C962),847)),2))</f>
        <v>0</v>
      </c>
      <c r="I962" s="3">
        <f>IF(COUNT($C962,E962)&lt;&gt;2,0,ROUND(MAX(IF($B962="No",0,MIN(('Step 1) Claim period and %'!E979*E962),847)),MIN(E962,('Step 1) Claim period and %'!E979*$C962),847)),2))</f>
        <v>0</v>
      </c>
      <c r="J962" s="3">
        <f>IF(COUNT($C962,F962)&lt;&gt;2,0,ROUND(MAX(IF($B962="No",0,MIN(('Step 1) Claim period and %'!F979*F962),847)),MIN(F962,('Step 1) Claim period and %'!F979*$C962),847)),2))</f>
        <v>0</v>
      </c>
      <c r="K962" s="3">
        <f>IF(COUNT($C962,G962)&lt;&gt;2,0,ROUND(MAX(IF($B962="No",0,MIN(('Step 1) Claim period and %'!G979*G962),847)),MIN(G962,('Step 1) Claim period and %'!G979*$C962),847)),2))</f>
        <v>0</v>
      </c>
      <c r="L962" s="4">
        <f t="shared" si="14"/>
        <v>0</v>
      </c>
    </row>
    <row r="963" spans="8:12" x14ac:dyDescent="0.5">
      <c r="H963" s="3">
        <f>IF(COUNT($C963,D963)&lt;&gt;2,0,ROUND(MAX(IF($B963="No",0,MIN(('Step 1) Claim period and %'!D980*D963),847)),MIN(D963,('Step 1) Claim period and %'!D980*$C963),847)),2))</f>
        <v>0</v>
      </c>
      <c r="I963" s="3">
        <f>IF(COUNT($C963,E963)&lt;&gt;2,0,ROUND(MAX(IF($B963="No",0,MIN(('Step 1) Claim period and %'!E980*E963),847)),MIN(E963,('Step 1) Claim period and %'!E980*$C963),847)),2))</f>
        <v>0</v>
      </c>
      <c r="J963" s="3">
        <f>IF(COUNT($C963,F963)&lt;&gt;2,0,ROUND(MAX(IF($B963="No",0,MIN(('Step 1) Claim period and %'!F980*F963),847)),MIN(F963,('Step 1) Claim period and %'!F980*$C963),847)),2))</f>
        <v>0</v>
      </c>
      <c r="K963" s="3">
        <f>IF(COUNT($C963,G963)&lt;&gt;2,0,ROUND(MAX(IF($B963="No",0,MIN(('Step 1) Claim period and %'!G980*G963),847)),MIN(G963,('Step 1) Claim period and %'!G980*$C963),847)),2))</f>
        <v>0</v>
      </c>
      <c r="L963" s="4">
        <f t="shared" si="14"/>
        <v>0</v>
      </c>
    </row>
    <row r="964" spans="8:12" x14ac:dyDescent="0.5">
      <c r="H964" s="3">
        <f>IF(COUNT($C964,D964)&lt;&gt;2,0,ROUND(MAX(IF($B964="No",0,MIN(('Step 1) Claim period and %'!D981*D964),847)),MIN(D964,('Step 1) Claim period and %'!D981*$C964),847)),2))</f>
        <v>0</v>
      </c>
      <c r="I964" s="3">
        <f>IF(COUNT($C964,E964)&lt;&gt;2,0,ROUND(MAX(IF($B964="No",0,MIN(('Step 1) Claim period and %'!E981*E964),847)),MIN(E964,('Step 1) Claim period and %'!E981*$C964),847)),2))</f>
        <v>0</v>
      </c>
      <c r="J964" s="3">
        <f>IF(COUNT($C964,F964)&lt;&gt;2,0,ROUND(MAX(IF($B964="No",0,MIN(('Step 1) Claim period and %'!F981*F964),847)),MIN(F964,('Step 1) Claim period and %'!F981*$C964),847)),2))</f>
        <v>0</v>
      </c>
      <c r="K964" s="3">
        <f>IF(COUNT($C964,G964)&lt;&gt;2,0,ROUND(MAX(IF($B964="No",0,MIN(('Step 1) Claim period and %'!G981*G964),847)),MIN(G964,('Step 1) Claim period and %'!G981*$C964),847)),2))</f>
        <v>0</v>
      </c>
      <c r="L964" s="4">
        <f t="shared" si="14"/>
        <v>0</v>
      </c>
    </row>
    <row r="965" spans="8:12" x14ac:dyDescent="0.5">
      <c r="H965" s="3">
        <f>IF(COUNT($C965,D965)&lt;&gt;2,0,ROUND(MAX(IF($B965="No",0,MIN(('Step 1) Claim period and %'!D982*D965),847)),MIN(D965,('Step 1) Claim period and %'!D982*$C965),847)),2))</f>
        <v>0</v>
      </c>
      <c r="I965" s="3">
        <f>IF(COUNT($C965,E965)&lt;&gt;2,0,ROUND(MAX(IF($B965="No",0,MIN(('Step 1) Claim period and %'!E982*E965),847)),MIN(E965,('Step 1) Claim period and %'!E982*$C965),847)),2))</f>
        <v>0</v>
      </c>
      <c r="J965" s="3">
        <f>IF(COUNT($C965,F965)&lt;&gt;2,0,ROUND(MAX(IF($B965="No",0,MIN(('Step 1) Claim period and %'!F982*F965),847)),MIN(F965,('Step 1) Claim period and %'!F982*$C965),847)),2))</f>
        <v>0</v>
      </c>
      <c r="K965" s="3">
        <f>IF(COUNT($C965,G965)&lt;&gt;2,0,ROUND(MAX(IF($B965="No",0,MIN(('Step 1) Claim period and %'!G982*G965),847)),MIN(G965,('Step 1) Claim period and %'!G982*$C965),847)),2))</f>
        <v>0</v>
      </c>
      <c r="L965" s="4">
        <f t="shared" si="14"/>
        <v>0</v>
      </c>
    </row>
    <row r="966" spans="8:12" x14ac:dyDescent="0.5">
      <c r="H966" s="3">
        <f>IF(COUNT($C966,D966)&lt;&gt;2,0,ROUND(MAX(IF($B966="No",0,MIN(('Step 1) Claim period and %'!D983*D966),847)),MIN(D966,('Step 1) Claim period and %'!D983*$C966),847)),2))</f>
        <v>0</v>
      </c>
      <c r="I966" s="3">
        <f>IF(COUNT($C966,E966)&lt;&gt;2,0,ROUND(MAX(IF($B966="No",0,MIN(('Step 1) Claim period and %'!E983*E966),847)),MIN(E966,('Step 1) Claim period and %'!E983*$C966),847)),2))</f>
        <v>0</v>
      </c>
      <c r="J966" s="3">
        <f>IF(COUNT($C966,F966)&lt;&gt;2,0,ROUND(MAX(IF($B966="No",0,MIN(('Step 1) Claim period and %'!F983*F966),847)),MIN(F966,('Step 1) Claim period and %'!F983*$C966),847)),2))</f>
        <v>0</v>
      </c>
      <c r="K966" s="3">
        <f>IF(COUNT($C966,G966)&lt;&gt;2,0,ROUND(MAX(IF($B966="No",0,MIN(('Step 1) Claim period and %'!G983*G966),847)),MIN(G966,('Step 1) Claim period and %'!G983*$C966),847)),2))</f>
        <v>0</v>
      </c>
      <c r="L966" s="4">
        <f t="shared" si="14"/>
        <v>0</v>
      </c>
    </row>
    <row r="967" spans="8:12" x14ac:dyDescent="0.5">
      <c r="H967" s="3">
        <f>IF(COUNT($C967,D967)&lt;&gt;2,0,ROUND(MAX(IF($B967="No",0,MIN(('Step 1) Claim period and %'!D984*D967),847)),MIN(D967,('Step 1) Claim period and %'!D984*$C967),847)),2))</f>
        <v>0</v>
      </c>
      <c r="I967" s="3">
        <f>IF(COUNT($C967,E967)&lt;&gt;2,0,ROUND(MAX(IF($B967="No",0,MIN(('Step 1) Claim period and %'!E984*E967),847)),MIN(E967,('Step 1) Claim period and %'!E984*$C967),847)),2))</f>
        <v>0</v>
      </c>
      <c r="J967" s="3">
        <f>IF(COUNT($C967,F967)&lt;&gt;2,0,ROUND(MAX(IF($B967="No",0,MIN(('Step 1) Claim period and %'!F984*F967),847)),MIN(F967,('Step 1) Claim period and %'!F984*$C967),847)),2))</f>
        <v>0</v>
      </c>
      <c r="K967" s="3">
        <f>IF(COUNT($C967,G967)&lt;&gt;2,0,ROUND(MAX(IF($B967="No",0,MIN(('Step 1) Claim period and %'!G984*G967),847)),MIN(G967,('Step 1) Claim period and %'!G984*$C967),847)),2))</f>
        <v>0</v>
      </c>
      <c r="L967" s="4">
        <f t="shared" si="14"/>
        <v>0</v>
      </c>
    </row>
    <row r="968" spans="8:12" x14ac:dyDescent="0.5">
      <c r="H968" s="3">
        <f>IF(COUNT($C968,D968)&lt;&gt;2,0,ROUND(MAX(IF($B968="No",0,MIN(('Step 1) Claim period and %'!D985*D968),847)),MIN(D968,('Step 1) Claim period and %'!D985*$C968),847)),2))</f>
        <v>0</v>
      </c>
      <c r="I968" s="3">
        <f>IF(COUNT($C968,E968)&lt;&gt;2,0,ROUND(MAX(IF($B968="No",0,MIN(('Step 1) Claim period and %'!E985*E968),847)),MIN(E968,('Step 1) Claim period and %'!E985*$C968),847)),2))</f>
        <v>0</v>
      </c>
      <c r="J968" s="3">
        <f>IF(COUNT($C968,F968)&lt;&gt;2,0,ROUND(MAX(IF($B968="No",0,MIN(('Step 1) Claim period and %'!F985*F968),847)),MIN(F968,('Step 1) Claim period and %'!F985*$C968),847)),2))</f>
        <v>0</v>
      </c>
      <c r="K968" s="3">
        <f>IF(COUNT($C968,G968)&lt;&gt;2,0,ROUND(MAX(IF($B968="No",0,MIN(('Step 1) Claim period and %'!G985*G968),847)),MIN(G968,('Step 1) Claim period and %'!G985*$C968),847)),2))</f>
        <v>0</v>
      </c>
      <c r="L968" s="4">
        <f t="shared" si="14"/>
        <v>0</v>
      </c>
    </row>
    <row r="969" spans="8:12" x14ac:dyDescent="0.5">
      <c r="H969" s="3">
        <f>IF(COUNT($C969,D969)&lt;&gt;2,0,ROUND(MAX(IF($B969="No",0,MIN(('Step 1) Claim period and %'!D986*D969),847)),MIN(D969,('Step 1) Claim period and %'!D986*$C969),847)),2))</f>
        <v>0</v>
      </c>
      <c r="I969" s="3">
        <f>IF(COUNT($C969,E969)&lt;&gt;2,0,ROUND(MAX(IF($B969="No",0,MIN(('Step 1) Claim period and %'!E986*E969),847)),MIN(E969,('Step 1) Claim period and %'!E986*$C969),847)),2))</f>
        <v>0</v>
      </c>
      <c r="J969" s="3">
        <f>IF(COUNT($C969,F969)&lt;&gt;2,0,ROUND(MAX(IF($B969="No",0,MIN(('Step 1) Claim period and %'!F986*F969),847)),MIN(F969,('Step 1) Claim period and %'!F986*$C969),847)),2))</f>
        <v>0</v>
      </c>
      <c r="K969" s="3">
        <f>IF(COUNT($C969,G969)&lt;&gt;2,0,ROUND(MAX(IF($B969="No",0,MIN(('Step 1) Claim period and %'!G986*G969),847)),MIN(G969,('Step 1) Claim period and %'!G986*$C969),847)),2))</f>
        <v>0</v>
      </c>
      <c r="L969" s="4">
        <f t="shared" ref="L969:L1032" si="15">IF(AND(COUNT(C969:G969)&gt;0,OR(COUNT(C969:G969)&lt;&gt;5,ISBLANK(B969))),"Fill out all amounts",IF(OR(COUNTIF(D969:E969,0)&gt;1,COUNTIF(E969:F969,0)&gt;1,COUNTIF(F969:G969,0)&gt;1),0,SUM(H969:K969)))</f>
        <v>0</v>
      </c>
    </row>
    <row r="970" spans="8:12" x14ac:dyDescent="0.5">
      <c r="H970" s="3">
        <f>IF(COUNT($C970,D970)&lt;&gt;2,0,ROUND(MAX(IF($B970="No",0,MIN(('Step 1) Claim period and %'!D987*D970),847)),MIN(D970,('Step 1) Claim period and %'!D987*$C970),847)),2))</f>
        <v>0</v>
      </c>
      <c r="I970" s="3">
        <f>IF(COUNT($C970,E970)&lt;&gt;2,0,ROUND(MAX(IF($B970="No",0,MIN(('Step 1) Claim period and %'!E987*E970),847)),MIN(E970,('Step 1) Claim period and %'!E987*$C970),847)),2))</f>
        <v>0</v>
      </c>
      <c r="J970" s="3">
        <f>IF(COUNT($C970,F970)&lt;&gt;2,0,ROUND(MAX(IF($B970="No",0,MIN(('Step 1) Claim period and %'!F987*F970),847)),MIN(F970,('Step 1) Claim period and %'!F987*$C970),847)),2))</f>
        <v>0</v>
      </c>
      <c r="K970" s="3">
        <f>IF(COUNT($C970,G970)&lt;&gt;2,0,ROUND(MAX(IF($B970="No",0,MIN(('Step 1) Claim period and %'!G987*G970),847)),MIN(G970,('Step 1) Claim period and %'!G987*$C970),847)),2))</f>
        <v>0</v>
      </c>
      <c r="L970" s="4">
        <f t="shared" si="15"/>
        <v>0</v>
      </c>
    </row>
    <row r="971" spans="8:12" x14ac:dyDescent="0.5">
      <c r="H971" s="3">
        <f>IF(COUNT($C971,D971)&lt;&gt;2,0,ROUND(MAX(IF($B971="No",0,MIN(('Step 1) Claim period and %'!D988*D971),847)),MIN(D971,('Step 1) Claim period and %'!D988*$C971),847)),2))</f>
        <v>0</v>
      </c>
      <c r="I971" s="3">
        <f>IF(COUNT($C971,E971)&lt;&gt;2,0,ROUND(MAX(IF($B971="No",0,MIN(('Step 1) Claim period and %'!E988*E971),847)),MIN(E971,('Step 1) Claim period and %'!E988*$C971),847)),2))</f>
        <v>0</v>
      </c>
      <c r="J971" s="3">
        <f>IF(COUNT($C971,F971)&lt;&gt;2,0,ROUND(MAX(IF($B971="No",0,MIN(('Step 1) Claim period and %'!F988*F971),847)),MIN(F971,('Step 1) Claim period and %'!F988*$C971),847)),2))</f>
        <v>0</v>
      </c>
      <c r="K971" s="3">
        <f>IF(COUNT($C971,G971)&lt;&gt;2,0,ROUND(MAX(IF($B971="No",0,MIN(('Step 1) Claim period and %'!G988*G971),847)),MIN(G971,('Step 1) Claim period and %'!G988*$C971),847)),2))</f>
        <v>0</v>
      </c>
      <c r="L971" s="4">
        <f t="shared" si="15"/>
        <v>0</v>
      </c>
    </row>
    <row r="972" spans="8:12" x14ac:dyDescent="0.5">
      <c r="H972" s="3">
        <f>IF(COUNT($C972,D972)&lt;&gt;2,0,ROUND(MAX(IF($B972="No",0,MIN(('Step 1) Claim period and %'!D989*D972),847)),MIN(D972,('Step 1) Claim period and %'!D989*$C972),847)),2))</f>
        <v>0</v>
      </c>
      <c r="I972" s="3">
        <f>IF(COUNT($C972,E972)&lt;&gt;2,0,ROUND(MAX(IF($B972="No",0,MIN(('Step 1) Claim period and %'!E989*E972),847)),MIN(E972,('Step 1) Claim period and %'!E989*$C972),847)),2))</f>
        <v>0</v>
      </c>
      <c r="J972" s="3">
        <f>IF(COUNT($C972,F972)&lt;&gt;2,0,ROUND(MAX(IF($B972="No",0,MIN(('Step 1) Claim period and %'!F989*F972),847)),MIN(F972,('Step 1) Claim period and %'!F989*$C972),847)),2))</f>
        <v>0</v>
      </c>
      <c r="K972" s="3">
        <f>IF(COUNT($C972,G972)&lt;&gt;2,0,ROUND(MAX(IF($B972="No",0,MIN(('Step 1) Claim period and %'!G989*G972),847)),MIN(G972,('Step 1) Claim period and %'!G989*$C972),847)),2))</f>
        <v>0</v>
      </c>
      <c r="L972" s="4">
        <f t="shared" si="15"/>
        <v>0</v>
      </c>
    </row>
    <row r="973" spans="8:12" x14ac:dyDescent="0.5">
      <c r="H973" s="3">
        <f>IF(COUNT($C973,D973)&lt;&gt;2,0,ROUND(MAX(IF($B973="No",0,MIN(('Step 1) Claim period and %'!D990*D973),847)),MIN(D973,('Step 1) Claim period and %'!D990*$C973),847)),2))</f>
        <v>0</v>
      </c>
      <c r="I973" s="3">
        <f>IF(COUNT($C973,E973)&lt;&gt;2,0,ROUND(MAX(IF($B973="No",0,MIN(('Step 1) Claim period and %'!E990*E973),847)),MIN(E973,('Step 1) Claim period and %'!E990*$C973),847)),2))</f>
        <v>0</v>
      </c>
      <c r="J973" s="3">
        <f>IF(COUNT($C973,F973)&lt;&gt;2,0,ROUND(MAX(IF($B973="No",0,MIN(('Step 1) Claim period and %'!F990*F973),847)),MIN(F973,('Step 1) Claim period and %'!F990*$C973),847)),2))</f>
        <v>0</v>
      </c>
      <c r="K973" s="3">
        <f>IF(COUNT($C973,G973)&lt;&gt;2,0,ROUND(MAX(IF($B973="No",0,MIN(('Step 1) Claim period and %'!G990*G973),847)),MIN(G973,('Step 1) Claim period and %'!G990*$C973),847)),2))</f>
        <v>0</v>
      </c>
      <c r="L973" s="4">
        <f t="shared" si="15"/>
        <v>0</v>
      </c>
    </row>
    <row r="974" spans="8:12" x14ac:dyDescent="0.5">
      <c r="H974" s="3">
        <f>IF(COUNT($C974,D974)&lt;&gt;2,0,ROUND(MAX(IF($B974="No",0,MIN(('Step 1) Claim period and %'!D991*D974),847)),MIN(D974,('Step 1) Claim period and %'!D991*$C974),847)),2))</f>
        <v>0</v>
      </c>
      <c r="I974" s="3">
        <f>IF(COUNT($C974,E974)&lt;&gt;2,0,ROUND(MAX(IF($B974="No",0,MIN(('Step 1) Claim period and %'!E991*E974),847)),MIN(E974,('Step 1) Claim period and %'!E991*$C974),847)),2))</f>
        <v>0</v>
      </c>
      <c r="J974" s="3">
        <f>IF(COUNT($C974,F974)&lt;&gt;2,0,ROUND(MAX(IF($B974="No",0,MIN(('Step 1) Claim period and %'!F991*F974),847)),MIN(F974,('Step 1) Claim period and %'!F991*$C974),847)),2))</f>
        <v>0</v>
      </c>
      <c r="K974" s="3">
        <f>IF(COUNT($C974,G974)&lt;&gt;2,0,ROUND(MAX(IF($B974="No",0,MIN(('Step 1) Claim period and %'!G991*G974),847)),MIN(G974,('Step 1) Claim period and %'!G991*$C974),847)),2))</f>
        <v>0</v>
      </c>
      <c r="L974" s="4">
        <f t="shared" si="15"/>
        <v>0</v>
      </c>
    </row>
    <row r="975" spans="8:12" x14ac:dyDescent="0.5">
      <c r="H975" s="3">
        <f>IF(COUNT($C975,D975)&lt;&gt;2,0,ROUND(MAX(IF($B975="No",0,MIN(('Step 1) Claim period and %'!D992*D975),847)),MIN(D975,('Step 1) Claim period and %'!D992*$C975),847)),2))</f>
        <v>0</v>
      </c>
      <c r="I975" s="3">
        <f>IF(COUNT($C975,E975)&lt;&gt;2,0,ROUND(MAX(IF($B975="No",0,MIN(('Step 1) Claim period and %'!E992*E975),847)),MIN(E975,('Step 1) Claim period and %'!E992*$C975),847)),2))</f>
        <v>0</v>
      </c>
      <c r="J975" s="3">
        <f>IF(COUNT($C975,F975)&lt;&gt;2,0,ROUND(MAX(IF($B975="No",0,MIN(('Step 1) Claim period and %'!F992*F975),847)),MIN(F975,('Step 1) Claim period and %'!F992*$C975),847)),2))</f>
        <v>0</v>
      </c>
      <c r="K975" s="3">
        <f>IF(COUNT($C975,G975)&lt;&gt;2,0,ROUND(MAX(IF($B975="No",0,MIN(('Step 1) Claim period and %'!G992*G975),847)),MIN(G975,('Step 1) Claim period and %'!G992*$C975),847)),2))</f>
        <v>0</v>
      </c>
      <c r="L975" s="4">
        <f t="shared" si="15"/>
        <v>0</v>
      </c>
    </row>
    <row r="976" spans="8:12" x14ac:dyDescent="0.5">
      <c r="H976" s="3">
        <f>IF(COUNT($C976,D976)&lt;&gt;2,0,ROUND(MAX(IF($B976="No",0,MIN(('Step 1) Claim period and %'!D993*D976),847)),MIN(D976,('Step 1) Claim period and %'!D993*$C976),847)),2))</f>
        <v>0</v>
      </c>
      <c r="I976" s="3">
        <f>IF(COUNT($C976,E976)&lt;&gt;2,0,ROUND(MAX(IF($B976="No",0,MIN(('Step 1) Claim period and %'!E993*E976),847)),MIN(E976,('Step 1) Claim period and %'!E993*$C976),847)),2))</f>
        <v>0</v>
      </c>
      <c r="J976" s="3">
        <f>IF(COUNT($C976,F976)&lt;&gt;2,0,ROUND(MAX(IF($B976="No",0,MIN(('Step 1) Claim period and %'!F993*F976),847)),MIN(F976,('Step 1) Claim period and %'!F993*$C976),847)),2))</f>
        <v>0</v>
      </c>
      <c r="K976" s="3">
        <f>IF(COUNT($C976,G976)&lt;&gt;2,0,ROUND(MAX(IF($B976="No",0,MIN(('Step 1) Claim period and %'!G993*G976),847)),MIN(G976,('Step 1) Claim period and %'!G993*$C976),847)),2))</f>
        <v>0</v>
      </c>
      <c r="L976" s="4">
        <f t="shared" si="15"/>
        <v>0</v>
      </c>
    </row>
    <row r="977" spans="8:12" x14ac:dyDescent="0.5">
      <c r="H977" s="3">
        <f>IF(COUNT($C977,D977)&lt;&gt;2,0,ROUND(MAX(IF($B977="No",0,MIN(('Step 1) Claim period and %'!D994*D977),847)),MIN(D977,('Step 1) Claim period and %'!D994*$C977),847)),2))</f>
        <v>0</v>
      </c>
      <c r="I977" s="3">
        <f>IF(COUNT($C977,E977)&lt;&gt;2,0,ROUND(MAX(IF($B977="No",0,MIN(('Step 1) Claim period and %'!E994*E977),847)),MIN(E977,('Step 1) Claim period and %'!E994*$C977),847)),2))</f>
        <v>0</v>
      </c>
      <c r="J977" s="3">
        <f>IF(COUNT($C977,F977)&lt;&gt;2,0,ROUND(MAX(IF($B977="No",0,MIN(('Step 1) Claim period and %'!F994*F977),847)),MIN(F977,('Step 1) Claim period and %'!F994*$C977),847)),2))</f>
        <v>0</v>
      </c>
      <c r="K977" s="3">
        <f>IF(COUNT($C977,G977)&lt;&gt;2,0,ROUND(MAX(IF($B977="No",0,MIN(('Step 1) Claim period and %'!G994*G977),847)),MIN(G977,('Step 1) Claim period and %'!G994*$C977),847)),2))</f>
        <v>0</v>
      </c>
      <c r="L977" s="4">
        <f t="shared" si="15"/>
        <v>0</v>
      </c>
    </row>
    <row r="978" spans="8:12" x14ac:dyDescent="0.5">
      <c r="H978" s="3">
        <f>IF(COUNT($C978,D978)&lt;&gt;2,0,ROUND(MAX(IF($B978="No",0,MIN(('Step 1) Claim period and %'!D995*D978),847)),MIN(D978,('Step 1) Claim period and %'!D995*$C978),847)),2))</f>
        <v>0</v>
      </c>
      <c r="I978" s="3">
        <f>IF(COUNT($C978,E978)&lt;&gt;2,0,ROUND(MAX(IF($B978="No",0,MIN(('Step 1) Claim period and %'!E995*E978),847)),MIN(E978,('Step 1) Claim period and %'!E995*$C978),847)),2))</f>
        <v>0</v>
      </c>
      <c r="J978" s="3">
        <f>IF(COUNT($C978,F978)&lt;&gt;2,0,ROUND(MAX(IF($B978="No",0,MIN(('Step 1) Claim period and %'!F995*F978),847)),MIN(F978,('Step 1) Claim period and %'!F995*$C978),847)),2))</f>
        <v>0</v>
      </c>
      <c r="K978" s="3">
        <f>IF(COUNT($C978,G978)&lt;&gt;2,0,ROUND(MAX(IF($B978="No",0,MIN(('Step 1) Claim period and %'!G995*G978),847)),MIN(G978,('Step 1) Claim period and %'!G995*$C978),847)),2))</f>
        <v>0</v>
      </c>
      <c r="L978" s="4">
        <f t="shared" si="15"/>
        <v>0</v>
      </c>
    </row>
    <row r="979" spans="8:12" x14ac:dyDescent="0.5">
      <c r="H979" s="3">
        <f>IF(COUNT($C979,D979)&lt;&gt;2,0,ROUND(MAX(IF($B979="No",0,MIN(('Step 1) Claim period and %'!D996*D979),847)),MIN(D979,('Step 1) Claim period and %'!D996*$C979),847)),2))</f>
        <v>0</v>
      </c>
      <c r="I979" s="3">
        <f>IF(COUNT($C979,E979)&lt;&gt;2,0,ROUND(MAX(IF($B979="No",0,MIN(('Step 1) Claim period and %'!E996*E979),847)),MIN(E979,('Step 1) Claim period and %'!E996*$C979),847)),2))</f>
        <v>0</v>
      </c>
      <c r="J979" s="3">
        <f>IF(COUNT($C979,F979)&lt;&gt;2,0,ROUND(MAX(IF($B979="No",0,MIN(('Step 1) Claim period and %'!F996*F979),847)),MIN(F979,('Step 1) Claim period and %'!F996*$C979),847)),2))</f>
        <v>0</v>
      </c>
      <c r="K979" s="3">
        <f>IF(COUNT($C979,G979)&lt;&gt;2,0,ROUND(MAX(IF($B979="No",0,MIN(('Step 1) Claim period and %'!G996*G979),847)),MIN(G979,('Step 1) Claim period and %'!G996*$C979),847)),2))</f>
        <v>0</v>
      </c>
      <c r="L979" s="4">
        <f t="shared" si="15"/>
        <v>0</v>
      </c>
    </row>
    <row r="980" spans="8:12" x14ac:dyDescent="0.5">
      <c r="H980" s="3">
        <f>IF(COUNT($C980,D980)&lt;&gt;2,0,ROUND(MAX(IF($B980="No",0,MIN(('Step 1) Claim period and %'!D997*D980),847)),MIN(D980,('Step 1) Claim period and %'!D997*$C980),847)),2))</f>
        <v>0</v>
      </c>
      <c r="I980" s="3">
        <f>IF(COUNT($C980,E980)&lt;&gt;2,0,ROUND(MAX(IF($B980="No",0,MIN(('Step 1) Claim period and %'!E997*E980),847)),MIN(E980,('Step 1) Claim period and %'!E997*$C980),847)),2))</f>
        <v>0</v>
      </c>
      <c r="J980" s="3">
        <f>IF(COUNT($C980,F980)&lt;&gt;2,0,ROUND(MAX(IF($B980="No",0,MIN(('Step 1) Claim period and %'!F997*F980),847)),MIN(F980,('Step 1) Claim period and %'!F997*$C980),847)),2))</f>
        <v>0</v>
      </c>
      <c r="K980" s="3">
        <f>IF(COUNT($C980,G980)&lt;&gt;2,0,ROUND(MAX(IF($B980="No",0,MIN(('Step 1) Claim period and %'!G997*G980),847)),MIN(G980,('Step 1) Claim period and %'!G997*$C980),847)),2))</f>
        <v>0</v>
      </c>
      <c r="L980" s="4">
        <f t="shared" si="15"/>
        <v>0</v>
      </c>
    </row>
    <row r="981" spans="8:12" x14ac:dyDescent="0.5">
      <c r="H981" s="3">
        <f>IF(COUNT($C981,D981)&lt;&gt;2,0,ROUND(MAX(IF($B981="No",0,MIN(('Step 1) Claim period and %'!D998*D981),847)),MIN(D981,('Step 1) Claim period and %'!D998*$C981),847)),2))</f>
        <v>0</v>
      </c>
      <c r="I981" s="3">
        <f>IF(COUNT($C981,E981)&lt;&gt;2,0,ROUND(MAX(IF($B981="No",0,MIN(('Step 1) Claim period and %'!E998*E981),847)),MIN(E981,('Step 1) Claim period and %'!E998*$C981),847)),2))</f>
        <v>0</v>
      </c>
      <c r="J981" s="3">
        <f>IF(COUNT($C981,F981)&lt;&gt;2,0,ROUND(MAX(IF($B981="No",0,MIN(('Step 1) Claim period and %'!F998*F981),847)),MIN(F981,('Step 1) Claim period and %'!F998*$C981),847)),2))</f>
        <v>0</v>
      </c>
      <c r="K981" s="3">
        <f>IF(COUNT($C981,G981)&lt;&gt;2,0,ROUND(MAX(IF($B981="No",0,MIN(('Step 1) Claim period and %'!G998*G981),847)),MIN(G981,('Step 1) Claim period and %'!G998*$C981),847)),2))</f>
        <v>0</v>
      </c>
      <c r="L981" s="4">
        <f t="shared" si="15"/>
        <v>0</v>
      </c>
    </row>
    <row r="982" spans="8:12" x14ac:dyDescent="0.5">
      <c r="H982" s="3">
        <f>IF(COUNT($C982,D982)&lt;&gt;2,0,ROUND(MAX(IF($B982="No",0,MIN(('Step 1) Claim period and %'!D999*D982),847)),MIN(D982,('Step 1) Claim period and %'!D999*$C982),847)),2))</f>
        <v>0</v>
      </c>
      <c r="I982" s="3">
        <f>IF(COUNT($C982,E982)&lt;&gt;2,0,ROUND(MAX(IF($B982="No",0,MIN(('Step 1) Claim period and %'!E999*E982),847)),MIN(E982,('Step 1) Claim period and %'!E999*$C982),847)),2))</f>
        <v>0</v>
      </c>
      <c r="J982" s="3">
        <f>IF(COUNT($C982,F982)&lt;&gt;2,0,ROUND(MAX(IF($B982="No",0,MIN(('Step 1) Claim period and %'!F999*F982),847)),MIN(F982,('Step 1) Claim period and %'!F999*$C982),847)),2))</f>
        <v>0</v>
      </c>
      <c r="K982" s="3">
        <f>IF(COUNT($C982,G982)&lt;&gt;2,0,ROUND(MAX(IF($B982="No",0,MIN(('Step 1) Claim period and %'!G999*G982),847)),MIN(G982,('Step 1) Claim period and %'!G999*$C982),847)),2))</f>
        <v>0</v>
      </c>
      <c r="L982" s="4">
        <f t="shared" si="15"/>
        <v>0</v>
      </c>
    </row>
    <row r="983" spans="8:12" x14ac:dyDescent="0.5">
      <c r="H983" s="3">
        <f>IF(COUNT($C983,D983)&lt;&gt;2,0,ROUND(MAX(IF($B983="No",0,MIN(('Step 1) Claim period and %'!D1000*D983),847)),MIN(D983,('Step 1) Claim period and %'!D1000*$C983),847)),2))</f>
        <v>0</v>
      </c>
      <c r="I983" s="3">
        <f>IF(COUNT($C983,E983)&lt;&gt;2,0,ROUND(MAX(IF($B983="No",0,MIN(('Step 1) Claim period and %'!E1000*E983),847)),MIN(E983,('Step 1) Claim period and %'!E1000*$C983),847)),2))</f>
        <v>0</v>
      </c>
      <c r="J983" s="3">
        <f>IF(COUNT($C983,F983)&lt;&gt;2,0,ROUND(MAX(IF($B983="No",0,MIN(('Step 1) Claim period and %'!F1000*F983),847)),MIN(F983,('Step 1) Claim period and %'!F1000*$C983),847)),2))</f>
        <v>0</v>
      </c>
      <c r="K983" s="3">
        <f>IF(COUNT($C983,G983)&lt;&gt;2,0,ROUND(MAX(IF($B983="No",0,MIN(('Step 1) Claim period and %'!G1000*G983),847)),MIN(G983,('Step 1) Claim period and %'!G1000*$C983),847)),2))</f>
        <v>0</v>
      </c>
      <c r="L983" s="4">
        <f t="shared" si="15"/>
        <v>0</v>
      </c>
    </row>
    <row r="984" spans="8:12" x14ac:dyDescent="0.5">
      <c r="H984" s="3">
        <f>IF(COUNT($C984,D984)&lt;&gt;2,0,ROUND(MAX(IF($B984="No",0,MIN(('Step 1) Claim period and %'!D1001*D984),847)),MIN(D984,('Step 1) Claim period and %'!D1001*$C984),847)),2))</f>
        <v>0</v>
      </c>
      <c r="I984" s="3">
        <f>IF(COUNT($C984,E984)&lt;&gt;2,0,ROUND(MAX(IF($B984="No",0,MIN(('Step 1) Claim period and %'!E1001*E984),847)),MIN(E984,('Step 1) Claim period and %'!E1001*$C984),847)),2))</f>
        <v>0</v>
      </c>
      <c r="J984" s="3">
        <f>IF(COUNT($C984,F984)&lt;&gt;2,0,ROUND(MAX(IF($B984="No",0,MIN(('Step 1) Claim period and %'!F1001*F984),847)),MIN(F984,('Step 1) Claim period and %'!F1001*$C984),847)),2))</f>
        <v>0</v>
      </c>
      <c r="K984" s="3">
        <f>IF(COUNT($C984,G984)&lt;&gt;2,0,ROUND(MAX(IF($B984="No",0,MIN(('Step 1) Claim period and %'!G1001*G984),847)),MIN(G984,('Step 1) Claim period and %'!G1001*$C984),847)),2))</f>
        <v>0</v>
      </c>
      <c r="L984" s="4">
        <f t="shared" si="15"/>
        <v>0</v>
      </c>
    </row>
    <row r="985" spans="8:12" x14ac:dyDescent="0.5">
      <c r="H985" s="3">
        <f>IF(COUNT($C985,D985)&lt;&gt;2,0,ROUND(MAX(IF($B985="No",0,MIN(('Step 1) Claim period and %'!D1002*D985),847)),MIN(D985,('Step 1) Claim period and %'!D1002*$C985),847)),2))</f>
        <v>0</v>
      </c>
      <c r="I985" s="3">
        <f>IF(COUNT($C985,E985)&lt;&gt;2,0,ROUND(MAX(IF($B985="No",0,MIN(('Step 1) Claim period and %'!E1002*E985),847)),MIN(E985,('Step 1) Claim period and %'!E1002*$C985),847)),2))</f>
        <v>0</v>
      </c>
      <c r="J985" s="3">
        <f>IF(COUNT($C985,F985)&lt;&gt;2,0,ROUND(MAX(IF($B985="No",0,MIN(('Step 1) Claim period and %'!F1002*F985),847)),MIN(F985,('Step 1) Claim period and %'!F1002*$C985),847)),2))</f>
        <v>0</v>
      </c>
      <c r="K985" s="3">
        <f>IF(COUNT($C985,G985)&lt;&gt;2,0,ROUND(MAX(IF($B985="No",0,MIN(('Step 1) Claim period and %'!G1002*G985),847)),MIN(G985,('Step 1) Claim period and %'!G1002*$C985),847)),2))</f>
        <v>0</v>
      </c>
      <c r="L985" s="4">
        <f t="shared" si="15"/>
        <v>0</v>
      </c>
    </row>
    <row r="986" spans="8:12" x14ac:dyDescent="0.5">
      <c r="H986" s="3">
        <f>IF(COUNT($C986,D986)&lt;&gt;2,0,ROUND(MAX(IF($B986="No",0,MIN(('Step 1) Claim period and %'!D1003*D986),847)),MIN(D986,('Step 1) Claim period and %'!D1003*$C986),847)),2))</f>
        <v>0</v>
      </c>
      <c r="I986" s="3">
        <f>IF(COUNT($C986,E986)&lt;&gt;2,0,ROUND(MAX(IF($B986="No",0,MIN(('Step 1) Claim period and %'!E1003*E986),847)),MIN(E986,('Step 1) Claim period and %'!E1003*$C986),847)),2))</f>
        <v>0</v>
      </c>
      <c r="J986" s="3">
        <f>IF(COUNT($C986,F986)&lt;&gt;2,0,ROUND(MAX(IF($B986="No",0,MIN(('Step 1) Claim period and %'!F1003*F986),847)),MIN(F986,('Step 1) Claim period and %'!F1003*$C986),847)),2))</f>
        <v>0</v>
      </c>
      <c r="K986" s="3">
        <f>IF(COUNT($C986,G986)&lt;&gt;2,0,ROUND(MAX(IF($B986="No",0,MIN(('Step 1) Claim period and %'!G1003*G986),847)),MIN(G986,('Step 1) Claim period and %'!G1003*$C986),847)),2))</f>
        <v>0</v>
      </c>
      <c r="L986" s="4">
        <f t="shared" si="15"/>
        <v>0</v>
      </c>
    </row>
    <row r="987" spans="8:12" x14ac:dyDescent="0.5">
      <c r="H987" s="3">
        <f>IF(COUNT($C987,D987)&lt;&gt;2,0,ROUND(MAX(IF($B987="No",0,MIN(('Step 1) Claim period and %'!D1004*D987),847)),MIN(D987,('Step 1) Claim period and %'!D1004*$C987),847)),2))</f>
        <v>0</v>
      </c>
      <c r="I987" s="3">
        <f>IF(COUNT($C987,E987)&lt;&gt;2,0,ROUND(MAX(IF($B987="No",0,MIN(('Step 1) Claim period and %'!E1004*E987),847)),MIN(E987,('Step 1) Claim period and %'!E1004*$C987),847)),2))</f>
        <v>0</v>
      </c>
      <c r="J987" s="3">
        <f>IF(COUNT($C987,F987)&lt;&gt;2,0,ROUND(MAX(IF($B987="No",0,MIN(('Step 1) Claim period and %'!F1004*F987),847)),MIN(F987,('Step 1) Claim period and %'!F1004*$C987),847)),2))</f>
        <v>0</v>
      </c>
      <c r="K987" s="3">
        <f>IF(COUNT($C987,G987)&lt;&gt;2,0,ROUND(MAX(IF($B987="No",0,MIN(('Step 1) Claim period and %'!G1004*G987),847)),MIN(G987,('Step 1) Claim period and %'!G1004*$C987),847)),2))</f>
        <v>0</v>
      </c>
      <c r="L987" s="4">
        <f t="shared" si="15"/>
        <v>0</v>
      </c>
    </row>
    <row r="988" spans="8:12" x14ac:dyDescent="0.5">
      <c r="H988" s="3">
        <f>IF(COUNT($C988,D988)&lt;&gt;2,0,ROUND(MAX(IF($B988="No",0,MIN(('Step 1) Claim period and %'!D1005*D988),847)),MIN(D988,('Step 1) Claim period and %'!D1005*$C988),847)),2))</f>
        <v>0</v>
      </c>
      <c r="I988" s="3">
        <f>IF(COUNT($C988,E988)&lt;&gt;2,0,ROUND(MAX(IF($B988="No",0,MIN(('Step 1) Claim period and %'!E1005*E988),847)),MIN(E988,('Step 1) Claim period and %'!E1005*$C988),847)),2))</f>
        <v>0</v>
      </c>
      <c r="J988" s="3">
        <f>IF(COUNT($C988,F988)&lt;&gt;2,0,ROUND(MAX(IF($B988="No",0,MIN(('Step 1) Claim period and %'!F1005*F988),847)),MIN(F988,('Step 1) Claim period and %'!F1005*$C988),847)),2))</f>
        <v>0</v>
      </c>
      <c r="K988" s="3">
        <f>IF(COUNT($C988,G988)&lt;&gt;2,0,ROUND(MAX(IF($B988="No",0,MIN(('Step 1) Claim period and %'!G1005*G988),847)),MIN(G988,('Step 1) Claim period and %'!G1005*$C988),847)),2))</f>
        <v>0</v>
      </c>
      <c r="L988" s="4">
        <f t="shared" si="15"/>
        <v>0</v>
      </c>
    </row>
    <row r="989" spans="8:12" x14ac:dyDescent="0.5">
      <c r="H989" s="3">
        <f>IF(COUNT($C989,D989)&lt;&gt;2,0,ROUND(MAX(IF($B989="No",0,MIN(('Step 1) Claim period and %'!D1006*D989),847)),MIN(D989,('Step 1) Claim period and %'!D1006*$C989),847)),2))</f>
        <v>0</v>
      </c>
      <c r="I989" s="3">
        <f>IF(COUNT($C989,E989)&lt;&gt;2,0,ROUND(MAX(IF($B989="No",0,MIN(('Step 1) Claim period and %'!E1006*E989),847)),MIN(E989,('Step 1) Claim period and %'!E1006*$C989),847)),2))</f>
        <v>0</v>
      </c>
      <c r="J989" s="3">
        <f>IF(COUNT($C989,F989)&lt;&gt;2,0,ROUND(MAX(IF($B989="No",0,MIN(('Step 1) Claim period and %'!F1006*F989),847)),MIN(F989,('Step 1) Claim period and %'!F1006*$C989),847)),2))</f>
        <v>0</v>
      </c>
      <c r="K989" s="3">
        <f>IF(COUNT($C989,G989)&lt;&gt;2,0,ROUND(MAX(IF($B989="No",0,MIN(('Step 1) Claim period and %'!G1006*G989),847)),MIN(G989,('Step 1) Claim period and %'!G1006*$C989),847)),2))</f>
        <v>0</v>
      </c>
      <c r="L989" s="4">
        <f t="shared" si="15"/>
        <v>0</v>
      </c>
    </row>
    <row r="990" spans="8:12" x14ac:dyDescent="0.5">
      <c r="H990" s="3">
        <f>IF(COUNT($C990,D990)&lt;&gt;2,0,ROUND(MAX(IF($B990="No",0,MIN(('Step 1) Claim period and %'!D1007*D990),847)),MIN(D990,('Step 1) Claim period and %'!D1007*$C990),847)),2))</f>
        <v>0</v>
      </c>
      <c r="I990" s="3">
        <f>IF(COUNT($C990,E990)&lt;&gt;2,0,ROUND(MAX(IF($B990="No",0,MIN(('Step 1) Claim period and %'!E1007*E990),847)),MIN(E990,('Step 1) Claim period and %'!E1007*$C990),847)),2))</f>
        <v>0</v>
      </c>
      <c r="J990" s="3">
        <f>IF(COUNT($C990,F990)&lt;&gt;2,0,ROUND(MAX(IF($B990="No",0,MIN(('Step 1) Claim period and %'!F1007*F990),847)),MIN(F990,('Step 1) Claim period and %'!F1007*$C990),847)),2))</f>
        <v>0</v>
      </c>
      <c r="K990" s="3">
        <f>IF(COUNT($C990,G990)&lt;&gt;2,0,ROUND(MAX(IF($B990="No",0,MIN(('Step 1) Claim period and %'!G1007*G990),847)),MIN(G990,('Step 1) Claim period and %'!G1007*$C990),847)),2))</f>
        <v>0</v>
      </c>
      <c r="L990" s="4">
        <f t="shared" si="15"/>
        <v>0</v>
      </c>
    </row>
    <row r="991" spans="8:12" x14ac:dyDescent="0.5">
      <c r="H991" s="3">
        <f>IF(COUNT($C991,D991)&lt;&gt;2,0,ROUND(MAX(IF($B991="No",0,MIN(('Step 1) Claim period and %'!D1008*D991),847)),MIN(D991,('Step 1) Claim period and %'!D1008*$C991),847)),2))</f>
        <v>0</v>
      </c>
      <c r="I991" s="3">
        <f>IF(COUNT($C991,E991)&lt;&gt;2,0,ROUND(MAX(IF($B991="No",0,MIN(('Step 1) Claim period and %'!E1008*E991),847)),MIN(E991,('Step 1) Claim period and %'!E1008*$C991),847)),2))</f>
        <v>0</v>
      </c>
      <c r="J991" s="3">
        <f>IF(COUNT($C991,F991)&lt;&gt;2,0,ROUND(MAX(IF($B991="No",0,MIN(('Step 1) Claim period and %'!F1008*F991),847)),MIN(F991,('Step 1) Claim period and %'!F1008*$C991),847)),2))</f>
        <v>0</v>
      </c>
      <c r="K991" s="3">
        <f>IF(COUNT($C991,G991)&lt;&gt;2,0,ROUND(MAX(IF($B991="No",0,MIN(('Step 1) Claim period and %'!G1008*G991),847)),MIN(G991,('Step 1) Claim period and %'!G1008*$C991),847)),2))</f>
        <v>0</v>
      </c>
      <c r="L991" s="4">
        <f t="shared" si="15"/>
        <v>0</v>
      </c>
    </row>
    <row r="992" spans="8:12" x14ac:dyDescent="0.5">
      <c r="H992" s="3">
        <f>IF(COUNT($C992,D992)&lt;&gt;2,0,ROUND(MAX(IF($B992="No",0,MIN(('Step 1) Claim period and %'!D1009*D992),847)),MIN(D992,('Step 1) Claim period and %'!D1009*$C992),847)),2))</f>
        <v>0</v>
      </c>
      <c r="I992" s="3">
        <f>IF(COUNT($C992,E992)&lt;&gt;2,0,ROUND(MAX(IF($B992="No",0,MIN(('Step 1) Claim period and %'!E1009*E992),847)),MIN(E992,('Step 1) Claim period and %'!E1009*$C992),847)),2))</f>
        <v>0</v>
      </c>
      <c r="J992" s="3">
        <f>IF(COUNT($C992,F992)&lt;&gt;2,0,ROUND(MAX(IF($B992="No",0,MIN(('Step 1) Claim period and %'!F1009*F992),847)),MIN(F992,('Step 1) Claim period and %'!F1009*$C992),847)),2))</f>
        <v>0</v>
      </c>
      <c r="K992" s="3">
        <f>IF(COUNT($C992,G992)&lt;&gt;2,0,ROUND(MAX(IF($B992="No",0,MIN(('Step 1) Claim period and %'!G1009*G992),847)),MIN(G992,('Step 1) Claim period and %'!G1009*$C992),847)),2))</f>
        <v>0</v>
      </c>
      <c r="L992" s="4">
        <f t="shared" si="15"/>
        <v>0</v>
      </c>
    </row>
    <row r="993" spans="8:12" x14ac:dyDescent="0.5">
      <c r="H993" s="3">
        <f>IF(COUNT($C993,D993)&lt;&gt;2,0,ROUND(MAX(IF($B993="No",0,MIN(('Step 1) Claim period and %'!D1010*D993),847)),MIN(D993,('Step 1) Claim period and %'!D1010*$C993),847)),2))</f>
        <v>0</v>
      </c>
      <c r="I993" s="3">
        <f>IF(COUNT($C993,E993)&lt;&gt;2,0,ROUND(MAX(IF($B993="No",0,MIN(('Step 1) Claim period and %'!E1010*E993),847)),MIN(E993,('Step 1) Claim period and %'!E1010*$C993),847)),2))</f>
        <v>0</v>
      </c>
      <c r="J993" s="3">
        <f>IF(COUNT($C993,F993)&lt;&gt;2,0,ROUND(MAX(IF($B993="No",0,MIN(('Step 1) Claim period and %'!F1010*F993),847)),MIN(F993,('Step 1) Claim period and %'!F1010*$C993),847)),2))</f>
        <v>0</v>
      </c>
      <c r="K993" s="3">
        <f>IF(COUNT($C993,G993)&lt;&gt;2,0,ROUND(MAX(IF($B993="No",0,MIN(('Step 1) Claim period and %'!G1010*G993),847)),MIN(G993,('Step 1) Claim period and %'!G1010*$C993),847)),2))</f>
        <v>0</v>
      </c>
      <c r="L993" s="4">
        <f t="shared" si="15"/>
        <v>0</v>
      </c>
    </row>
    <row r="994" spans="8:12" x14ac:dyDescent="0.5">
      <c r="H994" s="3">
        <f>IF(COUNT($C994,D994)&lt;&gt;2,0,ROUND(MAX(IF($B994="No",0,MIN(('Step 1) Claim period and %'!D1011*D994),847)),MIN(D994,('Step 1) Claim period and %'!D1011*$C994),847)),2))</f>
        <v>0</v>
      </c>
      <c r="I994" s="3">
        <f>IF(COUNT($C994,E994)&lt;&gt;2,0,ROUND(MAX(IF($B994="No",0,MIN(('Step 1) Claim period and %'!E1011*E994),847)),MIN(E994,('Step 1) Claim period and %'!E1011*$C994),847)),2))</f>
        <v>0</v>
      </c>
      <c r="J994" s="3">
        <f>IF(COUNT($C994,F994)&lt;&gt;2,0,ROUND(MAX(IF($B994="No",0,MIN(('Step 1) Claim period and %'!F1011*F994),847)),MIN(F994,('Step 1) Claim period and %'!F1011*$C994),847)),2))</f>
        <v>0</v>
      </c>
      <c r="K994" s="3">
        <f>IF(COUNT($C994,G994)&lt;&gt;2,0,ROUND(MAX(IF($B994="No",0,MIN(('Step 1) Claim period and %'!G1011*G994),847)),MIN(G994,('Step 1) Claim period and %'!G1011*$C994),847)),2))</f>
        <v>0</v>
      </c>
      <c r="L994" s="4">
        <f t="shared" si="15"/>
        <v>0</v>
      </c>
    </row>
    <row r="995" spans="8:12" x14ac:dyDescent="0.5">
      <c r="H995" s="3">
        <f>IF(COUNT($C995,D995)&lt;&gt;2,0,ROUND(MAX(IF($B995="No",0,MIN(('Step 1) Claim period and %'!D1012*D995),847)),MIN(D995,('Step 1) Claim period and %'!D1012*$C995),847)),2))</f>
        <v>0</v>
      </c>
      <c r="I995" s="3">
        <f>IF(COUNT($C995,E995)&lt;&gt;2,0,ROUND(MAX(IF($B995="No",0,MIN(('Step 1) Claim period and %'!E1012*E995),847)),MIN(E995,('Step 1) Claim period and %'!E1012*$C995),847)),2))</f>
        <v>0</v>
      </c>
      <c r="J995" s="3">
        <f>IF(COUNT($C995,F995)&lt;&gt;2,0,ROUND(MAX(IF($B995="No",0,MIN(('Step 1) Claim period and %'!F1012*F995),847)),MIN(F995,('Step 1) Claim period and %'!F1012*$C995),847)),2))</f>
        <v>0</v>
      </c>
      <c r="K995" s="3">
        <f>IF(COUNT($C995,G995)&lt;&gt;2,0,ROUND(MAX(IF($B995="No",0,MIN(('Step 1) Claim period and %'!G1012*G995),847)),MIN(G995,('Step 1) Claim period and %'!G1012*$C995),847)),2))</f>
        <v>0</v>
      </c>
      <c r="L995" s="4">
        <f t="shared" si="15"/>
        <v>0</v>
      </c>
    </row>
    <row r="996" spans="8:12" x14ac:dyDescent="0.5">
      <c r="H996" s="3">
        <f>IF(COUNT($C996,D996)&lt;&gt;2,0,ROUND(MAX(IF($B996="No",0,MIN(('Step 1) Claim period and %'!D1013*D996),847)),MIN(D996,('Step 1) Claim period and %'!D1013*$C996),847)),2))</f>
        <v>0</v>
      </c>
      <c r="I996" s="3">
        <f>IF(COUNT($C996,E996)&lt;&gt;2,0,ROUND(MAX(IF($B996="No",0,MIN(('Step 1) Claim period and %'!E1013*E996),847)),MIN(E996,('Step 1) Claim period and %'!E1013*$C996),847)),2))</f>
        <v>0</v>
      </c>
      <c r="J996" s="3">
        <f>IF(COUNT($C996,F996)&lt;&gt;2,0,ROUND(MAX(IF($B996="No",0,MIN(('Step 1) Claim period and %'!F1013*F996),847)),MIN(F996,('Step 1) Claim period and %'!F1013*$C996),847)),2))</f>
        <v>0</v>
      </c>
      <c r="K996" s="3">
        <f>IF(COUNT($C996,G996)&lt;&gt;2,0,ROUND(MAX(IF($B996="No",0,MIN(('Step 1) Claim period and %'!G1013*G996),847)),MIN(G996,('Step 1) Claim period and %'!G1013*$C996),847)),2))</f>
        <v>0</v>
      </c>
      <c r="L996" s="4">
        <f t="shared" si="15"/>
        <v>0</v>
      </c>
    </row>
    <row r="997" spans="8:12" x14ac:dyDescent="0.5">
      <c r="H997" s="3">
        <f>IF(COUNT($C997,D997)&lt;&gt;2,0,ROUND(MAX(IF($B997="No",0,MIN(('Step 1) Claim period and %'!D1014*D997),847)),MIN(D997,('Step 1) Claim period and %'!D1014*$C997),847)),2))</f>
        <v>0</v>
      </c>
      <c r="I997" s="3">
        <f>IF(COUNT($C997,E997)&lt;&gt;2,0,ROUND(MAX(IF($B997="No",0,MIN(('Step 1) Claim period and %'!E1014*E997),847)),MIN(E997,('Step 1) Claim period and %'!E1014*$C997),847)),2))</f>
        <v>0</v>
      </c>
      <c r="J997" s="3">
        <f>IF(COUNT($C997,F997)&lt;&gt;2,0,ROUND(MAX(IF($B997="No",0,MIN(('Step 1) Claim period and %'!F1014*F997),847)),MIN(F997,('Step 1) Claim period and %'!F1014*$C997),847)),2))</f>
        <v>0</v>
      </c>
      <c r="K997" s="3">
        <f>IF(COUNT($C997,G997)&lt;&gt;2,0,ROUND(MAX(IF($B997="No",0,MIN(('Step 1) Claim period and %'!G1014*G997),847)),MIN(G997,('Step 1) Claim period and %'!G1014*$C997),847)),2))</f>
        <v>0</v>
      </c>
      <c r="L997" s="4">
        <f t="shared" si="15"/>
        <v>0</v>
      </c>
    </row>
    <row r="998" spans="8:12" x14ac:dyDescent="0.5">
      <c r="H998" s="3">
        <f>IF(COUNT($C998,D998)&lt;&gt;2,0,ROUND(MAX(IF($B998="No",0,MIN(('Step 1) Claim period and %'!D1015*D998),847)),MIN(D998,('Step 1) Claim period and %'!D1015*$C998),847)),2))</f>
        <v>0</v>
      </c>
      <c r="I998" s="3">
        <f>IF(COUNT($C998,E998)&lt;&gt;2,0,ROUND(MAX(IF($B998="No",0,MIN(('Step 1) Claim period and %'!E1015*E998),847)),MIN(E998,('Step 1) Claim period and %'!E1015*$C998),847)),2))</f>
        <v>0</v>
      </c>
      <c r="J998" s="3">
        <f>IF(COUNT($C998,F998)&lt;&gt;2,0,ROUND(MAX(IF($B998="No",0,MIN(('Step 1) Claim period and %'!F1015*F998),847)),MIN(F998,('Step 1) Claim period and %'!F1015*$C998),847)),2))</f>
        <v>0</v>
      </c>
      <c r="K998" s="3">
        <f>IF(COUNT($C998,G998)&lt;&gt;2,0,ROUND(MAX(IF($B998="No",0,MIN(('Step 1) Claim period and %'!G1015*G998),847)),MIN(G998,('Step 1) Claim period and %'!G1015*$C998),847)),2))</f>
        <v>0</v>
      </c>
      <c r="L998" s="4">
        <f t="shared" si="15"/>
        <v>0</v>
      </c>
    </row>
    <row r="999" spans="8:12" x14ac:dyDescent="0.5">
      <c r="H999" s="3">
        <f>IF(COUNT($C999,D999)&lt;&gt;2,0,ROUND(MAX(IF($B999="No",0,MIN(('Step 1) Claim period and %'!D1016*D999),847)),MIN(D999,('Step 1) Claim period and %'!D1016*$C999),847)),2))</f>
        <v>0</v>
      </c>
      <c r="I999" s="3">
        <f>IF(COUNT($C999,E999)&lt;&gt;2,0,ROUND(MAX(IF($B999="No",0,MIN(('Step 1) Claim period and %'!E1016*E999),847)),MIN(E999,('Step 1) Claim period and %'!E1016*$C999),847)),2))</f>
        <v>0</v>
      </c>
      <c r="J999" s="3">
        <f>IF(COUNT($C999,F999)&lt;&gt;2,0,ROUND(MAX(IF($B999="No",0,MIN(('Step 1) Claim period and %'!F1016*F999),847)),MIN(F999,('Step 1) Claim period and %'!F1016*$C999),847)),2))</f>
        <v>0</v>
      </c>
      <c r="K999" s="3">
        <f>IF(COUNT($C999,G999)&lt;&gt;2,0,ROUND(MAX(IF($B999="No",0,MIN(('Step 1) Claim period and %'!G1016*G999),847)),MIN(G999,('Step 1) Claim period and %'!G1016*$C999),847)),2))</f>
        <v>0</v>
      </c>
      <c r="L999" s="4">
        <f t="shared" si="15"/>
        <v>0</v>
      </c>
    </row>
    <row r="1000" spans="8:12" x14ac:dyDescent="0.5">
      <c r="H1000" s="3">
        <f>IF(COUNT($C1000,D1000)&lt;&gt;2,0,ROUND(MAX(IF($B1000="No",0,MIN(('Step 1) Claim period and %'!D1017*D1000),847)),MIN(D1000,('Step 1) Claim period and %'!D1017*$C1000),847)),2))</f>
        <v>0</v>
      </c>
      <c r="I1000" s="3">
        <f>IF(COUNT($C1000,E1000)&lt;&gt;2,0,ROUND(MAX(IF($B1000="No",0,MIN(('Step 1) Claim period and %'!E1017*E1000),847)),MIN(E1000,('Step 1) Claim period and %'!E1017*$C1000),847)),2))</f>
        <v>0</v>
      </c>
      <c r="J1000" s="3">
        <f>IF(COUNT($C1000,F1000)&lt;&gt;2,0,ROUND(MAX(IF($B1000="No",0,MIN(('Step 1) Claim period and %'!F1017*F1000),847)),MIN(F1000,('Step 1) Claim period and %'!F1017*$C1000),847)),2))</f>
        <v>0</v>
      </c>
      <c r="K1000" s="3">
        <f>IF(COUNT($C1000,G1000)&lt;&gt;2,0,ROUND(MAX(IF($B1000="No",0,MIN(('Step 1) Claim period and %'!G1017*G1000),847)),MIN(G1000,('Step 1) Claim period and %'!G1017*$C1000),847)),2))</f>
        <v>0</v>
      </c>
      <c r="L1000" s="4">
        <f t="shared" si="15"/>
        <v>0</v>
      </c>
    </row>
    <row r="1001" spans="8:12" x14ac:dyDescent="0.5">
      <c r="H1001" s="3">
        <f>IF(COUNT($C1001,D1001)&lt;&gt;2,0,ROUND(MAX(IF($B1001="No",0,MIN(('Step 1) Claim period and %'!D1018*D1001),847)),MIN(D1001,('Step 1) Claim period and %'!D1018*$C1001),847)),2))</f>
        <v>0</v>
      </c>
      <c r="I1001" s="3">
        <f>IF(COUNT($C1001,E1001)&lt;&gt;2,0,ROUND(MAX(IF($B1001="No",0,MIN(('Step 1) Claim period and %'!E1018*E1001),847)),MIN(E1001,('Step 1) Claim period and %'!E1018*$C1001),847)),2))</f>
        <v>0</v>
      </c>
      <c r="J1001" s="3">
        <f>IF(COUNT($C1001,F1001)&lt;&gt;2,0,ROUND(MAX(IF($B1001="No",0,MIN(('Step 1) Claim period and %'!F1018*F1001),847)),MIN(F1001,('Step 1) Claim period and %'!F1018*$C1001),847)),2))</f>
        <v>0</v>
      </c>
      <c r="K1001" s="3">
        <f>IF(COUNT($C1001,G1001)&lt;&gt;2,0,ROUND(MAX(IF($B1001="No",0,MIN(('Step 1) Claim period and %'!G1018*G1001),847)),MIN(G1001,('Step 1) Claim period and %'!G1018*$C1001),847)),2))</f>
        <v>0</v>
      </c>
      <c r="L1001" s="4">
        <f t="shared" si="15"/>
        <v>0</v>
      </c>
    </row>
    <row r="1002" spans="8:12" x14ac:dyDescent="0.5">
      <c r="H1002" s="3">
        <f>IF(COUNT($C1002,D1002)&lt;&gt;2,0,ROUND(MAX(IF($B1002="No",0,MIN(('Step 1) Claim period and %'!D1019*D1002),847)),MIN(D1002,('Step 1) Claim period and %'!D1019*$C1002),847)),2))</f>
        <v>0</v>
      </c>
      <c r="I1002" s="3">
        <f>IF(COUNT($C1002,E1002)&lt;&gt;2,0,ROUND(MAX(IF($B1002="No",0,MIN(('Step 1) Claim period and %'!E1019*E1002),847)),MIN(E1002,('Step 1) Claim period and %'!E1019*$C1002),847)),2))</f>
        <v>0</v>
      </c>
      <c r="J1002" s="3">
        <f>IF(COUNT($C1002,F1002)&lt;&gt;2,0,ROUND(MAX(IF($B1002="No",0,MIN(('Step 1) Claim period and %'!F1019*F1002),847)),MIN(F1002,('Step 1) Claim period and %'!F1019*$C1002),847)),2))</f>
        <v>0</v>
      </c>
      <c r="K1002" s="3">
        <f>IF(COUNT($C1002,G1002)&lt;&gt;2,0,ROUND(MAX(IF($B1002="No",0,MIN(('Step 1) Claim period and %'!G1019*G1002),847)),MIN(G1002,('Step 1) Claim period and %'!G1019*$C1002),847)),2))</f>
        <v>0</v>
      </c>
      <c r="L1002" s="4">
        <f t="shared" si="15"/>
        <v>0</v>
      </c>
    </row>
    <row r="1003" spans="8:12" x14ac:dyDescent="0.5">
      <c r="H1003" s="3">
        <f>IF(COUNT($C1003,D1003)&lt;&gt;2,0,ROUND(MAX(IF($B1003="No",0,MIN(('Step 1) Claim period and %'!D1020*D1003),847)),MIN(D1003,('Step 1) Claim period and %'!D1020*$C1003),847)),2))</f>
        <v>0</v>
      </c>
      <c r="I1003" s="3">
        <f>IF(COUNT($C1003,E1003)&lt;&gt;2,0,ROUND(MAX(IF($B1003="No",0,MIN(('Step 1) Claim period and %'!E1020*E1003),847)),MIN(E1003,('Step 1) Claim period and %'!E1020*$C1003),847)),2))</f>
        <v>0</v>
      </c>
      <c r="J1003" s="3">
        <f>IF(COUNT($C1003,F1003)&lt;&gt;2,0,ROUND(MAX(IF($B1003="No",0,MIN(('Step 1) Claim period and %'!F1020*F1003),847)),MIN(F1003,('Step 1) Claim period and %'!F1020*$C1003),847)),2))</f>
        <v>0</v>
      </c>
      <c r="K1003" s="3">
        <f>IF(COUNT($C1003,G1003)&lt;&gt;2,0,ROUND(MAX(IF($B1003="No",0,MIN(('Step 1) Claim period and %'!G1020*G1003),847)),MIN(G1003,('Step 1) Claim period and %'!G1020*$C1003),847)),2))</f>
        <v>0</v>
      </c>
      <c r="L1003" s="4">
        <f t="shared" si="15"/>
        <v>0</v>
      </c>
    </row>
    <row r="1004" spans="8:12" x14ac:dyDescent="0.5">
      <c r="H1004" s="3">
        <f>IF(COUNT($C1004,D1004)&lt;&gt;2,0,ROUND(MAX(IF($B1004="No",0,MIN(('Step 1) Claim period and %'!D1021*D1004),847)),MIN(D1004,('Step 1) Claim period and %'!D1021*$C1004),847)),2))</f>
        <v>0</v>
      </c>
      <c r="I1004" s="3">
        <f>IF(COUNT($C1004,E1004)&lt;&gt;2,0,ROUND(MAX(IF($B1004="No",0,MIN(('Step 1) Claim period and %'!E1021*E1004),847)),MIN(E1004,('Step 1) Claim period and %'!E1021*$C1004),847)),2))</f>
        <v>0</v>
      </c>
      <c r="J1004" s="3">
        <f>IF(COUNT($C1004,F1004)&lt;&gt;2,0,ROUND(MAX(IF($B1004="No",0,MIN(('Step 1) Claim period and %'!F1021*F1004),847)),MIN(F1004,('Step 1) Claim period and %'!F1021*$C1004),847)),2))</f>
        <v>0</v>
      </c>
      <c r="K1004" s="3">
        <f>IF(COUNT($C1004,G1004)&lt;&gt;2,0,ROUND(MAX(IF($B1004="No",0,MIN(('Step 1) Claim period and %'!G1021*G1004),847)),MIN(G1004,('Step 1) Claim period and %'!G1021*$C1004),847)),2))</f>
        <v>0</v>
      </c>
      <c r="L1004" s="4">
        <f t="shared" si="15"/>
        <v>0</v>
      </c>
    </row>
    <row r="1005" spans="8:12" x14ac:dyDescent="0.5">
      <c r="H1005" s="3">
        <f>IF(COUNT($C1005,D1005)&lt;&gt;2,0,ROUND(MAX(IF($B1005="No",0,MIN(('Step 1) Claim period and %'!D1022*D1005),847)),MIN(D1005,('Step 1) Claim period and %'!D1022*$C1005),847)),2))</f>
        <v>0</v>
      </c>
      <c r="I1005" s="3">
        <f>IF(COUNT($C1005,E1005)&lt;&gt;2,0,ROUND(MAX(IF($B1005="No",0,MIN(('Step 1) Claim period and %'!E1022*E1005),847)),MIN(E1005,('Step 1) Claim period and %'!E1022*$C1005),847)),2))</f>
        <v>0</v>
      </c>
      <c r="J1005" s="3">
        <f>IF(COUNT($C1005,F1005)&lt;&gt;2,0,ROUND(MAX(IF($B1005="No",0,MIN(('Step 1) Claim period and %'!F1022*F1005),847)),MIN(F1005,('Step 1) Claim period and %'!F1022*$C1005),847)),2))</f>
        <v>0</v>
      </c>
      <c r="K1005" s="3">
        <f>IF(COUNT($C1005,G1005)&lt;&gt;2,0,ROUND(MAX(IF($B1005="No",0,MIN(('Step 1) Claim period and %'!G1022*G1005),847)),MIN(G1005,('Step 1) Claim period and %'!G1022*$C1005),847)),2))</f>
        <v>0</v>
      </c>
      <c r="L1005" s="4">
        <f t="shared" si="15"/>
        <v>0</v>
      </c>
    </row>
    <row r="1006" spans="8:12" x14ac:dyDescent="0.5">
      <c r="H1006" s="3">
        <f>IF(COUNT($C1006,D1006)&lt;&gt;2,0,ROUND(MAX(IF($B1006="No",0,MIN(('Step 1) Claim period and %'!D1023*D1006),847)),MIN(D1006,('Step 1) Claim period and %'!D1023*$C1006),847)),2))</f>
        <v>0</v>
      </c>
      <c r="I1006" s="3">
        <f>IF(COUNT($C1006,E1006)&lt;&gt;2,0,ROUND(MAX(IF($B1006="No",0,MIN(('Step 1) Claim period and %'!E1023*E1006),847)),MIN(E1006,('Step 1) Claim period and %'!E1023*$C1006),847)),2))</f>
        <v>0</v>
      </c>
      <c r="J1006" s="3">
        <f>IF(COUNT($C1006,F1006)&lt;&gt;2,0,ROUND(MAX(IF($B1006="No",0,MIN(('Step 1) Claim period and %'!F1023*F1006),847)),MIN(F1006,('Step 1) Claim period and %'!F1023*$C1006),847)),2))</f>
        <v>0</v>
      </c>
      <c r="K1006" s="3">
        <f>IF(COUNT($C1006,G1006)&lt;&gt;2,0,ROUND(MAX(IF($B1006="No",0,MIN(('Step 1) Claim period and %'!G1023*G1006),847)),MIN(G1006,('Step 1) Claim period and %'!G1023*$C1006),847)),2))</f>
        <v>0</v>
      </c>
      <c r="L1006" s="4">
        <f t="shared" si="15"/>
        <v>0</v>
      </c>
    </row>
    <row r="1007" spans="8:12" x14ac:dyDescent="0.5">
      <c r="H1007" s="3">
        <f>IF(COUNT($C1007,D1007)&lt;&gt;2,0,ROUND(MAX(IF($B1007="No",0,MIN(('Step 1) Claim period and %'!D1024*D1007),847)),MIN(D1007,('Step 1) Claim period and %'!D1024*$C1007),847)),2))</f>
        <v>0</v>
      </c>
      <c r="I1007" s="3">
        <f>IF(COUNT($C1007,E1007)&lt;&gt;2,0,ROUND(MAX(IF($B1007="No",0,MIN(('Step 1) Claim period and %'!E1024*E1007),847)),MIN(E1007,('Step 1) Claim period and %'!E1024*$C1007),847)),2))</f>
        <v>0</v>
      </c>
      <c r="J1007" s="3">
        <f>IF(COUNT($C1007,F1007)&lt;&gt;2,0,ROUND(MAX(IF($B1007="No",0,MIN(('Step 1) Claim period and %'!F1024*F1007),847)),MIN(F1007,('Step 1) Claim period and %'!F1024*$C1007),847)),2))</f>
        <v>0</v>
      </c>
      <c r="K1007" s="3">
        <f>IF(COUNT($C1007,G1007)&lt;&gt;2,0,ROUND(MAX(IF($B1007="No",0,MIN(('Step 1) Claim period and %'!G1024*G1007),847)),MIN(G1007,('Step 1) Claim period and %'!G1024*$C1007),847)),2))</f>
        <v>0</v>
      </c>
      <c r="L1007" s="4">
        <f t="shared" si="15"/>
        <v>0</v>
      </c>
    </row>
    <row r="1008" spans="8:12" x14ac:dyDescent="0.5">
      <c r="H1008" s="3">
        <f>IF(COUNT($C1008,D1008)&lt;&gt;2,0,ROUND(MAX(IF($B1008="No",0,MIN(('Step 1) Claim period and %'!D1025*D1008),847)),MIN(D1008,('Step 1) Claim period and %'!D1025*$C1008),847)),2))</f>
        <v>0</v>
      </c>
      <c r="I1008" s="3">
        <f>IF(COUNT($C1008,E1008)&lt;&gt;2,0,ROUND(MAX(IF($B1008="No",0,MIN(('Step 1) Claim period and %'!E1025*E1008),847)),MIN(E1008,('Step 1) Claim period and %'!E1025*$C1008),847)),2))</f>
        <v>0</v>
      </c>
      <c r="J1008" s="3">
        <f>IF(COUNT($C1008,F1008)&lt;&gt;2,0,ROUND(MAX(IF($B1008="No",0,MIN(('Step 1) Claim period and %'!F1025*F1008),847)),MIN(F1008,('Step 1) Claim period and %'!F1025*$C1008),847)),2))</f>
        <v>0</v>
      </c>
      <c r="K1008" s="3">
        <f>IF(COUNT($C1008,G1008)&lt;&gt;2,0,ROUND(MAX(IF($B1008="No",0,MIN(('Step 1) Claim period and %'!G1025*G1008),847)),MIN(G1008,('Step 1) Claim period and %'!G1025*$C1008),847)),2))</f>
        <v>0</v>
      </c>
      <c r="L1008" s="4">
        <f t="shared" si="15"/>
        <v>0</v>
      </c>
    </row>
    <row r="1009" spans="8:12" x14ac:dyDescent="0.5">
      <c r="H1009" s="3">
        <f>IF(COUNT($C1009,D1009)&lt;&gt;2,0,ROUND(MAX(IF($B1009="No",0,MIN(('Step 1) Claim period and %'!D1026*D1009),847)),MIN(D1009,('Step 1) Claim period and %'!D1026*$C1009),847)),2))</f>
        <v>0</v>
      </c>
      <c r="I1009" s="3">
        <f>IF(COUNT($C1009,E1009)&lt;&gt;2,0,ROUND(MAX(IF($B1009="No",0,MIN(('Step 1) Claim period and %'!E1026*E1009),847)),MIN(E1009,('Step 1) Claim period and %'!E1026*$C1009),847)),2))</f>
        <v>0</v>
      </c>
      <c r="J1009" s="3">
        <f>IF(COUNT($C1009,F1009)&lt;&gt;2,0,ROUND(MAX(IF($B1009="No",0,MIN(('Step 1) Claim period and %'!F1026*F1009),847)),MIN(F1009,('Step 1) Claim period and %'!F1026*$C1009),847)),2))</f>
        <v>0</v>
      </c>
      <c r="K1009" s="3">
        <f>IF(COUNT($C1009,G1009)&lt;&gt;2,0,ROUND(MAX(IF($B1009="No",0,MIN(('Step 1) Claim period and %'!G1026*G1009),847)),MIN(G1009,('Step 1) Claim period and %'!G1026*$C1009),847)),2))</f>
        <v>0</v>
      </c>
      <c r="L1009" s="4">
        <f t="shared" si="15"/>
        <v>0</v>
      </c>
    </row>
    <row r="1010" spans="8:12" x14ac:dyDescent="0.5">
      <c r="H1010" s="3">
        <f>IF(COUNT($C1010,D1010)&lt;&gt;2,0,ROUND(MAX(IF($B1010="No",0,MIN(('Step 1) Claim period and %'!D1027*D1010),847)),MIN(D1010,('Step 1) Claim period and %'!D1027*$C1010),847)),2))</f>
        <v>0</v>
      </c>
      <c r="I1010" s="3">
        <f>IF(COUNT($C1010,E1010)&lt;&gt;2,0,ROUND(MAX(IF($B1010="No",0,MIN(('Step 1) Claim period and %'!E1027*E1010),847)),MIN(E1010,('Step 1) Claim period and %'!E1027*$C1010),847)),2))</f>
        <v>0</v>
      </c>
      <c r="J1010" s="3">
        <f>IF(COUNT($C1010,F1010)&lt;&gt;2,0,ROUND(MAX(IF($B1010="No",0,MIN(('Step 1) Claim period and %'!F1027*F1010),847)),MIN(F1010,('Step 1) Claim period and %'!F1027*$C1010),847)),2))</f>
        <v>0</v>
      </c>
      <c r="K1010" s="3">
        <f>IF(COUNT($C1010,G1010)&lt;&gt;2,0,ROUND(MAX(IF($B1010="No",0,MIN(('Step 1) Claim period and %'!G1027*G1010),847)),MIN(G1010,('Step 1) Claim period and %'!G1027*$C1010),847)),2))</f>
        <v>0</v>
      </c>
      <c r="L1010" s="4">
        <f t="shared" si="15"/>
        <v>0</v>
      </c>
    </row>
    <row r="1011" spans="8:12" x14ac:dyDescent="0.5">
      <c r="H1011" s="3">
        <f>IF(COUNT($C1011,D1011)&lt;&gt;2,0,ROUND(MAX(IF($B1011="No",0,MIN(('Step 1) Claim period and %'!D1028*D1011),847)),MIN(D1011,('Step 1) Claim period and %'!D1028*$C1011),847)),2))</f>
        <v>0</v>
      </c>
      <c r="I1011" s="3">
        <f>IF(COUNT($C1011,E1011)&lt;&gt;2,0,ROUND(MAX(IF($B1011="No",0,MIN(('Step 1) Claim period and %'!E1028*E1011),847)),MIN(E1011,('Step 1) Claim period and %'!E1028*$C1011),847)),2))</f>
        <v>0</v>
      </c>
      <c r="J1011" s="3">
        <f>IF(COUNT($C1011,F1011)&lt;&gt;2,0,ROUND(MAX(IF($B1011="No",0,MIN(('Step 1) Claim period and %'!F1028*F1011),847)),MIN(F1011,('Step 1) Claim period and %'!F1028*$C1011),847)),2))</f>
        <v>0</v>
      </c>
      <c r="K1011" s="3">
        <f>IF(COUNT($C1011,G1011)&lt;&gt;2,0,ROUND(MAX(IF($B1011="No",0,MIN(('Step 1) Claim period and %'!G1028*G1011),847)),MIN(G1011,('Step 1) Claim period and %'!G1028*$C1011),847)),2))</f>
        <v>0</v>
      </c>
      <c r="L1011" s="4">
        <f t="shared" si="15"/>
        <v>0</v>
      </c>
    </row>
    <row r="1012" spans="8:12" x14ac:dyDescent="0.5">
      <c r="H1012" s="3">
        <f>IF(COUNT($C1012,D1012)&lt;&gt;2,0,ROUND(MAX(IF($B1012="No",0,MIN(('Step 1) Claim period and %'!D1029*D1012),847)),MIN(D1012,('Step 1) Claim period and %'!D1029*$C1012),847)),2))</f>
        <v>0</v>
      </c>
      <c r="I1012" s="3">
        <f>IF(COUNT($C1012,E1012)&lt;&gt;2,0,ROUND(MAX(IF($B1012="No",0,MIN(('Step 1) Claim period and %'!E1029*E1012),847)),MIN(E1012,('Step 1) Claim period and %'!E1029*$C1012),847)),2))</f>
        <v>0</v>
      </c>
      <c r="J1012" s="3">
        <f>IF(COUNT($C1012,F1012)&lt;&gt;2,0,ROUND(MAX(IF($B1012="No",0,MIN(('Step 1) Claim period and %'!F1029*F1012),847)),MIN(F1012,('Step 1) Claim period and %'!F1029*$C1012),847)),2))</f>
        <v>0</v>
      </c>
      <c r="K1012" s="3">
        <f>IF(COUNT($C1012,G1012)&lt;&gt;2,0,ROUND(MAX(IF($B1012="No",0,MIN(('Step 1) Claim period and %'!G1029*G1012),847)),MIN(G1012,('Step 1) Claim period and %'!G1029*$C1012),847)),2))</f>
        <v>0</v>
      </c>
      <c r="L1012" s="4">
        <f t="shared" si="15"/>
        <v>0</v>
      </c>
    </row>
    <row r="1013" spans="8:12" x14ac:dyDescent="0.5">
      <c r="H1013" s="3">
        <f>IF(COUNT($C1013,D1013)&lt;&gt;2,0,ROUND(MAX(IF($B1013="No",0,MIN(('Step 1) Claim period and %'!D1030*D1013),847)),MIN(D1013,('Step 1) Claim period and %'!D1030*$C1013),847)),2))</f>
        <v>0</v>
      </c>
      <c r="I1013" s="3">
        <f>IF(COUNT($C1013,E1013)&lt;&gt;2,0,ROUND(MAX(IF($B1013="No",0,MIN(('Step 1) Claim period and %'!E1030*E1013),847)),MIN(E1013,('Step 1) Claim period and %'!E1030*$C1013),847)),2))</f>
        <v>0</v>
      </c>
      <c r="J1013" s="3">
        <f>IF(COUNT($C1013,F1013)&lt;&gt;2,0,ROUND(MAX(IF($B1013="No",0,MIN(('Step 1) Claim period and %'!F1030*F1013),847)),MIN(F1013,('Step 1) Claim period and %'!F1030*$C1013),847)),2))</f>
        <v>0</v>
      </c>
      <c r="K1013" s="3">
        <f>IF(COUNT($C1013,G1013)&lt;&gt;2,0,ROUND(MAX(IF($B1013="No",0,MIN(('Step 1) Claim period and %'!G1030*G1013),847)),MIN(G1013,('Step 1) Claim period and %'!G1030*$C1013),847)),2))</f>
        <v>0</v>
      </c>
      <c r="L1013" s="4">
        <f t="shared" si="15"/>
        <v>0</v>
      </c>
    </row>
    <row r="1014" spans="8:12" x14ac:dyDescent="0.5">
      <c r="H1014" s="3">
        <f>IF(COUNT($C1014,D1014)&lt;&gt;2,0,ROUND(MAX(IF($B1014="No",0,MIN(('Step 1) Claim period and %'!D1031*D1014),847)),MIN(D1014,('Step 1) Claim period and %'!D1031*$C1014),847)),2))</f>
        <v>0</v>
      </c>
      <c r="I1014" s="3">
        <f>IF(COUNT($C1014,E1014)&lt;&gt;2,0,ROUND(MAX(IF($B1014="No",0,MIN(('Step 1) Claim period and %'!E1031*E1014),847)),MIN(E1014,('Step 1) Claim period and %'!E1031*$C1014),847)),2))</f>
        <v>0</v>
      </c>
      <c r="J1014" s="3">
        <f>IF(COUNT($C1014,F1014)&lt;&gt;2,0,ROUND(MAX(IF($B1014="No",0,MIN(('Step 1) Claim period and %'!F1031*F1014),847)),MIN(F1014,('Step 1) Claim period and %'!F1031*$C1014),847)),2))</f>
        <v>0</v>
      </c>
      <c r="K1014" s="3">
        <f>IF(COUNT($C1014,G1014)&lt;&gt;2,0,ROUND(MAX(IF($B1014="No",0,MIN(('Step 1) Claim period and %'!G1031*G1014),847)),MIN(G1014,('Step 1) Claim period and %'!G1031*$C1014),847)),2))</f>
        <v>0</v>
      </c>
      <c r="L1014" s="4">
        <f t="shared" si="15"/>
        <v>0</v>
      </c>
    </row>
    <row r="1015" spans="8:12" x14ac:dyDescent="0.5">
      <c r="H1015" s="3">
        <f>IF(COUNT($C1015,D1015)&lt;&gt;2,0,ROUND(MAX(IF($B1015="No",0,MIN(('Step 1) Claim period and %'!D1032*D1015),847)),MIN(D1015,('Step 1) Claim period and %'!D1032*$C1015),847)),2))</f>
        <v>0</v>
      </c>
      <c r="I1015" s="3">
        <f>IF(COUNT($C1015,E1015)&lt;&gt;2,0,ROUND(MAX(IF($B1015="No",0,MIN(('Step 1) Claim period and %'!E1032*E1015),847)),MIN(E1015,('Step 1) Claim period and %'!E1032*$C1015),847)),2))</f>
        <v>0</v>
      </c>
      <c r="J1015" s="3">
        <f>IF(COUNT($C1015,F1015)&lt;&gt;2,0,ROUND(MAX(IF($B1015="No",0,MIN(('Step 1) Claim period and %'!F1032*F1015),847)),MIN(F1015,('Step 1) Claim period and %'!F1032*$C1015),847)),2))</f>
        <v>0</v>
      </c>
      <c r="K1015" s="3">
        <f>IF(COUNT($C1015,G1015)&lt;&gt;2,0,ROUND(MAX(IF($B1015="No",0,MIN(('Step 1) Claim period and %'!G1032*G1015),847)),MIN(G1015,('Step 1) Claim period and %'!G1032*$C1015),847)),2))</f>
        <v>0</v>
      </c>
      <c r="L1015" s="4">
        <f t="shared" si="15"/>
        <v>0</v>
      </c>
    </row>
    <row r="1016" spans="8:12" x14ac:dyDescent="0.5">
      <c r="H1016" s="3">
        <f>IF(COUNT($C1016,D1016)&lt;&gt;2,0,ROUND(MAX(IF($B1016="No",0,MIN(('Step 1) Claim period and %'!D1033*D1016),847)),MIN(D1016,('Step 1) Claim period and %'!D1033*$C1016),847)),2))</f>
        <v>0</v>
      </c>
      <c r="I1016" s="3">
        <f>IF(COUNT($C1016,E1016)&lt;&gt;2,0,ROUND(MAX(IF($B1016="No",0,MIN(('Step 1) Claim period and %'!E1033*E1016),847)),MIN(E1016,('Step 1) Claim period and %'!E1033*$C1016),847)),2))</f>
        <v>0</v>
      </c>
      <c r="J1016" s="3">
        <f>IF(COUNT($C1016,F1016)&lt;&gt;2,0,ROUND(MAX(IF($B1016="No",0,MIN(('Step 1) Claim period and %'!F1033*F1016),847)),MIN(F1016,('Step 1) Claim period and %'!F1033*$C1016),847)),2))</f>
        <v>0</v>
      </c>
      <c r="K1016" s="3">
        <f>IF(COUNT($C1016,G1016)&lt;&gt;2,0,ROUND(MAX(IF($B1016="No",0,MIN(('Step 1) Claim period and %'!G1033*G1016),847)),MIN(G1016,('Step 1) Claim period and %'!G1033*$C1016),847)),2))</f>
        <v>0</v>
      </c>
      <c r="L1016" s="4">
        <f t="shared" si="15"/>
        <v>0</v>
      </c>
    </row>
    <row r="1017" spans="8:12" x14ac:dyDescent="0.5">
      <c r="H1017" s="3">
        <f>IF(COUNT($C1017,D1017)&lt;&gt;2,0,ROUND(MAX(IF($B1017="No",0,MIN(('Step 1) Claim period and %'!D1034*D1017),847)),MIN(D1017,('Step 1) Claim period and %'!D1034*$C1017),847)),2))</f>
        <v>0</v>
      </c>
      <c r="I1017" s="3">
        <f>IF(COUNT($C1017,E1017)&lt;&gt;2,0,ROUND(MAX(IF($B1017="No",0,MIN(('Step 1) Claim period and %'!E1034*E1017),847)),MIN(E1017,('Step 1) Claim period and %'!E1034*$C1017),847)),2))</f>
        <v>0</v>
      </c>
      <c r="J1017" s="3">
        <f>IF(COUNT($C1017,F1017)&lt;&gt;2,0,ROUND(MAX(IF($B1017="No",0,MIN(('Step 1) Claim period and %'!F1034*F1017),847)),MIN(F1017,('Step 1) Claim period and %'!F1034*$C1017),847)),2))</f>
        <v>0</v>
      </c>
      <c r="K1017" s="3">
        <f>IF(COUNT($C1017,G1017)&lt;&gt;2,0,ROUND(MAX(IF($B1017="No",0,MIN(('Step 1) Claim period and %'!G1034*G1017),847)),MIN(G1017,('Step 1) Claim period and %'!G1034*$C1017),847)),2))</f>
        <v>0</v>
      </c>
      <c r="L1017" s="4">
        <f t="shared" si="15"/>
        <v>0</v>
      </c>
    </row>
    <row r="1018" spans="8:12" x14ac:dyDescent="0.5">
      <c r="H1018" s="3">
        <f>IF(COUNT($C1018,D1018)&lt;&gt;2,0,ROUND(MAX(IF($B1018="No",0,MIN(('Step 1) Claim period and %'!D1035*D1018),847)),MIN(D1018,('Step 1) Claim period and %'!D1035*$C1018),847)),2))</f>
        <v>0</v>
      </c>
      <c r="I1018" s="3">
        <f>IF(COUNT($C1018,E1018)&lt;&gt;2,0,ROUND(MAX(IF($B1018="No",0,MIN(('Step 1) Claim period and %'!E1035*E1018),847)),MIN(E1018,('Step 1) Claim period and %'!E1035*$C1018),847)),2))</f>
        <v>0</v>
      </c>
      <c r="J1018" s="3">
        <f>IF(COUNT($C1018,F1018)&lt;&gt;2,0,ROUND(MAX(IF($B1018="No",0,MIN(('Step 1) Claim period and %'!F1035*F1018),847)),MIN(F1018,('Step 1) Claim period and %'!F1035*$C1018),847)),2))</f>
        <v>0</v>
      </c>
      <c r="K1018" s="3">
        <f>IF(COUNT($C1018,G1018)&lt;&gt;2,0,ROUND(MAX(IF($B1018="No",0,MIN(('Step 1) Claim period and %'!G1035*G1018),847)),MIN(G1018,('Step 1) Claim period and %'!G1035*$C1018),847)),2))</f>
        <v>0</v>
      </c>
      <c r="L1018" s="4">
        <f t="shared" si="15"/>
        <v>0</v>
      </c>
    </row>
    <row r="1019" spans="8:12" x14ac:dyDescent="0.5">
      <c r="H1019" s="3">
        <f>IF(COUNT($C1019,D1019)&lt;&gt;2,0,ROUND(MAX(IF($B1019="No",0,MIN(('Step 1) Claim period and %'!D1036*D1019),847)),MIN(D1019,('Step 1) Claim period and %'!D1036*$C1019),847)),2))</f>
        <v>0</v>
      </c>
      <c r="I1019" s="3">
        <f>IF(COUNT($C1019,E1019)&lt;&gt;2,0,ROUND(MAX(IF($B1019="No",0,MIN(('Step 1) Claim period and %'!E1036*E1019),847)),MIN(E1019,('Step 1) Claim period and %'!E1036*$C1019),847)),2))</f>
        <v>0</v>
      </c>
      <c r="J1019" s="3">
        <f>IF(COUNT($C1019,F1019)&lt;&gt;2,0,ROUND(MAX(IF($B1019="No",0,MIN(('Step 1) Claim period and %'!F1036*F1019),847)),MIN(F1019,('Step 1) Claim period and %'!F1036*$C1019),847)),2))</f>
        <v>0</v>
      </c>
      <c r="K1019" s="3">
        <f>IF(COUNT($C1019,G1019)&lt;&gt;2,0,ROUND(MAX(IF($B1019="No",0,MIN(('Step 1) Claim period and %'!G1036*G1019),847)),MIN(G1019,('Step 1) Claim period and %'!G1036*$C1019),847)),2))</f>
        <v>0</v>
      </c>
      <c r="L1019" s="4">
        <f t="shared" si="15"/>
        <v>0</v>
      </c>
    </row>
    <row r="1020" spans="8:12" x14ac:dyDescent="0.5">
      <c r="H1020" s="3">
        <f>IF(COUNT($C1020,D1020)&lt;&gt;2,0,ROUND(MAX(IF($B1020="No",0,MIN(('Step 1) Claim period and %'!D1037*D1020),847)),MIN(D1020,('Step 1) Claim period and %'!D1037*$C1020),847)),2))</f>
        <v>0</v>
      </c>
      <c r="I1020" s="3">
        <f>IF(COUNT($C1020,E1020)&lt;&gt;2,0,ROUND(MAX(IF($B1020="No",0,MIN(('Step 1) Claim period and %'!E1037*E1020),847)),MIN(E1020,('Step 1) Claim period and %'!E1037*$C1020),847)),2))</f>
        <v>0</v>
      </c>
      <c r="J1020" s="3">
        <f>IF(COUNT($C1020,F1020)&lt;&gt;2,0,ROUND(MAX(IF($B1020="No",0,MIN(('Step 1) Claim period and %'!F1037*F1020),847)),MIN(F1020,('Step 1) Claim period and %'!F1037*$C1020),847)),2))</f>
        <v>0</v>
      </c>
      <c r="K1020" s="3">
        <f>IF(COUNT($C1020,G1020)&lt;&gt;2,0,ROUND(MAX(IF($B1020="No",0,MIN(('Step 1) Claim period and %'!G1037*G1020),847)),MIN(G1020,('Step 1) Claim period and %'!G1037*$C1020),847)),2))</f>
        <v>0</v>
      </c>
      <c r="L1020" s="4">
        <f t="shared" si="15"/>
        <v>0</v>
      </c>
    </row>
    <row r="1021" spans="8:12" x14ac:dyDescent="0.5">
      <c r="H1021" s="3">
        <f>IF(COUNT($C1021,D1021)&lt;&gt;2,0,ROUND(MAX(IF($B1021="No",0,MIN(('Step 1) Claim period and %'!D1038*D1021),847)),MIN(D1021,('Step 1) Claim period and %'!D1038*$C1021),847)),2))</f>
        <v>0</v>
      </c>
      <c r="I1021" s="3">
        <f>IF(COUNT($C1021,E1021)&lt;&gt;2,0,ROUND(MAX(IF($B1021="No",0,MIN(('Step 1) Claim period and %'!E1038*E1021),847)),MIN(E1021,('Step 1) Claim period and %'!E1038*$C1021),847)),2))</f>
        <v>0</v>
      </c>
      <c r="J1021" s="3">
        <f>IF(COUNT($C1021,F1021)&lt;&gt;2,0,ROUND(MAX(IF($B1021="No",0,MIN(('Step 1) Claim period and %'!F1038*F1021),847)),MIN(F1021,('Step 1) Claim period and %'!F1038*$C1021),847)),2))</f>
        <v>0</v>
      </c>
      <c r="K1021" s="3">
        <f>IF(COUNT($C1021,G1021)&lt;&gt;2,0,ROUND(MAX(IF($B1021="No",0,MIN(('Step 1) Claim period and %'!G1038*G1021),847)),MIN(G1021,('Step 1) Claim period and %'!G1038*$C1021),847)),2))</f>
        <v>0</v>
      </c>
      <c r="L1021" s="4">
        <f t="shared" si="15"/>
        <v>0</v>
      </c>
    </row>
    <row r="1022" spans="8:12" x14ac:dyDescent="0.5">
      <c r="H1022" s="3">
        <f>IF(COUNT($C1022,D1022)&lt;&gt;2,0,ROUND(MAX(IF($B1022="No",0,MIN(('Step 1) Claim period and %'!D1039*D1022),847)),MIN(D1022,('Step 1) Claim period and %'!D1039*$C1022),847)),2))</f>
        <v>0</v>
      </c>
      <c r="I1022" s="3">
        <f>IF(COUNT($C1022,E1022)&lt;&gt;2,0,ROUND(MAX(IF($B1022="No",0,MIN(('Step 1) Claim period and %'!E1039*E1022),847)),MIN(E1022,('Step 1) Claim period and %'!E1039*$C1022),847)),2))</f>
        <v>0</v>
      </c>
      <c r="J1022" s="3">
        <f>IF(COUNT($C1022,F1022)&lt;&gt;2,0,ROUND(MAX(IF($B1022="No",0,MIN(('Step 1) Claim period and %'!F1039*F1022),847)),MIN(F1022,('Step 1) Claim period and %'!F1039*$C1022),847)),2))</f>
        <v>0</v>
      </c>
      <c r="K1022" s="3">
        <f>IF(COUNT($C1022,G1022)&lt;&gt;2,0,ROUND(MAX(IF($B1022="No",0,MIN(('Step 1) Claim period and %'!G1039*G1022),847)),MIN(G1022,('Step 1) Claim period and %'!G1039*$C1022),847)),2))</f>
        <v>0</v>
      </c>
      <c r="L1022" s="4">
        <f t="shared" si="15"/>
        <v>0</v>
      </c>
    </row>
    <row r="1023" spans="8:12" x14ac:dyDescent="0.5">
      <c r="H1023" s="3">
        <f>IF(COUNT($C1023,D1023)&lt;&gt;2,0,ROUND(MAX(IF($B1023="No",0,MIN(('Step 1) Claim period and %'!D1040*D1023),847)),MIN(D1023,('Step 1) Claim period and %'!D1040*$C1023),847)),2))</f>
        <v>0</v>
      </c>
      <c r="I1023" s="3">
        <f>IF(COUNT($C1023,E1023)&lt;&gt;2,0,ROUND(MAX(IF($B1023="No",0,MIN(('Step 1) Claim period and %'!E1040*E1023),847)),MIN(E1023,('Step 1) Claim period and %'!E1040*$C1023),847)),2))</f>
        <v>0</v>
      </c>
      <c r="J1023" s="3">
        <f>IF(COUNT($C1023,F1023)&lt;&gt;2,0,ROUND(MAX(IF($B1023="No",0,MIN(('Step 1) Claim period and %'!F1040*F1023),847)),MIN(F1023,('Step 1) Claim period and %'!F1040*$C1023),847)),2))</f>
        <v>0</v>
      </c>
      <c r="K1023" s="3">
        <f>IF(COUNT($C1023,G1023)&lt;&gt;2,0,ROUND(MAX(IF($B1023="No",0,MIN(('Step 1) Claim period and %'!G1040*G1023),847)),MIN(G1023,('Step 1) Claim period and %'!G1040*$C1023),847)),2))</f>
        <v>0</v>
      </c>
      <c r="L1023" s="4">
        <f t="shared" si="15"/>
        <v>0</v>
      </c>
    </row>
    <row r="1024" spans="8:12" x14ac:dyDescent="0.5">
      <c r="H1024" s="3">
        <f>IF(COUNT($C1024,D1024)&lt;&gt;2,0,ROUND(MAX(IF($B1024="No",0,MIN(('Step 1) Claim period and %'!D1041*D1024),847)),MIN(D1024,('Step 1) Claim period and %'!D1041*$C1024),847)),2))</f>
        <v>0</v>
      </c>
      <c r="I1024" s="3">
        <f>IF(COUNT($C1024,E1024)&lt;&gt;2,0,ROUND(MAX(IF($B1024="No",0,MIN(('Step 1) Claim period and %'!E1041*E1024),847)),MIN(E1024,('Step 1) Claim period and %'!E1041*$C1024),847)),2))</f>
        <v>0</v>
      </c>
      <c r="J1024" s="3">
        <f>IF(COUNT($C1024,F1024)&lt;&gt;2,0,ROUND(MAX(IF($B1024="No",0,MIN(('Step 1) Claim period and %'!F1041*F1024),847)),MIN(F1024,('Step 1) Claim period and %'!F1041*$C1024),847)),2))</f>
        <v>0</v>
      </c>
      <c r="K1024" s="3">
        <f>IF(COUNT($C1024,G1024)&lt;&gt;2,0,ROUND(MAX(IF($B1024="No",0,MIN(('Step 1) Claim period and %'!G1041*G1024),847)),MIN(G1024,('Step 1) Claim period and %'!G1041*$C1024),847)),2))</f>
        <v>0</v>
      </c>
      <c r="L1024" s="4">
        <f t="shared" si="15"/>
        <v>0</v>
      </c>
    </row>
    <row r="1025" spans="8:12" x14ac:dyDescent="0.5">
      <c r="H1025" s="3">
        <f>IF(COUNT($C1025,D1025)&lt;&gt;2,0,ROUND(MAX(IF($B1025="No",0,MIN(('Step 1) Claim period and %'!D1042*D1025),847)),MIN(D1025,('Step 1) Claim period and %'!D1042*$C1025),847)),2))</f>
        <v>0</v>
      </c>
      <c r="I1025" s="3">
        <f>IF(COUNT($C1025,E1025)&lt;&gt;2,0,ROUND(MAX(IF($B1025="No",0,MIN(('Step 1) Claim period and %'!E1042*E1025),847)),MIN(E1025,('Step 1) Claim period and %'!E1042*$C1025),847)),2))</f>
        <v>0</v>
      </c>
      <c r="J1025" s="3">
        <f>IF(COUNT($C1025,F1025)&lt;&gt;2,0,ROUND(MAX(IF($B1025="No",0,MIN(('Step 1) Claim period and %'!F1042*F1025),847)),MIN(F1025,('Step 1) Claim period and %'!F1042*$C1025),847)),2))</f>
        <v>0</v>
      </c>
      <c r="K1025" s="3">
        <f>IF(COUNT($C1025,G1025)&lt;&gt;2,0,ROUND(MAX(IF($B1025="No",0,MIN(('Step 1) Claim period and %'!G1042*G1025),847)),MIN(G1025,('Step 1) Claim period and %'!G1042*$C1025),847)),2))</f>
        <v>0</v>
      </c>
      <c r="L1025" s="4">
        <f t="shared" si="15"/>
        <v>0</v>
      </c>
    </row>
    <row r="1026" spans="8:12" x14ac:dyDescent="0.5">
      <c r="H1026" s="3">
        <f>IF(COUNT($C1026,D1026)&lt;&gt;2,0,ROUND(MAX(IF($B1026="No",0,MIN(('Step 1) Claim period and %'!D1043*D1026),847)),MIN(D1026,('Step 1) Claim period and %'!D1043*$C1026),847)),2))</f>
        <v>0</v>
      </c>
      <c r="I1026" s="3">
        <f>IF(COUNT($C1026,E1026)&lt;&gt;2,0,ROUND(MAX(IF($B1026="No",0,MIN(('Step 1) Claim period and %'!E1043*E1026),847)),MIN(E1026,('Step 1) Claim period and %'!E1043*$C1026),847)),2))</f>
        <v>0</v>
      </c>
      <c r="J1026" s="3">
        <f>IF(COUNT($C1026,F1026)&lt;&gt;2,0,ROUND(MAX(IF($B1026="No",0,MIN(('Step 1) Claim period and %'!F1043*F1026),847)),MIN(F1026,('Step 1) Claim period and %'!F1043*$C1026),847)),2))</f>
        <v>0</v>
      </c>
      <c r="K1026" s="3">
        <f>IF(COUNT($C1026,G1026)&lt;&gt;2,0,ROUND(MAX(IF($B1026="No",0,MIN(('Step 1) Claim period and %'!G1043*G1026),847)),MIN(G1026,('Step 1) Claim period and %'!G1043*$C1026),847)),2))</f>
        <v>0</v>
      </c>
      <c r="L1026" s="4">
        <f t="shared" si="15"/>
        <v>0</v>
      </c>
    </row>
    <row r="1027" spans="8:12" x14ac:dyDescent="0.5">
      <c r="H1027" s="3">
        <f>IF(COUNT($C1027,D1027)&lt;&gt;2,0,ROUND(MAX(IF($B1027="No",0,MIN(('Step 1) Claim period and %'!D1044*D1027),847)),MIN(D1027,('Step 1) Claim period and %'!D1044*$C1027),847)),2))</f>
        <v>0</v>
      </c>
      <c r="I1027" s="3">
        <f>IF(COUNT($C1027,E1027)&lt;&gt;2,0,ROUND(MAX(IF($B1027="No",0,MIN(('Step 1) Claim period and %'!E1044*E1027),847)),MIN(E1027,('Step 1) Claim period and %'!E1044*$C1027),847)),2))</f>
        <v>0</v>
      </c>
      <c r="J1027" s="3">
        <f>IF(COUNT($C1027,F1027)&lt;&gt;2,0,ROUND(MAX(IF($B1027="No",0,MIN(('Step 1) Claim period and %'!F1044*F1027),847)),MIN(F1027,('Step 1) Claim period and %'!F1044*$C1027),847)),2))</f>
        <v>0</v>
      </c>
      <c r="K1027" s="3">
        <f>IF(COUNT($C1027,G1027)&lt;&gt;2,0,ROUND(MAX(IF($B1027="No",0,MIN(('Step 1) Claim period and %'!G1044*G1027),847)),MIN(G1027,('Step 1) Claim period and %'!G1044*$C1027),847)),2))</f>
        <v>0</v>
      </c>
      <c r="L1027" s="4">
        <f t="shared" si="15"/>
        <v>0</v>
      </c>
    </row>
    <row r="1028" spans="8:12" x14ac:dyDescent="0.5">
      <c r="H1028" s="3">
        <f>IF(COUNT($C1028,D1028)&lt;&gt;2,0,ROUND(MAX(IF($B1028="No",0,MIN(('Step 1) Claim period and %'!D1045*D1028),847)),MIN(D1028,('Step 1) Claim period and %'!D1045*$C1028),847)),2))</f>
        <v>0</v>
      </c>
      <c r="I1028" s="3">
        <f>IF(COUNT($C1028,E1028)&lt;&gt;2,0,ROUND(MAX(IF($B1028="No",0,MIN(('Step 1) Claim period and %'!E1045*E1028),847)),MIN(E1028,('Step 1) Claim period and %'!E1045*$C1028),847)),2))</f>
        <v>0</v>
      </c>
      <c r="J1028" s="3">
        <f>IF(COUNT($C1028,F1028)&lt;&gt;2,0,ROUND(MAX(IF($B1028="No",0,MIN(('Step 1) Claim period and %'!F1045*F1028),847)),MIN(F1028,('Step 1) Claim period and %'!F1045*$C1028),847)),2))</f>
        <v>0</v>
      </c>
      <c r="K1028" s="3">
        <f>IF(COUNT($C1028,G1028)&lt;&gt;2,0,ROUND(MAX(IF($B1028="No",0,MIN(('Step 1) Claim period and %'!G1045*G1028),847)),MIN(G1028,('Step 1) Claim period and %'!G1045*$C1028),847)),2))</f>
        <v>0</v>
      </c>
      <c r="L1028" s="4">
        <f t="shared" si="15"/>
        <v>0</v>
      </c>
    </row>
    <row r="1029" spans="8:12" x14ac:dyDescent="0.5">
      <c r="H1029" s="3">
        <f>IF(COUNT($C1029,D1029)&lt;&gt;2,0,ROUND(MAX(IF($B1029="No",0,MIN(('Step 1) Claim period and %'!D1046*D1029),847)),MIN(D1029,('Step 1) Claim period and %'!D1046*$C1029),847)),2))</f>
        <v>0</v>
      </c>
      <c r="I1029" s="3">
        <f>IF(COUNT($C1029,E1029)&lt;&gt;2,0,ROUND(MAX(IF($B1029="No",0,MIN(('Step 1) Claim period and %'!E1046*E1029),847)),MIN(E1029,('Step 1) Claim period and %'!E1046*$C1029),847)),2))</f>
        <v>0</v>
      </c>
      <c r="J1029" s="3">
        <f>IF(COUNT($C1029,F1029)&lt;&gt;2,0,ROUND(MAX(IF($B1029="No",0,MIN(('Step 1) Claim period and %'!F1046*F1029),847)),MIN(F1029,('Step 1) Claim period and %'!F1046*$C1029),847)),2))</f>
        <v>0</v>
      </c>
      <c r="K1029" s="3">
        <f>IF(COUNT($C1029,G1029)&lt;&gt;2,0,ROUND(MAX(IF($B1029="No",0,MIN(('Step 1) Claim period and %'!G1046*G1029),847)),MIN(G1029,('Step 1) Claim period and %'!G1046*$C1029),847)),2))</f>
        <v>0</v>
      </c>
      <c r="L1029" s="4">
        <f t="shared" si="15"/>
        <v>0</v>
      </c>
    </row>
    <row r="1030" spans="8:12" x14ac:dyDescent="0.5">
      <c r="H1030" s="3">
        <f>IF(COUNT($C1030,D1030)&lt;&gt;2,0,ROUND(MAX(IF($B1030="No",0,MIN(('Step 1) Claim period and %'!D1047*D1030),847)),MIN(D1030,('Step 1) Claim period and %'!D1047*$C1030),847)),2))</f>
        <v>0</v>
      </c>
      <c r="I1030" s="3">
        <f>IF(COUNT($C1030,E1030)&lt;&gt;2,0,ROUND(MAX(IF($B1030="No",0,MIN(('Step 1) Claim period and %'!E1047*E1030),847)),MIN(E1030,('Step 1) Claim period and %'!E1047*$C1030),847)),2))</f>
        <v>0</v>
      </c>
      <c r="J1030" s="3">
        <f>IF(COUNT($C1030,F1030)&lt;&gt;2,0,ROUND(MAX(IF($B1030="No",0,MIN(('Step 1) Claim period and %'!F1047*F1030),847)),MIN(F1030,('Step 1) Claim period and %'!F1047*$C1030),847)),2))</f>
        <v>0</v>
      </c>
      <c r="K1030" s="3">
        <f>IF(COUNT($C1030,G1030)&lt;&gt;2,0,ROUND(MAX(IF($B1030="No",0,MIN(('Step 1) Claim period and %'!G1047*G1030),847)),MIN(G1030,('Step 1) Claim period and %'!G1047*$C1030),847)),2))</f>
        <v>0</v>
      </c>
      <c r="L1030" s="4">
        <f t="shared" si="15"/>
        <v>0</v>
      </c>
    </row>
    <row r="1031" spans="8:12" x14ac:dyDescent="0.5">
      <c r="H1031" s="3">
        <f>IF(COUNT($C1031,D1031)&lt;&gt;2,0,ROUND(MAX(IF($B1031="No",0,MIN(('Step 1) Claim period and %'!D1048*D1031),847)),MIN(D1031,('Step 1) Claim period and %'!D1048*$C1031),847)),2))</f>
        <v>0</v>
      </c>
      <c r="I1031" s="3">
        <f>IF(COUNT($C1031,E1031)&lt;&gt;2,0,ROUND(MAX(IF($B1031="No",0,MIN(('Step 1) Claim period and %'!E1048*E1031),847)),MIN(E1031,('Step 1) Claim period and %'!E1048*$C1031),847)),2))</f>
        <v>0</v>
      </c>
      <c r="J1031" s="3">
        <f>IF(COUNT($C1031,F1031)&lt;&gt;2,0,ROUND(MAX(IF($B1031="No",0,MIN(('Step 1) Claim period and %'!F1048*F1031),847)),MIN(F1031,('Step 1) Claim period and %'!F1048*$C1031),847)),2))</f>
        <v>0</v>
      </c>
      <c r="K1031" s="3">
        <f>IF(COUNT($C1031,G1031)&lt;&gt;2,0,ROUND(MAX(IF($B1031="No",0,MIN(('Step 1) Claim period and %'!G1048*G1031),847)),MIN(G1031,('Step 1) Claim period and %'!G1048*$C1031),847)),2))</f>
        <v>0</v>
      </c>
      <c r="L1031" s="4">
        <f t="shared" si="15"/>
        <v>0</v>
      </c>
    </row>
    <row r="1032" spans="8:12" x14ac:dyDescent="0.5">
      <c r="H1032" s="3">
        <f>IF(COUNT($C1032,D1032)&lt;&gt;2,0,ROUND(MAX(IF($B1032="No",0,MIN(('Step 1) Claim period and %'!D1049*D1032),847)),MIN(D1032,('Step 1) Claim period and %'!D1049*$C1032),847)),2))</f>
        <v>0</v>
      </c>
      <c r="I1032" s="3">
        <f>IF(COUNT($C1032,E1032)&lt;&gt;2,0,ROUND(MAX(IF($B1032="No",0,MIN(('Step 1) Claim period and %'!E1049*E1032),847)),MIN(E1032,('Step 1) Claim period and %'!E1049*$C1032),847)),2))</f>
        <v>0</v>
      </c>
      <c r="J1032" s="3">
        <f>IF(COUNT($C1032,F1032)&lt;&gt;2,0,ROUND(MAX(IF($B1032="No",0,MIN(('Step 1) Claim period and %'!F1049*F1032),847)),MIN(F1032,('Step 1) Claim period and %'!F1049*$C1032),847)),2))</f>
        <v>0</v>
      </c>
      <c r="K1032" s="3">
        <f>IF(COUNT($C1032,G1032)&lt;&gt;2,0,ROUND(MAX(IF($B1032="No",0,MIN(('Step 1) Claim period and %'!G1049*G1032),847)),MIN(G1032,('Step 1) Claim period and %'!G1049*$C1032),847)),2))</f>
        <v>0</v>
      </c>
      <c r="L1032" s="4">
        <f t="shared" si="15"/>
        <v>0</v>
      </c>
    </row>
    <row r="1033" spans="8:12" x14ac:dyDescent="0.5">
      <c r="H1033" s="3">
        <f>IF(COUNT($C1033,D1033)&lt;&gt;2,0,ROUND(MAX(IF($B1033="No",0,MIN(('Step 1) Claim period and %'!D1050*D1033),847)),MIN(D1033,('Step 1) Claim period and %'!D1050*$C1033),847)),2))</f>
        <v>0</v>
      </c>
      <c r="I1033" s="3">
        <f>IF(COUNT($C1033,E1033)&lt;&gt;2,0,ROUND(MAX(IF($B1033="No",0,MIN(('Step 1) Claim period and %'!E1050*E1033),847)),MIN(E1033,('Step 1) Claim period and %'!E1050*$C1033),847)),2))</f>
        <v>0</v>
      </c>
      <c r="J1033" s="3">
        <f>IF(COUNT($C1033,F1033)&lt;&gt;2,0,ROUND(MAX(IF($B1033="No",0,MIN(('Step 1) Claim period and %'!F1050*F1033),847)),MIN(F1033,('Step 1) Claim period and %'!F1050*$C1033),847)),2))</f>
        <v>0</v>
      </c>
      <c r="K1033" s="3">
        <f>IF(COUNT($C1033,G1033)&lt;&gt;2,0,ROUND(MAX(IF($B1033="No",0,MIN(('Step 1) Claim period and %'!G1050*G1033),847)),MIN(G1033,('Step 1) Claim period and %'!G1050*$C1033),847)),2))</f>
        <v>0</v>
      </c>
      <c r="L1033" s="4">
        <f t="shared" ref="L1033:L1096" si="16">IF(AND(COUNT(C1033:G1033)&gt;0,OR(COUNT(C1033:G1033)&lt;&gt;5,ISBLANK(B1033))),"Fill out all amounts",IF(OR(COUNTIF(D1033:E1033,0)&gt;1,COUNTIF(E1033:F1033,0)&gt;1,COUNTIF(F1033:G1033,0)&gt;1),0,SUM(H1033:K1033)))</f>
        <v>0</v>
      </c>
    </row>
    <row r="1034" spans="8:12" x14ac:dyDescent="0.5">
      <c r="H1034" s="3">
        <f>IF(COUNT($C1034,D1034)&lt;&gt;2,0,ROUND(MAX(IF($B1034="No",0,MIN(('Step 1) Claim period and %'!D1051*D1034),847)),MIN(D1034,('Step 1) Claim period and %'!D1051*$C1034),847)),2))</f>
        <v>0</v>
      </c>
      <c r="I1034" s="3">
        <f>IF(COUNT($C1034,E1034)&lt;&gt;2,0,ROUND(MAX(IF($B1034="No",0,MIN(('Step 1) Claim period and %'!E1051*E1034),847)),MIN(E1034,('Step 1) Claim period and %'!E1051*$C1034),847)),2))</f>
        <v>0</v>
      </c>
      <c r="J1034" s="3">
        <f>IF(COUNT($C1034,F1034)&lt;&gt;2,0,ROUND(MAX(IF($B1034="No",0,MIN(('Step 1) Claim period and %'!F1051*F1034),847)),MIN(F1034,('Step 1) Claim period and %'!F1051*$C1034),847)),2))</f>
        <v>0</v>
      </c>
      <c r="K1034" s="3">
        <f>IF(COUNT($C1034,G1034)&lt;&gt;2,0,ROUND(MAX(IF($B1034="No",0,MIN(('Step 1) Claim period and %'!G1051*G1034),847)),MIN(G1034,('Step 1) Claim period and %'!G1051*$C1034),847)),2))</f>
        <v>0</v>
      </c>
      <c r="L1034" s="4">
        <f t="shared" si="16"/>
        <v>0</v>
      </c>
    </row>
    <row r="1035" spans="8:12" x14ac:dyDescent="0.5">
      <c r="H1035" s="3">
        <f>IF(COUNT($C1035,D1035)&lt;&gt;2,0,ROUND(MAX(IF($B1035="No",0,MIN(('Step 1) Claim period and %'!D1052*D1035),847)),MIN(D1035,('Step 1) Claim period and %'!D1052*$C1035),847)),2))</f>
        <v>0</v>
      </c>
      <c r="I1035" s="3">
        <f>IF(COUNT($C1035,E1035)&lt;&gt;2,0,ROUND(MAX(IF($B1035="No",0,MIN(('Step 1) Claim period and %'!E1052*E1035),847)),MIN(E1035,('Step 1) Claim period and %'!E1052*$C1035),847)),2))</f>
        <v>0</v>
      </c>
      <c r="J1035" s="3">
        <f>IF(COUNT($C1035,F1035)&lt;&gt;2,0,ROUND(MAX(IF($B1035="No",0,MIN(('Step 1) Claim period and %'!F1052*F1035),847)),MIN(F1035,('Step 1) Claim period and %'!F1052*$C1035),847)),2))</f>
        <v>0</v>
      </c>
      <c r="K1035" s="3">
        <f>IF(COUNT($C1035,G1035)&lt;&gt;2,0,ROUND(MAX(IF($B1035="No",0,MIN(('Step 1) Claim period and %'!G1052*G1035),847)),MIN(G1035,('Step 1) Claim period and %'!G1052*$C1035),847)),2))</f>
        <v>0</v>
      </c>
      <c r="L1035" s="4">
        <f t="shared" si="16"/>
        <v>0</v>
      </c>
    </row>
    <row r="1036" spans="8:12" x14ac:dyDescent="0.5">
      <c r="H1036" s="3">
        <f>IF(COUNT($C1036,D1036)&lt;&gt;2,0,ROUND(MAX(IF($B1036="No",0,MIN(('Step 1) Claim period and %'!D1053*D1036),847)),MIN(D1036,('Step 1) Claim period and %'!D1053*$C1036),847)),2))</f>
        <v>0</v>
      </c>
      <c r="I1036" s="3">
        <f>IF(COUNT($C1036,E1036)&lt;&gt;2,0,ROUND(MAX(IF($B1036="No",0,MIN(('Step 1) Claim period and %'!E1053*E1036),847)),MIN(E1036,('Step 1) Claim period and %'!E1053*$C1036),847)),2))</f>
        <v>0</v>
      </c>
      <c r="J1036" s="3">
        <f>IF(COUNT($C1036,F1036)&lt;&gt;2,0,ROUND(MAX(IF($B1036="No",0,MIN(('Step 1) Claim period and %'!F1053*F1036),847)),MIN(F1036,('Step 1) Claim period and %'!F1053*$C1036),847)),2))</f>
        <v>0</v>
      </c>
      <c r="K1036" s="3">
        <f>IF(COUNT($C1036,G1036)&lt;&gt;2,0,ROUND(MAX(IF($B1036="No",0,MIN(('Step 1) Claim period and %'!G1053*G1036),847)),MIN(G1036,('Step 1) Claim period and %'!G1053*$C1036),847)),2))</f>
        <v>0</v>
      </c>
      <c r="L1036" s="4">
        <f t="shared" si="16"/>
        <v>0</v>
      </c>
    </row>
    <row r="1037" spans="8:12" x14ac:dyDescent="0.5">
      <c r="H1037" s="3">
        <f>IF(COUNT($C1037,D1037)&lt;&gt;2,0,ROUND(MAX(IF($B1037="No",0,MIN(('Step 1) Claim period and %'!D1054*D1037),847)),MIN(D1037,('Step 1) Claim period and %'!D1054*$C1037),847)),2))</f>
        <v>0</v>
      </c>
      <c r="I1037" s="3">
        <f>IF(COUNT($C1037,E1037)&lt;&gt;2,0,ROUND(MAX(IF($B1037="No",0,MIN(('Step 1) Claim period and %'!E1054*E1037),847)),MIN(E1037,('Step 1) Claim period and %'!E1054*$C1037),847)),2))</f>
        <v>0</v>
      </c>
      <c r="J1037" s="3">
        <f>IF(COUNT($C1037,F1037)&lt;&gt;2,0,ROUND(MAX(IF($B1037="No",0,MIN(('Step 1) Claim period and %'!F1054*F1037),847)),MIN(F1037,('Step 1) Claim period and %'!F1054*$C1037),847)),2))</f>
        <v>0</v>
      </c>
      <c r="K1037" s="3">
        <f>IF(COUNT($C1037,G1037)&lt;&gt;2,0,ROUND(MAX(IF($B1037="No",0,MIN(('Step 1) Claim period and %'!G1054*G1037),847)),MIN(G1037,('Step 1) Claim period and %'!G1054*$C1037),847)),2))</f>
        <v>0</v>
      </c>
      <c r="L1037" s="4">
        <f t="shared" si="16"/>
        <v>0</v>
      </c>
    </row>
    <row r="1038" spans="8:12" x14ac:dyDescent="0.5">
      <c r="H1038" s="3">
        <f>IF(COUNT($C1038,D1038)&lt;&gt;2,0,ROUND(MAX(IF($B1038="No",0,MIN(('Step 1) Claim period and %'!D1055*D1038),847)),MIN(D1038,('Step 1) Claim period and %'!D1055*$C1038),847)),2))</f>
        <v>0</v>
      </c>
      <c r="I1038" s="3">
        <f>IF(COUNT($C1038,E1038)&lt;&gt;2,0,ROUND(MAX(IF($B1038="No",0,MIN(('Step 1) Claim period and %'!E1055*E1038),847)),MIN(E1038,('Step 1) Claim period and %'!E1055*$C1038),847)),2))</f>
        <v>0</v>
      </c>
      <c r="J1038" s="3">
        <f>IF(COUNT($C1038,F1038)&lt;&gt;2,0,ROUND(MAX(IF($B1038="No",0,MIN(('Step 1) Claim period and %'!F1055*F1038),847)),MIN(F1038,('Step 1) Claim period and %'!F1055*$C1038),847)),2))</f>
        <v>0</v>
      </c>
      <c r="K1038" s="3">
        <f>IF(COUNT($C1038,G1038)&lt;&gt;2,0,ROUND(MAX(IF($B1038="No",0,MIN(('Step 1) Claim period and %'!G1055*G1038),847)),MIN(G1038,('Step 1) Claim period and %'!G1055*$C1038),847)),2))</f>
        <v>0</v>
      </c>
      <c r="L1038" s="4">
        <f t="shared" si="16"/>
        <v>0</v>
      </c>
    </row>
    <row r="1039" spans="8:12" x14ac:dyDescent="0.5">
      <c r="H1039" s="3">
        <f>IF(COUNT($C1039,D1039)&lt;&gt;2,0,ROUND(MAX(IF($B1039="No",0,MIN(('Step 1) Claim period and %'!D1056*D1039),847)),MIN(D1039,('Step 1) Claim period and %'!D1056*$C1039),847)),2))</f>
        <v>0</v>
      </c>
      <c r="I1039" s="3">
        <f>IF(COUNT($C1039,E1039)&lt;&gt;2,0,ROUND(MAX(IF($B1039="No",0,MIN(('Step 1) Claim period and %'!E1056*E1039),847)),MIN(E1039,('Step 1) Claim period and %'!E1056*$C1039),847)),2))</f>
        <v>0</v>
      </c>
      <c r="J1039" s="3">
        <f>IF(COUNT($C1039,F1039)&lt;&gt;2,0,ROUND(MAX(IF($B1039="No",0,MIN(('Step 1) Claim period and %'!F1056*F1039),847)),MIN(F1039,('Step 1) Claim period and %'!F1056*$C1039),847)),2))</f>
        <v>0</v>
      </c>
      <c r="K1039" s="3">
        <f>IF(COUNT($C1039,G1039)&lt;&gt;2,0,ROUND(MAX(IF($B1039="No",0,MIN(('Step 1) Claim period and %'!G1056*G1039),847)),MIN(G1039,('Step 1) Claim period and %'!G1056*$C1039),847)),2))</f>
        <v>0</v>
      </c>
      <c r="L1039" s="4">
        <f t="shared" si="16"/>
        <v>0</v>
      </c>
    </row>
    <row r="1040" spans="8:12" x14ac:dyDescent="0.5">
      <c r="H1040" s="3">
        <f>IF(COUNT($C1040,D1040)&lt;&gt;2,0,ROUND(MAX(IF($B1040="No",0,MIN(('Step 1) Claim period and %'!D1057*D1040),847)),MIN(D1040,('Step 1) Claim period and %'!D1057*$C1040),847)),2))</f>
        <v>0</v>
      </c>
      <c r="I1040" s="3">
        <f>IF(COUNT($C1040,E1040)&lt;&gt;2,0,ROUND(MAX(IF($B1040="No",0,MIN(('Step 1) Claim period and %'!E1057*E1040),847)),MIN(E1040,('Step 1) Claim period and %'!E1057*$C1040),847)),2))</f>
        <v>0</v>
      </c>
      <c r="J1040" s="3">
        <f>IF(COUNT($C1040,F1040)&lt;&gt;2,0,ROUND(MAX(IF($B1040="No",0,MIN(('Step 1) Claim period and %'!F1057*F1040),847)),MIN(F1040,('Step 1) Claim period and %'!F1057*$C1040),847)),2))</f>
        <v>0</v>
      </c>
      <c r="K1040" s="3">
        <f>IF(COUNT($C1040,G1040)&lt;&gt;2,0,ROUND(MAX(IF($B1040="No",0,MIN(('Step 1) Claim period and %'!G1057*G1040),847)),MIN(G1040,('Step 1) Claim period and %'!G1057*$C1040),847)),2))</f>
        <v>0</v>
      </c>
      <c r="L1040" s="4">
        <f t="shared" si="16"/>
        <v>0</v>
      </c>
    </row>
    <row r="1041" spans="8:12" x14ac:dyDescent="0.5">
      <c r="H1041" s="3">
        <f>IF(COUNT($C1041,D1041)&lt;&gt;2,0,ROUND(MAX(IF($B1041="No",0,MIN(('Step 1) Claim period and %'!D1058*D1041),847)),MIN(D1041,('Step 1) Claim period and %'!D1058*$C1041),847)),2))</f>
        <v>0</v>
      </c>
      <c r="I1041" s="3">
        <f>IF(COUNT($C1041,E1041)&lt;&gt;2,0,ROUND(MAX(IF($B1041="No",0,MIN(('Step 1) Claim period and %'!E1058*E1041),847)),MIN(E1041,('Step 1) Claim period and %'!E1058*$C1041),847)),2))</f>
        <v>0</v>
      </c>
      <c r="J1041" s="3">
        <f>IF(COUNT($C1041,F1041)&lt;&gt;2,0,ROUND(MAX(IF($B1041="No",0,MIN(('Step 1) Claim period and %'!F1058*F1041),847)),MIN(F1041,('Step 1) Claim period and %'!F1058*$C1041),847)),2))</f>
        <v>0</v>
      </c>
      <c r="K1041" s="3">
        <f>IF(COUNT($C1041,G1041)&lt;&gt;2,0,ROUND(MAX(IF($B1041="No",0,MIN(('Step 1) Claim period and %'!G1058*G1041),847)),MIN(G1041,('Step 1) Claim period and %'!G1058*$C1041),847)),2))</f>
        <v>0</v>
      </c>
      <c r="L1041" s="4">
        <f t="shared" si="16"/>
        <v>0</v>
      </c>
    </row>
    <row r="1042" spans="8:12" x14ac:dyDescent="0.5">
      <c r="H1042" s="3">
        <f>IF(COUNT($C1042,D1042)&lt;&gt;2,0,ROUND(MAX(IF($B1042="No",0,MIN(('Step 1) Claim period and %'!D1059*D1042),847)),MIN(D1042,('Step 1) Claim period and %'!D1059*$C1042),847)),2))</f>
        <v>0</v>
      </c>
      <c r="I1042" s="3">
        <f>IF(COUNT($C1042,E1042)&lt;&gt;2,0,ROUND(MAX(IF($B1042="No",0,MIN(('Step 1) Claim period and %'!E1059*E1042),847)),MIN(E1042,('Step 1) Claim period and %'!E1059*$C1042),847)),2))</f>
        <v>0</v>
      </c>
      <c r="J1042" s="3">
        <f>IF(COUNT($C1042,F1042)&lt;&gt;2,0,ROUND(MAX(IF($B1042="No",0,MIN(('Step 1) Claim period and %'!F1059*F1042),847)),MIN(F1042,('Step 1) Claim period and %'!F1059*$C1042),847)),2))</f>
        <v>0</v>
      </c>
      <c r="K1042" s="3">
        <f>IF(COUNT($C1042,G1042)&lt;&gt;2,0,ROUND(MAX(IF($B1042="No",0,MIN(('Step 1) Claim period and %'!G1059*G1042),847)),MIN(G1042,('Step 1) Claim period and %'!G1059*$C1042),847)),2))</f>
        <v>0</v>
      </c>
      <c r="L1042" s="4">
        <f t="shared" si="16"/>
        <v>0</v>
      </c>
    </row>
    <row r="1043" spans="8:12" x14ac:dyDescent="0.5">
      <c r="H1043" s="3">
        <f>IF(COUNT($C1043,D1043)&lt;&gt;2,0,ROUND(MAX(IF($B1043="No",0,MIN(('Step 1) Claim period and %'!D1060*D1043),847)),MIN(D1043,('Step 1) Claim period and %'!D1060*$C1043),847)),2))</f>
        <v>0</v>
      </c>
      <c r="I1043" s="3">
        <f>IF(COUNT($C1043,E1043)&lt;&gt;2,0,ROUND(MAX(IF($B1043="No",0,MIN(('Step 1) Claim period and %'!E1060*E1043),847)),MIN(E1043,('Step 1) Claim period and %'!E1060*$C1043),847)),2))</f>
        <v>0</v>
      </c>
      <c r="J1043" s="3">
        <f>IF(COUNT($C1043,F1043)&lt;&gt;2,0,ROUND(MAX(IF($B1043="No",0,MIN(('Step 1) Claim period and %'!F1060*F1043),847)),MIN(F1043,('Step 1) Claim period and %'!F1060*$C1043),847)),2))</f>
        <v>0</v>
      </c>
      <c r="K1043" s="3">
        <f>IF(COUNT($C1043,G1043)&lt;&gt;2,0,ROUND(MAX(IF($B1043="No",0,MIN(('Step 1) Claim period and %'!G1060*G1043),847)),MIN(G1043,('Step 1) Claim period and %'!G1060*$C1043),847)),2))</f>
        <v>0</v>
      </c>
      <c r="L1043" s="4">
        <f t="shared" si="16"/>
        <v>0</v>
      </c>
    </row>
    <row r="1044" spans="8:12" x14ac:dyDescent="0.5">
      <c r="H1044" s="3">
        <f>IF(COUNT($C1044,D1044)&lt;&gt;2,0,ROUND(MAX(IF($B1044="No",0,MIN(('Step 1) Claim period and %'!D1061*D1044),847)),MIN(D1044,('Step 1) Claim period and %'!D1061*$C1044),847)),2))</f>
        <v>0</v>
      </c>
      <c r="I1044" s="3">
        <f>IF(COUNT($C1044,E1044)&lt;&gt;2,0,ROUND(MAX(IF($B1044="No",0,MIN(('Step 1) Claim period and %'!E1061*E1044),847)),MIN(E1044,('Step 1) Claim period and %'!E1061*$C1044),847)),2))</f>
        <v>0</v>
      </c>
      <c r="J1044" s="3">
        <f>IF(COUNT($C1044,F1044)&lt;&gt;2,0,ROUND(MAX(IF($B1044="No",0,MIN(('Step 1) Claim period and %'!F1061*F1044),847)),MIN(F1044,('Step 1) Claim period and %'!F1061*$C1044),847)),2))</f>
        <v>0</v>
      </c>
      <c r="K1044" s="3">
        <f>IF(COUNT($C1044,G1044)&lt;&gt;2,0,ROUND(MAX(IF($B1044="No",0,MIN(('Step 1) Claim period and %'!G1061*G1044),847)),MIN(G1044,('Step 1) Claim period and %'!G1061*$C1044),847)),2))</f>
        <v>0</v>
      </c>
      <c r="L1044" s="4">
        <f t="shared" si="16"/>
        <v>0</v>
      </c>
    </row>
    <row r="1045" spans="8:12" x14ac:dyDescent="0.5">
      <c r="H1045" s="3">
        <f>IF(COUNT($C1045,D1045)&lt;&gt;2,0,ROUND(MAX(IF($B1045="No",0,MIN(('Step 1) Claim period and %'!D1062*D1045),847)),MIN(D1045,('Step 1) Claim period and %'!D1062*$C1045),847)),2))</f>
        <v>0</v>
      </c>
      <c r="I1045" s="3">
        <f>IF(COUNT($C1045,E1045)&lt;&gt;2,0,ROUND(MAX(IF($B1045="No",0,MIN(('Step 1) Claim period and %'!E1062*E1045),847)),MIN(E1045,('Step 1) Claim period and %'!E1062*$C1045),847)),2))</f>
        <v>0</v>
      </c>
      <c r="J1045" s="3">
        <f>IF(COUNT($C1045,F1045)&lt;&gt;2,0,ROUND(MAX(IF($B1045="No",0,MIN(('Step 1) Claim period and %'!F1062*F1045),847)),MIN(F1045,('Step 1) Claim period and %'!F1062*$C1045),847)),2))</f>
        <v>0</v>
      </c>
      <c r="K1045" s="3">
        <f>IF(COUNT($C1045,G1045)&lt;&gt;2,0,ROUND(MAX(IF($B1045="No",0,MIN(('Step 1) Claim period and %'!G1062*G1045),847)),MIN(G1045,('Step 1) Claim period and %'!G1062*$C1045),847)),2))</f>
        <v>0</v>
      </c>
      <c r="L1045" s="4">
        <f t="shared" si="16"/>
        <v>0</v>
      </c>
    </row>
    <row r="1046" spans="8:12" x14ac:dyDescent="0.5">
      <c r="H1046" s="3">
        <f>IF(COUNT($C1046,D1046)&lt;&gt;2,0,ROUND(MAX(IF($B1046="No",0,MIN(('Step 1) Claim period and %'!D1063*D1046),847)),MIN(D1046,('Step 1) Claim period and %'!D1063*$C1046),847)),2))</f>
        <v>0</v>
      </c>
      <c r="I1046" s="3">
        <f>IF(COUNT($C1046,E1046)&lt;&gt;2,0,ROUND(MAX(IF($B1046="No",0,MIN(('Step 1) Claim period and %'!E1063*E1046),847)),MIN(E1046,('Step 1) Claim period and %'!E1063*$C1046),847)),2))</f>
        <v>0</v>
      </c>
      <c r="J1046" s="3">
        <f>IF(COUNT($C1046,F1046)&lt;&gt;2,0,ROUND(MAX(IF($B1046="No",0,MIN(('Step 1) Claim period and %'!F1063*F1046),847)),MIN(F1046,('Step 1) Claim period and %'!F1063*$C1046),847)),2))</f>
        <v>0</v>
      </c>
      <c r="K1046" s="3">
        <f>IF(COUNT($C1046,G1046)&lt;&gt;2,0,ROUND(MAX(IF($B1046="No",0,MIN(('Step 1) Claim period and %'!G1063*G1046),847)),MIN(G1046,('Step 1) Claim period and %'!G1063*$C1046),847)),2))</f>
        <v>0</v>
      </c>
      <c r="L1046" s="4">
        <f t="shared" si="16"/>
        <v>0</v>
      </c>
    </row>
    <row r="1047" spans="8:12" x14ac:dyDescent="0.5">
      <c r="H1047" s="3">
        <f>IF(COUNT($C1047,D1047)&lt;&gt;2,0,ROUND(MAX(IF($B1047="No",0,MIN(('Step 1) Claim period and %'!D1064*D1047),847)),MIN(D1047,('Step 1) Claim period and %'!D1064*$C1047),847)),2))</f>
        <v>0</v>
      </c>
      <c r="I1047" s="3">
        <f>IF(COUNT($C1047,E1047)&lt;&gt;2,0,ROUND(MAX(IF($B1047="No",0,MIN(('Step 1) Claim period and %'!E1064*E1047),847)),MIN(E1047,('Step 1) Claim period and %'!E1064*$C1047),847)),2))</f>
        <v>0</v>
      </c>
      <c r="J1047" s="3">
        <f>IF(COUNT($C1047,F1047)&lt;&gt;2,0,ROUND(MAX(IF($B1047="No",0,MIN(('Step 1) Claim period and %'!F1064*F1047),847)),MIN(F1047,('Step 1) Claim period and %'!F1064*$C1047),847)),2))</f>
        <v>0</v>
      </c>
      <c r="K1047" s="3">
        <f>IF(COUNT($C1047,G1047)&lt;&gt;2,0,ROUND(MAX(IF($B1047="No",0,MIN(('Step 1) Claim period and %'!G1064*G1047),847)),MIN(G1047,('Step 1) Claim period and %'!G1064*$C1047),847)),2))</f>
        <v>0</v>
      </c>
      <c r="L1047" s="4">
        <f t="shared" si="16"/>
        <v>0</v>
      </c>
    </row>
    <row r="1048" spans="8:12" x14ac:dyDescent="0.5">
      <c r="H1048" s="3">
        <f>IF(COUNT($C1048,D1048)&lt;&gt;2,0,ROUND(MAX(IF($B1048="No",0,MIN(('Step 1) Claim period and %'!D1065*D1048),847)),MIN(D1048,('Step 1) Claim period and %'!D1065*$C1048),847)),2))</f>
        <v>0</v>
      </c>
      <c r="I1048" s="3">
        <f>IF(COUNT($C1048,E1048)&lt;&gt;2,0,ROUND(MAX(IF($B1048="No",0,MIN(('Step 1) Claim period and %'!E1065*E1048),847)),MIN(E1048,('Step 1) Claim period and %'!E1065*$C1048),847)),2))</f>
        <v>0</v>
      </c>
      <c r="J1048" s="3">
        <f>IF(COUNT($C1048,F1048)&lt;&gt;2,0,ROUND(MAX(IF($B1048="No",0,MIN(('Step 1) Claim period and %'!F1065*F1048),847)),MIN(F1048,('Step 1) Claim period and %'!F1065*$C1048),847)),2))</f>
        <v>0</v>
      </c>
      <c r="K1048" s="3">
        <f>IF(COUNT($C1048,G1048)&lt;&gt;2,0,ROUND(MAX(IF($B1048="No",0,MIN(('Step 1) Claim period and %'!G1065*G1048),847)),MIN(G1048,('Step 1) Claim period and %'!G1065*$C1048),847)),2))</f>
        <v>0</v>
      </c>
      <c r="L1048" s="4">
        <f t="shared" si="16"/>
        <v>0</v>
      </c>
    </row>
    <row r="1049" spans="8:12" x14ac:dyDescent="0.5">
      <c r="H1049" s="3">
        <f>IF(COUNT($C1049,D1049)&lt;&gt;2,0,ROUND(MAX(IF($B1049="No",0,MIN(('Step 1) Claim period and %'!D1066*D1049),847)),MIN(D1049,('Step 1) Claim period and %'!D1066*$C1049),847)),2))</f>
        <v>0</v>
      </c>
      <c r="I1049" s="3">
        <f>IF(COUNT($C1049,E1049)&lt;&gt;2,0,ROUND(MAX(IF($B1049="No",0,MIN(('Step 1) Claim period and %'!E1066*E1049),847)),MIN(E1049,('Step 1) Claim period and %'!E1066*$C1049),847)),2))</f>
        <v>0</v>
      </c>
      <c r="J1049" s="3">
        <f>IF(COUNT($C1049,F1049)&lt;&gt;2,0,ROUND(MAX(IF($B1049="No",0,MIN(('Step 1) Claim period and %'!F1066*F1049),847)),MIN(F1049,('Step 1) Claim period and %'!F1066*$C1049),847)),2))</f>
        <v>0</v>
      </c>
      <c r="K1049" s="3">
        <f>IF(COUNT($C1049,G1049)&lt;&gt;2,0,ROUND(MAX(IF($B1049="No",0,MIN(('Step 1) Claim period and %'!G1066*G1049),847)),MIN(G1049,('Step 1) Claim period and %'!G1066*$C1049),847)),2))</f>
        <v>0</v>
      </c>
      <c r="L1049" s="4">
        <f t="shared" si="16"/>
        <v>0</v>
      </c>
    </row>
    <row r="1050" spans="8:12" x14ac:dyDescent="0.5">
      <c r="H1050" s="3">
        <f>IF(COUNT($C1050,D1050)&lt;&gt;2,0,ROUND(MAX(IF($B1050="No",0,MIN(('Step 1) Claim period and %'!D1067*D1050),847)),MIN(D1050,('Step 1) Claim period and %'!D1067*$C1050),847)),2))</f>
        <v>0</v>
      </c>
      <c r="I1050" s="3">
        <f>IF(COUNT($C1050,E1050)&lt;&gt;2,0,ROUND(MAX(IF($B1050="No",0,MIN(('Step 1) Claim period and %'!E1067*E1050),847)),MIN(E1050,('Step 1) Claim period and %'!E1067*$C1050),847)),2))</f>
        <v>0</v>
      </c>
      <c r="J1050" s="3">
        <f>IF(COUNT($C1050,F1050)&lt;&gt;2,0,ROUND(MAX(IF($B1050="No",0,MIN(('Step 1) Claim period and %'!F1067*F1050),847)),MIN(F1050,('Step 1) Claim period and %'!F1067*$C1050),847)),2))</f>
        <v>0</v>
      </c>
      <c r="K1050" s="3">
        <f>IF(COUNT($C1050,G1050)&lt;&gt;2,0,ROUND(MAX(IF($B1050="No",0,MIN(('Step 1) Claim period and %'!G1067*G1050),847)),MIN(G1050,('Step 1) Claim period and %'!G1067*$C1050),847)),2))</f>
        <v>0</v>
      </c>
      <c r="L1050" s="4">
        <f t="shared" si="16"/>
        <v>0</v>
      </c>
    </row>
    <row r="1051" spans="8:12" x14ac:dyDescent="0.5">
      <c r="H1051" s="3">
        <f>IF(COUNT($C1051,D1051)&lt;&gt;2,0,ROUND(MAX(IF($B1051="No",0,MIN(('Step 1) Claim period and %'!D1068*D1051),847)),MIN(D1051,('Step 1) Claim period and %'!D1068*$C1051),847)),2))</f>
        <v>0</v>
      </c>
      <c r="I1051" s="3">
        <f>IF(COUNT($C1051,E1051)&lt;&gt;2,0,ROUND(MAX(IF($B1051="No",0,MIN(('Step 1) Claim period and %'!E1068*E1051),847)),MIN(E1051,('Step 1) Claim period and %'!E1068*$C1051),847)),2))</f>
        <v>0</v>
      </c>
      <c r="J1051" s="3">
        <f>IF(COUNT($C1051,F1051)&lt;&gt;2,0,ROUND(MAX(IF($B1051="No",0,MIN(('Step 1) Claim period and %'!F1068*F1051),847)),MIN(F1051,('Step 1) Claim period and %'!F1068*$C1051),847)),2))</f>
        <v>0</v>
      </c>
      <c r="K1051" s="3">
        <f>IF(COUNT($C1051,G1051)&lt;&gt;2,0,ROUND(MAX(IF($B1051="No",0,MIN(('Step 1) Claim period and %'!G1068*G1051),847)),MIN(G1051,('Step 1) Claim period and %'!G1068*$C1051),847)),2))</f>
        <v>0</v>
      </c>
      <c r="L1051" s="4">
        <f t="shared" si="16"/>
        <v>0</v>
      </c>
    </row>
    <row r="1052" spans="8:12" x14ac:dyDescent="0.5">
      <c r="H1052" s="3">
        <f>IF(COUNT($C1052,D1052)&lt;&gt;2,0,ROUND(MAX(IF($B1052="No",0,MIN(('Step 1) Claim period and %'!D1069*D1052),847)),MIN(D1052,('Step 1) Claim period and %'!D1069*$C1052),847)),2))</f>
        <v>0</v>
      </c>
      <c r="I1052" s="3">
        <f>IF(COUNT($C1052,E1052)&lt;&gt;2,0,ROUND(MAX(IF($B1052="No",0,MIN(('Step 1) Claim period and %'!E1069*E1052),847)),MIN(E1052,('Step 1) Claim period and %'!E1069*$C1052),847)),2))</f>
        <v>0</v>
      </c>
      <c r="J1052" s="3">
        <f>IF(COUNT($C1052,F1052)&lt;&gt;2,0,ROUND(MAX(IF($B1052="No",0,MIN(('Step 1) Claim period and %'!F1069*F1052),847)),MIN(F1052,('Step 1) Claim period and %'!F1069*$C1052),847)),2))</f>
        <v>0</v>
      </c>
      <c r="K1052" s="3">
        <f>IF(COUNT($C1052,G1052)&lt;&gt;2,0,ROUND(MAX(IF($B1052="No",0,MIN(('Step 1) Claim period and %'!G1069*G1052),847)),MIN(G1052,('Step 1) Claim period and %'!G1069*$C1052),847)),2))</f>
        <v>0</v>
      </c>
      <c r="L1052" s="4">
        <f t="shared" si="16"/>
        <v>0</v>
      </c>
    </row>
    <row r="1053" spans="8:12" x14ac:dyDescent="0.5">
      <c r="H1053" s="3">
        <f>IF(COUNT($C1053,D1053)&lt;&gt;2,0,ROUND(MAX(IF($B1053="No",0,MIN(('Step 1) Claim period and %'!D1070*D1053),847)),MIN(D1053,('Step 1) Claim period and %'!D1070*$C1053),847)),2))</f>
        <v>0</v>
      </c>
      <c r="I1053" s="3">
        <f>IF(COUNT($C1053,E1053)&lt;&gt;2,0,ROUND(MAX(IF($B1053="No",0,MIN(('Step 1) Claim period and %'!E1070*E1053),847)),MIN(E1053,('Step 1) Claim period and %'!E1070*$C1053),847)),2))</f>
        <v>0</v>
      </c>
      <c r="J1053" s="3">
        <f>IF(COUNT($C1053,F1053)&lt;&gt;2,0,ROUND(MAX(IF($B1053="No",0,MIN(('Step 1) Claim period and %'!F1070*F1053),847)),MIN(F1053,('Step 1) Claim period and %'!F1070*$C1053),847)),2))</f>
        <v>0</v>
      </c>
      <c r="K1053" s="3">
        <f>IF(COUNT($C1053,G1053)&lt;&gt;2,0,ROUND(MAX(IF($B1053="No",0,MIN(('Step 1) Claim period and %'!G1070*G1053),847)),MIN(G1053,('Step 1) Claim period and %'!G1070*$C1053),847)),2))</f>
        <v>0</v>
      </c>
      <c r="L1053" s="4">
        <f t="shared" si="16"/>
        <v>0</v>
      </c>
    </row>
    <row r="1054" spans="8:12" x14ac:dyDescent="0.5">
      <c r="H1054" s="3">
        <f>IF(COUNT($C1054,D1054)&lt;&gt;2,0,ROUND(MAX(IF($B1054="No",0,MIN(('Step 1) Claim period and %'!D1071*D1054),847)),MIN(D1054,('Step 1) Claim period and %'!D1071*$C1054),847)),2))</f>
        <v>0</v>
      </c>
      <c r="I1054" s="3">
        <f>IF(COUNT($C1054,E1054)&lt;&gt;2,0,ROUND(MAX(IF($B1054="No",0,MIN(('Step 1) Claim period and %'!E1071*E1054),847)),MIN(E1054,('Step 1) Claim period and %'!E1071*$C1054),847)),2))</f>
        <v>0</v>
      </c>
      <c r="J1054" s="3">
        <f>IF(COUNT($C1054,F1054)&lt;&gt;2,0,ROUND(MAX(IF($B1054="No",0,MIN(('Step 1) Claim period and %'!F1071*F1054),847)),MIN(F1054,('Step 1) Claim period and %'!F1071*$C1054),847)),2))</f>
        <v>0</v>
      </c>
      <c r="K1054" s="3">
        <f>IF(COUNT($C1054,G1054)&lt;&gt;2,0,ROUND(MAX(IF($B1054="No",0,MIN(('Step 1) Claim period and %'!G1071*G1054),847)),MIN(G1054,('Step 1) Claim period and %'!G1071*$C1054),847)),2))</f>
        <v>0</v>
      </c>
      <c r="L1054" s="4">
        <f t="shared" si="16"/>
        <v>0</v>
      </c>
    </row>
    <row r="1055" spans="8:12" x14ac:dyDescent="0.5">
      <c r="H1055" s="3">
        <f>IF(COUNT($C1055,D1055)&lt;&gt;2,0,ROUND(MAX(IF($B1055="No",0,MIN(('Step 1) Claim period and %'!D1072*D1055),847)),MIN(D1055,('Step 1) Claim period and %'!D1072*$C1055),847)),2))</f>
        <v>0</v>
      </c>
      <c r="I1055" s="3">
        <f>IF(COUNT($C1055,E1055)&lt;&gt;2,0,ROUND(MAX(IF($B1055="No",0,MIN(('Step 1) Claim period and %'!E1072*E1055),847)),MIN(E1055,('Step 1) Claim period and %'!E1072*$C1055),847)),2))</f>
        <v>0</v>
      </c>
      <c r="J1055" s="3">
        <f>IF(COUNT($C1055,F1055)&lt;&gt;2,0,ROUND(MAX(IF($B1055="No",0,MIN(('Step 1) Claim period and %'!F1072*F1055),847)),MIN(F1055,('Step 1) Claim period and %'!F1072*$C1055),847)),2))</f>
        <v>0</v>
      </c>
      <c r="K1055" s="3">
        <f>IF(COUNT($C1055,G1055)&lt;&gt;2,0,ROUND(MAX(IF($B1055="No",0,MIN(('Step 1) Claim period and %'!G1072*G1055),847)),MIN(G1055,('Step 1) Claim period and %'!G1072*$C1055),847)),2))</f>
        <v>0</v>
      </c>
      <c r="L1055" s="4">
        <f t="shared" si="16"/>
        <v>0</v>
      </c>
    </row>
    <row r="1056" spans="8:12" x14ac:dyDescent="0.5">
      <c r="H1056" s="3">
        <f>IF(COUNT($C1056,D1056)&lt;&gt;2,0,ROUND(MAX(IF($B1056="No",0,MIN(('Step 1) Claim period and %'!D1073*D1056),847)),MIN(D1056,('Step 1) Claim period and %'!D1073*$C1056),847)),2))</f>
        <v>0</v>
      </c>
      <c r="I1056" s="3">
        <f>IF(COUNT($C1056,E1056)&lt;&gt;2,0,ROUND(MAX(IF($B1056="No",0,MIN(('Step 1) Claim period and %'!E1073*E1056),847)),MIN(E1056,('Step 1) Claim period and %'!E1073*$C1056),847)),2))</f>
        <v>0</v>
      </c>
      <c r="J1056" s="3">
        <f>IF(COUNT($C1056,F1056)&lt;&gt;2,0,ROUND(MAX(IF($B1056="No",0,MIN(('Step 1) Claim period and %'!F1073*F1056),847)),MIN(F1056,('Step 1) Claim period and %'!F1073*$C1056),847)),2))</f>
        <v>0</v>
      </c>
      <c r="K1056" s="3">
        <f>IF(COUNT($C1056,G1056)&lt;&gt;2,0,ROUND(MAX(IF($B1056="No",0,MIN(('Step 1) Claim period and %'!G1073*G1056),847)),MIN(G1056,('Step 1) Claim period and %'!G1073*$C1056),847)),2))</f>
        <v>0</v>
      </c>
      <c r="L1056" s="4">
        <f t="shared" si="16"/>
        <v>0</v>
      </c>
    </row>
    <row r="1057" spans="8:12" x14ac:dyDescent="0.5">
      <c r="H1057" s="3">
        <f>IF(COUNT($C1057,D1057)&lt;&gt;2,0,ROUND(MAX(IF($B1057="No",0,MIN(('Step 1) Claim period and %'!D1074*D1057),847)),MIN(D1057,('Step 1) Claim period and %'!D1074*$C1057),847)),2))</f>
        <v>0</v>
      </c>
      <c r="I1057" s="3">
        <f>IF(COUNT($C1057,E1057)&lt;&gt;2,0,ROUND(MAX(IF($B1057="No",0,MIN(('Step 1) Claim period and %'!E1074*E1057),847)),MIN(E1057,('Step 1) Claim period and %'!E1074*$C1057),847)),2))</f>
        <v>0</v>
      </c>
      <c r="J1057" s="3">
        <f>IF(COUNT($C1057,F1057)&lt;&gt;2,0,ROUND(MAX(IF($B1057="No",0,MIN(('Step 1) Claim period and %'!F1074*F1057),847)),MIN(F1057,('Step 1) Claim period and %'!F1074*$C1057),847)),2))</f>
        <v>0</v>
      </c>
      <c r="K1057" s="3">
        <f>IF(COUNT($C1057,G1057)&lt;&gt;2,0,ROUND(MAX(IF($B1057="No",0,MIN(('Step 1) Claim period and %'!G1074*G1057),847)),MIN(G1057,('Step 1) Claim period and %'!G1074*$C1057),847)),2))</f>
        <v>0</v>
      </c>
      <c r="L1057" s="4">
        <f t="shared" si="16"/>
        <v>0</v>
      </c>
    </row>
    <row r="1058" spans="8:12" x14ac:dyDescent="0.5">
      <c r="H1058" s="3">
        <f>IF(COUNT($C1058,D1058)&lt;&gt;2,0,ROUND(MAX(IF($B1058="No",0,MIN(('Step 1) Claim period and %'!D1075*D1058),847)),MIN(D1058,('Step 1) Claim period and %'!D1075*$C1058),847)),2))</f>
        <v>0</v>
      </c>
      <c r="I1058" s="3">
        <f>IF(COUNT($C1058,E1058)&lt;&gt;2,0,ROUND(MAX(IF($B1058="No",0,MIN(('Step 1) Claim period and %'!E1075*E1058),847)),MIN(E1058,('Step 1) Claim period and %'!E1075*$C1058),847)),2))</f>
        <v>0</v>
      </c>
      <c r="J1058" s="3">
        <f>IF(COUNT($C1058,F1058)&lt;&gt;2,0,ROUND(MAX(IF($B1058="No",0,MIN(('Step 1) Claim period and %'!F1075*F1058),847)),MIN(F1058,('Step 1) Claim period and %'!F1075*$C1058),847)),2))</f>
        <v>0</v>
      </c>
      <c r="K1058" s="3">
        <f>IF(COUNT($C1058,G1058)&lt;&gt;2,0,ROUND(MAX(IF($B1058="No",0,MIN(('Step 1) Claim period and %'!G1075*G1058),847)),MIN(G1058,('Step 1) Claim period and %'!G1075*$C1058),847)),2))</f>
        <v>0</v>
      </c>
      <c r="L1058" s="4">
        <f t="shared" si="16"/>
        <v>0</v>
      </c>
    </row>
    <row r="1059" spans="8:12" x14ac:dyDescent="0.5">
      <c r="H1059" s="3">
        <f>IF(COUNT($C1059,D1059)&lt;&gt;2,0,ROUND(MAX(IF($B1059="No",0,MIN(('Step 1) Claim period and %'!D1076*D1059),847)),MIN(D1059,('Step 1) Claim period and %'!D1076*$C1059),847)),2))</f>
        <v>0</v>
      </c>
      <c r="I1059" s="3">
        <f>IF(COUNT($C1059,E1059)&lt;&gt;2,0,ROUND(MAX(IF($B1059="No",0,MIN(('Step 1) Claim period and %'!E1076*E1059),847)),MIN(E1059,('Step 1) Claim period and %'!E1076*$C1059),847)),2))</f>
        <v>0</v>
      </c>
      <c r="J1059" s="3">
        <f>IF(COUNT($C1059,F1059)&lt;&gt;2,0,ROUND(MAX(IF($B1059="No",0,MIN(('Step 1) Claim period and %'!F1076*F1059),847)),MIN(F1059,('Step 1) Claim period and %'!F1076*$C1059),847)),2))</f>
        <v>0</v>
      </c>
      <c r="K1059" s="3">
        <f>IF(COUNT($C1059,G1059)&lt;&gt;2,0,ROUND(MAX(IF($B1059="No",0,MIN(('Step 1) Claim period and %'!G1076*G1059),847)),MIN(G1059,('Step 1) Claim period and %'!G1076*$C1059),847)),2))</f>
        <v>0</v>
      </c>
      <c r="L1059" s="4">
        <f t="shared" si="16"/>
        <v>0</v>
      </c>
    </row>
    <row r="1060" spans="8:12" x14ac:dyDescent="0.5">
      <c r="H1060" s="3">
        <f>IF(COUNT($C1060,D1060)&lt;&gt;2,0,ROUND(MAX(IF($B1060="No",0,MIN(('Step 1) Claim period and %'!D1077*D1060),847)),MIN(D1060,('Step 1) Claim period and %'!D1077*$C1060),847)),2))</f>
        <v>0</v>
      </c>
      <c r="I1060" s="3">
        <f>IF(COUNT($C1060,E1060)&lt;&gt;2,0,ROUND(MAX(IF($B1060="No",0,MIN(('Step 1) Claim period and %'!E1077*E1060),847)),MIN(E1060,('Step 1) Claim period and %'!E1077*$C1060),847)),2))</f>
        <v>0</v>
      </c>
      <c r="J1060" s="3">
        <f>IF(COUNT($C1060,F1060)&lt;&gt;2,0,ROUND(MAX(IF($B1060="No",0,MIN(('Step 1) Claim period and %'!F1077*F1060),847)),MIN(F1060,('Step 1) Claim period and %'!F1077*$C1060),847)),2))</f>
        <v>0</v>
      </c>
      <c r="K1060" s="3">
        <f>IF(COUNT($C1060,G1060)&lt;&gt;2,0,ROUND(MAX(IF($B1060="No",0,MIN(('Step 1) Claim period and %'!G1077*G1060),847)),MIN(G1060,('Step 1) Claim period and %'!G1077*$C1060),847)),2))</f>
        <v>0</v>
      </c>
      <c r="L1060" s="4">
        <f t="shared" si="16"/>
        <v>0</v>
      </c>
    </row>
    <row r="1061" spans="8:12" x14ac:dyDescent="0.5">
      <c r="H1061" s="3">
        <f>IF(COUNT($C1061,D1061)&lt;&gt;2,0,ROUND(MAX(IF($B1061="No",0,MIN(('Step 1) Claim period and %'!D1078*D1061),847)),MIN(D1061,('Step 1) Claim period and %'!D1078*$C1061),847)),2))</f>
        <v>0</v>
      </c>
      <c r="I1061" s="3">
        <f>IF(COUNT($C1061,E1061)&lt;&gt;2,0,ROUND(MAX(IF($B1061="No",0,MIN(('Step 1) Claim period and %'!E1078*E1061),847)),MIN(E1061,('Step 1) Claim period and %'!E1078*$C1061),847)),2))</f>
        <v>0</v>
      </c>
      <c r="J1061" s="3">
        <f>IF(COUNT($C1061,F1061)&lt;&gt;2,0,ROUND(MAX(IF($B1061="No",0,MIN(('Step 1) Claim period and %'!F1078*F1061),847)),MIN(F1061,('Step 1) Claim period and %'!F1078*$C1061),847)),2))</f>
        <v>0</v>
      </c>
      <c r="K1061" s="3">
        <f>IF(COUNT($C1061,G1061)&lt;&gt;2,0,ROUND(MAX(IF($B1061="No",0,MIN(('Step 1) Claim period and %'!G1078*G1061),847)),MIN(G1061,('Step 1) Claim period and %'!G1078*$C1061),847)),2))</f>
        <v>0</v>
      </c>
      <c r="L1061" s="4">
        <f t="shared" si="16"/>
        <v>0</v>
      </c>
    </row>
    <row r="1062" spans="8:12" x14ac:dyDescent="0.5">
      <c r="H1062" s="3">
        <f>IF(COUNT($C1062,D1062)&lt;&gt;2,0,ROUND(MAX(IF($B1062="No",0,MIN(('Step 1) Claim period and %'!D1079*D1062),847)),MIN(D1062,('Step 1) Claim period and %'!D1079*$C1062),847)),2))</f>
        <v>0</v>
      </c>
      <c r="I1062" s="3">
        <f>IF(COUNT($C1062,E1062)&lt;&gt;2,0,ROUND(MAX(IF($B1062="No",0,MIN(('Step 1) Claim period and %'!E1079*E1062),847)),MIN(E1062,('Step 1) Claim period and %'!E1079*$C1062),847)),2))</f>
        <v>0</v>
      </c>
      <c r="J1062" s="3">
        <f>IF(COUNT($C1062,F1062)&lt;&gt;2,0,ROUND(MAX(IF($B1062="No",0,MIN(('Step 1) Claim period and %'!F1079*F1062),847)),MIN(F1062,('Step 1) Claim period and %'!F1079*$C1062),847)),2))</f>
        <v>0</v>
      </c>
      <c r="K1062" s="3">
        <f>IF(COUNT($C1062,G1062)&lt;&gt;2,0,ROUND(MAX(IF($B1062="No",0,MIN(('Step 1) Claim period and %'!G1079*G1062),847)),MIN(G1062,('Step 1) Claim period and %'!G1079*$C1062),847)),2))</f>
        <v>0</v>
      </c>
      <c r="L1062" s="4">
        <f t="shared" si="16"/>
        <v>0</v>
      </c>
    </row>
    <row r="1063" spans="8:12" x14ac:dyDescent="0.5">
      <c r="H1063" s="3">
        <f>IF(COUNT($C1063,D1063)&lt;&gt;2,0,ROUND(MAX(IF($B1063="No",0,MIN(('Step 1) Claim period and %'!D1080*D1063),847)),MIN(D1063,('Step 1) Claim period and %'!D1080*$C1063),847)),2))</f>
        <v>0</v>
      </c>
      <c r="I1063" s="3">
        <f>IF(COUNT($C1063,E1063)&lt;&gt;2,0,ROUND(MAX(IF($B1063="No",0,MIN(('Step 1) Claim period and %'!E1080*E1063),847)),MIN(E1063,('Step 1) Claim period and %'!E1080*$C1063),847)),2))</f>
        <v>0</v>
      </c>
      <c r="J1063" s="3">
        <f>IF(COUNT($C1063,F1063)&lt;&gt;2,0,ROUND(MAX(IF($B1063="No",0,MIN(('Step 1) Claim period and %'!F1080*F1063),847)),MIN(F1063,('Step 1) Claim period and %'!F1080*$C1063),847)),2))</f>
        <v>0</v>
      </c>
      <c r="K1063" s="3">
        <f>IF(COUNT($C1063,G1063)&lt;&gt;2,0,ROUND(MAX(IF($B1063="No",0,MIN(('Step 1) Claim period and %'!G1080*G1063),847)),MIN(G1063,('Step 1) Claim period and %'!G1080*$C1063),847)),2))</f>
        <v>0</v>
      </c>
      <c r="L1063" s="4">
        <f t="shared" si="16"/>
        <v>0</v>
      </c>
    </row>
    <row r="1064" spans="8:12" x14ac:dyDescent="0.5">
      <c r="H1064" s="3">
        <f>IF(COUNT($C1064,D1064)&lt;&gt;2,0,ROUND(MAX(IF($B1064="No",0,MIN(('Step 1) Claim period and %'!D1081*D1064),847)),MIN(D1064,('Step 1) Claim period and %'!D1081*$C1064),847)),2))</f>
        <v>0</v>
      </c>
      <c r="I1064" s="3">
        <f>IF(COUNT($C1064,E1064)&lt;&gt;2,0,ROUND(MAX(IF($B1064="No",0,MIN(('Step 1) Claim period and %'!E1081*E1064),847)),MIN(E1064,('Step 1) Claim period and %'!E1081*$C1064),847)),2))</f>
        <v>0</v>
      </c>
      <c r="J1064" s="3">
        <f>IF(COUNT($C1064,F1064)&lt;&gt;2,0,ROUND(MAX(IF($B1064="No",0,MIN(('Step 1) Claim period and %'!F1081*F1064),847)),MIN(F1064,('Step 1) Claim period and %'!F1081*$C1064),847)),2))</f>
        <v>0</v>
      </c>
      <c r="K1064" s="3">
        <f>IF(COUNT($C1064,G1064)&lt;&gt;2,0,ROUND(MAX(IF($B1064="No",0,MIN(('Step 1) Claim period and %'!G1081*G1064),847)),MIN(G1064,('Step 1) Claim period and %'!G1081*$C1064),847)),2))</f>
        <v>0</v>
      </c>
      <c r="L1064" s="4">
        <f t="shared" si="16"/>
        <v>0</v>
      </c>
    </row>
    <row r="1065" spans="8:12" x14ac:dyDescent="0.5">
      <c r="H1065" s="3">
        <f>IF(COUNT($C1065,D1065)&lt;&gt;2,0,ROUND(MAX(IF($B1065="No",0,MIN(('Step 1) Claim period and %'!D1082*D1065),847)),MIN(D1065,('Step 1) Claim period and %'!D1082*$C1065),847)),2))</f>
        <v>0</v>
      </c>
      <c r="I1065" s="3">
        <f>IF(COUNT($C1065,E1065)&lt;&gt;2,0,ROUND(MAX(IF($B1065="No",0,MIN(('Step 1) Claim period and %'!E1082*E1065),847)),MIN(E1065,('Step 1) Claim period and %'!E1082*$C1065),847)),2))</f>
        <v>0</v>
      </c>
      <c r="J1065" s="3">
        <f>IF(COUNT($C1065,F1065)&lt;&gt;2,0,ROUND(MAX(IF($B1065="No",0,MIN(('Step 1) Claim period and %'!F1082*F1065),847)),MIN(F1065,('Step 1) Claim period and %'!F1082*$C1065),847)),2))</f>
        <v>0</v>
      </c>
      <c r="K1065" s="3">
        <f>IF(COUNT($C1065,G1065)&lt;&gt;2,0,ROUND(MAX(IF($B1065="No",0,MIN(('Step 1) Claim period and %'!G1082*G1065),847)),MIN(G1065,('Step 1) Claim period and %'!G1082*$C1065),847)),2))</f>
        <v>0</v>
      </c>
      <c r="L1065" s="4">
        <f t="shared" si="16"/>
        <v>0</v>
      </c>
    </row>
    <row r="1066" spans="8:12" x14ac:dyDescent="0.5">
      <c r="H1066" s="3">
        <f>IF(COUNT($C1066,D1066)&lt;&gt;2,0,ROUND(MAX(IF($B1066="No",0,MIN(('Step 1) Claim period and %'!D1083*D1066),847)),MIN(D1066,('Step 1) Claim period and %'!D1083*$C1066),847)),2))</f>
        <v>0</v>
      </c>
      <c r="I1066" s="3">
        <f>IF(COUNT($C1066,E1066)&lt;&gt;2,0,ROUND(MAX(IF($B1066="No",0,MIN(('Step 1) Claim period and %'!E1083*E1066),847)),MIN(E1066,('Step 1) Claim period and %'!E1083*$C1066),847)),2))</f>
        <v>0</v>
      </c>
      <c r="J1066" s="3">
        <f>IF(COUNT($C1066,F1066)&lt;&gt;2,0,ROUND(MAX(IF($B1066="No",0,MIN(('Step 1) Claim period and %'!F1083*F1066),847)),MIN(F1066,('Step 1) Claim period and %'!F1083*$C1066),847)),2))</f>
        <v>0</v>
      </c>
      <c r="K1066" s="3">
        <f>IF(COUNT($C1066,G1066)&lt;&gt;2,0,ROUND(MAX(IF($B1066="No",0,MIN(('Step 1) Claim period and %'!G1083*G1066),847)),MIN(G1066,('Step 1) Claim period and %'!G1083*$C1066),847)),2))</f>
        <v>0</v>
      </c>
      <c r="L1066" s="4">
        <f t="shared" si="16"/>
        <v>0</v>
      </c>
    </row>
    <row r="1067" spans="8:12" x14ac:dyDescent="0.5">
      <c r="H1067" s="3">
        <f>IF(COUNT($C1067,D1067)&lt;&gt;2,0,ROUND(MAX(IF($B1067="No",0,MIN(('Step 1) Claim period and %'!D1084*D1067),847)),MIN(D1067,('Step 1) Claim period and %'!D1084*$C1067),847)),2))</f>
        <v>0</v>
      </c>
      <c r="I1067" s="3">
        <f>IF(COUNT($C1067,E1067)&lt;&gt;2,0,ROUND(MAX(IF($B1067="No",0,MIN(('Step 1) Claim period and %'!E1084*E1067),847)),MIN(E1067,('Step 1) Claim period and %'!E1084*$C1067),847)),2))</f>
        <v>0</v>
      </c>
      <c r="J1067" s="3">
        <f>IF(COUNT($C1067,F1067)&lt;&gt;2,0,ROUND(MAX(IF($B1067="No",0,MIN(('Step 1) Claim period and %'!F1084*F1067),847)),MIN(F1067,('Step 1) Claim period and %'!F1084*$C1067),847)),2))</f>
        <v>0</v>
      </c>
      <c r="K1067" s="3">
        <f>IF(COUNT($C1067,G1067)&lt;&gt;2,0,ROUND(MAX(IF($B1067="No",0,MIN(('Step 1) Claim period and %'!G1084*G1067),847)),MIN(G1067,('Step 1) Claim period and %'!G1084*$C1067),847)),2))</f>
        <v>0</v>
      </c>
      <c r="L1067" s="4">
        <f t="shared" si="16"/>
        <v>0</v>
      </c>
    </row>
    <row r="1068" spans="8:12" x14ac:dyDescent="0.5">
      <c r="H1068" s="3">
        <f>IF(COUNT($C1068,D1068)&lt;&gt;2,0,ROUND(MAX(IF($B1068="No",0,MIN(('Step 1) Claim period and %'!D1085*D1068),847)),MIN(D1068,('Step 1) Claim period and %'!D1085*$C1068),847)),2))</f>
        <v>0</v>
      </c>
      <c r="I1068" s="3">
        <f>IF(COUNT($C1068,E1068)&lt;&gt;2,0,ROUND(MAX(IF($B1068="No",0,MIN(('Step 1) Claim period and %'!E1085*E1068),847)),MIN(E1068,('Step 1) Claim period and %'!E1085*$C1068),847)),2))</f>
        <v>0</v>
      </c>
      <c r="J1068" s="3">
        <f>IF(COUNT($C1068,F1068)&lt;&gt;2,0,ROUND(MAX(IF($B1068="No",0,MIN(('Step 1) Claim period and %'!F1085*F1068),847)),MIN(F1068,('Step 1) Claim period and %'!F1085*$C1068),847)),2))</f>
        <v>0</v>
      </c>
      <c r="K1068" s="3">
        <f>IF(COUNT($C1068,G1068)&lt;&gt;2,0,ROUND(MAX(IF($B1068="No",0,MIN(('Step 1) Claim period and %'!G1085*G1068),847)),MIN(G1068,('Step 1) Claim period and %'!G1085*$C1068),847)),2))</f>
        <v>0</v>
      </c>
      <c r="L1068" s="4">
        <f t="shared" si="16"/>
        <v>0</v>
      </c>
    </row>
    <row r="1069" spans="8:12" x14ac:dyDescent="0.5">
      <c r="H1069" s="3">
        <f>IF(COUNT($C1069,D1069)&lt;&gt;2,0,ROUND(MAX(IF($B1069="No",0,MIN(('Step 1) Claim period and %'!D1086*D1069),847)),MIN(D1069,('Step 1) Claim period and %'!D1086*$C1069),847)),2))</f>
        <v>0</v>
      </c>
      <c r="I1069" s="3">
        <f>IF(COUNT($C1069,E1069)&lt;&gt;2,0,ROUND(MAX(IF($B1069="No",0,MIN(('Step 1) Claim period and %'!E1086*E1069),847)),MIN(E1069,('Step 1) Claim period and %'!E1086*$C1069),847)),2))</f>
        <v>0</v>
      </c>
      <c r="J1069" s="3">
        <f>IF(COUNT($C1069,F1069)&lt;&gt;2,0,ROUND(MAX(IF($B1069="No",0,MIN(('Step 1) Claim period and %'!F1086*F1069),847)),MIN(F1069,('Step 1) Claim period and %'!F1086*$C1069),847)),2))</f>
        <v>0</v>
      </c>
      <c r="K1069" s="3">
        <f>IF(COUNT($C1069,G1069)&lt;&gt;2,0,ROUND(MAX(IF($B1069="No",0,MIN(('Step 1) Claim period and %'!G1086*G1069),847)),MIN(G1069,('Step 1) Claim period and %'!G1086*$C1069),847)),2))</f>
        <v>0</v>
      </c>
      <c r="L1069" s="4">
        <f t="shared" si="16"/>
        <v>0</v>
      </c>
    </row>
    <row r="1070" spans="8:12" x14ac:dyDescent="0.5">
      <c r="H1070" s="3">
        <f>IF(COUNT($C1070,D1070)&lt;&gt;2,0,ROUND(MAX(IF($B1070="No",0,MIN(('Step 1) Claim period and %'!D1087*D1070),847)),MIN(D1070,('Step 1) Claim period and %'!D1087*$C1070),847)),2))</f>
        <v>0</v>
      </c>
      <c r="I1070" s="3">
        <f>IF(COUNT($C1070,E1070)&lt;&gt;2,0,ROUND(MAX(IF($B1070="No",0,MIN(('Step 1) Claim period and %'!E1087*E1070),847)),MIN(E1070,('Step 1) Claim period and %'!E1087*$C1070),847)),2))</f>
        <v>0</v>
      </c>
      <c r="J1070" s="3">
        <f>IF(COUNT($C1070,F1070)&lt;&gt;2,0,ROUND(MAX(IF($B1070="No",0,MIN(('Step 1) Claim period and %'!F1087*F1070),847)),MIN(F1070,('Step 1) Claim period and %'!F1087*$C1070),847)),2))</f>
        <v>0</v>
      </c>
      <c r="K1070" s="3">
        <f>IF(COUNT($C1070,G1070)&lt;&gt;2,0,ROUND(MAX(IF($B1070="No",0,MIN(('Step 1) Claim period and %'!G1087*G1070),847)),MIN(G1070,('Step 1) Claim period and %'!G1087*$C1070),847)),2))</f>
        <v>0</v>
      </c>
      <c r="L1070" s="4">
        <f t="shared" si="16"/>
        <v>0</v>
      </c>
    </row>
    <row r="1071" spans="8:12" x14ac:dyDescent="0.5">
      <c r="H1071" s="3">
        <f>IF(COUNT($C1071,D1071)&lt;&gt;2,0,ROUND(MAX(IF($B1071="No",0,MIN(('Step 1) Claim period and %'!D1088*D1071),847)),MIN(D1071,('Step 1) Claim period and %'!D1088*$C1071),847)),2))</f>
        <v>0</v>
      </c>
      <c r="I1071" s="3">
        <f>IF(COUNT($C1071,E1071)&lt;&gt;2,0,ROUND(MAX(IF($B1071="No",0,MIN(('Step 1) Claim period and %'!E1088*E1071),847)),MIN(E1071,('Step 1) Claim period and %'!E1088*$C1071),847)),2))</f>
        <v>0</v>
      </c>
      <c r="J1071" s="3">
        <f>IF(COUNT($C1071,F1071)&lt;&gt;2,0,ROUND(MAX(IF($B1071="No",0,MIN(('Step 1) Claim period and %'!F1088*F1071),847)),MIN(F1071,('Step 1) Claim period and %'!F1088*$C1071),847)),2))</f>
        <v>0</v>
      </c>
      <c r="K1071" s="3">
        <f>IF(COUNT($C1071,G1071)&lt;&gt;2,0,ROUND(MAX(IF($B1071="No",0,MIN(('Step 1) Claim period and %'!G1088*G1071),847)),MIN(G1071,('Step 1) Claim period and %'!G1088*$C1071),847)),2))</f>
        <v>0</v>
      </c>
      <c r="L1071" s="4">
        <f t="shared" si="16"/>
        <v>0</v>
      </c>
    </row>
    <row r="1072" spans="8:12" x14ac:dyDescent="0.5">
      <c r="H1072" s="3">
        <f>IF(COUNT($C1072,D1072)&lt;&gt;2,0,ROUND(MAX(IF($B1072="No",0,MIN(('Step 1) Claim period and %'!D1089*D1072),847)),MIN(D1072,('Step 1) Claim period and %'!D1089*$C1072),847)),2))</f>
        <v>0</v>
      </c>
      <c r="I1072" s="3">
        <f>IF(COUNT($C1072,E1072)&lt;&gt;2,0,ROUND(MAX(IF($B1072="No",0,MIN(('Step 1) Claim period and %'!E1089*E1072),847)),MIN(E1072,('Step 1) Claim period and %'!E1089*$C1072),847)),2))</f>
        <v>0</v>
      </c>
      <c r="J1072" s="3">
        <f>IF(COUNT($C1072,F1072)&lt;&gt;2,0,ROUND(MAX(IF($B1072="No",0,MIN(('Step 1) Claim period and %'!F1089*F1072),847)),MIN(F1072,('Step 1) Claim period and %'!F1089*$C1072),847)),2))</f>
        <v>0</v>
      </c>
      <c r="K1072" s="3">
        <f>IF(COUNT($C1072,G1072)&lt;&gt;2,0,ROUND(MAX(IF($B1072="No",0,MIN(('Step 1) Claim period and %'!G1089*G1072),847)),MIN(G1072,('Step 1) Claim period and %'!G1089*$C1072),847)),2))</f>
        <v>0</v>
      </c>
      <c r="L1072" s="4">
        <f t="shared" si="16"/>
        <v>0</v>
      </c>
    </row>
    <row r="1073" spans="8:12" x14ac:dyDescent="0.5">
      <c r="H1073" s="3">
        <f>IF(COUNT($C1073,D1073)&lt;&gt;2,0,ROUND(MAX(IF($B1073="No",0,MIN(('Step 1) Claim period and %'!D1090*D1073),847)),MIN(D1073,('Step 1) Claim period and %'!D1090*$C1073),847)),2))</f>
        <v>0</v>
      </c>
      <c r="I1073" s="3">
        <f>IF(COUNT($C1073,E1073)&lt;&gt;2,0,ROUND(MAX(IF($B1073="No",0,MIN(('Step 1) Claim period and %'!E1090*E1073),847)),MIN(E1073,('Step 1) Claim period and %'!E1090*$C1073),847)),2))</f>
        <v>0</v>
      </c>
      <c r="J1073" s="3">
        <f>IF(COUNT($C1073,F1073)&lt;&gt;2,0,ROUND(MAX(IF($B1073="No",0,MIN(('Step 1) Claim period and %'!F1090*F1073),847)),MIN(F1073,('Step 1) Claim period and %'!F1090*$C1073),847)),2))</f>
        <v>0</v>
      </c>
      <c r="K1073" s="3">
        <f>IF(COUNT($C1073,G1073)&lt;&gt;2,0,ROUND(MAX(IF($B1073="No",0,MIN(('Step 1) Claim period and %'!G1090*G1073),847)),MIN(G1073,('Step 1) Claim period and %'!G1090*$C1073),847)),2))</f>
        <v>0</v>
      </c>
      <c r="L1073" s="4">
        <f t="shared" si="16"/>
        <v>0</v>
      </c>
    </row>
    <row r="1074" spans="8:12" x14ac:dyDescent="0.5">
      <c r="H1074" s="3">
        <f>IF(COUNT($C1074,D1074)&lt;&gt;2,0,ROUND(MAX(IF($B1074="No",0,MIN(('Step 1) Claim period and %'!D1091*D1074),847)),MIN(D1074,('Step 1) Claim period and %'!D1091*$C1074),847)),2))</f>
        <v>0</v>
      </c>
      <c r="I1074" s="3">
        <f>IF(COUNT($C1074,E1074)&lt;&gt;2,0,ROUND(MAX(IF($B1074="No",0,MIN(('Step 1) Claim period and %'!E1091*E1074),847)),MIN(E1074,('Step 1) Claim period and %'!E1091*$C1074),847)),2))</f>
        <v>0</v>
      </c>
      <c r="J1074" s="3">
        <f>IF(COUNT($C1074,F1074)&lt;&gt;2,0,ROUND(MAX(IF($B1074="No",0,MIN(('Step 1) Claim period and %'!F1091*F1074),847)),MIN(F1074,('Step 1) Claim period and %'!F1091*$C1074),847)),2))</f>
        <v>0</v>
      </c>
      <c r="K1074" s="3">
        <f>IF(COUNT($C1074,G1074)&lt;&gt;2,0,ROUND(MAX(IF($B1074="No",0,MIN(('Step 1) Claim period and %'!G1091*G1074),847)),MIN(G1074,('Step 1) Claim period and %'!G1091*$C1074),847)),2))</f>
        <v>0</v>
      </c>
      <c r="L1074" s="4">
        <f t="shared" si="16"/>
        <v>0</v>
      </c>
    </row>
    <row r="1075" spans="8:12" x14ac:dyDescent="0.5">
      <c r="H1075" s="3">
        <f>IF(COUNT($C1075,D1075)&lt;&gt;2,0,ROUND(MAX(IF($B1075="No",0,MIN(('Step 1) Claim period and %'!D1092*D1075),847)),MIN(D1075,('Step 1) Claim period and %'!D1092*$C1075),847)),2))</f>
        <v>0</v>
      </c>
      <c r="I1075" s="3">
        <f>IF(COUNT($C1075,E1075)&lt;&gt;2,0,ROUND(MAX(IF($B1075="No",0,MIN(('Step 1) Claim period and %'!E1092*E1075),847)),MIN(E1075,('Step 1) Claim period and %'!E1092*$C1075),847)),2))</f>
        <v>0</v>
      </c>
      <c r="J1075" s="3">
        <f>IF(COUNT($C1075,F1075)&lt;&gt;2,0,ROUND(MAX(IF($B1075="No",0,MIN(('Step 1) Claim period and %'!F1092*F1075),847)),MIN(F1075,('Step 1) Claim period and %'!F1092*$C1075),847)),2))</f>
        <v>0</v>
      </c>
      <c r="K1075" s="3">
        <f>IF(COUNT($C1075,G1075)&lt;&gt;2,0,ROUND(MAX(IF($B1075="No",0,MIN(('Step 1) Claim period and %'!G1092*G1075),847)),MIN(G1075,('Step 1) Claim period and %'!G1092*$C1075),847)),2))</f>
        <v>0</v>
      </c>
      <c r="L1075" s="4">
        <f t="shared" si="16"/>
        <v>0</v>
      </c>
    </row>
    <row r="1076" spans="8:12" x14ac:dyDescent="0.5">
      <c r="H1076" s="3">
        <f>IF(COUNT($C1076,D1076)&lt;&gt;2,0,ROUND(MAX(IF($B1076="No",0,MIN(('Step 1) Claim period and %'!D1093*D1076),847)),MIN(D1076,('Step 1) Claim period and %'!D1093*$C1076),847)),2))</f>
        <v>0</v>
      </c>
      <c r="I1076" s="3">
        <f>IF(COUNT($C1076,E1076)&lt;&gt;2,0,ROUND(MAX(IF($B1076="No",0,MIN(('Step 1) Claim period and %'!E1093*E1076),847)),MIN(E1076,('Step 1) Claim period and %'!E1093*$C1076),847)),2))</f>
        <v>0</v>
      </c>
      <c r="J1076" s="3">
        <f>IF(COUNT($C1076,F1076)&lt;&gt;2,0,ROUND(MAX(IF($B1076="No",0,MIN(('Step 1) Claim period and %'!F1093*F1076),847)),MIN(F1076,('Step 1) Claim period and %'!F1093*$C1076),847)),2))</f>
        <v>0</v>
      </c>
      <c r="K1076" s="3">
        <f>IF(COUNT($C1076,G1076)&lt;&gt;2,0,ROUND(MAX(IF($B1076="No",0,MIN(('Step 1) Claim period and %'!G1093*G1076),847)),MIN(G1076,('Step 1) Claim period and %'!G1093*$C1076),847)),2))</f>
        <v>0</v>
      </c>
      <c r="L1076" s="4">
        <f t="shared" si="16"/>
        <v>0</v>
      </c>
    </row>
    <row r="1077" spans="8:12" x14ac:dyDescent="0.5">
      <c r="H1077" s="3">
        <f>IF(COUNT($C1077,D1077)&lt;&gt;2,0,ROUND(MAX(IF($B1077="No",0,MIN(('Step 1) Claim period and %'!D1094*D1077),847)),MIN(D1077,('Step 1) Claim period and %'!D1094*$C1077),847)),2))</f>
        <v>0</v>
      </c>
      <c r="I1077" s="3">
        <f>IF(COUNT($C1077,E1077)&lt;&gt;2,0,ROUND(MAX(IF($B1077="No",0,MIN(('Step 1) Claim period and %'!E1094*E1077),847)),MIN(E1077,('Step 1) Claim period and %'!E1094*$C1077),847)),2))</f>
        <v>0</v>
      </c>
      <c r="J1077" s="3">
        <f>IF(COUNT($C1077,F1077)&lt;&gt;2,0,ROUND(MAX(IF($B1077="No",0,MIN(('Step 1) Claim period and %'!F1094*F1077),847)),MIN(F1077,('Step 1) Claim period and %'!F1094*$C1077),847)),2))</f>
        <v>0</v>
      </c>
      <c r="K1077" s="3">
        <f>IF(COUNT($C1077,G1077)&lt;&gt;2,0,ROUND(MAX(IF($B1077="No",0,MIN(('Step 1) Claim period and %'!G1094*G1077),847)),MIN(G1077,('Step 1) Claim period and %'!G1094*$C1077),847)),2))</f>
        <v>0</v>
      </c>
      <c r="L1077" s="4">
        <f t="shared" si="16"/>
        <v>0</v>
      </c>
    </row>
    <row r="1078" spans="8:12" x14ac:dyDescent="0.5">
      <c r="H1078" s="3">
        <f>IF(COUNT($C1078,D1078)&lt;&gt;2,0,ROUND(MAX(IF($B1078="No",0,MIN(('Step 1) Claim period and %'!D1095*D1078),847)),MIN(D1078,('Step 1) Claim period and %'!D1095*$C1078),847)),2))</f>
        <v>0</v>
      </c>
      <c r="I1078" s="3">
        <f>IF(COUNT($C1078,E1078)&lt;&gt;2,0,ROUND(MAX(IF($B1078="No",0,MIN(('Step 1) Claim period and %'!E1095*E1078),847)),MIN(E1078,('Step 1) Claim period and %'!E1095*$C1078),847)),2))</f>
        <v>0</v>
      </c>
      <c r="J1078" s="3">
        <f>IF(COUNT($C1078,F1078)&lt;&gt;2,0,ROUND(MAX(IF($B1078="No",0,MIN(('Step 1) Claim period and %'!F1095*F1078),847)),MIN(F1078,('Step 1) Claim period and %'!F1095*$C1078),847)),2))</f>
        <v>0</v>
      </c>
      <c r="K1078" s="3">
        <f>IF(COUNT($C1078,G1078)&lt;&gt;2,0,ROUND(MAX(IF($B1078="No",0,MIN(('Step 1) Claim period and %'!G1095*G1078),847)),MIN(G1078,('Step 1) Claim period and %'!G1095*$C1078),847)),2))</f>
        <v>0</v>
      </c>
      <c r="L1078" s="4">
        <f t="shared" si="16"/>
        <v>0</v>
      </c>
    </row>
    <row r="1079" spans="8:12" x14ac:dyDescent="0.5">
      <c r="H1079" s="3">
        <f>IF(COUNT($C1079,D1079)&lt;&gt;2,0,ROUND(MAX(IF($B1079="No",0,MIN(('Step 1) Claim period and %'!D1096*D1079),847)),MIN(D1079,('Step 1) Claim period and %'!D1096*$C1079),847)),2))</f>
        <v>0</v>
      </c>
      <c r="I1079" s="3">
        <f>IF(COUNT($C1079,E1079)&lt;&gt;2,0,ROUND(MAX(IF($B1079="No",0,MIN(('Step 1) Claim period and %'!E1096*E1079),847)),MIN(E1079,('Step 1) Claim period and %'!E1096*$C1079),847)),2))</f>
        <v>0</v>
      </c>
      <c r="J1079" s="3">
        <f>IF(COUNT($C1079,F1079)&lt;&gt;2,0,ROUND(MAX(IF($B1079="No",0,MIN(('Step 1) Claim period and %'!F1096*F1079),847)),MIN(F1079,('Step 1) Claim period and %'!F1096*$C1079),847)),2))</f>
        <v>0</v>
      </c>
      <c r="K1079" s="3">
        <f>IF(COUNT($C1079,G1079)&lt;&gt;2,0,ROUND(MAX(IF($B1079="No",0,MIN(('Step 1) Claim period and %'!G1096*G1079),847)),MIN(G1079,('Step 1) Claim period and %'!G1096*$C1079),847)),2))</f>
        <v>0</v>
      </c>
      <c r="L1079" s="4">
        <f t="shared" si="16"/>
        <v>0</v>
      </c>
    </row>
    <row r="1080" spans="8:12" x14ac:dyDescent="0.5">
      <c r="H1080" s="3">
        <f>IF(COUNT($C1080,D1080)&lt;&gt;2,0,ROUND(MAX(IF($B1080="No",0,MIN(('Step 1) Claim period and %'!D1097*D1080),847)),MIN(D1080,('Step 1) Claim period and %'!D1097*$C1080),847)),2))</f>
        <v>0</v>
      </c>
      <c r="I1080" s="3">
        <f>IF(COUNT($C1080,E1080)&lt;&gt;2,0,ROUND(MAX(IF($B1080="No",0,MIN(('Step 1) Claim period and %'!E1097*E1080),847)),MIN(E1080,('Step 1) Claim period and %'!E1097*$C1080),847)),2))</f>
        <v>0</v>
      </c>
      <c r="J1080" s="3">
        <f>IF(COUNT($C1080,F1080)&lt;&gt;2,0,ROUND(MAX(IF($B1080="No",0,MIN(('Step 1) Claim period and %'!F1097*F1080),847)),MIN(F1080,('Step 1) Claim period and %'!F1097*$C1080),847)),2))</f>
        <v>0</v>
      </c>
      <c r="K1080" s="3">
        <f>IF(COUNT($C1080,G1080)&lt;&gt;2,0,ROUND(MAX(IF($B1080="No",0,MIN(('Step 1) Claim period and %'!G1097*G1080),847)),MIN(G1080,('Step 1) Claim period and %'!G1097*$C1080),847)),2))</f>
        <v>0</v>
      </c>
      <c r="L1080" s="4">
        <f t="shared" si="16"/>
        <v>0</v>
      </c>
    </row>
    <row r="1081" spans="8:12" x14ac:dyDescent="0.5">
      <c r="H1081" s="3">
        <f>IF(COUNT($C1081,D1081)&lt;&gt;2,0,ROUND(MAX(IF($B1081="No",0,MIN(('Step 1) Claim period and %'!D1098*D1081),847)),MIN(D1081,('Step 1) Claim period and %'!D1098*$C1081),847)),2))</f>
        <v>0</v>
      </c>
      <c r="I1081" s="3">
        <f>IF(COUNT($C1081,E1081)&lt;&gt;2,0,ROUND(MAX(IF($B1081="No",0,MIN(('Step 1) Claim period and %'!E1098*E1081),847)),MIN(E1081,('Step 1) Claim period and %'!E1098*$C1081),847)),2))</f>
        <v>0</v>
      </c>
      <c r="J1081" s="3">
        <f>IF(COUNT($C1081,F1081)&lt;&gt;2,0,ROUND(MAX(IF($B1081="No",0,MIN(('Step 1) Claim period and %'!F1098*F1081),847)),MIN(F1081,('Step 1) Claim period and %'!F1098*$C1081),847)),2))</f>
        <v>0</v>
      </c>
      <c r="K1081" s="3">
        <f>IF(COUNT($C1081,G1081)&lt;&gt;2,0,ROUND(MAX(IF($B1081="No",0,MIN(('Step 1) Claim period and %'!G1098*G1081),847)),MIN(G1081,('Step 1) Claim period and %'!G1098*$C1081),847)),2))</f>
        <v>0</v>
      </c>
      <c r="L1081" s="4">
        <f t="shared" si="16"/>
        <v>0</v>
      </c>
    </row>
    <row r="1082" spans="8:12" x14ac:dyDescent="0.5">
      <c r="H1082" s="3">
        <f>IF(COUNT($C1082,D1082)&lt;&gt;2,0,ROUND(MAX(IF($B1082="No",0,MIN(('Step 1) Claim period and %'!D1099*D1082),847)),MIN(D1082,('Step 1) Claim period and %'!D1099*$C1082),847)),2))</f>
        <v>0</v>
      </c>
      <c r="I1082" s="3">
        <f>IF(COUNT($C1082,E1082)&lt;&gt;2,0,ROUND(MAX(IF($B1082="No",0,MIN(('Step 1) Claim period and %'!E1099*E1082),847)),MIN(E1082,('Step 1) Claim period and %'!E1099*$C1082),847)),2))</f>
        <v>0</v>
      </c>
      <c r="J1082" s="3">
        <f>IF(COUNT($C1082,F1082)&lt;&gt;2,0,ROUND(MAX(IF($B1082="No",0,MIN(('Step 1) Claim period and %'!F1099*F1082),847)),MIN(F1082,('Step 1) Claim period and %'!F1099*$C1082),847)),2))</f>
        <v>0</v>
      </c>
      <c r="K1082" s="3">
        <f>IF(COUNT($C1082,G1082)&lt;&gt;2,0,ROUND(MAX(IF($B1082="No",0,MIN(('Step 1) Claim period and %'!G1099*G1082),847)),MIN(G1082,('Step 1) Claim period and %'!G1099*$C1082),847)),2))</f>
        <v>0</v>
      </c>
      <c r="L1082" s="4">
        <f t="shared" si="16"/>
        <v>0</v>
      </c>
    </row>
    <row r="1083" spans="8:12" x14ac:dyDescent="0.5">
      <c r="H1083" s="3">
        <f>IF(COUNT($C1083,D1083)&lt;&gt;2,0,ROUND(MAX(IF($B1083="No",0,MIN(('Step 1) Claim period and %'!D1100*D1083),847)),MIN(D1083,('Step 1) Claim period and %'!D1100*$C1083),847)),2))</f>
        <v>0</v>
      </c>
      <c r="I1083" s="3">
        <f>IF(COUNT($C1083,E1083)&lt;&gt;2,0,ROUND(MAX(IF($B1083="No",0,MIN(('Step 1) Claim period and %'!E1100*E1083),847)),MIN(E1083,('Step 1) Claim period and %'!E1100*$C1083),847)),2))</f>
        <v>0</v>
      </c>
      <c r="J1083" s="3">
        <f>IF(COUNT($C1083,F1083)&lt;&gt;2,0,ROUND(MAX(IF($B1083="No",0,MIN(('Step 1) Claim period and %'!F1100*F1083),847)),MIN(F1083,('Step 1) Claim period and %'!F1100*$C1083),847)),2))</f>
        <v>0</v>
      </c>
      <c r="K1083" s="3">
        <f>IF(COUNT($C1083,G1083)&lt;&gt;2,0,ROUND(MAX(IF($B1083="No",0,MIN(('Step 1) Claim period and %'!G1100*G1083),847)),MIN(G1083,('Step 1) Claim period and %'!G1100*$C1083),847)),2))</f>
        <v>0</v>
      </c>
      <c r="L1083" s="4">
        <f t="shared" si="16"/>
        <v>0</v>
      </c>
    </row>
    <row r="1084" spans="8:12" x14ac:dyDescent="0.5">
      <c r="H1084" s="3">
        <f>IF(COUNT($C1084,D1084)&lt;&gt;2,0,ROUND(MAX(IF($B1084="No",0,MIN(('Step 1) Claim period and %'!D1101*D1084),847)),MIN(D1084,('Step 1) Claim period and %'!D1101*$C1084),847)),2))</f>
        <v>0</v>
      </c>
      <c r="I1084" s="3">
        <f>IF(COUNT($C1084,E1084)&lt;&gt;2,0,ROUND(MAX(IF($B1084="No",0,MIN(('Step 1) Claim period and %'!E1101*E1084),847)),MIN(E1084,('Step 1) Claim period and %'!E1101*$C1084),847)),2))</f>
        <v>0</v>
      </c>
      <c r="J1084" s="3">
        <f>IF(COUNT($C1084,F1084)&lt;&gt;2,0,ROUND(MAX(IF($B1084="No",0,MIN(('Step 1) Claim period and %'!F1101*F1084),847)),MIN(F1084,('Step 1) Claim period and %'!F1101*$C1084),847)),2))</f>
        <v>0</v>
      </c>
      <c r="K1084" s="3">
        <f>IF(COUNT($C1084,G1084)&lt;&gt;2,0,ROUND(MAX(IF($B1084="No",0,MIN(('Step 1) Claim period and %'!G1101*G1084),847)),MIN(G1084,('Step 1) Claim period and %'!G1101*$C1084),847)),2))</f>
        <v>0</v>
      </c>
      <c r="L1084" s="4">
        <f t="shared" si="16"/>
        <v>0</v>
      </c>
    </row>
    <row r="1085" spans="8:12" x14ac:dyDescent="0.5">
      <c r="H1085" s="3">
        <f>IF(COUNT($C1085,D1085)&lt;&gt;2,0,ROUND(MAX(IF($B1085="No",0,MIN(('Step 1) Claim period and %'!D1102*D1085),847)),MIN(D1085,('Step 1) Claim period and %'!D1102*$C1085),847)),2))</f>
        <v>0</v>
      </c>
      <c r="I1085" s="3">
        <f>IF(COUNT($C1085,E1085)&lt;&gt;2,0,ROUND(MAX(IF($B1085="No",0,MIN(('Step 1) Claim period and %'!E1102*E1085),847)),MIN(E1085,('Step 1) Claim period and %'!E1102*$C1085),847)),2))</f>
        <v>0</v>
      </c>
      <c r="J1085" s="3">
        <f>IF(COUNT($C1085,F1085)&lt;&gt;2,0,ROUND(MAX(IF($B1085="No",0,MIN(('Step 1) Claim period and %'!F1102*F1085),847)),MIN(F1085,('Step 1) Claim period and %'!F1102*$C1085),847)),2))</f>
        <v>0</v>
      </c>
      <c r="K1085" s="3">
        <f>IF(COUNT($C1085,G1085)&lt;&gt;2,0,ROUND(MAX(IF($B1085="No",0,MIN(('Step 1) Claim period and %'!G1102*G1085),847)),MIN(G1085,('Step 1) Claim period and %'!G1102*$C1085),847)),2))</f>
        <v>0</v>
      </c>
      <c r="L1085" s="4">
        <f t="shared" si="16"/>
        <v>0</v>
      </c>
    </row>
    <row r="1086" spans="8:12" x14ac:dyDescent="0.5">
      <c r="H1086" s="3">
        <f>IF(COUNT($C1086,D1086)&lt;&gt;2,0,ROUND(MAX(IF($B1086="No",0,MIN(('Step 1) Claim period and %'!D1103*D1086),847)),MIN(D1086,('Step 1) Claim period and %'!D1103*$C1086),847)),2))</f>
        <v>0</v>
      </c>
      <c r="I1086" s="3">
        <f>IF(COUNT($C1086,E1086)&lt;&gt;2,0,ROUND(MAX(IF($B1086="No",0,MIN(('Step 1) Claim period and %'!E1103*E1086),847)),MIN(E1086,('Step 1) Claim period and %'!E1103*$C1086),847)),2))</f>
        <v>0</v>
      </c>
      <c r="J1086" s="3">
        <f>IF(COUNT($C1086,F1086)&lt;&gt;2,0,ROUND(MAX(IF($B1086="No",0,MIN(('Step 1) Claim period and %'!F1103*F1086),847)),MIN(F1086,('Step 1) Claim period and %'!F1103*$C1086),847)),2))</f>
        <v>0</v>
      </c>
      <c r="K1086" s="3">
        <f>IF(COUNT($C1086,G1086)&lt;&gt;2,0,ROUND(MAX(IF($B1086="No",0,MIN(('Step 1) Claim period and %'!G1103*G1086),847)),MIN(G1086,('Step 1) Claim period and %'!G1103*$C1086),847)),2))</f>
        <v>0</v>
      </c>
      <c r="L1086" s="4">
        <f t="shared" si="16"/>
        <v>0</v>
      </c>
    </row>
    <row r="1087" spans="8:12" x14ac:dyDescent="0.5">
      <c r="H1087" s="3">
        <f>IF(COUNT($C1087,D1087)&lt;&gt;2,0,ROUND(MAX(IF($B1087="No",0,MIN(('Step 1) Claim period and %'!D1104*D1087),847)),MIN(D1087,('Step 1) Claim period and %'!D1104*$C1087),847)),2))</f>
        <v>0</v>
      </c>
      <c r="I1087" s="3">
        <f>IF(COUNT($C1087,E1087)&lt;&gt;2,0,ROUND(MAX(IF($B1087="No",0,MIN(('Step 1) Claim period and %'!E1104*E1087),847)),MIN(E1087,('Step 1) Claim period and %'!E1104*$C1087),847)),2))</f>
        <v>0</v>
      </c>
      <c r="J1087" s="3">
        <f>IF(COUNT($C1087,F1087)&lt;&gt;2,0,ROUND(MAX(IF($B1087="No",0,MIN(('Step 1) Claim period and %'!F1104*F1087),847)),MIN(F1087,('Step 1) Claim period and %'!F1104*$C1087),847)),2))</f>
        <v>0</v>
      </c>
      <c r="K1087" s="3">
        <f>IF(COUNT($C1087,G1087)&lt;&gt;2,0,ROUND(MAX(IF($B1087="No",0,MIN(('Step 1) Claim period and %'!G1104*G1087),847)),MIN(G1087,('Step 1) Claim period and %'!G1104*$C1087),847)),2))</f>
        <v>0</v>
      </c>
      <c r="L1087" s="4">
        <f t="shared" si="16"/>
        <v>0</v>
      </c>
    </row>
    <row r="1088" spans="8:12" x14ac:dyDescent="0.5">
      <c r="H1088" s="3">
        <f>IF(COUNT($C1088,D1088)&lt;&gt;2,0,ROUND(MAX(IF($B1088="No",0,MIN(('Step 1) Claim period and %'!D1105*D1088),847)),MIN(D1088,('Step 1) Claim period and %'!D1105*$C1088),847)),2))</f>
        <v>0</v>
      </c>
      <c r="I1088" s="3">
        <f>IF(COUNT($C1088,E1088)&lt;&gt;2,0,ROUND(MAX(IF($B1088="No",0,MIN(('Step 1) Claim period and %'!E1105*E1088),847)),MIN(E1088,('Step 1) Claim period and %'!E1105*$C1088),847)),2))</f>
        <v>0</v>
      </c>
      <c r="J1088" s="3">
        <f>IF(COUNT($C1088,F1088)&lt;&gt;2,0,ROUND(MAX(IF($B1088="No",0,MIN(('Step 1) Claim period and %'!F1105*F1088),847)),MIN(F1088,('Step 1) Claim period and %'!F1105*$C1088),847)),2))</f>
        <v>0</v>
      </c>
      <c r="K1088" s="3">
        <f>IF(COUNT($C1088,G1088)&lt;&gt;2,0,ROUND(MAX(IF($B1088="No",0,MIN(('Step 1) Claim period and %'!G1105*G1088),847)),MIN(G1088,('Step 1) Claim period and %'!G1105*$C1088),847)),2))</f>
        <v>0</v>
      </c>
      <c r="L1088" s="4">
        <f t="shared" si="16"/>
        <v>0</v>
      </c>
    </row>
    <row r="1089" spans="8:12" x14ac:dyDescent="0.5">
      <c r="H1089" s="3">
        <f>IF(COUNT($C1089,D1089)&lt;&gt;2,0,ROUND(MAX(IF($B1089="No",0,MIN(('Step 1) Claim period and %'!D1106*D1089),847)),MIN(D1089,('Step 1) Claim period and %'!D1106*$C1089),847)),2))</f>
        <v>0</v>
      </c>
      <c r="I1089" s="3">
        <f>IF(COUNT($C1089,E1089)&lt;&gt;2,0,ROUND(MAX(IF($B1089="No",0,MIN(('Step 1) Claim period and %'!E1106*E1089),847)),MIN(E1089,('Step 1) Claim period and %'!E1106*$C1089),847)),2))</f>
        <v>0</v>
      </c>
      <c r="J1089" s="3">
        <f>IF(COUNT($C1089,F1089)&lt;&gt;2,0,ROUND(MAX(IF($B1089="No",0,MIN(('Step 1) Claim period and %'!F1106*F1089),847)),MIN(F1089,('Step 1) Claim period and %'!F1106*$C1089),847)),2))</f>
        <v>0</v>
      </c>
      <c r="K1089" s="3">
        <f>IF(COUNT($C1089,G1089)&lt;&gt;2,0,ROUND(MAX(IF($B1089="No",0,MIN(('Step 1) Claim period and %'!G1106*G1089),847)),MIN(G1089,('Step 1) Claim period and %'!G1106*$C1089),847)),2))</f>
        <v>0</v>
      </c>
      <c r="L1089" s="4">
        <f t="shared" si="16"/>
        <v>0</v>
      </c>
    </row>
    <row r="1090" spans="8:12" x14ac:dyDescent="0.5">
      <c r="H1090" s="3">
        <f>IF(COUNT($C1090,D1090)&lt;&gt;2,0,ROUND(MAX(IF($B1090="No",0,MIN(('Step 1) Claim period and %'!D1107*D1090),847)),MIN(D1090,('Step 1) Claim period and %'!D1107*$C1090),847)),2))</f>
        <v>0</v>
      </c>
      <c r="I1090" s="3">
        <f>IF(COUNT($C1090,E1090)&lt;&gt;2,0,ROUND(MAX(IF($B1090="No",0,MIN(('Step 1) Claim period and %'!E1107*E1090),847)),MIN(E1090,('Step 1) Claim period and %'!E1107*$C1090),847)),2))</f>
        <v>0</v>
      </c>
      <c r="J1090" s="3">
        <f>IF(COUNT($C1090,F1090)&lt;&gt;2,0,ROUND(MAX(IF($B1090="No",0,MIN(('Step 1) Claim period and %'!F1107*F1090),847)),MIN(F1090,('Step 1) Claim period and %'!F1107*$C1090),847)),2))</f>
        <v>0</v>
      </c>
      <c r="K1090" s="3">
        <f>IF(COUNT($C1090,G1090)&lt;&gt;2,0,ROUND(MAX(IF($B1090="No",0,MIN(('Step 1) Claim period and %'!G1107*G1090),847)),MIN(G1090,('Step 1) Claim period and %'!G1107*$C1090),847)),2))</f>
        <v>0</v>
      </c>
      <c r="L1090" s="4">
        <f t="shared" si="16"/>
        <v>0</v>
      </c>
    </row>
    <row r="1091" spans="8:12" x14ac:dyDescent="0.5">
      <c r="H1091" s="3">
        <f>IF(COUNT($C1091,D1091)&lt;&gt;2,0,ROUND(MAX(IF($B1091="No",0,MIN(('Step 1) Claim period and %'!D1108*D1091),847)),MIN(D1091,('Step 1) Claim period and %'!D1108*$C1091),847)),2))</f>
        <v>0</v>
      </c>
      <c r="I1091" s="3">
        <f>IF(COUNT($C1091,E1091)&lt;&gt;2,0,ROUND(MAX(IF($B1091="No",0,MIN(('Step 1) Claim period and %'!E1108*E1091),847)),MIN(E1091,('Step 1) Claim period and %'!E1108*$C1091),847)),2))</f>
        <v>0</v>
      </c>
      <c r="J1091" s="3">
        <f>IF(COUNT($C1091,F1091)&lt;&gt;2,0,ROUND(MAX(IF($B1091="No",0,MIN(('Step 1) Claim period and %'!F1108*F1091),847)),MIN(F1091,('Step 1) Claim period and %'!F1108*$C1091),847)),2))</f>
        <v>0</v>
      </c>
      <c r="K1091" s="3">
        <f>IF(COUNT($C1091,G1091)&lt;&gt;2,0,ROUND(MAX(IF($B1091="No",0,MIN(('Step 1) Claim period and %'!G1108*G1091),847)),MIN(G1091,('Step 1) Claim period and %'!G1108*$C1091),847)),2))</f>
        <v>0</v>
      </c>
      <c r="L1091" s="4">
        <f t="shared" si="16"/>
        <v>0</v>
      </c>
    </row>
    <row r="1092" spans="8:12" x14ac:dyDescent="0.5">
      <c r="H1092" s="3">
        <f>IF(COUNT($C1092,D1092)&lt;&gt;2,0,ROUND(MAX(IF($B1092="No",0,MIN(('Step 1) Claim period and %'!D1109*D1092),847)),MIN(D1092,('Step 1) Claim period and %'!D1109*$C1092),847)),2))</f>
        <v>0</v>
      </c>
      <c r="I1092" s="3">
        <f>IF(COUNT($C1092,E1092)&lt;&gt;2,0,ROUND(MAX(IF($B1092="No",0,MIN(('Step 1) Claim period and %'!E1109*E1092),847)),MIN(E1092,('Step 1) Claim period and %'!E1109*$C1092),847)),2))</f>
        <v>0</v>
      </c>
      <c r="J1092" s="3">
        <f>IF(COUNT($C1092,F1092)&lt;&gt;2,0,ROUND(MAX(IF($B1092="No",0,MIN(('Step 1) Claim period and %'!F1109*F1092),847)),MIN(F1092,('Step 1) Claim period and %'!F1109*$C1092),847)),2))</f>
        <v>0</v>
      </c>
      <c r="K1092" s="3">
        <f>IF(COUNT($C1092,G1092)&lt;&gt;2,0,ROUND(MAX(IF($B1092="No",0,MIN(('Step 1) Claim period and %'!G1109*G1092),847)),MIN(G1092,('Step 1) Claim period and %'!G1109*$C1092),847)),2))</f>
        <v>0</v>
      </c>
      <c r="L1092" s="4">
        <f t="shared" si="16"/>
        <v>0</v>
      </c>
    </row>
    <row r="1093" spans="8:12" x14ac:dyDescent="0.5">
      <c r="H1093" s="3">
        <f>IF(COUNT($C1093,D1093)&lt;&gt;2,0,ROUND(MAX(IF($B1093="No",0,MIN(('Step 1) Claim period and %'!D1110*D1093),847)),MIN(D1093,('Step 1) Claim period and %'!D1110*$C1093),847)),2))</f>
        <v>0</v>
      </c>
      <c r="I1093" s="3">
        <f>IF(COUNT($C1093,E1093)&lt;&gt;2,0,ROUND(MAX(IF($B1093="No",0,MIN(('Step 1) Claim period and %'!E1110*E1093),847)),MIN(E1093,('Step 1) Claim period and %'!E1110*$C1093),847)),2))</f>
        <v>0</v>
      </c>
      <c r="J1093" s="3">
        <f>IF(COUNT($C1093,F1093)&lt;&gt;2,0,ROUND(MAX(IF($B1093="No",0,MIN(('Step 1) Claim period and %'!F1110*F1093),847)),MIN(F1093,('Step 1) Claim period and %'!F1110*$C1093),847)),2))</f>
        <v>0</v>
      </c>
      <c r="K1093" s="3">
        <f>IF(COUNT($C1093,G1093)&lt;&gt;2,0,ROUND(MAX(IF($B1093="No",0,MIN(('Step 1) Claim period and %'!G1110*G1093),847)),MIN(G1093,('Step 1) Claim period and %'!G1110*$C1093),847)),2))</f>
        <v>0</v>
      </c>
      <c r="L1093" s="4">
        <f t="shared" si="16"/>
        <v>0</v>
      </c>
    </row>
    <row r="1094" spans="8:12" x14ac:dyDescent="0.5">
      <c r="H1094" s="3">
        <f>IF(COUNT($C1094,D1094)&lt;&gt;2,0,ROUND(MAX(IF($B1094="No",0,MIN(('Step 1) Claim period and %'!D1111*D1094),847)),MIN(D1094,('Step 1) Claim period and %'!D1111*$C1094),847)),2))</f>
        <v>0</v>
      </c>
      <c r="I1094" s="3">
        <f>IF(COUNT($C1094,E1094)&lt;&gt;2,0,ROUND(MAX(IF($B1094="No",0,MIN(('Step 1) Claim period and %'!E1111*E1094),847)),MIN(E1094,('Step 1) Claim period and %'!E1111*$C1094),847)),2))</f>
        <v>0</v>
      </c>
      <c r="J1094" s="3">
        <f>IF(COUNT($C1094,F1094)&lt;&gt;2,0,ROUND(MAX(IF($B1094="No",0,MIN(('Step 1) Claim period and %'!F1111*F1094),847)),MIN(F1094,('Step 1) Claim period and %'!F1111*$C1094),847)),2))</f>
        <v>0</v>
      </c>
      <c r="K1094" s="3">
        <f>IF(COUNT($C1094,G1094)&lt;&gt;2,0,ROUND(MAX(IF($B1094="No",0,MIN(('Step 1) Claim period and %'!G1111*G1094),847)),MIN(G1094,('Step 1) Claim period and %'!G1111*$C1094),847)),2))</f>
        <v>0</v>
      </c>
      <c r="L1094" s="4">
        <f t="shared" si="16"/>
        <v>0</v>
      </c>
    </row>
    <row r="1095" spans="8:12" x14ac:dyDescent="0.5">
      <c r="H1095" s="3">
        <f>IF(COUNT($C1095,D1095)&lt;&gt;2,0,ROUND(MAX(IF($B1095="No",0,MIN(('Step 1) Claim period and %'!D1112*D1095),847)),MIN(D1095,('Step 1) Claim period and %'!D1112*$C1095),847)),2))</f>
        <v>0</v>
      </c>
      <c r="I1095" s="3">
        <f>IF(COUNT($C1095,E1095)&lt;&gt;2,0,ROUND(MAX(IF($B1095="No",0,MIN(('Step 1) Claim period and %'!E1112*E1095),847)),MIN(E1095,('Step 1) Claim period and %'!E1112*$C1095),847)),2))</f>
        <v>0</v>
      </c>
      <c r="J1095" s="3">
        <f>IF(COUNT($C1095,F1095)&lt;&gt;2,0,ROUND(MAX(IF($B1095="No",0,MIN(('Step 1) Claim period and %'!F1112*F1095),847)),MIN(F1095,('Step 1) Claim period and %'!F1112*$C1095),847)),2))</f>
        <v>0</v>
      </c>
      <c r="K1095" s="3">
        <f>IF(COUNT($C1095,G1095)&lt;&gt;2,0,ROUND(MAX(IF($B1095="No",0,MIN(('Step 1) Claim period and %'!G1112*G1095),847)),MIN(G1095,('Step 1) Claim period and %'!G1112*$C1095),847)),2))</f>
        <v>0</v>
      </c>
      <c r="L1095" s="4">
        <f t="shared" si="16"/>
        <v>0</v>
      </c>
    </row>
    <row r="1096" spans="8:12" x14ac:dyDescent="0.5">
      <c r="H1096" s="3">
        <f>IF(COUNT($C1096,D1096)&lt;&gt;2,0,ROUND(MAX(IF($B1096="No",0,MIN(('Step 1) Claim period and %'!D1113*D1096),847)),MIN(D1096,('Step 1) Claim period and %'!D1113*$C1096),847)),2))</f>
        <v>0</v>
      </c>
      <c r="I1096" s="3">
        <f>IF(COUNT($C1096,E1096)&lt;&gt;2,0,ROUND(MAX(IF($B1096="No",0,MIN(('Step 1) Claim period and %'!E1113*E1096),847)),MIN(E1096,('Step 1) Claim period and %'!E1113*$C1096),847)),2))</f>
        <v>0</v>
      </c>
      <c r="J1096" s="3">
        <f>IF(COUNT($C1096,F1096)&lt;&gt;2,0,ROUND(MAX(IF($B1096="No",0,MIN(('Step 1) Claim period and %'!F1113*F1096),847)),MIN(F1096,('Step 1) Claim period and %'!F1113*$C1096),847)),2))</f>
        <v>0</v>
      </c>
      <c r="K1096" s="3">
        <f>IF(COUNT($C1096,G1096)&lt;&gt;2,0,ROUND(MAX(IF($B1096="No",0,MIN(('Step 1) Claim period and %'!G1113*G1096),847)),MIN(G1096,('Step 1) Claim period and %'!G1113*$C1096),847)),2))</f>
        <v>0</v>
      </c>
      <c r="L1096" s="4">
        <f t="shared" si="16"/>
        <v>0</v>
      </c>
    </row>
    <row r="1097" spans="8:12" x14ac:dyDescent="0.5">
      <c r="H1097" s="3">
        <f>IF(COUNT($C1097,D1097)&lt;&gt;2,0,ROUND(MAX(IF($B1097="No",0,MIN(('Step 1) Claim period and %'!D1114*D1097),847)),MIN(D1097,('Step 1) Claim period and %'!D1114*$C1097),847)),2))</f>
        <v>0</v>
      </c>
      <c r="I1097" s="3">
        <f>IF(COUNT($C1097,E1097)&lt;&gt;2,0,ROUND(MAX(IF($B1097="No",0,MIN(('Step 1) Claim period and %'!E1114*E1097),847)),MIN(E1097,('Step 1) Claim period and %'!E1114*$C1097),847)),2))</f>
        <v>0</v>
      </c>
      <c r="J1097" s="3">
        <f>IF(COUNT($C1097,F1097)&lt;&gt;2,0,ROUND(MAX(IF($B1097="No",0,MIN(('Step 1) Claim period and %'!F1114*F1097),847)),MIN(F1097,('Step 1) Claim period and %'!F1114*$C1097),847)),2))</f>
        <v>0</v>
      </c>
      <c r="K1097" s="3">
        <f>IF(COUNT($C1097,G1097)&lt;&gt;2,0,ROUND(MAX(IF($B1097="No",0,MIN(('Step 1) Claim period and %'!G1114*G1097),847)),MIN(G1097,('Step 1) Claim period and %'!G1114*$C1097),847)),2))</f>
        <v>0</v>
      </c>
      <c r="L1097" s="4">
        <f t="shared" ref="L1097:L1160" si="17">IF(AND(COUNT(C1097:G1097)&gt;0,OR(COUNT(C1097:G1097)&lt;&gt;5,ISBLANK(B1097))),"Fill out all amounts",IF(OR(COUNTIF(D1097:E1097,0)&gt;1,COUNTIF(E1097:F1097,0)&gt;1,COUNTIF(F1097:G1097,0)&gt;1),0,SUM(H1097:K1097)))</f>
        <v>0</v>
      </c>
    </row>
    <row r="1098" spans="8:12" x14ac:dyDescent="0.5">
      <c r="H1098" s="3">
        <f>IF(COUNT($C1098,D1098)&lt;&gt;2,0,ROUND(MAX(IF($B1098="No",0,MIN(('Step 1) Claim period and %'!D1115*D1098),847)),MIN(D1098,('Step 1) Claim period and %'!D1115*$C1098),847)),2))</f>
        <v>0</v>
      </c>
      <c r="I1098" s="3">
        <f>IF(COUNT($C1098,E1098)&lt;&gt;2,0,ROUND(MAX(IF($B1098="No",0,MIN(('Step 1) Claim period and %'!E1115*E1098),847)),MIN(E1098,('Step 1) Claim period and %'!E1115*$C1098),847)),2))</f>
        <v>0</v>
      </c>
      <c r="J1098" s="3">
        <f>IF(COUNT($C1098,F1098)&lt;&gt;2,0,ROUND(MAX(IF($B1098="No",0,MIN(('Step 1) Claim period and %'!F1115*F1098),847)),MIN(F1098,('Step 1) Claim period and %'!F1115*$C1098),847)),2))</f>
        <v>0</v>
      </c>
      <c r="K1098" s="3">
        <f>IF(COUNT($C1098,G1098)&lt;&gt;2,0,ROUND(MAX(IF($B1098="No",0,MIN(('Step 1) Claim period and %'!G1115*G1098),847)),MIN(G1098,('Step 1) Claim period and %'!G1115*$C1098),847)),2))</f>
        <v>0</v>
      </c>
      <c r="L1098" s="4">
        <f t="shared" si="17"/>
        <v>0</v>
      </c>
    </row>
    <row r="1099" spans="8:12" x14ac:dyDescent="0.5">
      <c r="H1099" s="3">
        <f>IF(COUNT($C1099,D1099)&lt;&gt;2,0,ROUND(MAX(IF($B1099="No",0,MIN(('Step 1) Claim period and %'!D1116*D1099),847)),MIN(D1099,('Step 1) Claim period and %'!D1116*$C1099),847)),2))</f>
        <v>0</v>
      </c>
      <c r="I1099" s="3">
        <f>IF(COUNT($C1099,E1099)&lt;&gt;2,0,ROUND(MAX(IF($B1099="No",0,MIN(('Step 1) Claim period and %'!E1116*E1099),847)),MIN(E1099,('Step 1) Claim period and %'!E1116*$C1099),847)),2))</f>
        <v>0</v>
      </c>
      <c r="J1099" s="3">
        <f>IF(COUNT($C1099,F1099)&lt;&gt;2,0,ROUND(MAX(IF($B1099="No",0,MIN(('Step 1) Claim period and %'!F1116*F1099),847)),MIN(F1099,('Step 1) Claim period and %'!F1116*$C1099),847)),2))</f>
        <v>0</v>
      </c>
      <c r="K1099" s="3">
        <f>IF(COUNT($C1099,G1099)&lt;&gt;2,0,ROUND(MAX(IF($B1099="No",0,MIN(('Step 1) Claim period and %'!G1116*G1099),847)),MIN(G1099,('Step 1) Claim period and %'!G1116*$C1099),847)),2))</f>
        <v>0</v>
      </c>
      <c r="L1099" s="4">
        <f t="shared" si="17"/>
        <v>0</v>
      </c>
    </row>
    <row r="1100" spans="8:12" x14ac:dyDescent="0.5">
      <c r="H1100" s="3">
        <f>IF(COUNT($C1100,D1100)&lt;&gt;2,0,ROUND(MAX(IF($B1100="No",0,MIN(('Step 1) Claim period and %'!D1117*D1100),847)),MIN(D1100,('Step 1) Claim period and %'!D1117*$C1100),847)),2))</f>
        <v>0</v>
      </c>
      <c r="I1100" s="3">
        <f>IF(COUNT($C1100,E1100)&lt;&gt;2,0,ROUND(MAX(IF($B1100="No",0,MIN(('Step 1) Claim period and %'!E1117*E1100),847)),MIN(E1100,('Step 1) Claim period and %'!E1117*$C1100),847)),2))</f>
        <v>0</v>
      </c>
      <c r="J1100" s="3">
        <f>IF(COUNT($C1100,F1100)&lt;&gt;2,0,ROUND(MAX(IF($B1100="No",0,MIN(('Step 1) Claim period and %'!F1117*F1100),847)),MIN(F1100,('Step 1) Claim period and %'!F1117*$C1100),847)),2))</f>
        <v>0</v>
      </c>
      <c r="K1100" s="3">
        <f>IF(COUNT($C1100,G1100)&lt;&gt;2,0,ROUND(MAX(IF($B1100="No",0,MIN(('Step 1) Claim period and %'!G1117*G1100),847)),MIN(G1100,('Step 1) Claim period and %'!G1117*$C1100),847)),2))</f>
        <v>0</v>
      </c>
      <c r="L1100" s="4">
        <f t="shared" si="17"/>
        <v>0</v>
      </c>
    </row>
    <row r="1101" spans="8:12" x14ac:dyDescent="0.5">
      <c r="H1101" s="3">
        <f>IF(COUNT($C1101,D1101)&lt;&gt;2,0,ROUND(MAX(IF($B1101="No",0,MIN(('Step 1) Claim period and %'!D1118*D1101),847)),MIN(D1101,('Step 1) Claim period and %'!D1118*$C1101),847)),2))</f>
        <v>0</v>
      </c>
      <c r="I1101" s="3">
        <f>IF(COUNT($C1101,E1101)&lt;&gt;2,0,ROUND(MAX(IF($B1101="No",0,MIN(('Step 1) Claim period and %'!E1118*E1101),847)),MIN(E1101,('Step 1) Claim period and %'!E1118*$C1101),847)),2))</f>
        <v>0</v>
      </c>
      <c r="J1101" s="3">
        <f>IF(COUNT($C1101,F1101)&lt;&gt;2,0,ROUND(MAX(IF($B1101="No",0,MIN(('Step 1) Claim period and %'!F1118*F1101),847)),MIN(F1101,('Step 1) Claim period and %'!F1118*$C1101),847)),2))</f>
        <v>0</v>
      </c>
      <c r="K1101" s="3">
        <f>IF(COUNT($C1101,G1101)&lt;&gt;2,0,ROUND(MAX(IF($B1101="No",0,MIN(('Step 1) Claim period and %'!G1118*G1101),847)),MIN(G1101,('Step 1) Claim period and %'!G1118*$C1101),847)),2))</f>
        <v>0</v>
      </c>
      <c r="L1101" s="4">
        <f t="shared" si="17"/>
        <v>0</v>
      </c>
    </row>
    <row r="1102" spans="8:12" x14ac:dyDescent="0.5">
      <c r="H1102" s="3">
        <f>IF(COUNT($C1102,D1102)&lt;&gt;2,0,ROUND(MAX(IF($B1102="No",0,MIN(('Step 1) Claim period and %'!D1119*D1102),847)),MIN(D1102,('Step 1) Claim period and %'!D1119*$C1102),847)),2))</f>
        <v>0</v>
      </c>
      <c r="I1102" s="3">
        <f>IF(COUNT($C1102,E1102)&lt;&gt;2,0,ROUND(MAX(IF($B1102="No",0,MIN(('Step 1) Claim period and %'!E1119*E1102),847)),MIN(E1102,('Step 1) Claim period and %'!E1119*$C1102),847)),2))</f>
        <v>0</v>
      </c>
      <c r="J1102" s="3">
        <f>IF(COUNT($C1102,F1102)&lt;&gt;2,0,ROUND(MAX(IF($B1102="No",0,MIN(('Step 1) Claim period and %'!F1119*F1102),847)),MIN(F1102,('Step 1) Claim period and %'!F1119*$C1102),847)),2))</f>
        <v>0</v>
      </c>
      <c r="K1102" s="3">
        <f>IF(COUNT($C1102,G1102)&lt;&gt;2,0,ROUND(MAX(IF($B1102="No",0,MIN(('Step 1) Claim period and %'!G1119*G1102),847)),MIN(G1102,('Step 1) Claim period and %'!G1119*$C1102),847)),2))</f>
        <v>0</v>
      </c>
      <c r="L1102" s="4">
        <f t="shared" si="17"/>
        <v>0</v>
      </c>
    </row>
    <row r="1103" spans="8:12" x14ac:dyDescent="0.5">
      <c r="H1103" s="3">
        <f>IF(COUNT($C1103,D1103)&lt;&gt;2,0,ROUND(MAX(IF($B1103="No",0,MIN(('Step 1) Claim period and %'!D1120*D1103),847)),MIN(D1103,('Step 1) Claim period and %'!D1120*$C1103),847)),2))</f>
        <v>0</v>
      </c>
      <c r="I1103" s="3">
        <f>IF(COUNT($C1103,E1103)&lt;&gt;2,0,ROUND(MAX(IF($B1103="No",0,MIN(('Step 1) Claim period and %'!E1120*E1103),847)),MIN(E1103,('Step 1) Claim period and %'!E1120*$C1103),847)),2))</f>
        <v>0</v>
      </c>
      <c r="J1103" s="3">
        <f>IF(COUNT($C1103,F1103)&lt;&gt;2,0,ROUND(MAX(IF($B1103="No",0,MIN(('Step 1) Claim period and %'!F1120*F1103),847)),MIN(F1103,('Step 1) Claim period and %'!F1120*$C1103),847)),2))</f>
        <v>0</v>
      </c>
      <c r="K1103" s="3">
        <f>IF(COUNT($C1103,G1103)&lt;&gt;2,0,ROUND(MAX(IF($B1103="No",0,MIN(('Step 1) Claim period and %'!G1120*G1103),847)),MIN(G1103,('Step 1) Claim period and %'!G1120*$C1103),847)),2))</f>
        <v>0</v>
      </c>
      <c r="L1103" s="4">
        <f t="shared" si="17"/>
        <v>0</v>
      </c>
    </row>
    <row r="1104" spans="8:12" x14ac:dyDescent="0.5">
      <c r="H1104" s="3">
        <f>IF(COUNT($C1104,D1104)&lt;&gt;2,0,ROUND(MAX(IF($B1104="No",0,MIN(('Step 1) Claim period and %'!D1121*D1104),847)),MIN(D1104,('Step 1) Claim period and %'!D1121*$C1104),847)),2))</f>
        <v>0</v>
      </c>
      <c r="I1104" s="3">
        <f>IF(COUNT($C1104,E1104)&lt;&gt;2,0,ROUND(MAX(IF($B1104="No",0,MIN(('Step 1) Claim period and %'!E1121*E1104),847)),MIN(E1104,('Step 1) Claim period and %'!E1121*$C1104),847)),2))</f>
        <v>0</v>
      </c>
      <c r="J1104" s="3">
        <f>IF(COUNT($C1104,F1104)&lt;&gt;2,0,ROUND(MAX(IF($B1104="No",0,MIN(('Step 1) Claim period and %'!F1121*F1104),847)),MIN(F1104,('Step 1) Claim period and %'!F1121*$C1104),847)),2))</f>
        <v>0</v>
      </c>
      <c r="K1104" s="3">
        <f>IF(COUNT($C1104,G1104)&lt;&gt;2,0,ROUND(MAX(IF($B1104="No",0,MIN(('Step 1) Claim period and %'!G1121*G1104),847)),MIN(G1104,('Step 1) Claim period and %'!G1121*$C1104),847)),2))</f>
        <v>0</v>
      </c>
      <c r="L1104" s="4">
        <f t="shared" si="17"/>
        <v>0</v>
      </c>
    </row>
    <row r="1105" spans="8:12" x14ac:dyDescent="0.5">
      <c r="H1105" s="3">
        <f>IF(COUNT($C1105,D1105)&lt;&gt;2,0,ROUND(MAX(IF($B1105="No",0,MIN(('Step 1) Claim period and %'!D1122*D1105),847)),MIN(D1105,('Step 1) Claim period and %'!D1122*$C1105),847)),2))</f>
        <v>0</v>
      </c>
      <c r="I1105" s="3">
        <f>IF(COUNT($C1105,E1105)&lt;&gt;2,0,ROUND(MAX(IF($B1105="No",0,MIN(('Step 1) Claim period and %'!E1122*E1105),847)),MIN(E1105,('Step 1) Claim period and %'!E1122*$C1105),847)),2))</f>
        <v>0</v>
      </c>
      <c r="J1105" s="3">
        <f>IF(COUNT($C1105,F1105)&lt;&gt;2,0,ROUND(MAX(IF($B1105="No",0,MIN(('Step 1) Claim period and %'!F1122*F1105),847)),MIN(F1105,('Step 1) Claim period and %'!F1122*$C1105),847)),2))</f>
        <v>0</v>
      </c>
      <c r="K1105" s="3">
        <f>IF(COUNT($C1105,G1105)&lt;&gt;2,0,ROUND(MAX(IF($B1105="No",0,MIN(('Step 1) Claim period and %'!G1122*G1105),847)),MIN(G1105,('Step 1) Claim period and %'!G1122*$C1105),847)),2))</f>
        <v>0</v>
      </c>
      <c r="L1105" s="4">
        <f t="shared" si="17"/>
        <v>0</v>
      </c>
    </row>
    <row r="1106" spans="8:12" x14ac:dyDescent="0.5">
      <c r="H1106" s="3">
        <f>IF(COUNT($C1106,D1106)&lt;&gt;2,0,ROUND(MAX(IF($B1106="No",0,MIN(('Step 1) Claim period and %'!D1123*D1106),847)),MIN(D1106,('Step 1) Claim period and %'!D1123*$C1106),847)),2))</f>
        <v>0</v>
      </c>
      <c r="I1106" s="3">
        <f>IF(COUNT($C1106,E1106)&lt;&gt;2,0,ROUND(MAX(IF($B1106="No",0,MIN(('Step 1) Claim period and %'!E1123*E1106),847)),MIN(E1106,('Step 1) Claim period and %'!E1123*$C1106),847)),2))</f>
        <v>0</v>
      </c>
      <c r="J1106" s="3">
        <f>IF(COUNT($C1106,F1106)&lt;&gt;2,0,ROUND(MAX(IF($B1106="No",0,MIN(('Step 1) Claim period and %'!F1123*F1106),847)),MIN(F1106,('Step 1) Claim period and %'!F1123*$C1106),847)),2))</f>
        <v>0</v>
      </c>
      <c r="K1106" s="3">
        <f>IF(COUNT($C1106,G1106)&lt;&gt;2,0,ROUND(MAX(IF($B1106="No",0,MIN(('Step 1) Claim period and %'!G1123*G1106),847)),MIN(G1106,('Step 1) Claim period and %'!G1123*$C1106),847)),2))</f>
        <v>0</v>
      </c>
      <c r="L1106" s="4">
        <f t="shared" si="17"/>
        <v>0</v>
      </c>
    </row>
    <row r="1107" spans="8:12" x14ac:dyDescent="0.5">
      <c r="H1107" s="3">
        <f>IF(COUNT($C1107,D1107)&lt;&gt;2,0,ROUND(MAX(IF($B1107="No",0,MIN(('Step 1) Claim period and %'!D1124*D1107),847)),MIN(D1107,('Step 1) Claim period and %'!D1124*$C1107),847)),2))</f>
        <v>0</v>
      </c>
      <c r="I1107" s="3">
        <f>IF(COUNT($C1107,E1107)&lt;&gt;2,0,ROUND(MAX(IF($B1107="No",0,MIN(('Step 1) Claim period and %'!E1124*E1107),847)),MIN(E1107,('Step 1) Claim period and %'!E1124*$C1107),847)),2))</f>
        <v>0</v>
      </c>
      <c r="J1107" s="3">
        <f>IF(COUNT($C1107,F1107)&lt;&gt;2,0,ROUND(MAX(IF($B1107="No",0,MIN(('Step 1) Claim period and %'!F1124*F1107),847)),MIN(F1107,('Step 1) Claim period and %'!F1124*$C1107),847)),2))</f>
        <v>0</v>
      </c>
      <c r="K1107" s="3">
        <f>IF(COUNT($C1107,G1107)&lt;&gt;2,0,ROUND(MAX(IF($B1107="No",0,MIN(('Step 1) Claim period and %'!G1124*G1107),847)),MIN(G1107,('Step 1) Claim period and %'!G1124*$C1107),847)),2))</f>
        <v>0</v>
      </c>
      <c r="L1107" s="4">
        <f t="shared" si="17"/>
        <v>0</v>
      </c>
    </row>
    <row r="1108" spans="8:12" x14ac:dyDescent="0.5">
      <c r="H1108" s="3">
        <f>IF(COUNT($C1108,D1108)&lt;&gt;2,0,ROUND(MAX(IF($B1108="No",0,MIN(('Step 1) Claim period and %'!D1125*D1108),847)),MIN(D1108,('Step 1) Claim period and %'!D1125*$C1108),847)),2))</f>
        <v>0</v>
      </c>
      <c r="I1108" s="3">
        <f>IF(COUNT($C1108,E1108)&lt;&gt;2,0,ROUND(MAX(IF($B1108="No",0,MIN(('Step 1) Claim period and %'!E1125*E1108),847)),MIN(E1108,('Step 1) Claim period and %'!E1125*$C1108),847)),2))</f>
        <v>0</v>
      </c>
      <c r="J1108" s="3">
        <f>IF(COUNT($C1108,F1108)&lt;&gt;2,0,ROUND(MAX(IF($B1108="No",0,MIN(('Step 1) Claim period and %'!F1125*F1108),847)),MIN(F1108,('Step 1) Claim period and %'!F1125*$C1108),847)),2))</f>
        <v>0</v>
      </c>
      <c r="K1108" s="3">
        <f>IF(COUNT($C1108,G1108)&lt;&gt;2,0,ROUND(MAX(IF($B1108="No",0,MIN(('Step 1) Claim period and %'!G1125*G1108),847)),MIN(G1108,('Step 1) Claim period and %'!G1125*$C1108),847)),2))</f>
        <v>0</v>
      </c>
      <c r="L1108" s="4">
        <f t="shared" si="17"/>
        <v>0</v>
      </c>
    </row>
    <row r="1109" spans="8:12" x14ac:dyDescent="0.5">
      <c r="H1109" s="3">
        <f>IF(COUNT($C1109,D1109)&lt;&gt;2,0,ROUND(MAX(IF($B1109="No",0,MIN(('Step 1) Claim period and %'!D1126*D1109),847)),MIN(D1109,('Step 1) Claim period and %'!D1126*$C1109),847)),2))</f>
        <v>0</v>
      </c>
      <c r="I1109" s="3">
        <f>IF(COUNT($C1109,E1109)&lt;&gt;2,0,ROUND(MAX(IF($B1109="No",0,MIN(('Step 1) Claim period and %'!E1126*E1109),847)),MIN(E1109,('Step 1) Claim period and %'!E1126*$C1109),847)),2))</f>
        <v>0</v>
      </c>
      <c r="J1109" s="3">
        <f>IF(COUNT($C1109,F1109)&lt;&gt;2,0,ROUND(MAX(IF($B1109="No",0,MIN(('Step 1) Claim period and %'!F1126*F1109),847)),MIN(F1109,('Step 1) Claim period and %'!F1126*$C1109),847)),2))</f>
        <v>0</v>
      </c>
      <c r="K1109" s="3">
        <f>IF(COUNT($C1109,G1109)&lt;&gt;2,0,ROUND(MAX(IF($B1109="No",0,MIN(('Step 1) Claim period and %'!G1126*G1109),847)),MIN(G1109,('Step 1) Claim period and %'!G1126*$C1109),847)),2))</f>
        <v>0</v>
      </c>
      <c r="L1109" s="4">
        <f t="shared" si="17"/>
        <v>0</v>
      </c>
    </row>
    <row r="1110" spans="8:12" x14ac:dyDescent="0.5">
      <c r="H1110" s="3">
        <f>IF(COUNT($C1110,D1110)&lt;&gt;2,0,ROUND(MAX(IF($B1110="No",0,MIN(('Step 1) Claim period and %'!D1127*D1110),847)),MIN(D1110,('Step 1) Claim period and %'!D1127*$C1110),847)),2))</f>
        <v>0</v>
      </c>
      <c r="I1110" s="3">
        <f>IF(COUNT($C1110,E1110)&lt;&gt;2,0,ROUND(MAX(IF($B1110="No",0,MIN(('Step 1) Claim period and %'!E1127*E1110),847)),MIN(E1110,('Step 1) Claim period and %'!E1127*$C1110),847)),2))</f>
        <v>0</v>
      </c>
      <c r="J1110" s="3">
        <f>IF(COUNT($C1110,F1110)&lt;&gt;2,0,ROUND(MAX(IF($B1110="No",0,MIN(('Step 1) Claim period and %'!F1127*F1110),847)),MIN(F1110,('Step 1) Claim period and %'!F1127*$C1110),847)),2))</f>
        <v>0</v>
      </c>
      <c r="K1110" s="3">
        <f>IF(COUNT($C1110,G1110)&lt;&gt;2,0,ROUND(MAX(IF($B1110="No",0,MIN(('Step 1) Claim period and %'!G1127*G1110),847)),MIN(G1110,('Step 1) Claim period and %'!G1127*$C1110),847)),2))</f>
        <v>0</v>
      </c>
      <c r="L1110" s="4">
        <f t="shared" si="17"/>
        <v>0</v>
      </c>
    </row>
    <row r="1111" spans="8:12" x14ac:dyDescent="0.5">
      <c r="H1111" s="3">
        <f>IF(COUNT($C1111,D1111)&lt;&gt;2,0,ROUND(MAX(IF($B1111="No",0,MIN(('Step 1) Claim period and %'!D1128*D1111),847)),MIN(D1111,('Step 1) Claim period and %'!D1128*$C1111),847)),2))</f>
        <v>0</v>
      </c>
      <c r="I1111" s="3">
        <f>IF(COUNT($C1111,E1111)&lt;&gt;2,0,ROUND(MAX(IF($B1111="No",0,MIN(('Step 1) Claim period and %'!E1128*E1111),847)),MIN(E1111,('Step 1) Claim period and %'!E1128*$C1111),847)),2))</f>
        <v>0</v>
      </c>
      <c r="J1111" s="3">
        <f>IF(COUNT($C1111,F1111)&lt;&gt;2,0,ROUND(MAX(IF($B1111="No",0,MIN(('Step 1) Claim period and %'!F1128*F1111),847)),MIN(F1111,('Step 1) Claim period and %'!F1128*$C1111),847)),2))</f>
        <v>0</v>
      </c>
      <c r="K1111" s="3">
        <f>IF(COUNT($C1111,G1111)&lt;&gt;2,0,ROUND(MAX(IF($B1111="No",0,MIN(('Step 1) Claim period and %'!G1128*G1111),847)),MIN(G1111,('Step 1) Claim period and %'!G1128*$C1111),847)),2))</f>
        <v>0</v>
      </c>
      <c r="L1111" s="4">
        <f t="shared" si="17"/>
        <v>0</v>
      </c>
    </row>
    <row r="1112" spans="8:12" x14ac:dyDescent="0.5">
      <c r="H1112" s="3">
        <f>IF(COUNT($C1112,D1112)&lt;&gt;2,0,ROUND(MAX(IF($B1112="No",0,MIN(('Step 1) Claim period and %'!D1129*D1112),847)),MIN(D1112,('Step 1) Claim period and %'!D1129*$C1112),847)),2))</f>
        <v>0</v>
      </c>
      <c r="I1112" s="3">
        <f>IF(COUNT($C1112,E1112)&lt;&gt;2,0,ROUND(MAX(IF($B1112="No",0,MIN(('Step 1) Claim period and %'!E1129*E1112),847)),MIN(E1112,('Step 1) Claim period and %'!E1129*$C1112),847)),2))</f>
        <v>0</v>
      </c>
      <c r="J1112" s="3">
        <f>IF(COUNT($C1112,F1112)&lt;&gt;2,0,ROUND(MAX(IF($B1112="No",0,MIN(('Step 1) Claim period and %'!F1129*F1112),847)),MIN(F1112,('Step 1) Claim period and %'!F1129*$C1112),847)),2))</f>
        <v>0</v>
      </c>
      <c r="K1112" s="3">
        <f>IF(COUNT($C1112,G1112)&lt;&gt;2,0,ROUND(MAX(IF($B1112="No",0,MIN(('Step 1) Claim period and %'!G1129*G1112),847)),MIN(G1112,('Step 1) Claim period and %'!G1129*$C1112),847)),2))</f>
        <v>0</v>
      </c>
      <c r="L1112" s="4">
        <f t="shared" si="17"/>
        <v>0</v>
      </c>
    </row>
    <row r="1113" spans="8:12" x14ac:dyDescent="0.5">
      <c r="H1113" s="3">
        <f>IF(COUNT($C1113,D1113)&lt;&gt;2,0,ROUND(MAX(IF($B1113="No",0,MIN(('Step 1) Claim period and %'!D1130*D1113),847)),MIN(D1113,('Step 1) Claim period and %'!D1130*$C1113),847)),2))</f>
        <v>0</v>
      </c>
      <c r="I1113" s="3">
        <f>IF(COUNT($C1113,E1113)&lt;&gt;2,0,ROUND(MAX(IF($B1113="No",0,MIN(('Step 1) Claim period and %'!E1130*E1113),847)),MIN(E1113,('Step 1) Claim period and %'!E1130*$C1113),847)),2))</f>
        <v>0</v>
      </c>
      <c r="J1113" s="3">
        <f>IF(COUNT($C1113,F1113)&lt;&gt;2,0,ROUND(MAX(IF($B1113="No",0,MIN(('Step 1) Claim period and %'!F1130*F1113),847)),MIN(F1113,('Step 1) Claim period and %'!F1130*$C1113),847)),2))</f>
        <v>0</v>
      </c>
      <c r="K1113" s="3">
        <f>IF(COUNT($C1113,G1113)&lt;&gt;2,0,ROUND(MAX(IF($B1113="No",0,MIN(('Step 1) Claim period and %'!G1130*G1113),847)),MIN(G1113,('Step 1) Claim period and %'!G1130*$C1113),847)),2))</f>
        <v>0</v>
      </c>
      <c r="L1113" s="4">
        <f t="shared" si="17"/>
        <v>0</v>
      </c>
    </row>
    <row r="1114" spans="8:12" x14ac:dyDescent="0.5">
      <c r="H1114" s="3">
        <f>IF(COUNT($C1114,D1114)&lt;&gt;2,0,ROUND(MAX(IF($B1114="No",0,MIN(('Step 1) Claim period and %'!D1131*D1114),847)),MIN(D1114,('Step 1) Claim period and %'!D1131*$C1114),847)),2))</f>
        <v>0</v>
      </c>
      <c r="I1114" s="3">
        <f>IF(COUNT($C1114,E1114)&lt;&gt;2,0,ROUND(MAX(IF($B1114="No",0,MIN(('Step 1) Claim period and %'!E1131*E1114),847)),MIN(E1114,('Step 1) Claim period and %'!E1131*$C1114),847)),2))</f>
        <v>0</v>
      </c>
      <c r="J1114" s="3">
        <f>IF(COUNT($C1114,F1114)&lt;&gt;2,0,ROUND(MAX(IF($B1114="No",0,MIN(('Step 1) Claim period and %'!F1131*F1114),847)),MIN(F1114,('Step 1) Claim period and %'!F1131*$C1114),847)),2))</f>
        <v>0</v>
      </c>
      <c r="K1114" s="3">
        <f>IF(COUNT($C1114,G1114)&lt;&gt;2,0,ROUND(MAX(IF($B1114="No",0,MIN(('Step 1) Claim period and %'!G1131*G1114),847)),MIN(G1114,('Step 1) Claim period and %'!G1131*$C1114),847)),2))</f>
        <v>0</v>
      </c>
      <c r="L1114" s="4">
        <f t="shared" si="17"/>
        <v>0</v>
      </c>
    </row>
    <row r="1115" spans="8:12" x14ac:dyDescent="0.5">
      <c r="H1115" s="3">
        <f>IF(COUNT($C1115,D1115)&lt;&gt;2,0,ROUND(MAX(IF($B1115="No",0,MIN(('Step 1) Claim period and %'!D1132*D1115),847)),MIN(D1115,('Step 1) Claim period and %'!D1132*$C1115),847)),2))</f>
        <v>0</v>
      </c>
      <c r="I1115" s="3">
        <f>IF(COUNT($C1115,E1115)&lt;&gt;2,0,ROUND(MAX(IF($B1115="No",0,MIN(('Step 1) Claim period and %'!E1132*E1115),847)),MIN(E1115,('Step 1) Claim period and %'!E1132*$C1115),847)),2))</f>
        <v>0</v>
      </c>
      <c r="J1115" s="3">
        <f>IF(COUNT($C1115,F1115)&lt;&gt;2,0,ROUND(MAX(IF($B1115="No",0,MIN(('Step 1) Claim period and %'!F1132*F1115),847)),MIN(F1115,('Step 1) Claim period and %'!F1132*$C1115),847)),2))</f>
        <v>0</v>
      </c>
      <c r="K1115" s="3">
        <f>IF(COUNT($C1115,G1115)&lt;&gt;2,0,ROUND(MAX(IF($B1115="No",0,MIN(('Step 1) Claim period and %'!G1132*G1115),847)),MIN(G1115,('Step 1) Claim period and %'!G1132*$C1115),847)),2))</f>
        <v>0</v>
      </c>
      <c r="L1115" s="4">
        <f t="shared" si="17"/>
        <v>0</v>
      </c>
    </row>
    <row r="1116" spans="8:12" x14ac:dyDescent="0.5">
      <c r="H1116" s="3">
        <f>IF(COUNT($C1116,D1116)&lt;&gt;2,0,ROUND(MAX(IF($B1116="No",0,MIN(('Step 1) Claim period and %'!D1133*D1116),847)),MIN(D1116,('Step 1) Claim period and %'!D1133*$C1116),847)),2))</f>
        <v>0</v>
      </c>
      <c r="I1116" s="3">
        <f>IF(COUNT($C1116,E1116)&lt;&gt;2,0,ROUND(MAX(IF($B1116="No",0,MIN(('Step 1) Claim period and %'!E1133*E1116),847)),MIN(E1116,('Step 1) Claim period and %'!E1133*$C1116),847)),2))</f>
        <v>0</v>
      </c>
      <c r="J1116" s="3">
        <f>IF(COUNT($C1116,F1116)&lt;&gt;2,0,ROUND(MAX(IF($B1116="No",0,MIN(('Step 1) Claim period and %'!F1133*F1116),847)),MIN(F1116,('Step 1) Claim period and %'!F1133*$C1116),847)),2))</f>
        <v>0</v>
      </c>
      <c r="K1116" s="3">
        <f>IF(COUNT($C1116,G1116)&lt;&gt;2,0,ROUND(MAX(IF($B1116="No",0,MIN(('Step 1) Claim period and %'!G1133*G1116),847)),MIN(G1116,('Step 1) Claim period and %'!G1133*$C1116),847)),2))</f>
        <v>0</v>
      </c>
      <c r="L1116" s="4">
        <f t="shared" si="17"/>
        <v>0</v>
      </c>
    </row>
    <row r="1117" spans="8:12" x14ac:dyDescent="0.5">
      <c r="H1117" s="3">
        <f>IF(COUNT($C1117,D1117)&lt;&gt;2,0,ROUND(MAX(IF($B1117="No",0,MIN(('Step 1) Claim period and %'!D1134*D1117),847)),MIN(D1117,('Step 1) Claim period and %'!D1134*$C1117),847)),2))</f>
        <v>0</v>
      </c>
      <c r="I1117" s="3">
        <f>IF(COUNT($C1117,E1117)&lt;&gt;2,0,ROUND(MAX(IF($B1117="No",0,MIN(('Step 1) Claim period and %'!E1134*E1117),847)),MIN(E1117,('Step 1) Claim period and %'!E1134*$C1117),847)),2))</f>
        <v>0</v>
      </c>
      <c r="J1117" s="3">
        <f>IF(COUNT($C1117,F1117)&lt;&gt;2,0,ROUND(MAX(IF($B1117="No",0,MIN(('Step 1) Claim period and %'!F1134*F1117),847)),MIN(F1117,('Step 1) Claim period and %'!F1134*$C1117),847)),2))</f>
        <v>0</v>
      </c>
      <c r="K1117" s="3">
        <f>IF(COUNT($C1117,G1117)&lt;&gt;2,0,ROUND(MAX(IF($B1117="No",0,MIN(('Step 1) Claim period and %'!G1134*G1117),847)),MIN(G1117,('Step 1) Claim period and %'!G1134*$C1117),847)),2))</f>
        <v>0</v>
      </c>
      <c r="L1117" s="4">
        <f t="shared" si="17"/>
        <v>0</v>
      </c>
    </row>
    <row r="1118" spans="8:12" x14ac:dyDescent="0.5">
      <c r="H1118" s="3">
        <f>IF(COUNT($C1118,D1118)&lt;&gt;2,0,ROUND(MAX(IF($B1118="No",0,MIN(('Step 1) Claim period and %'!D1135*D1118),847)),MIN(D1118,('Step 1) Claim period and %'!D1135*$C1118),847)),2))</f>
        <v>0</v>
      </c>
      <c r="I1118" s="3">
        <f>IF(COUNT($C1118,E1118)&lt;&gt;2,0,ROUND(MAX(IF($B1118="No",0,MIN(('Step 1) Claim period and %'!E1135*E1118),847)),MIN(E1118,('Step 1) Claim period and %'!E1135*$C1118),847)),2))</f>
        <v>0</v>
      </c>
      <c r="J1118" s="3">
        <f>IF(COUNT($C1118,F1118)&lt;&gt;2,0,ROUND(MAX(IF($B1118="No",0,MIN(('Step 1) Claim period and %'!F1135*F1118),847)),MIN(F1118,('Step 1) Claim period and %'!F1135*$C1118),847)),2))</f>
        <v>0</v>
      </c>
      <c r="K1118" s="3">
        <f>IF(COUNT($C1118,G1118)&lt;&gt;2,0,ROUND(MAX(IF($B1118="No",0,MIN(('Step 1) Claim period and %'!G1135*G1118),847)),MIN(G1118,('Step 1) Claim period and %'!G1135*$C1118),847)),2))</f>
        <v>0</v>
      </c>
      <c r="L1118" s="4">
        <f t="shared" si="17"/>
        <v>0</v>
      </c>
    </row>
    <row r="1119" spans="8:12" x14ac:dyDescent="0.5">
      <c r="H1119" s="3">
        <f>IF(COUNT($C1119,D1119)&lt;&gt;2,0,ROUND(MAX(IF($B1119="No",0,MIN(('Step 1) Claim period and %'!D1136*D1119),847)),MIN(D1119,('Step 1) Claim period and %'!D1136*$C1119),847)),2))</f>
        <v>0</v>
      </c>
      <c r="I1119" s="3">
        <f>IF(COUNT($C1119,E1119)&lt;&gt;2,0,ROUND(MAX(IF($B1119="No",0,MIN(('Step 1) Claim period and %'!E1136*E1119),847)),MIN(E1119,('Step 1) Claim period and %'!E1136*$C1119),847)),2))</f>
        <v>0</v>
      </c>
      <c r="J1119" s="3">
        <f>IF(COUNT($C1119,F1119)&lt;&gt;2,0,ROUND(MAX(IF($B1119="No",0,MIN(('Step 1) Claim period and %'!F1136*F1119),847)),MIN(F1119,('Step 1) Claim period and %'!F1136*$C1119),847)),2))</f>
        <v>0</v>
      </c>
      <c r="K1119" s="3">
        <f>IF(COUNT($C1119,G1119)&lt;&gt;2,0,ROUND(MAX(IF($B1119="No",0,MIN(('Step 1) Claim period and %'!G1136*G1119),847)),MIN(G1119,('Step 1) Claim period and %'!G1136*$C1119),847)),2))</f>
        <v>0</v>
      </c>
      <c r="L1119" s="4">
        <f t="shared" si="17"/>
        <v>0</v>
      </c>
    </row>
    <row r="1120" spans="8:12" x14ac:dyDescent="0.5">
      <c r="H1120" s="3">
        <f>IF(COUNT($C1120,D1120)&lt;&gt;2,0,ROUND(MAX(IF($B1120="No",0,MIN(('Step 1) Claim period and %'!D1137*D1120),847)),MIN(D1120,('Step 1) Claim period and %'!D1137*$C1120),847)),2))</f>
        <v>0</v>
      </c>
      <c r="I1120" s="3">
        <f>IF(COUNT($C1120,E1120)&lt;&gt;2,0,ROUND(MAX(IF($B1120="No",0,MIN(('Step 1) Claim period and %'!E1137*E1120),847)),MIN(E1120,('Step 1) Claim period and %'!E1137*$C1120),847)),2))</f>
        <v>0</v>
      </c>
      <c r="J1120" s="3">
        <f>IF(COUNT($C1120,F1120)&lt;&gt;2,0,ROUND(MAX(IF($B1120="No",0,MIN(('Step 1) Claim period and %'!F1137*F1120),847)),MIN(F1120,('Step 1) Claim period and %'!F1137*$C1120),847)),2))</f>
        <v>0</v>
      </c>
      <c r="K1120" s="3">
        <f>IF(COUNT($C1120,G1120)&lt;&gt;2,0,ROUND(MAX(IF($B1120="No",0,MIN(('Step 1) Claim period and %'!G1137*G1120),847)),MIN(G1120,('Step 1) Claim period and %'!G1137*$C1120),847)),2))</f>
        <v>0</v>
      </c>
      <c r="L1120" s="4">
        <f t="shared" si="17"/>
        <v>0</v>
      </c>
    </row>
    <row r="1121" spans="8:12" x14ac:dyDescent="0.5">
      <c r="H1121" s="3">
        <f>IF(COUNT($C1121,D1121)&lt;&gt;2,0,ROUND(MAX(IF($B1121="No",0,MIN(('Step 1) Claim period and %'!D1138*D1121),847)),MIN(D1121,('Step 1) Claim period and %'!D1138*$C1121),847)),2))</f>
        <v>0</v>
      </c>
      <c r="I1121" s="3">
        <f>IF(COUNT($C1121,E1121)&lt;&gt;2,0,ROUND(MAX(IF($B1121="No",0,MIN(('Step 1) Claim period and %'!E1138*E1121),847)),MIN(E1121,('Step 1) Claim period and %'!E1138*$C1121),847)),2))</f>
        <v>0</v>
      </c>
      <c r="J1121" s="3">
        <f>IF(COUNT($C1121,F1121)&lt;&gt;2,0,ROUND(MAX(IF($B1121="No",0,MIN(('Step 1) Claim period and %'!F1138*F1121),847)),MIN(F1121,('Step 1) Claim period and %'!F1138*$C1121),847)),2))</f>
        <v>0</v>
      </c>
      <c r="K1121" s="3">
        <f>IF(COUNT($C1121,G1121)&lt;&gt;2,0,ROUND(MAX(IF($B1121="No",0,MIN(('Step 1) Claim period and %'!G1138*G1121),847)),MIN(G1121,('Step 1) Claim period and %'!G1138*$C1121),847)),2))</f>
        <v>0</v>
      </c>
      <c r="L1121" s="4">
        <f t="shared" si="17"/>
        <v>0</v>
      </c>
    </row>
    <row r="1122" spans="8:12" x14ac:dyDescent="0.5">
      <c r="H1122" s="3">
        <f>IF(COUNT($C1122,D1122)&lt;&gt;2,0,ROUND(MAX(IF($B1122="No",0,MIN(('Step 1) Claim period and %'!D1139*D1122),847)),MIN(D1122,('Step 1) Claim period and %'!D1139*$C1122),847)),2))</f>
        <v>0</v>
      </c>
      <c r="I1122" s="3">
        <f>IF(COUNT($C1122,E1122)&lt;&gt;2,0,ROUND(MAX(IF($B1122="No",0,MIN(('Step 1) Claim period and %'!E1139*E1122),847)),MIN(E1122,('Step 1) Claim period and %'!E1139*$C1122),847)),2))</f>
        <v>0</v>
      </c>
      <c r="J1122" s="3">
        <f>IF(COUNT($C1122,F1122)&lt;&gt;2,0,ROUND(MAX(IF($B1122="No",0,MIN(('Step 1) Claim period and %'!F1139*F1122),847)),MIN(F1122,('Step 1) Claim period and %'!F1139*$C1122),847)),2))</f>
        <v>0</v>
      </c>
      <c r="K1122" s="3">
        <f>IF(COUNT($C1122,G1122)&lt;&gt;2,0,ROUND(MAX(IF($B1122="No",0,MIN(('Step 1) Claim period and %'!G1139*G1122),847)),MIN(G1122,('Step 1) Claim period and %'!G1139*$C1122),847)),2))</f>
        <v>0</v>
      </c>
      <c r="L1122" s="4">
        <f t="shared" si="17"/>
        <v>0</v>
      </c>
    </row>
    <row r="1123" spans="8:12" x14ac:dyDescent="0.5">
      <c r="H1123" s="3">
        <f>IF(COUNT($C1123,D1123)&lt;&gt;2,0,ROUND(MAX(IF($B1123="No",0,MIN(('Step 1) Claim period and %'!D1140*D1123),847)),MIN(D1123,('Step 1) Claim period and %'!D1140*$C1123),847)),2))</f>
        <v>0</v>
      </c>
      <c r="I1123" s="3">
        <f>IF(COUNT($C1123,E1123)&lt;&gt;2,0,ROUND(MAX(IF($B1123="No",0,MIN(('Step 1) Claim period and %'!E1140*E1123),847)),MIN(E1123,('Step 1) Claim period and %'!E1140*$C1123),847)),2))</f>
        <v>0</v>
      </c>
      <c r="J1123" s="3">
        <f>IF(COUNT($C1123,F1123)&lt;&gt;2,0,ROUND(MAX(IF($B1123="No",0,MIN(('Step 1) Claim period and %'!F1140*F1123),847)),MIN(F1123,('Step 1) Claim period and %'!F1140*$C1123),847)),2))</f>
        <v>0</v>
      </c>
      <c r="K1123" s="3">
        <f>IF(COUNT($C1123,G1123)&lt;&gt;2,0,ROUND(MAX(IF($B1123="No",0,MIN(('Step 1) Claim period and %'!G1140*G1123),847)),MIN(G1123,('Step 1) Claim period and %'!G1140*$C1123),847)),2))</f>
        <v>0</v>
      </c>
      <c r="L1123" s="4">
        <f t="shared" si="17"/>
        <v>0</v>
      </c>
    </row>
    <row r="1124" spans="8:12" x14ac:dyDescent="0.5">
      <c r="H1124" s="3">
        <f>IF(COUNT($C1124,D1124)&lt;&gt;2,0,ROUND(MAX(IF($B1124="No",0,MIN(('Step 1) Claim period and %'!D1141*D1124),847)),MIN(D1124,('Step 1) Claim period and %'!D1141*$C1124),847)),2))</f>
        <v>0</v>
      </c>
      <c r="I1124" s="3">
        <f>IF(COUNT($C1124,E1124)&lt;&gt;2,0,ROUND(MAX(IF($B1124="No",0,MIN(('Step 1) Claim period and %'!E1141*E1124),847)),MIN(E1124,('Step 1) Claim period and %'!E1141*$C1124),847)),2))</f>
        <v>0</v>
      </c>
      <c r="J1124" s="3">
        <f>IF(COUNT($C1124,F1124)&lt;&gt;2,0,ROUND(MAX(IF($B1124="No",0,MIN(('Step 1) Claim period and %'!F1141*F1124),847)),MIN(F1124,('Step 1) Claim period and %'!F1141*$C1124),847)),2))</f>
        <v>0</v>
      </c>
      <c r="K1124" s="3">
        <f>IF(COUNT($C1124,G1124)&lt;&gt;2,0,ROUND(MAX(IF($B1124="No",0,MIN(('Step 1) Claim period and %'!G1141*G1124),847)),MIN(G1124,('Step 1) Claim period and %'!G1141*$C1124),847)),2))</f>
        <v>0</v>
      </c>
      <c r="L1124" s="4">
        <f t="shared" si="17"/>
        <v>0</v>
      </c>
    </row>
    <row r="1125" spans="8:12" x14ac:dyDescent="0.5">
      <c r="H1125" s="3">
        <f>IF(COUNT($C1125,D1125)&lt;&gt;2,0,ROUND(MAX(IF($B1125="No",0,MIN(('Step 1) Claim period and %'!D1142*D1125),847)),MIN(D1125,('Step 1) Claim period and %'!D1142*$C1125),847)),2))</f>
        <v>0</v>
      </c>
      <c r="I1125" s="3">
        <f>IF(COUNT($C1125,E1125)&lt;&gt;2,0,ROUND(MAX(IF($B1125="No",0,MIN(('Step 1) Claim period and %'!E1142*E1125),847)),MIN(E1125,('Step 1) Claim period and %'!E1142*$C1125),847)),2))</f>
        <v>0</v>
      </c>
      <c r="J1125" s="3">
        <f>IF(COUNT($C1125,F1125)&lt;&gt;2,0,ROUND(MAX(IF($B1125="No",0,MIN(('Step 1) Claim period and %'!F1142*F1125),847)),MIN(F1125,('Step 1) Claim period and %'!F1142*$C1125),847)),2))</f>
        <v>0</v>
      </c>
      <c r="K1125" s="3">
        <f>IF(COUNT($C1125,G1125)&lt;&gt;2,0,ROUND(MAX(IF($B1125="No",0,MIN(('Step 1) Claim period and %'!G1142*G1125),847)),MIN(G1125,('Step 1) Claim period and %'!G1142*$C1125),847)),2))</f>
        <v>0</v>
      </c>
      <c r="L1125" s="4">
        <f t="shared" si="17"/>
        <v>0</v>
      </c>
    </row>
    <row r="1126" spans="8:12" x14ac:dyDescent="0.5">
      <c r="H1126" s="3">
        <f>IF(COUNT($C1126,D1126)&lt;&gt;2,0,ROUND(MAX(IF($B1126="No",0,MIN(('Step 1) Claim period and %'!D1143*D1126),847)),MIN(D1126,('Step 1) Claim period and %'!D1143*$C1126),847)),2))</f>
        <v>0</v>
      </c>
      <c r="I1126" s="3">
        <f>IF(COUNT($C1126,E1126)&lt;&gt;2,0,ROUND(MAX(IF($B1126="No",0,MIN(('Step 1) Claim period and %'!E1143*E1126),847)),MIN(E1126,('Step 1) Claim period and %'!E1143*$C1126),847)),2))</f>
        <v>0</v>
      </c>
      <c r="J1126" s="3">
        <f>IF(COUNT($C1126,F1126)&lt;&gt;2,0,ROUND(MAX(IF($B1126="No",0,MIN(('Step 1) Claim period and %'!F1143*F1126),847)),MIN(F1126,('Step 1) Claim period and %'!F1143*$C1126),847)),2))</f>
        <v>0</v>
      </c>
      <c r="K1126" s="3">
        <f>IF(COUNT($C1126,G1126)&lt;&gt;2,0,ROUND(MAX(IF($B1126="No",0,MIN(('Step 1) Claim period and %'!G1143*G1126),847)),MIN(G1126,('Step 1) Claim period and %'!G1143*$C1126),847)),2))</f>
        <v>0</v>
      </c>
      <c r="L1126" s="4">
        <f t="shared" si="17"/>
        <v>0</v>
      </c>
    </row>
    <row r="1127" spans="8:12" x14ac:dyDescent="0.5">
      <c r="H1127" s="3">
        <f>IF(COUNT($C1127,D1127)&lt;&gt;2,0,ROUND(MAX(IF($B1127="No",0,MIN(('Step 1) Claim period and %'!D1144*D1127),847)),MIN(D1127,('Step 1) Claim period and %'!D1144*$C1127),847)),2))</f>
        <v>0</v>
      </c>
      <c r="I1127" s="3">
        <f>IF(COUNT($C1127,E1127)&lt;&gt;2,0,ROUND(MAX(IF($B1127="No",0,MIN(('Step 1) Claim period and %'!E1144*E1127),847)),MIN(E1127,('Step 1) Claim period and %'!E1144*$C1127),847)),2))</f>
        <v>0</v>
      </c>
      <c r="J1127" s="3">
        <f>IF(COUNT($C1127,F1127)&lt;&gt;2,0,ROUND(MAX(IF($B1127="No",0,MIN(('Step 1) Claim period and %'!F1144*F1127),847)),MIN(F1127,('Step 1) Claim period and %'!F1144*$C1127),847)),2))</f>
        <v>0</v>
      </c>
      <c r="K1127" s="3">
        <f>IF(COUNT($C1127,G1127)&lt;&gt;2,0,ROUND(MAX(IF($B1127="No",0,MIN(('Step 1) Claim period and %'!G1144*G1127),847)),MIN(G1127,('Step 1) Claim period and %'!G1144*$C1127),847)),2))</f>
        <v>0</v>
      </c>
      <c r="L1127" s="4">
        <f t="shared" si="17"/>
        <v>0</v>
      </c>
    </row>
    <row r="1128" spans="8:12" x14ac:dyDescent="0.5">
      <c r="H1128" s="3">
        <f>IF(COUNT($C1128,D1128)&lt;&gt;2,0,ROUND(MAX(IF($B1128="No",0,MIN(('Step 1) Claim period and %'!D1145*D1128),847)),MIN(D1128,('Step 1) Claim period and %'!D1145*$C1128),847)),2))</f>
        <v>0</v>
      </c>
      <c r="I1128" s="3">
        <f>IF(COUNT($C1128,E1128)&lt;&gt;2,0,ROUND(MAX(IF($B1128="No",0,MIN(('Step 1) Claim period and %'!E1145*E1128),847)),MIN(E1128,('Step 1) Claim period and %'!E1145*$C1128),847)),2))</f>
        <v>0</v>
      </c>
      <c r="J1128" s="3">
        <f>IF(COUNT($C1128,F1128)&lt;&gt;2,0,ROUND(MAX(IF($B1128="No",0,MIN(('Step 1) Claim period and %'!F1145*F1128),847)),MIN(F1128,('Step 1) Claim period and %'!F1145*$C1128),847)),2))</f>
        <v>0</v>
      </c>
      <c r="K1128" s="3">
        <f>IF(COUNT($C1128,G1128)&lt;&gt;2,0,ROUND(MAX(IF($B1128="No",0,MIN(('Step 1) Claim period and %'!G1145*G1128),847)),MIN(G1128,('Step 1) Claim period and %'!G1145*$C1128),847)),2))</f>
        <v>0</v>
      </c>
      <c r="L1128" s="4">
        <f t="shared" si="17"/>
        <v>0</v>
      </c>
    </row>
    <row r="1129" spans="8:12" x14ac:dyDescent="0.5">
      <c r="H1129" s="3">
        <f>IF(COUNT($C1129,D1129)&lt;&gt;2,0,ROUND(MAX(IF($B1129="No",0,MIN(('Step 1) Claim period and %'!D1146*D1129),847)),MIN(D1129,('Step 1) Claim period and %'!D1146*$C1129),847)),2))</f>
        <v>0</v>
      </c>
      <c r="I1129" s="3">
        <f>IF(COUNT($C1129,E1129)&lt;&gt;2,0,ROUND(MAX(IF($B1129="No",0,MIN(('Step 1) Claim period and %'!E1146*E1129),847)),MIN(E1129,('Step 1) Claim period and %'!E1146*$C1129),847)),2))</f>
        <v>0</v>
      </c>
      <c r="J1129" s="3">
        <f>IF(COUNT($C1129,F1129)&lt;&gt;2,0,ROUND(MAX(IF($B1129="No",0,MIN(('Step 1) Claim period and %'!F1146*F1129),847)),MIN(F1129,('Step 1) Claim period and %'!F1146*$C1129),847)),2))</f>
        <v>0</v>
      </c>
      <c r="K1129" s="3">
        <f>IF(COUNT($C1129,G1129)&lt;&gt;2,0,ROUND(MAX(IF($B1129="No",0,MIN(('Step 1) Claim period and %'!G1146*G1129),847)),MIN(G1129,('Step 1) Claim period and %'!G1146*$C1129),847)),2))</f>
        <v>0</v>
      </c>
      <c r="L1129" s="4">
        <f t="shared" si="17"/>
        <v>0</v>
      </c>
    </row>
    <row r="1130" spans="8:12" x14ac:dyDescent="0.5">
      <c r="H1130" s="3">
        <f>IF(COUNT($C1130,D1130)&lt;&gt;2,0,ROUND(MAX(IF($B1130="No",0,MIN(('Step 1) Claim period and %'!D1147*D1130),847)),MIN(D1130,('Step 1) Claim period and %'!D1147*$C1130),847)),2))</f>
        <v>0</v>
      </c>
      <c r="I1130" s="3">
        <f>IF(COUNT($C1130,E1130)&lt;&gt;2,0,ROUND(MAX(IF($B1130="No",0,MIN(('Step 1) Claim period and %'!E1147*E1130),847)),MIN(E1130,('Step 1) Claim period and %'!E1147*$C1130),847)),2))</f>
        <v>0</v>
      </c>
      <c r="J1130" s="3">
        <f>IF(COUNT($C1130,F1130)&lt;&gt;2,0,ROUND(MAX(IF($B1130="No",0,MIN(('Step 1) Claim period and %'!F1147*F1130),847)),MIN(F1130,('Step 1) Claim period and %'!F1147*$C1130),847)),2))</f>
        <v>0</v>
      </c>
      <c r="K1130" s="3">
        <f>IF(COUNT($C1130,G1130)&lt;&gt;2,0,ROUND(MAX(IF($B1130="No",0,MIN(('Step 1) Claim period and %'!G1147*G1130),847)),MIN(G1130,('Step 1) Claim period and %'!G1147*$C1130),847)),2))</f>
        <v>0</v>
      </c>
      <c r="L1130" s="4">
        <f t="shared" si="17"/>
        <v>0</v>
      </c>
    </row>
    <row r="1131" spans="8:12" x14ac:dyDescent="0.5">
      <c r="H1131" s="3">
        <f>IF(COUNT($C1131,D1131)&lt;&gt;2,0,ROUND(MAX(IF($B1131="No",0,MIN(('Step 1) Claim period and %'!D1148*D1131),847)),MIN(D1131,('Step 1) Claim period and %'!D1148*$C1131),847)),2))</f>
        <v>0</v>
      </c>
      <c r="I1131" s="3">
        <f>IF(COUNT($C1131,E1131)&lt;&gt;2,0,ROUND(MAX(IF($B1131="No",0,MIN(('Step 1) Claim period and %'!E1148*E1131),847)),MIN(E1131,('Step 1) Claim period and %'!E1148*$C1131),847)),2))</f>
        <v>0</v>
      </c>
      <c r="J1131" s="3">
        <f>IF(COUNT($C1131,F1131)&lt;&gt;2,0,ROUND(MAX(IF($B1131="No",0,MIN(('Step 1) Claim period and %'!F1148*F1131),847)),MIN(F1131,('Step 1) Claim period and %'!F1148*$C1131),847)),2))</f>
        <v>0</v>
      </c>
      <c r="K1131" s="3">
        <f>IF(COUNT($C1131,G1131)&lt;&gt;2,0,ROUND(MAX(IF($B1131="No",0,MIN(('Step 1) Claim period and %'!G1148*G1131),847)),MIN(G1131,('Step 1) Claim period and %'!G1148*$C1131),847)),2))</f>
        <v>0</v>
      </c>
      <c r="L1131" s="4">
        <f t="shared" si="17"/>
        <v>0</v>
      </c>
    </row>
    <row r="1132" spans="8:12" x14ac:dyDescent="0.5">
      <c r="H1132" s="3">
        <f>IF(COUNT($C1132,D1132)&lt;&gt;2,0,ROUND(MAX(IF($B1132="No",0,MIN(('Step 1) Claim period and %'!D1149*D1132),847)),MIN(D1132,('Step 1) Claim period and %'!D1149*$C1132),847)),2))</f>
        <v>0</v>
      </c>
      <c r="I1132" s="3">
        <f>IF(COUNT($C1132,E1132)&lt;&gt;2,0,ROUND(MAX(IF($B1132="No",0,MIN(('Step 1) Claim period and %'!E1149*E1132),847)),MIN(E1132,('Step 1) Claim period and %'!E1149*$C1132),847)),2))</f>
        <v>0</v>
      </c>
      <c r="J1132" s="3">
        <f>IF(COUNT($C1132,F1132)&lt;&gt;2,0,ROUND(MAX(IF($B1132="No",0,MIN(('Step 1) Claim period and %'!F1149*F1132),847)),MIN(F1132,('Step 1) Claim period and %'!F1149*$C1132),847)),2))</f>
        <v>0</v>
      </c>
      <c r="K1132" s="3">
        <f>IF(COUNT($C1132,G1132)&lt;&gt;2,0,ROUND(MAX(IF($B1132="No",0,MIN(('Step 1) Claim period and %'!G1149*G1132),847)),MIN(G1132,('Step 1) Claim period and %'!G1149*$C1132),847)),2))</f>
        <v>0</v>
      </c>
      <c r="L1132" s="4">
        <f t="shared" si="17"/>
        <v>0</v>
      </c>
    </row>
    <row r="1133" spans="8:12" x14ac:dyDescent="0.5">
      <c r="H1133" s="3">
        <f>IF(COUNT($C1133,D1133)&lt;&gt;2,0,ROUND(MAX(IF($B1133="No",0,MIN(('Step 1) Claim period and %'!D1150*D1133),847)),MIN(D1133,('Step 1) Claim period and %'!D1150*$C1133),847)),2))</f>
        <v>0</v>
      </c>
      <c r="I1133" s="3">
        <f>IF(COUNT($C1133,E1133)&lt;&gt;2,0,ROUND(MAX(IF($B1133="No",0,MIN(('Step 1) Claim period and %'!E1150*E1133),847)),MIN(E1133,('Step 1) Claim period and %'!E1150*$C1133),847)),2))</f>
        <v>0</v>
      </c>
      <c r="J1133" s="3">
        <f>IF(COUNT($C1133,F1133)&lt;&gt;2,0,ROUND(MAX(IF($B1133="No",0,MIN(('Step 1) Claim period and %'!F1150*F1133),847)),MIN(F1133,('Step 1) Claim period and %'!F1150*$C1133),847)),2))</f>
        <v>0</v>
      </c>
      <c r="K1133" s="3">
        <f>IF(COUNT($C1133,G1133)&lt;&gt;2,0,ROUND(MAX(IF($B1133="No",0,MIN(('Step 1) Claim period and %'!G1150*G1133),847)),MIN(G1133,('Step 1) Claim period and %'!G1150*$C1133),847)),2))</f>
        <v>0</v>
      </c>
      <c r="L1133" s="4">
        <f t="shared" si="17"/>
        <v>0</v>
      </c>
    </row>
    <row r="1134" spans="8:12" x14ac:dyDescent="0.5">
      <c r="H1134" s="3">
        <f>IF(COUNT($C1134,D1134)&lt;&gt;2,0,ROUND(MAX(IF($B1134="No",0,MIN(('Step 1) Claim period and %'!D1151*D1134),847)),MIN(D1134,('Step 1) Claim period and %'!D1151*$C1134),847)),2))</f>
        <v>0</v>
      </c>
      <c r="I1134" s="3">
        <f>IF(COUNT($C1134,E1134)&lt;&gt;2,0,ROUND(MAX(IF($B1134="No",0,MIN(('Step 1) Claim period and %'!E1151*E1134),847)),MIN(E1134,('Step 1) Claim period and %'!E1151*$C1134),847)),2))</f>
        <v>0</v>
      </c>
      <c r="J1134" s="3">
        <f>IF(COUNT($C1134,F1134)&lt;&gt;2,0,ROUND(MAX(IF($B1134="No",0,MIN(('Step 1) Claim period and %'!F1151*F1134),847)),MIN(F1134,('Step 1) Claim period and %'!F1151*$C1134),847)),2))</f>
        <v>0</v>
      </c>
      <c r="K1134" s="3">
        <f>IF(COUNT($C1134,G1134)&lt;&gt;2,0,ROUND(MAX(IF($B1134="No",0,MIN(('Step 1) Claim period and %'!G1151*G1134),847)),MIN(G1134,('Step 1) Claim period and %'!G1151*$C1134),847)),2))</f>
        <v>0</v>
      </c>
      <c r="L1134" s="4">
        <f t="shared" si="17"/>
        <v>0</v>
      </c>
    </row>
    <row r="1135" spans="8:12" x14ac:dyDescent="0.5">
      <c r="H1135" s="3">
        <f>IF(COUNT($C1135,D1135)&lt;&gt;2,0,ROUND(MAX(IF($B1135="No",0,MIN(('Step 1) Claim period and %'!D1152*D1135),847)),MIN(D1135,('Step 1) Claim period and %'!D1152*$C1135),847)),2))</f>
        <v>0</v>
      </c>
      <c r="I1135" s="3">
        <f>IF(COUNT($C1135,E1135)&lt;&gt;2,0,ROUND(MAX(IF($B1135="No",0,MIN(('Step 1) Claim period and %'!E1152*E1135),847)),MIN(E1135,('Step 1) Claim period and %'!E1152*$C1135),847)),2))</f>
        <v>0</v>
      </c>
      <c r="J1135" s="3">
        <f>IF(COUNT($C1135,F1135)&lt;&gt;2,0,ROUND(MAX(IF($B1135="No",0,MIN(('Step 1) Claim period and %'!F1152*F1135),847)),MIN(F1135,('Step 1) Claim period and %'!F1152*$C1135),847)),2))</f>
        <v>0</v>
      </c>
      <c r="K1135" s="3">
        <f>IF(COUNT($C1135,G1135)&lt;&gt;2,0,ROUND(MAX(IF($B1135="No",0,MIN(('Step 1) Claim period and %'!G1152*G1135),847)),MIN(G1135,('Step 1) Claim period and %'!G1152*$C1135),847)),2))</f>
        <v>0</v>
      </c>
      <c r="L1135" s="4">
        <f t="shared" si="17"/>
        <v>0</v>
      </c>
    </row>
    <row r="1136" spans="8:12" x14ac:dyDescent="0.5">
      <c r="H1136" s="3">
        <f>IF(COUNT($C1136,D1136)&lt;&gt;2,0,ROUND(MAX(IF($B1136="No",0,MIN(('Step 1) Claim period and %'!D1153*D1136),847)),MIN(D1136,('Step 1) Claim period and %'!D1153*$C1136),847)),2))</f>
        <v>0</v>
      </c>
      <c r="I1136" s="3">
        <f>IF(COUNT($C1136,E1136)&lt;&gt;2,0,ROUND(MAX(IF($B1136="No",0,MIN(('Step 1) Claim period and %'!E1153*E1136),847)),MIN(E1136,('Step 1) Claim period and %'!E1153*$C1136),847)),2))</f>
        <v>0</v>
      </c>
      <c r="J1136" s="3">
        <f>IF(COUNT($C1136,F1136)&lt;&gt;2,0,ROUND(MAX(IF($B1136="No",0,MIN(('Step 1) Claim period and %'!F1153*F1136),847)),MIN(F1136,('Step 1) Claim period and %'!F1153*$C1136),847)),2))</f>
        <v>0</v>
      </c>
      <c r="K1136" s="3">
        <f>IF(COUNT($C1136,G1136)&lt;&gt;2,0,ROUND(MAX(IF($B1136="No",0,MIN(('Step 1) Claim period and %'!G1153*G1136),847)),MIN(G1136,('Step 1) Claim period and %'!G1153*$C1136),847)),2))</f>
        <v>0</v>
      </c>
      <c r="L1136" s="4">
        <f t="shared" si="17"/>
        <v>0</v>
      </c>
    </row>
    <row r="1137" spans="8:12" x14ac:dyDescent="0.5">
      <c r="H1137" s="3">
        <f>IF(COUNT($C1137,D1137)&lt;&gt;2,0,ROUND(MAX(IF($B1137="No",0,MIN(('Step 1) Claim period and %'!D1154*D1137),847)),MIN(D1137,('Step 1) Claim period and %'!D1154*$C1137),847)),2))</f>
        <v>0</v>
      </c>
      <c r="I1137" s="3">
        <f>IF(COUNT($C1137,E1137)&lt;&gt;2,0,ROUND(MAX(IF($B1137="No",0,MIN(('Step 1) Claim period and %'!E1154*E1137),847)),MIN(E1137,('Step 1) Claim period and %'!E1154*$C1137),847)),2))</f>
        <v>0</v>
      </c>
      <c r="J1137" s="3">
        <f>IF(COUNT($C1137,F1137)&lt;&gt;2,0,ROUND(MAX(IF($B1137="No",0,MIN(('Step 1) Claim period and %'!F1154*F1137),847)),MIN(F1137,('Step 1) Claim period and %'!F1154*$C1137),847)),2))</f>
        <v>0</v>
      </c>
      <c r="K1137" s="3">
        <f>IF(COUNT($C1137,G1137)&lt;&gt;2,0,ROUND(MAX(IF($B1137="No",0,MIN(('Step 1) Claim period and %'!G1154*G1137),847)),MIN(G1137,('Step 1) Claim period and %'!G1154*$C1137),847)),2))</f>
        <v>0</v>
      </c>
      <c r="L1137" s="4">
        <f t="shared" si="17"/>
        <v>0</v>
      </c>
    </row>
    <row r="1138" spans="8:12" x14ac:dyDescent="0.5">
      <c r="H1138" s="3">
        <f>IF(COUNT($C1138,D1138)&lt;&gt;2,0,ROUND(MAX(IF($B1138="No",0,MIN(('Step 1) Claim period and %'!D1155*D1138),847)),MIN(D1138,('Step 1) Claim period and %'!D1155*$C1138),847)),2))</f>
        <v>0</v>
      </c>
      <c r="I1138" s="3">
        <f>IF(COUNT($C1138,E1138)&lt;&gt;2,0,ROUND(MAX(IF($B1138="No",0,MIN(('Step 1) Claim period and %'!E1155*E1138),847)),MIN(E1138,('Step 1) Claim period and %'!E1155*$C1138),847)),2))</f>
        <v>0</v>
      </c>
      <c r="J1138" s="3">
        <f>IF(COUNT($C1138,F1138)&lt;&gt;2,0,ROUND(MAX(IF($B1138="No",0,MIN(('Step 1) Claim period and %'!F1155*F1138),847)),MIN(F1138,('Step 1) Claim period and %'!F1155*$C1138),847)),2))</f>
        <v>0</v>
      </c>
      <c r="K1138" s="3">
        <f>IF(COUNT($C1138,G1138)&lt;&gt;2,0,ROUND(MAX(IF($B1138="No",0,MIN(('Step 1) Claim period and %'!G1155*G1138),847)),MIN(G1138,('Step 1) Claim period and %'!G1155*$C1138),847)),2))</f>
        <v>0</v>
      </c>
      <c r="L1138" s="4">
        <f t="shared" si="17"/>
        <v>0</v>
      </c>
    </row>
    <row r="1139" spans="8:12" x14ac:dyDescent="0.5">
      <c r="H1139" s="3">
        <f>IF(COUNT($C1139,D1139)&lt;&gt;2,0,ROUND(MAX(IF($B1139="No",0,MIN(('Step 1) Claim period and %'!D1156*D1139),847)),MIN(D1139,('Step 1) Claim period and %'!D1156*$C1139),847)),2))</f>
        <v>0</v>
      </c>
      <c r="I1139" s="3">
        <f>IF(COUNT($C1139,E1139)&lt;&gt;2,0,ROUND(MAX(IF($B1139="No",0,MIN(('Step 1) Claim period and %'!E1156*E1139),847)),MIN(E1139,('Step 1) Claim period and %'!E1156*$C1139),847)),2))</f>
        <v>0</v>
      </c>
      <c r="J1139" s="3">
        <f>IF(COUNT($C1139,F1139)&lt;&gt;2,0,ROUND(MAX(IF($B1139="No",0,MIN(('Step 1) Claim period and %'!F1156*F1139),847)),MIN(F1139,('Step 1) Claim period and %'!F1156*$C1139),847)),2))</f>
        <v>0</v>
      </c>
      <c r="K1139" s="3">
        <f>IF(COUNT($C1139,G1139)&lt;&gt;2,0,ROUND(MAX(IF($B1139="No",0,MIN(('Step 1) Claim period and %'!G1156*G1139),847)),MIN(G1139,('Step 1) Claim period and %'!G1156*$C1139),847)),2))</f>
        <v>0</v>
      </c>
      <c r="L1139" s="4">
        <f t="shared" si="17"/>
        <v>0</v>
      </c>
    </row>
    <row r="1140" spans="8:12" x14ac:dyDescent="0.5">
      <c r="H1140" s="3">
        <f>IF(COUNT($C1140,D1140)&lt;&gt;2,0,ROUND(MAX(IF($B1140="No",0,MIN(('Step 1) Claim period and %'!D1157*D1140),847)),MIN(D1140,('Step 1) Claim period and %'!D1157*$C1140),847)),2))</f>
        <v>0</v>
      </c>
      <c r="I1140" s="3">
        <f>IF(COUNT($C1140,E1140)&lt;&gt;2,0,ROUND(MAX(IF($B1140="No",0,MIN(('Step 1) Claim period and %'!E1157*E1140),847)),MIN(E1140,('Step 1) Claim period and %'!E1157*$C1140),847)),2))</f>
        <v>0</v>
      </c>
      <c r="J1140" s="3">
        <f>IF(COUNT($C1140,F1140)&lt;&gt;2,0,ROUND(MAX(IF($B1140="No",0,MIN(('Step 1) Claim period and %'!F1157*F1140),847)),MIN(F1140,('Step 1) Claim period and %'!F1157*$C1140),847)),2))</f>
        <v>0</v>
      </c>
      <c r="K1140" s="3">
        <f>IF(COUNT($C1140,G1140)&lt;&gt;2,0,ROUND(MAX(IF($B1140="No",0,MIN(('Step 1) Claim period and %'!G1157*G1140),847)),MIN(G1140,('Step 1) Claim period and %'!G1157*$C1140),847)),2))</f>
        <v>0</v>
      </c>
      <c r="L1140" s="4">
        <f t="shared" si="17"/>
        <v>0</v>
      </c>
    </row>
    <row r="1141" spans="8:12" x14ac:dyDescent="0.5">
      <c r="H1141" s="3">
        <f>IF(COUNT($C1141,D1141)&lt;&gt;2,0,ROUND(MAX(IF($B1141="No",0,MIN(('Step 1) Claim period and %'!D1158*D1141),847)),MIN(D1141,('Step 1) Claim period and %'!D1158*$C1141),847)),2))</f>
        <v>0</v>
      </c>
      <c r="I1141" s="3">
        <f>IF(COUNT($C1141,E1141)&lt;&gt;2,0,ROUND(MAX(IF($B1141="No",0,MIN(('Step 1) Claim period and %'!E1158*E1141),847)),MIN(E1141,('Step 1) Claim period and %'!E1158*$C1141),847)),2))</f>
        <v>0</v>
      </c>
      <c r="J1141" s="3">
        <f>IF(COUNT($C1141,F1141)&lt;&gt;2,0,ROUND(MAX(IF($B1141="No",0,MIN(('Step 1) Claim period and %'!F1158*F1141),847)),MIN(F1141,('Step 1) Claim period and %'!F1158*$C1141),847)),2))</f>
        <v>0</v>
      </c>
      <c r="K1141" s="3">
        <f>IF(COUNT($C1141,G1141)&lt;&gt;2,0,ROUND(MAX(IF($B1141="No",0,MIN(('Step 1) Claim period and %'!G1158*G1141),847)),MIN(G1141,('Step 1) Claim period and %'!G1158*$C1141),847)),2))</f>
        <v>0</v>
      </c>
      <c r="L1141" s="4">
        <f t="shared" si="17"/>
        <v>0</v>
      </c>
    </row>
    <row r="1142" spans="8:12" x14ac:dyDescent="0.5">
      <c r="H1142" s="3">
        <f>IF(COUNT($C1142,D1142)&lt;&gt;2,0,ROUND(MAX(IF($B1142="No",0,MIN(('Step 1) Claim period and %'!D1159*D1142),847)),MIN(D1142,('Step 1) Claim period and %'!D1159*$C1142),847)),2))</f>
        <v>0</v>
      </c>
      <c r="I1142" s="3">
        <f>IF(COUNT($C1142,E1142)&lt;&gt;2,0,ROUND(MAX(IF($B1142="No",0,MIN(('Step 1) Claim period and %'!E1159*E1142),847)),MIN(E1142,('Step 1) Claim period and %'!E1159*$C1142),847)),2))</f>
        <v>0</v>
      </c>
      <c r="J1142" s="3">
        <f>IF(COUNT($C1142,F1142)&lt;&gt;2,0,ROUND(MAX(IF($B1142="No",0,MIN(('Step 1) Claim period and %'!F1159*F1142),847)),MIN(F1142,('Step 1) Claim period and %'!F1159*$C1142),847)),2))</f>
        <v>0</v>
      </c>
      <c r="K1142" s="3">
        <f>IF(COUNT($C1142,G1142)&lt;&gt;2,0,ROUND(MAX(IF($B1142="No",0,MIN(('Step 1) Claim period and %'!G1159*G1142),847)),MIN(G1142,('Step 1) Claim period and %'!G1159*$C1142),847)),2))</f>
        <v>0</v>
      </c>
      <c r="L1142" s="4">
        <f t="shared" si="17"/>
        <v>0</v>
      </c>
    </row>
    <row r="1143" spans="8:12" x14ac:dyDescent="0.5">
      <c r="H1143" s="3">
        <f>IF(COUNT($C1143,D1143)&lt;&gt;2,0,ROUND(MAX(IF($B1143="No",0,MIN(('Step 1) Claim period and %'!D1160*D1143),847)),MIN(D1143,('Step 1) Claim period and %'!D1160*$C1143),847)),2))</f>
        <v>0</v>
      </c>
      <c r="I1143" s="3">
        <f>IF(COUNT($C1143,E1143)&lt;&gt;2,0,ROUND(MAX(IF($B1143="No",0,MIN(('Step 1) Claim period and %'!E1160*E1143),847)),MIN(E1143,('Step 1) Claim period and %'!E1160*$C1143),847)),2))</f>
        <v>0</v>
      </c>
      <c r="J1143" s="3">
        <f>IF(COUNT($C1143,F1143)&lt;&gt;2,0,ROUND(MAX(IF($B1143="No",0,MIN(('Step 1) Claim period and %'!F1160*F1143),847)),MIN(F1143,('Step 1) Claim period and %'!F1160*$C1143),847)),2))</f>
        <v>0</v>
      </c>
      <c r="K1143" s="3">
        <f>IF(COUNT($C1143,G1143)&lt;&gt;2,0,ROUND(MAX(IF($B1143="No",0,MIN(('Step 1) Claim period and %'!G1160*G1143),847)),MIN(G1143,('Step 1) Claim period and %'!G1160*$C1143),847)),2))</f>
        <v>0</v>
      </c>
      <c r="L1143" s="4">
        <f t="shared" si="17"/>
        <v>0</v>
      </c>
    </row>
    <row r="1144" spans="8:12" x14ac:dyDescent="0.5">
      <c r="H1144" s="3">
        <f>IF(COUNT($C1144,D1144)&lt;&gt;2,0,ROUND(MAX(IF($B1144="No",0,MIN(('Step 1) Claim period and %'!D1161*D1144),847)),MIN(D1144,('Step 1) Claim period and %'!D1161*$C1144),847)),2))</f>
        <v>0</v>
      </c>
      <c r="I1144" s="3">
        <f>IF(COUNT($C1144,E1144)&lt;&gt;2,0,ROUND(MAX(IF($B1144="No",0,MIN(('Step 1) Claim period and %'!E1161*E1144),847)),MIN(E1144,('Step 1) Claim period and %'!E1161*$C1144),847)),2))</f>
        <v>0</v>
      </c>
      <c r="J1144" s="3">
        <f>IF(COUNT($C1144,F1144)&lt;&gt;2,0,ROUND(MAX(IF($B1144="No",0,MIN(('Step 1) Claim period and %'!F1161*F1144),847)),MIN(F1144,('Step 1) Claim period and %'!F1161*$C1144),847)),2))</f>
        <v>0</v>
      </c>
      <c r="K1144" s="3">
        <f>IF(COUNT($C1144,G1144)&lt;&gt;2,0,ROUND(MAX(IF($B1144="No",0,MIN(('Step 1) Claim period and %'!G1161*G1144),847)),MIN(G1144,('Step 1) Claim period and %'!G1161*$C1144),847)),2))</f>
        <v>0</v>
      </c>
      <c r="L1144" s="4">
        <f t="shared" si="17"/>
        <v>0</v>
      </c>
    </row>
    <row r="1145" spans="8:12" x14ac:dyDescent="0.5">
      <c r="H1145" s="3">
        <f>IF(COUNT($C1145,D1145)&lt;&gt;2,0,ROUND(MAX(IF($B1145="No",0,MIN(('Step 1) Claim period and %'!D1162*D1145),847)),MIN(D1145,('Step 1) Claim period and %'!D1162*$C1145),847)),2))</f>
        <v>0</v>
      </c>
      <c r="I1145" s="3">
        <f>IF(COUNT($C1145,E1145)&lt;&gt;2,0,ROUND(MAX(IF($B1145="No",0,MIN(('Step 1) Claim period and %'!E1162*E1145),847)),MIN(E1145,('Step 1) Claim period and %'!E1162*$C1145),847)),2))</f>
        <v>0</v>
      </c>
      <c r="J1145" s="3">
        <f>IF(COUNT($C1145,F1145)&lt;&gt;2,0,ROUND(MAX(IF($B1145="No",0,MIN(('Step 1) Claim period and %'!F1162*F1145),847)),MIN(F1145,('Step 1) Claim period and %'!F1162*$C1145),847)),2))</f>
        <v>0</v>
      </c>
      <c r="K1145" s="3">
        <f>IF(COUNT($C1145,G1145)&lt;&gt;2,0,ROUND(MAX(IF($B1145="No",0,MIN(('Step 1) Claim period and %'!G1162*G1145),847)),MIN(G1145,('Step 1) Claim period and %'!G1162*$C1145),847)),2))</f>
        <v>0</v>
      </c>
      <c r="L1145" s="4">
        <f t="shared" si="17"/>
        <v>0</v>
      </c>
    </row>
    <row r="1146" spans="8:12" x14ac:dyDescent="0.5">
      <c r="H1146" s="3">
        <f>IF(COUNT($C1146,D1146)&lt;&gt;2,0,ROUND(MAX(IF($B1146="No",0,MIN(('Step 1) Claim period and %'!D1163*D1146),847)),MIN(D1146,('Step 1) Claim period and %'!D1163*$C1146),847)),2))</f>
        <v>0</v>
      </c>
      <c r="I1146" s="3">
        <f>IF(COUNT($C1146,E1146)&lt;&gt;2,0,ROUND(MAX(IF($B1146="No",0,MIN(('Step 1) Claim period and %'!E1163*E1146),847)),MIN(E1146,('Step 1) Claim period and %'!E1163*$C1146),847)),2))</f>
        <v>0</v>
      </c>
      <c r="J1146" s="3">
        <f>IF(COUNT($C1146,F1146)&lt;&gt;2,0,ROUND(MAX(IF($B1146="No",0,MIN(('Step 1) Claim period and %'!F1163*F1146),847)),MIN(F1146,('Step 1) Claim period and %'!F1163*$C1146),847)),2))</f>
        <v>0</v>
      </c>
      <c r="K1146" s="3">
        <f>IF(COUNT($C1146,G1146)&lt;&gt;2,0,ROUND(MAX(IF($B1146="No",0,MIN(('Step 1) Claim period and %'!G1163*G1146),847)),MIN(G1146,('Step 1) Claim period and %'!G1163*$C1146),847)),2))</f>
        <v>0</v>
      </c>
      <c r="L1146" s="4">
        <f t="shared" si="17"/>
        <v>0</v>
      </c>
    </row>
    <row r="1147" spans="8:12" x14ac:dyDescent="0.5">
      <c r="H1147" s="3">
        <f>IF(COUNT($C1147,D1147)&lt;&gt;2,0,ROUND(MAX(IF($B1147="No",0,MIN(('Step 1) Claim period and %'!D1164*D1147),847)),MIN(D1147,('Step 1) Claim period and %'!D1164*$C1147),847)),2))</f>
        <v>0</v>
      </c>
      <c r="I1147" s="3">
        <f>IF(COUNT($C1147,E1147)&lt;&gt;2,0,ROUND(MAX(IF($B1147="No",0,MIN(('Step 1) Claim period and %'!E1164*E1147),847)),MIN(E1147,('Step 1) Claim period and %'!E1164*$C1147),847)),2))</f>
        <v>0</v>
      </c>
      <c r="J1147" s="3">
        <f>IF(COUNT($C1147,F1147)&lt;&gt;2,0,ROUND(MAX(IF($B1147="No",0,MIN(('Step 1) Claim period and %'!F1164*F1147),847)),MIN(F1147,('Step 1) Claim period and %'!F1164*$C1147),847)),2))</f>
        <v>0</v>
      </c>
      <c r="K1147" s="3">
        <f>IF(COUNT($C1147,G1147)&lt;&gt;2,0,ROUND(MAX(IF($B1147="No",0,MIN(('Step 1) Claim period and %'!G1164*G1147),847)),MIN(G1147,('Step 1) Claim period and %'!G1164*$C1147),847)),2))</f>
        <v>0</v>
      </c>
      <c r="L1147" s="4">
        <f t="shared" si="17"/>
        <v>0</v>
      </c>
    </row>
    <row r="1148" spans="8:12" x14ac:dyDescent="0.5">
      <c r="H1148" s="3">
        <f>IF(COUNT($C1148,D1148)&lt;&gt;2,0,ROUND(MAX(IF($B1148="No",0,MIN(('Step 1) Claim period and %'!D1165*D1148),847)),MIN(D1148,('Step 1) Claim period and %'!D1165*$C1148),847)),2))</f>
        <v>0</v>
      </c>
      <c r="I1148" s="3">
        <f>IF(COUNT($C1148,E1148)&lt;&gt;2,0,ROUND(MAX(IF($B1148="No",0,MIN(('Step 1) Claim period and %'!E1165*E1148),847)),MIN(E1148,('Step 1) Claim period and %'!E1165*$C1148),847)),2))</f>
        <v>0</v>
      </c>
      <c r="J1148" s="3">
        <f>IF(COUNT($C1148,F1148)&lt;&gt;2,0,ROUND(MAX(IF($B1148="No",0,MIN(('Step 1) Claim period and %'!F1165*F1148),847)),MIN(F1148,('Step 1) Claim period and %'!F1165*$C1148),847)),2))</f>
        <v>0</v>
      </c>
      <c r="K1148" s="3">
        <f>IF(COUNT($C1148,G1148)&lt;&gt;2,0,ROUND(MAX(IF($B1148="No",0,MIN(('Step 1) Claim period and %'!G1165*G1148),847)),MIN(G1148,('Step 1) Claim period and %'!G1165*$C1148),847)),2))</f>
        <v>0</v>
      </c>
      <c r="L1148" s="4">
        <f t="shared" si="17"/>
        <v>0</v>
      </c>
    </row>
    <row r="1149" spans="8:12" x14ac:dyDescent="0.5">
      <c r="H1149" s="3">
        <f>IF(COUNT($C1149,D1149)&lt;&gt;2,0,ROUND(MAX(IF($B1149="No",0,MIN(('Step 1) Claim period and %'!D1166*D1149),847)),MIN(D1149,('Step 1) Claim period and %'!D1166*$C1149),847)),2))</f>
        <v>0</v>
      </c>
      <c r="I1149" s="3">
        <f>IF(COUNT($C1149,E1149)&lt;&gt;2,0,ROUND(MAX(IF($B1149="No",0,MIN(('Step 1) Claim period and %'!E1166*E1149),847)),MIN(E1149,('Step 1) Claim period and %'!E1166*$C1149),847)),2))</f>
        <v>0</v>
      </c>
      <c r="J1149" s="3">
        <f>IF(COUNT($C1149,F1149)&lt;&gt;2,0,ROUND(MAX(IF($B1149="No",0,MIN(('Step 1) Claim period and %'!F1166*F1149),847)),MIN(F1149,('Step 1) Claim period and %'!F1166*$C1149),847)),2))</f>
        <v>0</v>
      </c>
      <c r="K1149" s="3">
        <f>IF(COUNT($C1149,G1149)&lt;&gt;2,0,ROUND(MAX(IF($B1149="No",0,MIN(('Step 1) Claim period and %'!G1166*G1149),847)),MIN(G1149,('Step 1) Claim period and %'!G1166*$C1149),847)),2))</f>
        <v>0</v>
      </c>
      <c r="L1149" s="4">
        <f t="shared" si="17"/>
        <v>0</v>
      </c>
    </row>
    <row r="1150" spans="8:12" x14ac:dyDescent="0.5">
      <c r="H1150" s="3">
        <f>IF(COUNT($C1150,D1150)&lt;&gt;2,0,ROUND(MAX(IF($B1150="No",0,MIN(('Step 1) Claim period and %'!D1167*D1150),847)),MIN(D1150,('Step 1) Claim period and %'!D1167*$C1150),847)),2))</f>
        <v>0</v>
      </c>
      <c r="I1150" s="3">
        <f>IF(COUNT($C1150,E1150)&lt;&gt;2,0,ROUND(MAX(IF($B1150="No",0,MIN(('Step 1) Claim period and %'!E1167*E1150),847)),MIN(E1150,('Step 1) Claim period and %'!E1167*$C1150),847)),2))</f>
        <v>0</v>
      </c>
      <c r="J1150" s="3">
        <f>IF(COUNT($C1150,F1150)&lt;&gt;2,0,ROUND(MAX(IF($B1150="No",0,MIN(('Step 1) Claim period and %'!F1167*F1150),847)),MIN(F1150,('Step 1) Claim period and %'!F1167*$C1150),847)),2))</f>
        <v>0</v>
      </c>
      <c r="K1150" s="3">
        <f>IF(COUNT($C1150,G1150)&lt;&gt;2,0,ROUND(MAX(IF($B1150="No",0,MIN(('Step 1) Claim period and %'!G1167*G1150),847)),MIN(G1150,('Step 1) Claim period and %'!G1167*$C1150),847)),2))</f>
        <v>0</v>
      </c>
      <c r="L1150" s="4">
        <f t="shared" si="17"/>
        <v>0</v>
      </c>
    </row>
    <row r="1151" spans="8:12" x14ac:dyDescent="0.5">
      <c r="H1151" s="3">
        <f>IF(COUNT($C1151,D1151)&lt;&gt;2,0,ROUND(MAX(IF($B1151="No",0,MIN(('Step 1) Claim period and %'!D1168*D1151),847)),MIN(D1151,('Step 1) Claim period and %'!D1168*$C1151),847)),2))</f>
        <v>0</v>
      </c>
      <c r="I1151" s="3">
        <f>IF(COUNT($C1151,E1151)&lt;&gt;2,0,ROUND(MAX(IF($B1151="No",0,MIN(('Step 1) Claim period and %'!E1168*E1151),847)),MIN(E1151,('Step 1) Claim period and %'!E1168*$C1151),847)),2))</f>
        <v>0</v>
      </c>
      <c r="J1151" s="3">
        <f>IF(COUNT($C1151,F1151)&lt;&gt;2,0,ROUND(MAX(IF($B1151="No",0,MIN(('Step 1) Claim period and %'!F1168*F1151),847)),MIN(F1151,('Step 1) Claim period and %'!F1168*$C1151),847)),2))</f>
        <v>0</v>
      </c>
      <c r="K1151" s="3">
        <f>IF(COUNT($C1151,G1151)&lt;&gt;2,0,ROUND(MAX(IF($B1151="No",0,MIN(('Step 1) Claim period and %'!G1168*G1151),847)),MIN(G1151,('Step 1) Claim period and %'!G1168*$C1151),847)),2))</f>
        <v>0</v>
      </c>
      <c r="L1151" s="4">
        <f t="shared" si="17"/>
        <v>0</v>
      </c>
    </row>
    <row r="1152" spans="8:12" x14ac:dyDescent="0.5">
      <c r="H1152" s="3">
        <f>IF(COUNT($C1152,D1152)&lt;&gt;2,0,ROUND(MAX(IF($B1152="No",0,MIN(('Step 1) Claim period and %'!D1169*D1152),847)),MIN(D1152,('Step 1) Claim period and %'!D1169*$C1152),847)),2))</f>
        <v>0</v>
      </c>
      <c r="I1152" s="3">
        <f>IF(COUNT($C1152,E1152)&lt;&gt;2,0,ROUND(MAX(IF($B1152="No",0,MIN(('Step 1) Claim period and %'!E1169*E1152),847)),MIN(E1152,('Step 1) Claim period and %'!E1169*$C1152),847)),2))</f>
        <v>0</v>
      </c>
      <c r="J1152" s="3">
        <f>IF(COUNT($C1152,F1152)&lt;&gt;2,0,ROUND(MAX(IF($B1152="No",0,MIN(('Step 1) Claim period and %'!F1169*F1152),847)),MIN(F1152,('Step 1) Claim period and %'!F1169*$C1152),847)),2))</f>
        <v>0</v>
      </c>
      <c r="K1152" s="3">
        <f>IF(COUNT($C1152,G1152)&lt;&gt;2,0,ROUND(MAX(IF($B1152="No",0,MIN(('Step 1) Claim period and %'!G1169*G1152),847)),MIN(G1152,('Step 1) Claim period and %'!G1169*$C1152),847)),2))</f>
        <v>0</v>
      </c>
      <c r="L1152" s="4">
        <f t="shared" si="17"/>
        <v>0</v>
      </c>
    </row>
    <row r="1153" spans="8:12" x14ac:dyDescent="0.5">
      <c r="H1153" s="3">
        <f>IF(COUNT($C1153,D1153)&lt;&gt;2,0,ROUND(MAX(IF($B1153="No",0,MIN(('Step 1) Claim period and %'!D1170*D1153),847)),MIN(D1153,('Step 1) Claim period and %'!D1170*$C1153),847)),2))</f>
        <v>0</v>
      </c>
      <c r="I1153" s="3">
        <f>IF(COUNT($C1153,E1153)&lt;&gt;2,0,ROUND(MAX(IF($B1153="No",0,MIN(('Step 1) Claim period and %'!E1170*E1153),847)),MIN(E1153,('Step 1) Claim period and %'!E1170*$C1153),847)),2))</f>
        <v>0</v>
      </c>
      <c r="J1153" s="3">
        <f>IF(COUNT($C1153,F1153)&lt;&gt;2,0,ROUND(MAX(IF($B1153="No",0,MIN(('Step 1) Claim period and %'!F1170*F1153),847)),MIN(F1153,('Step 1) Claim period and %'!F1170*$C1153),847)),2))</f>
        <v>0</v>
      </c>
      <c r="K1153" s="3">
        <f>IF(COUNT($C1153,G1153)&lt;&gt;2,0,ROUND(MAX(IF($B1153="No",0,MIN(('Step 1) Claim period and %'!G1170*G1153),847)),MIN(G1153,('Step 1) Claim period and %'!G1170*$C1153),847)),2))</f>
        <v>0</v>
      </c>
      <c r="L1153" s="4">
        <f t="shared" si="17"/>
        <v>0</v>
      </c>
    </row>
    <row r="1154" spans="8:12" x14ac:dyDescent="0.5">
      <c r="H1154" s="3">
        <f>IF(COUNT($C1154,D1154)&lt;&gt;2,0,ROUND(MAX(IF($B1154="No",0,MIN(('Step 1) Claim period and %'!D1171*D1154),847)),MIN(D1154,('Step 1) Claim period and %'!D1171*$C1154),847)),2))</f>
        <v>0</v>
      </c>
      <c r="I1154" s="3">
        <f>IF(COUNT($C1154,E1154)&lt;&gt;2,0,ROUND(MAX(IF($B1154="No",0,MIN(('Step 1) Claim period and %'!E1171*E1154),847)),MIN(E1154,('Step 1) Claim period and %'!E1171*$C1154),847)),2))</f>
        <v>0</v>
      </c>
      <c r="J1154" s="3">
        <f>IF(COUNT($C1154,F1154)&lt;&gt;2,0,ROUND(MAX(IF($B1154="No",0,MIN(('Step 1) Claim period and %'!F1171*F1154),847)),MIN(F1154,('Step 1) Claim period and %'!F1171*$C1154),847)),2))</f>
        <v>0</v>
      </c>
      <c r="K1154" s="3">
        <f>IF(COUNT($C1154,G1154)&lt;&gt;2,0,ROUND(MAX(IF($B1154="No",0,MIN(('Step 1) Claim period and %'!G1171*G1154),847)),MIN(G1154,('Step 1) Claim period and %'!G1171*$C1154),847)),2))</f>
        <v>0</v>
      </c>
      <c r="L1154" s="4">
        <f t="shared" si="17"/>
        <v>0</v>
      </c>
    </row>
    <row r="1155" spans="8:12" x14ac:dyDescent="0.5">
      <c r="H1155" s="3">
        <f>IF(COUNT($C1155,D1155)&lt;&gt;2,0,ROUND(MAX(IF($B1155="No",0,MIN(('Step 1) Claim period and %'!D1172*D1155),847)),MIN(D1155,('Step 1) Claim period and %'!D1172*$C1155),847)),2))</f>
        <v>0</v>
      </c>
      <c r="I1155" s="3">
        <f>IF(COUNT($C1155,E1155)&lt;&gt;2,0,ROUND(MAX(IF($B1155="No",0,MIN(('Step 1) Claim period and %'!E1172*E1155),847)),MIN(E1155,('Step 1) Claim period and %'!E1172*$C1155),847)),2))</f>
        <v>0</v>
      </c>
      <c r="J1155" s="3">
        <f>IF(COUNT($C1155,F1155)&lt;&gt;2,0,ROUND(MAX(IF($B1155="No",0,MIN(('Step 1) Claim period and %'!F1172*F1155),847)),MIN(F1155,('Step 1) Claim period and %'!F1172*$C1155),847)),2))</f>
        <v>0</v>
      </c>
      <c r="K1155" s="3">
        <f>IF(COUNT($C1155,G1155)&lt;&gt;2,0,ROUND(MAX(IF($B1155="No",0,MIN(('Step 1) Claim period and %'!G1172*G1155),847)),MIN(G1155,('Step 1) Claim period and %'!G1172*$C1155),847)),2))</f>
        <v>0</v>
      </c>
      <c r="L1155" s="4">
        <f t="shared" si="17"/>
        <v>0</v>
      </c>
    </row>
    <row r="1156" spans="8:12" x14ac:dyDescent="0.5">
      <c r="H1156" s="3">
        <f>IF(COUNT($C1156,D1156)&lt;&gt;2,0,ROUND(MAX(IF($B1156="No",0,MIN(('Step 1) Claim period and %'!D1173*D1156),847)),MIN(D1156,('Step 1) Claim period and %'!D1173*$C1156),847)),2))</f>
        <v>0</v>
      </c>
      <c r="I1156" s="3">
        <f>IF(COUNT($C1156,E1156)&lt;&gt;2,0,ROUND(MAX(IF($B1156="No",0,MIN(('Step 1) Claim period and %'!E1173*E1156),847)),MIN(E1156,('Step 1) Claim period and %'!E1173*$C1156),847)),2))</f>
        <v>0</v>
      </c>
      <c r="J1156" s="3">
        <f>IF(COUNT($C1156,F1156)&lt;&gt;2,0,ROUND(MAX(IF($B1156="No",0,MIN(('Step 1) Claim period and %'!F1173*F1156),847)),MIN(F1156,('Step 1) Claim period and %'!F1173*$C1156),847)),2))</f>
        <v>0</v>
      </c>
      <c r="K1156" s="3">
        <f>IF(COUNT($C1156,G1156)&lt;&gt;2,0,ROUND(MAX(IF($B1156="No",0,MIN(('Step 1) Claim period and %'!G1173*G1156),847)),MIN(G1156,('Step 1) Claim period and %'!G1173*$C1156),847)),2))</f>
        <v>0</v>
      </c>
      <c r="L1156" s="4">
        <f t="shared" si="17"/>
        <v>0</v>
      </c>
    </row>
    <row r="1157" spans="8:12" x14ac:dyDescent="0.5">
      <c r="H1157" s="3">
        <f>IF(COUNT($C1157,D1157)&lt;&gt;2,0,ROUND(MAX(IF($B1157="No",0,MIN(('Step 1) Claim period and %'!D1174*D1157),847)),MIN(D1157,('Step 1) Claim period and %'!D1174*$C1157),847)),2))</f>
        <v>0</v>
      </c>
      <c r="I1157" s="3">
        <f>IF(COUNT($C1157,E1157)&lt;&gt;2,0,ROUND(MAX(IF($B1157="No",0,MIN(('Step 1) Claim period and %'!E1174*E1157),847)),MIN(E1157,('Step 1) Claim period and %'!E1174*$C1157),847)),2))</f>
        <v>0</v>
      </c>
      <c r="J1157" s="3">
        <f>IF(COUNT($C1157,F1157)&lt;&gt;2,0,ROUND(MAX(IF($B1157="No",0,MIN(('Step 1) Claim period and %'!F1174*F1157),847)),MIN(F1157,('Step 1) Claim period and %'!F1174*$C1157),847)),2))</f>
        <v>0</v>
      </c>
      <c r="K1157" s="3">
        <f>IF(COUNT($C1157,G1157)&lt;&gt;2,0,ROUND(MAX(IF($B1157="No",0,MIN(('Step 1) Claim period and %'!G1174*G1157),847)),MIN(G1157,('Step 1) Claim period and %'!G1174*$C1157),847)),2))</f>
        <v>0</v>
      </c>
      <c r="L1157" s="4">
        <f t="shared" si="17"/>
        <v>0</v>
      </c>
    </row>
    <row r="1158" spans="8:12" x14ac:dyDescent="0.5">
      <c r="H1158" s="3">
        <f>IF(COUNT($C1158,D1158)&lt;&gt;2,0,ROUND(MAX(IF($B1158="No",0,MIN(('Step 1) Claim period and %'!D1175*D1158),847)),MIN(D1158,('Step 1) Claim period and %'!D1175*$C1158),847)),2))</f>
        <v>0</v>
      </c>
      <c r="I1158" s="3">
        <f>IF(COUNT($C1158,E1158)&lt;&gt;2,0,ROUND(MAX(IF($B1158="No",0,MIN(('Step 1) Claim period and %'!E1175*E1158),847)),MIN(E1158,('Step 1) Claim period and %'!E1175*$C1158),847)),2))</f>
        <v>0</v>
      </c>
      <c r="J1158" s="3">
        <f>IF(COUNT($C1158,F1158)&lt;&gt;2,0,ROUND(MAX(IF($B1158="No",0,MIN(('Step 1) Claim period and %'!F1175*F1158),847)),MIN(F1158,('Step 1) Claim period and %'!F1175*$C1158),847)),2))</f>
        <v>0</v>
      </c>
      <c r="K1158" s="3">
        <f>IF(COUNT($C1158,G1158)&lt;&gt;2,0,ROUND(MAX(IF($B1158="No",0,MIN(('Step 1) Claim period and %'!G1175*G1158),847)),MIN(G1158,('Step 1) Claim period and %'!G1175*$C1158),847)),2))</f>
        <v>0</v>
      </c>
      <c r="L1158" s="4">
        <f t="shared" si="17"/>
        <v>0</v>
      </c>
    </row>
    <row r="1159" spans="8:12" x14ac:dyDescent="0.5">
      <c r="H1159" s="3">
        <f>IF(COUNT($C1159,D1159)&lt;&gt;2,0,ROUND(MAX(IF($B1159="No",0,MIN(('Step 1) Claim period and %'!D1176*D1159),847)),MIN(D1159,('Step 1) Claim period and %'!D1176*$C1159),847)),2))</f>
        <v>0</v>
      </c>
      <c r="I1159" s="3">
        <f>IF(COUNT($C1159,E1159)&lt;&gt;2,0,ROUND(MAX(IF($B1159="No",0,MIN(('Step 1) Claim period and %'!E1176*E1159),847)),MIN(E1159,('Step 1) Claim period and %'!E1176*$C1159),847)),2))</f>
        <v>0</v>
      </c>
      <c r="J1159" s="3">
        <f>IF(COUNT($C1159,F1159)&lt;&gt;2,0,ROUND(MAX(IF($B1159="No",0,MIN(('Step 1) Claim period and %'!F1176*F1159),847)),MIN(F1159,('Step 1) Claim period and %'!F1176*$C1159),847)),2))</f>
        <v>0</v>
      </c>
      <c r="K1159" s="3">
        <f>IF(COUNT($C1159,G1159)&lt;&gt;2,0,ROUND(MAX(IF($B1159="No",0,MIN(('Step 1) Claim period and %'!G1176*G1159),847)),MIN(G1159,('Step 1) Claim period and %'!G1176*$C1159),847)),2))</f>
        <v>0</v>
      </c>
      <c r="L1159" s="4">
        <f t="shared" si="17"/>
        <v>0</v>
      </c>
    </row>
    <row r="1160" spans="8:12" x14ac:dyDescent="0.5">
      <c r="H1160" s="3">
        <f>IF(COUNT($C1160,D1160)&lt;&gt;2,0,ROUND(MAX(IF($B1160="No",0,MIN(('Step 1) Claim period and %'!D1177*D1160),847)),MIN(D1160,('Step 1) Claim period and %'!D1177*$C1160),847)),2))</f>
        <v>0</v>
      </c>
      <c r="I1160" s="3">
        <f>IF(COUNT($C1160,E1160)&lt;&gt;2,0,ROUND(MAX(IF($B1160="No",0,MIN(('Step 1) Claim period and %'!E1177*E1160),847)),MIN(E1160,('Step 1) Claim period and %'!E1177*$C1160),847)),2))</f>
        <v>0</v>
      </c>
      <c r="J1160" s="3">
        <f>IF(COUNT($C1160,F1160)&lt;&gt;2,0,ROUND(MAX(IF($B1160="No",0,MIN(('Step 1) Claim period and %'!F1177*F1160),847)),MIN(F1160,('Step 1) Claim period and %'!F1177*$C1160),847)),2))</f>
        <v>0</v>
      </c>
      <c r="K1160" s="3">
        <f>IF(COUNT($C1160,G1160)&lt;&gt;2,0,ROUND(MAX(IF($B1160="No",0,MIN(('Step 1) Claim period and %'!G1177*G1160),847)),MIN(G1160,('Step 1) Claim period and %'!G1177*$C1160),847)),2))</f>
        <v>0</v>
      </c>
      <c r="L1160" s="4">
        <f t="shared" si="17"/>
        <v>0</v>
      </c>
    </row>
    <row r="1161" spans="8:12" x14ac:dyDescent="0.5">
      <c r="H1161" s="3">
        <f>IF(COUNT($C1161,D1161)&lt;&gt;2,0,ROUND(MAX(IF($B1161="No",0,MIN(('Step 1) Claim period and %'!D1178*D1161),847)),MIN(D1161,('Step 1) Claim period and %'!D1178*$C1161),847)),2))</f>
        <v>0</v>
      </c>
      <c r="I1161" s="3">
        <f>IF(COUNT($C1161,E1161)&lt;&gt;2,0,ROUND(MAX(IF($B1161="No",0,MIN(('Step 1) Claim period and %'!E1178*E1161),847)),MIN(E1161,('Step 1) Claim period and %'!E1178*$C1161),847)),2))</f>
        <v>0</v>
      </c>
      <c r="J1161" s="3">
        <f>IF(COUNT($C1161,F1161)&lt;&gt;2,0,ROUND(MAX(IF($B1161="No",0,MIN(('Step 1) Claim period and %'!F1178*F1161),847)),MIN(F1161,('Step 1) Claim period and %'!F1178*$C1161),847)),2))</f>
        <v>0</v>
      </c>
      <c r="K1161" s="3">
        <f>IF(COUNT($C1161,G1161)&lt;&gt;2,0,ROUND(MAX(IF($B1161="No",0,MIN(('Step 1) Claim period and %'!G1178*G1161),847)),MIN(G1161,('Step 1) Claim period and %'!G1178*$C1161),847)),2))</f>
        <v>0</v>
      </c>
      <c r="L1161" s="4">
        <f t="shared" ref="L1161:L1224" si="18">IF(AND(COUNT(C1161:G1161)&gt;0,OR(COUNT(C1161:G1161)&lt;&gt;5,ISBLANK(B1161))),"Fill out all amounts",IF(OR(COUNTIF(D1161:E1161,0)&gt;1,COUNTIF(E1161:F1161,0)&gt;1,COUNTIF(F1161:G1161,0)&gt;1),0,SUM(H1161:K1161)))</f>
        <v>0</v>
      </c>
    </row>
    <row r="1162" spans="8:12" x14ac:dyDescent="0.5">
      <c r="H1162" s="3">
        <f>IF(COUNT($C1162,D1162)&lt;&gt;2,0,ROUND(MAX(IF($B1162="No",0,MIN(('Step 1) Claim period and %'!D1179*D1162),847)),MIN(D1162,('Step 1) Claim period and %'!D1179*$C1162),847)),2))</f>
        <v>0</v>
      </c>
      <c r="I1162" s="3">
        <f>IF(COUNT($C1162,E1162)&lt;&gt;2,0,ROUND(MAX(IF($B1162="No",0,MIN(('Step 1) Claim period and %'!E1179*E1162),847)),MIN(E1162,('Step 1) Claim period and %'!E1179*$C1162),847)),2))</f>
        <v>0</v>
      </c>
      <c r="J1162" s="3">
        <f>IF(COUNT($C1162,F1162)&lt;&gt;2,0,ROUND(MAX(IF($B1162="No",0,MIN(('Step 1) Claim period and %'!F1179*F1162),847)),MIN(F1162,('Step 1) Claim period and %'!F1179*$C1162),847)),2))</f>
        <v>0</v>
      </c>
      <c r="K1162" s="3">
        <f>IF(COUNT($C1162,G1162)&lt;&gt;2,0,ROUND(MAX(IF($B1162="No",0,MIN(('Step 1) Claim period and %'!G1179*G1162),847)),MIN(G1162,('Step 1) Claim period and %'!G1179*$C1162),847)),2))</f>
        <v>0</v>
      </c>
      <c r="L1162" s="4">
        <f t="shared" si="18"/>
        <v>0</v>
      </c>
    </row>
    <row r="1163" spans="8:12" x14ac:dyDescent="0.5">
      <c r="H1163" s="3">
        <f>IF(COUNT($C1163,D1163)&lt;&gt;2,0,ROUND(MAX(IF($B1163="No",0,MIN(('Step 1) Claim period and %'!D1180*D1163),847)),MIN(D1163,('Step 1) Claim period and %'!D1180*$C1163),847)),2))</f>
        <v>0</v>
      </c>
      <c r="I1163" s="3">
        <f>IF(COUNT($C1163,E1163)&lt;&gt;2,0,ROUND(MAX(IF($B1163="No",0,MIN(('Step 1) Claim period and %'!E1180*E1163),847)),MIN(E1163,('Step 1) Claim period and %'!E1180*$C1163),847)),2))</f>
        <v>0</v>
      </c>
      <c r="J1163" s="3">
        <f>IF(COUNT($C1163,F1163)&lt;&gt;2,0,ROUND(MAX(IF($B1163="No",0,MIN(('Step 1) Claim period and %'!F1180*F1163),847)),MIN(F1163,('Step 1) Claim period and %'!F1180*$C1163),847)),2))</f>
        <v>0</v>
      </c>
      <c r="K1163" s="3">
        <f>IF(COUNT($C1163,G1163)&lt;&gt;2,0,ROUND(MAX(IF($B1163="No",0,MIN(('Step 1) Claim period and %'!G1180*G1163),847)),MIN(G1163,('Step 1) Claim period and %'!G1180*$C1163),847)),2))</f>
        <v>0</v>
      </c>
      <c r="L1163" s="4">
        <f t="shared" si="18"/>
        <v>0</v>
      </c>
    </row>
    <row r="1164" spans="8:12" x14ac:dyDescent="0.5">
      <c r="H1164" s="3">
        <f>IF(COUNT($C1164,D1164)&lt;&gt;2,0,ROUND(MAX(IF($B1164="No",0,MIN(('Step 1) Claim period and %'!D1181*D1164),847)),MIN(D1164,('Step 1) Claim period and %'!D1181*$C1164),847)),2))</f>
        <v>0</v>
      </c>
      <c r="I1164" s="3">
        <f>IF(COUNT($C1164,E1164)&lt;&gt;2,0,ROUND(MAX(IF($B1164="No",0,MIN(('Step 1) Claim period and %'!E1181*E1164),847)),MIN(E1164,('Step 1) Claim period and %'!E1181*$C1164),847)),2))</f>
        <v>0</v>
      </c>
      <c r="J1164" s="3">
        <f>IF(COUNT($C1164,F1164)&lt;&gt;2,0,ROUND(MAX(IF($B1164="No",0,MIN(('Step 1) Claim period and %'!F1181*F1164),847)),MIN(F1164,('Step 1) Claim period and %'!F1181*$C1164),847)),2))</f>
        <v>0</v>
      </c>
      <c r="K1164" s="3">
        <f>IF(COUNT($C1164,G1164)&lt;&gt;2,0,ROUND(MAX(IF($B1164="No",0,MIN(('Step 1) Claim period and %'!G1181*G1164),847)),MIN(G1164,('Step 1) Claim period and %'!G1181*$C1164),847)),2))</f>
        <v>0</v>
      </c>
      <c r="L1164" s="4">
        <f t="shared" si="18"/>
        <v>0</v>
      </c>
    </row>
    <row r="1165" spans="8:12" x14ac:dyDescent="0.5">
      <c r="H1165" s="3">
        <f>IF(COUNT($C1165,D1165)&lt;&gt;2,0,ROUND(MAX(IF($B1165="No",0,MIN(('Step 1) Claim period and %'!D1182*D1165),847)),MIN(D1165,('Step 1) Claim period and %'!D1182*$C1165),847)),2))</f>
        <v>0</v>
      </c>
      <c r="I1165" s="3">
        <f>IF(COUNT($C1165,E1165)&lt;&gt;2,0,ROUND(MAX(IF($B1165="No",0,MIN(('Step 1) Claim period and %'!E1182*E1165),847)),MIN(E1165,('Step 1) Claim period and %'!E1182*$C1165),847)),2))</f>
        <v>0</v>
      </c>
      <c r="J1165" s="3">
        <f>IF(COUNT($C1165,F1165)&lt;&gt;2,0,ROUND(MAX(IF($B1165="No",0,MIN(('Step 1) Claim period and %'!F1182*F1165),847)),MIN(F1165,('Step 1) Claim period and %'!F1182*$C1165),847)),2))</f>
        <v>0</v>
      </c>
      <c r="K1165" s="3">
        <f>IF(COUNT($C1165,G1165)&lt;&gt;2,0,ROUND(MAX(IF($B1165="No",0,MIN(('Step 1) Claim period and %'!G1182*G1165),847)),MIN(G1165,('Step 1) Claim period and %'!G1182*$C1165),847)),2))</f>
        <v>0</v>
      </c>
      <c r="L1165" s="4">
        <f t="shared" si="18"/>
        <v>0</v>
      </c>
    </row>
    <row r="1166" spans="8:12" x14ac:dyDescent="0.5">
      <c r="H1166" s="3">
        <f>IF(COUNT($C1166,D1166)&lt;&gt;2,0,ROUND(MAX(IF($B1166="No",0,MIN(('Step 1) Claim period and %'!D1183*D1166),847)),MIN(D1166,('Step 1) Claim period and %'!D1183*$C1166),847)),2))</f>
        <v>0</v>
      </c>
      <c r="I1166" s="3">
        <f>IF(COUNT($C1166,E1166)&lt;&gt;2,0,ROUND(MAX(IF($B1166="No",0,MIN(('Step 1) Claim period and %'!E1183*E1166),847)),MIN(E1166,('Step 1) Claim period and %'!E1183*$C1166),847)),2))</f>
        <v>0</v>
      </c>
      <c r="J1166" s="3">
        <f>IF(COUNT($C1166,F1166)&lt;&gt;2,0,ROUND(MAX(IF($B1166="No",0,MIN(('Step 1) Claim period and %'!F1183*F1166),847)),MIN(F1166,('Step 1) Claim period and %'!F1183*$C1166),847)),2))</f>
        <v>0</v>
      </c>
      <c r="K1166" s="3">
        <f>IF(COUNT($C1166,G1166)&lt;&gt;2,0,ROUND(MAX(IF($B1166="No",0,MIN(('Step 1) Claim period and %'!G1183*G1166),847)),MIN(G1166,('Step 1) Claim period and %'!G1183*$C1166),847)),2))</f>
        <v>0</v>
      </c>
      <c r="L1166" s="4">
        <f t="shared" si="18"/>
        <v>0</v>
      </c>
    </row>
    <row r="1167" spans="8:12" x14ac:dyDescent="0.5">
      <c r="H1167" s="3">
        <f>IF(COUNT($C1167,D1167)&lt;&gt;2,0,ROUND(MAX(IF($B1167="No",0,MIN(('Step 1) Claim period and %'!D1184*D1167),847)),MIN(D1167,('Step 1) Claim period and %'!D1184*$C1167),847)),2))</f>
        <v>0</v>
      </c>
      <c r="I1167" s="3">
        <f>IF(COUNT($C1167,E1167)&lt;&gt;2,0,ROUND(MAX(IF($B1167="No",0,MIN(('Step 1) Claim period and %'!E1184*E1167),847)),MIN(E1167,('Step 1) Claim period and %'!E1184*$C1167),847)),2))</f>
        <v>0</v>
      </c>
      <c r="J1167" s="3">
        <f>IF(COUNT($C1167,F1167)&lt;&gt;2,0,ROUND(MAX(IF($B1167="No",0,MIN(('Step 1) Claim period and %'!F1184*F1167),847)),MIN(F1167,('Step 1) Claim period and %'!F1184*$C1167),847)),2))</f>
        <v>0</v>
      </c>
      <c r="K1167" s="3">
        <f>IF(COUNT($C1167,G1167)&lt;&gt;2,0,ROUND(MAX(IF($B1167="No",0,MIN(('Step 1) Claim period and %'!G1184*G1167),847)),MIN(G1167,('Step 1) Claim period and %'!G1184*$C1167),847)),2))</f>
        <v>0</v>
      </c>
      <c r="L1167" s="4">
        <f t="shared" si="18"/>
        <v>0</v>
      </c>
    </row>
    <row r="1168" spans="8:12" x14ac:dyDescent="0.5">
      <c r="H1168" s="3">
        <f>IF(COUNT($C1168,D1168)&lt;&gt;2,0,ROUND(MAX(IF($B1168="No",0,MIN(('Step 1) Claim period and %'!D1185*D1168),847)),MIN(D1168,('Step 1) Claim period and %'!D1185*$C1168),847)),2))</f>
        <v>0</v>
      </c>
      <c r="I1168" s="3">
        <f>IF(COUNT($C1168,E1168)&lt;&gt;2,0,ROUND(MAX(IF($B1168="No",0,MIN(('Step 1) Claim period and %'!E1185*E1168),847)),MIN(E1168,('Step 1) Claim period and %'!E1185*$C1168),847)),2))</f>
        <v>0</v>
      </c>
      <c r="J1168" s="3">
        <f>IF(COUNT($C1168,F1168)&lt;&gt;2,0,ROUND(MAX(IF($B1168="No",0,MIN(('Step 1) Claim period and %'!F1185*F1168),847)),MIN(F1168,('Step 1) Claim period and %'!F1185*$C1168),847)),2))</f>
        <v>0</v>
      </c>
      <c r="K1168" s="3">
        <f>IF(COUNT($C1168,G1168)&lt;&gt;2,0,ROUND(MAX(IF($B1168="No",0,MIN(('Step 1) Claim period and %'!G1185*G1168),847)),MIN(G1168,('Step 1) Claim period and %'!G1185*$C1168),847)),2))</f>
        <v>0</v>
      </c>
      <c r="L1168" s="4">
        <f t="shared" si="18"/>
        <v>0</v>
      </c>
    </row>
    <row r="1169" spans="8:12" x14ac:dyDescent="0.5">
      <c r="H1169" s="3">
        <f>IF(COUNT($C1169,D1169)&lt;&gt;2,0,ROUND(MAX(IF($B1169="No",0,MIN(('Step 1) Claim period and %'!D1186*D1169),847)),MIN(D1169,('Step 1) Claim period and %'!D1186*$C1169),847)),2))</f>
        <v>0</v>
      </c>
      <c r="I1169" s="3">
        <f>IF(COUNT($C1169,E1169)&lt;&gt;2,0,ROUND(MAX(IF($B1169="No",0,MIN(('Step 1) Claim period and %'!E1186*E1169),847)),MIN(E1169,('Step 1) Claim period and %'!E1186*$C1169),847)),2))</f>
        <v>0</v>
      </c>
      <c r="J1169" s="3">
        <f>IF(COUNT($C1169,F1169)&lt;&gt;2,0,ROUND(MAX(IF($B1169="No",0,MIN(('Step 1) Claim period and %'!F1186*F1169),847)),MIN(F1169,('Step 1) Claim period and %'!F1186*$C1169),847)),2))</f>
        <v>0</v>
      </c>
      <c r="K1169" s="3">
        <f>IF(COUNT($C1169,G1169)&lt;&gt;2,0,ROUND(MAX(IF($B1169="No",0,MIN(('Step 1) Claim period and %'!G1186*G1169),847)),MIN(G1169,('Step 1) Claim period and %'!G1186*$C1169),847)),2))</f>
        <v>0</v>
      </c>
      <c r="L1169" s="4">
        <f t="shared" si="18"/>
        <v>0</v>
      </c>
    </row>
    <row r="1170" spans="8:12" x14ac:dyDescent="0.5">
      <c r="H1170" s="3">
        <f>IF(COUNT($C1170,D1170)&lt;&gt;2,0,ROUND(MAX(IF($B1170="No",0,MIN(('Step 1) Claim period and %'!D1187*D1170),847)),MIN(D1170,('Step 1) Claim period and %'!D1187*$C1170),847)),2))</f>
        <v>0</v>
      </c>
      <c r="I1170" s="3">
        <f>IF(COUNT($C1170,E1170)&lt;&gt;2,0,ROUND(MAX(IF($B1170="No",0,MIN(('Step 1) Claim period and %'!E1187*E1170),847)),MIN(E1170,('Step 1) Claim period and %'!E1187*$C1170),847)),2))</f>
        <v>0</v>
      </c>
      <c r="J1170" s="3">
        <f>IF(COUNT($C1170,F1170)&lt;&gt;2,0,ROUND(MAX(IF($B1170="No",0,MIN(('Step 1) Claim period and %'!F1187*F1170),847)),MIN(F1170,('Step 1) Claim period and %'!F1187*$C1170),847)),2))</f>
        <v>0</v>
      </c>
      <c r="K1170" s="3">
        <f>IF(COUNT($C1170,G1170)&lt;&gt;2,0,ROUND(MAX(IF($B1170="No",0,MIN(('Step 1) Claim period and %'!G1187*G1170),847)),MIN(G1170,('Step 1) Claim period and %'!G1187*$C1170),847)),2))</f>
        <v>0</v>
      </c>
      <c r="L1170" s="4">
        <f t="shared" si="18"/>
        <v>0</v>
      </c>
    </row>
    <row r="1171" spans="8:12" x14ac:dyDescent="0.5">
      <c r="H1171" s="3">
        <f>IF(COUNT($C1171,D1171)&lt;&gt;2,0,ROUND(MAX(IF($B1171="No",0,MIN(('Step 1) Claim period and %'!D1188*D1171),847)),MIN(D1171,('Step 1) Claim period and %'!D1188*$C1171),847)),2))</f>
        <v>0</v>
      </c>
      <c r="I1171" s="3">
        <f>IF(COUNT($C1171,E1171)&lt;&gt;2,0,ROUND(MAX(IF($B1171="No",0,MIN(('Step 1) Claim period and %'!E1188*E1171),847)),MIN(E1171,('Step 1) Claim period and %'!E1188*$C1171),847)),2))</f>
        <v>0</v>
      </c>
      <c r="J1171" s="3">
        <f>IF(COUNT($C1171,F1171)&lt;&gt;2,0,ROUND(MAX(IF($B1171="No",0,MIN(('Step 1) Claim period and %'!F1188*F1171),847)),MIN(F1171,('Step 1) Claim period and %'!F1188*$C1171),847)),2))</f>
        <v>0</v>
      </c>
      <c r="K1171" s="3">
        <f>IF(COUNT($C1171,G1171)&lt;&gt;2,0,ROUND(MAX(IF($B1171="No",0,MIN(('Step 1) Claim period and %'!G1188*G1171),847)),MIN(G1171,('Step 1) Claim period and %'!G1188*$C1171),847)),2))</f>
        <v>0</v>
      </c>
      <c r="L1171" s="4">
        <f t="shared" si="18"/>
        <v>0</v>
      </c>
    </row>
    <row r="1172" spans="8:12" x14ac:dyDescent="0.5">
      <c r="H1172" s="3">
        <f>IF(COUNT($C1172,D1172)&lt;&gt;2,0,ROUND(MAX(IF($B1172="No",0,MIN(('Step 1) Claim period and %'!D1189*D1172),847)),MIN(D1172,('Step 1) Claim period and %'!D1189*$C1172),847)),2))</f>
        <v>0</v>
      </c>
      <c r="I1172" s="3">
        <f>IF(COUNT($C1172,E1172)&lt;&gt;2,0,ROUND(MAX(IF($B1172="No",0,MIN(('Step 1) Claim period and %'!E1189*E1172),847)),MIN(E1172,('Step 1) Claim period and %'!E1189*$C1172),847)),2))</f>
        <v>0</v>
      </c>
      <c r="J1172" s="3">
        <f>IF(COUNT($C1172,F1172)&lt;&gt;2,0,ROUND(MAX(IF($B1172="No",0,MIN(('Step 1) Claim period and %'!F1189*F1172),847)),MIN(F1172,('Step 1) Claim period and %'!F1189*$C1172),847)),2))</f>
        <v>0</v>
      </c>
      <c r="K1172" s="3">
        <f>IF(COUNT($C1172,G1172)&lt;&gt;2,0,ROUND(MAX(IF($B1172="No",0,MIN(('Step 1) Claim period and %'!G1189*G1172),847)),MIN(G1172,('Step 1) Claim period and %'!G1189*$C1172),847)),2))</f>
        <v>0</v>
      </c>
      <c r="L1172" s="4">
        <f t="shared" si="18"/>
        <v>0</v>
      </c>
    </row>
    <row r="1173" spans="8:12" x14ac:dyDescent="0.5">
      <c r="H1173" s="3">
        <f>IF(COUNT($C1173,D1173)&lt;&gt;2,0,ROUND(MAX(IF($B1173="No",0,MIN(('Step 1) Claim period and %'!D1190*D1173),847)),MIN(D1173,('Step 1) Claim period and %'!D1190*$C1173),847)),2))</f>
        <v>0</v>
      </c>
      <c r="I1173" s="3">
        <f>IF(COUNT($C1173,E1173)&lt;&gt;2,0,ROUND(MAX(IF($B1173="No",0,MIN(('Step 1) Claim period and %'!E1190*E1173),847)),MIN(E1173,('Step 1) Claim period and %'!E1190*$C1173),847)),2))</f>
        <v>0</v>
      </c>
      <c r="J1173" s="3">
        <f>IF(COUNT($C1173,F1173)&lt;&gt;2,0,ROUND(MAX(IF($B1173="No",0,MIN(('Step 1) Claim period and %'!F1190*F1173),847)),MIN(F1173,('Step 1) Claim period and %'!F1190*$C1173),847)),2))</f>
        <v>0</v>
      </c>
      <c r="K1173" s="3">
        <f>IF(COUNT($C1173,G1173)&lt;&gt;2,0,ROUND(MAX(IF($B1173="No",0,MIN(('Step 1) Claim period and %'!G1190*G1173),847)),MIN(G1173,('Step 1) Claim period and %'!G1190*$C1173),847)),2))</f>
        <v>0</v>
      </c>
      <c r="L1173" s="4">
        <f t="shared" si="18"/>
        <v>0</v>
      </c>
    </row>
    <row r="1174" spans="8:12" x14ac:dyDescent="0.5">
      <c r="H1174" s="3">
        <f>IF(COUNT($C1174,D1174)&lt;&gt;2,0,ROUND(MAX(IF($B1174="No",0,MIN(('Step 1) Claim period and %'!D1191*D1174),847)),MIN(D1174,('Step 1) Claim period and %'!D1191*$C1174),847)),2))</f>
        <v>0</v>
      </c>
      <c r="I1174" s="3">
        <f>IF(COUNT($C1174,E1174)&lt;&gt;2,0,ROUND(MAX(IF($B1174="No",0,MIN(('Step 1) Claim period and %'!E1191*E1174),847)),MIN(E1174,('Step 1) Claim period and %'!E1191*$C1174),847)),2))</f>
        <v>0</v>
      </c>
      <c r="J1174" s="3">
        <f>IF(COUNT($C1174,F1174)&lt;&gt;2,0,ROUND(MAX(IF($B1174="No",0,MIN(('Step 1) Claim period and %'!F1191*F1174),847)),MIN(F1174,('Step 1) Claim period and %'!F1191*$C1174),847)),2))</f>
        <v>0</v>
      </c>
      <c r="K1174" s="3">
        <f>IF(COUNT($C1174,G1174)&lt;&gt;2,0,ROUND(MAX(IF($B1174="No",0,MIN(('Step 1) Claim period and %'!G1191*G1174),847)),MIN(G1174,('Step 1) Claim period and %'!G1191*$C1174),847)),2))</f>
        <v>0</v>
      </c>
      <c r="L1174" s="4">
        <f t="shared" si="18"/>
        <v>0</v>
      </c>
    </row>
    <row r="1175" spans="8:12" x14ac:dyDescent="0.5">
      <c r="H1175" s="3">
        <f>IF(COUNT($C1175,D1175)&lt;&gt;2,0,ROUND(MAX(IF($B1175="No",0,MIN(('Step 1) Claim period and %'!D1192*D1175),847)),MIN(D1175,('Step 1) Claim period and %'!D1192*$C1175),847)),2))</f>
        <v>0</v>
      </c>
      <c r="I1175" s="3">
        <f>IF(COUNT($C1175,E1175)&lt;&gt;2,0,ROUND(MAX(IF($B1175="No",0,MIN(('Step 1) Claim period and %'!E1192*E1175),847)),MIN(E1175,('Step 1) Claim period and %'!E1192*$C1175),847)),2))</f>
        <v>0</v>
      </c>
      <c r="J1175" s="3">
        <f>IF(COUNT($C1175,F1175)&lt;&gt;2,0,ROUND(MAX(IF($B1175="No",0,MIN(('Step 1) Claim period and %'!F1192*F1175),847)),MIN(F1175,('Step 1) Claim period and %'!F1192*$C1175),847)),2))</f>
        <v>0</v>
      </c>
      <c r="K1175" s="3">
        <f>IF(COUNT($C1175,G1175)&lt;&gt;2,0,ROUND(MAX(IF($B1175="No",0,MIN(('Step 1) Claim period and %'!G1192*G1175),847)),MIN(G1175,('Step 1) Claim period and %'!G1192*$C1175),847)),2))</f>
        <v>0</v>
      </c>
      <c r="L1175" s="4">
        <f t="shared" si="18"/>
        <v>0</v>
      </c>
    </row>
    <row r="1176" spans="8:12" x14ac:dyDescent="0.5">
      <c r="H1176" s="3">
        <f>IF(COUNT($C1176,D1176)&lt;&gt;2,0,ROUND(MAX(IF($B1176="No",0,MIN(('Step 1) Claim period and %'!D1193*D1176),847)),MIN(D1176,('Step 1) Claim period and %'!D1193*$C1176),847)),2))</f>
        <v>0</v>
      </c>
      <c r="I1176" s="3">
        <f>IF(COUNT($C1176,E1176)&lt;&gt;2,0,ROUND(MAX(IF($B1176="No",0,MIN(('Step 1) Claim period and %'!E1193*E1176),847)),MIN(E1176,('Step 1) Claim period and %'!E1193*$C1176),847)),2))</f>
        <v>0</v>
      </c>
      <c r="J1176" s="3">
        <f>IF(COUNT($C1176,F1176)&lt;&gt;2,0,ROUND(MAX(IF($B1176="No",0,MIN(('Step 1) Claim period and %'!F1193*F1176),847)),MIN(F1176,('Step 1) Claim period and %'!F1193*$C1176),847)),2))</f>
        <v>0</v>
      </c>
      <c r="K1176" s="3">
        <f>IF(COUNT($C1176,G1176)&lt;&gt;2,0,ROUND(MAX(IF($B1176="No",0,MIN(('Step 1) Claim period and %'!G1193*G1176),847)),MIN(G1176,('Step 1) Claim period and %'!G1193*$C1176),847)),2))</f>
        <v>0</v>
      </c>
      <c r="L1176" s="4">
        <f t="shared" si="18"/>
        <v>0</v>
      </c>
    </row>
    <row r="1177" spans="8:12" x14ac:dyDescent="0.5">
      <c r="H1177" s="3">
        <f>IF(COUNT($C1177,D1177)&lt;&gt;2,0,ROUND(MAX(IF($B1177="No",0,MIN(('Step 1) Claim period and %'!D1194*D1177),847)),MIN(D1177,('Step 1) Claim period and %'!D1194*$C1177),847)),2))</f>
        <v>0</v>
      </c>
      <c r="I1177" s="3">
        <f>IF(COUNT($C1177,E1177)&lt;&gt;2,0,ROUND(MAX(IF($B1177="No",0,MIN(('Step 1) Claim period and %'!E1194*E1177),847)),MIN(E1177,('Step 1) Claim period and %'!E1194*$C1177),847)),2))</f>
        <v>0</v>
      </c>
      <c r="J1177" s="3">
        <f>IF(COUNT($C1177,F1177)&lt;&gt;2,0,ROUND(MAX(IF($B1177="No",0,MIN(('Step 1) Claim period and %'!F1194*F1177),847)),MIN(F1177,('Step 1) Claim period and %'!F1194*$C1177),847)),2))</f>
        <v>0</v>
      </c>
      <c r="K1177" s="3">
        <f>IF(COUNT($C1177,G1177)&lt;&gt;2,0,ROUND(MAX(IF($B1177="No",0,MIN(('Step 1) Claim period and %'!G1194*G1177),847)),MIN(G1177,('Step 1) Claim period and %'!G1194*$C1177),847)),2))</f>
        <v>0</v>
      </c>
      <c r="L1177" s="4">
        <f t="shared" si="18"/>
        <v>0</v>
      </c>
    </row>
    <row r="1178" spans="8:12" x14ac:dyDescent="0.5">
      <c r="H1178" s="3">
        <f>IF(COUNT($C1178,D1178)&lt;&gt;2,0,ROUND(MAX(IF($B1178="No",0,MIN(('Step 1) Claim period and %'!D1195*D1178),847)),MIN(D1178,('Step 1) Claim period and %'!D1195*$C1178),847)),2))</f>
        <v>0</v>
      </c>
      <c r="I1178" s="3">
        <f>IF(COUNT($C1178,E1178)&lt;&gt;2,0,ROUND(MAX(IF($B1178="No",0,MIN(('Step 1) Claim period and %'!E1195*E1178),847)),MIN(E1178,('Step 1) Claim period and %'!E1195*$C1178),847)),2))</f>
        <v>0</v>
      </c>
      <c r="J1178" s="3">
        <f>IF(COUNT($C1178,F1178)&lt;&gt;2,0,ROUND(MAX(IF($B1178="No",0,MIN(('Step 1) Claim period and %'!F1195*F1178),847)),MIN(F1178,('Step 1) Claim period and %'!F1195*$C1178),847)),2))</f>
        <v>0</v>
      </c>
      <c r="K1178" s="3">
        <f>IF(COUNT($C1178,G1178)&lt;&gt;2,0,ROUND(MAX(IF($B1178="No",0,MIN(('Step 1) Claim period and %'!G1195*G1178),847)),MIN(G1178,('Step 1) Claim period and %'!G1195*$C1178),847)),2))</f>
        <v>0</v>
      </c>
      <c r="L1178" s="4">
        <f t="shared" si="18"/>
        <v>0</v>
      </c>
    </row>
    <row r="1179" spans="8:12" x14ac:dyDescent="0.5">
      <c r="H1179" s="3">
        <f>IF(COUNT($C1179,D1179)&lt;&gt;2,0,ROUND(MAX(IF($B1179="No",0,MIN(('Step 1) Claim period and %'!D1196*D1179),847)),MIN(D1179,('Step 1) Claim period and %'!D1196*$C1179),847)),2))</f>
        <v>0</v>
      </c>
      <c r="I1179" s="3">
        <f>IF(COUNT($C1179,E1179)&lt;&gt;2,0,ROUND(MAX(IF($B1179="No",0,MIN(('Step 1) Claim period and %'!E1196*E1179),847)),MIN(E1179,('Step 1) Claim period and %'!E1196*$C1179),847)),2))</f>
        <v>0</v>
      </c>
      <c r="J1179" s="3">
        <f>IF(COUNT($C1179,F1179)&lt;&gt;2,0,ROUND(MAX(IF($B1179="No",0,MIN(('Step 1) Claim period and %'!F1196*F1179),847)),MIN(F1179,('Step 1) Claim period and %'!F1196*$C1179),847)),2))</f>
        <v>0</v>
      </c>
      <c r="K1179" s="3">
        <f>IF(COUNT($C1179,G1179)&lt;&gt;2,0,ROUND(MAX(IF($B1179="No",0,MIN(('Step 1) Claim period and %'!G1196*G1179),847)),MIN(G1179,('Step 1) Claim period and %'!G1196*$C1179),847)),2))</f>
        <v>0</v>
      </c>
      <c r="L1179" s="4">
        <f t="shared" si="18"/>
        <v>0</v>
      </c>
    </row>
    <row r="1180" spans="8:12" x14ac:dyDescent="0.5">
      <c r="H1180" s="3">
        <f>IF(COUNT($C1180,D1180)&lt;&gt;2,0,ROUND(MAX(IF($B1180="No",0,MIN(('Step 1) Claim period and %'!D1197*D1180),847)),MIN(D1180,('Step 1) Claim period and %'!D1197*$C1180),847)),2))</f>
        <v>0</v>
      </c>
      <c r="I1180" s="3">
        <f>IF(COUNT($C1180,E1180)&lt;&gt;2,0,ROUND(MAX(IF($B1180="No",0,MIN(('Step 1) Claim period and %'!E1197*E1180),847)),MIN(E1180,('Step 1) Claim period and %'!E1197*$C1180),847)),2))</f>
        <v>0</v>
      </c>
      <c r="J1180" s="3">
        <f>IF(COUNT($C1180,F1180)&lt;&gt;2,0,ROUND(MAX(IF($B1180="No",0,MIN(('Step 1) Claim period and %'!F1197*F1180),847)),MIN(F1180,('Step 1) Claim period and %'!F1197*$C1180),847)),2))</f>
        <v>0</v>
      </c>
      <c r="K1180" s="3">
        <f>IF(COUNT($C1180,G1180)&lt;&gt;2,0,ROUND(MAX(IF($B1180="No",0,MIN(('Step 1) Claim period and %'!G1197*G1180),847)),MIN(G1180,('Step 1) Claim period and %'!G1197*$C1180),847)),2))</f>
        <v>0</v>
      </c>
      <c r="L1180" s="4">
        <f t="shared" si="18"/>
        <v>0</v>
      </c>
    </row>
    <row r="1181" spans="8:12" x14ac:dyDescent="0.5">
      <c r="H1181" s="3">
        <f>IF(COUNT($C1181,D1181)&lt;&gt;2,0,ROUND(MAX(IF($B1181="No",0,MIN(('Step 1) Claim period and %'!D1198*D1181),847)),MIN(D1181,('Step 1) Claim period and %'!D1198*$C1181),847)),2))</f>
        <v>0</v>
      </c>
      <c r="I1181" s="3">
        <f>IF(COUNT($C1181,E1181)&lt;&gt;2,0,ROUND(MAX(IF($B1181="No",0,MIN(('Step 1) Claim period and %'!E1198*E1181),847)),MIN(E1181,('Step 1) Claim period and %'!E1198*$C1181),847)),2))</f>
        <v>0</v>
      </c>
      <c r="J1181" s="3">
        <f>IF(COUNT($C1181,F1181)&lt;&gt;2,0,ROUND(MAX(IF($B1181="No",0,MIN(('Step 1) Claim period and %'!F1198*F1181),847)),MIN(F1181,('Step 1) Claim period and %'!F1198*$C1181),847)),2))</f>
        <v>0</v>
      </c>
      <c r="K1181" s="3">
        <f>IF(COUNT($C1181,G1181)&lt;&gt;2,0,ROUND(MAX(IF($B1181="No",0,MIN(('Step 1) Claim period and %'!G1198*G1181),847)),MIN(G1181,('Step 1) Claim period and %'!G1198*$C1181),847)),2))</f>
        <v>0</v>
      </c>
      <c r="L1181" s="4">
        <f t="shared" si="18"/>
        <v>0</v>
      </c>
    </row>
    <row r="1182" spans="8:12" x14ac:dyDescent="0.5">
      <c r="H1182" s="3">
        <f>IF(COUNT($C1182,D1182)&lt;&gt;2,0,ROUND(MAX(IF($B1182="No",0,MIN(('Step 1) Claim period and %'!D1199*D1182),847)),MIN(D1182,('Step 1) Claim period and %'!D1199*$C1182),847)),2))</f>
        <v>0</v>
      </c>
      <c r="I1182" s="3">
        <f>IF(COUNT($C1182,E1182)&lt;&gt;2,0,ROUND(MAX(IF($B1182="No",0,MIN(('Step 1) Claim period and %'!E1199*E1182),847)),MIN(E1182,('Step 1) Claim period and %'!E1199*$C1182),847)),2))</f>
        <v>0</v>
      </c>
      <c r="J1182" s="3">
        <f>IF(COUNT($C1182,F1182)&lt;&gt;2,0,ROUND(MAX(IF($B1182="No",0,MIN(('Step 1) Claim period and %'!F1199*F1182),847)),MIN(F1182,('Step 1) Claim period and %'!F1199*$C1182),847)),2))</f>
        <v>0</v>
      </c>
      <c r="K1182" s="3">
        <f>IF(COUNT($C1182,G1182)&lt;&gt;2,0,ROUND(MAX(IF($B1182="No",0,MIN(('Step 1) Claim period and %'!G1199*G1182),847)),MIN(G1182,('Step 1) Claim period and %'!G1199*$C1182),847)),2))</f>
        <v>0</v>
      </c>
      <c r="L1182" s="4">
        <f t="shared" si="18"/>
        <v>0</v>
      </c>
    </row>
    <row r="1183" spans="8:12" x14ac:dyDescent="0.5">
      <c r="H1183" s="3">
        <f>IF(COUNT($C1183,D1183)&lt;&gt;2,0,ROUND(MAX(IF($B1183="No",0,MIN(('Step 1) Claim period and %'!D1200*D1183),847)),MIN(D1183,('Step 1) Claim period and %'!D1200*$C1183),847)),2))</f>
        <v>0</v>
      </c>
      <c r="I1183" s="3">
        <f>IF(COUNT($C1183,E1183)&lt;&gt;2,0,ROUND(MAX(IF($B1183="No",0,MIN(('Step 1) Claim period and %'!E1200*E1183),847)),MIN(E1183,('Step 1) Claim period and %'!E1200*$C1183),847)),2))</f>
        <v>0</v>
      </c>
      <c r="J1183" s="3">
        <f>IF(COUNT($C1183,F1183)&lt;&gt;2,0,ROUND(MAX(IF($B1183="No",0,MIN(('Step 1) Claim period and %'!F1200*F1183),847)),MIN(F1183,('Step 1) Claim period and %'!F1200*$C1183),847)),2))</f>
        <v>0</v>
      </c>
      <c r="K1183" s="3">
        <f>IF(COUNT($C1183,G1183)&lt;&gt;2,0,ROUND(MAX(IF($B1183="No",0,MIN(('Step 1) Claim period and %'!G1200*G1183),847)),MIN(G1183,('Step 1) Claim period and %'!G1200*$C1183),847)),2))</f>
        <v>0</v>
      </c>
      <c r="L1183" s="4">
        <f t="shared" si="18"/>
        <v>0</v>
      </c>
    </row>
    <row r="1184" spans="8:12" x14ac:dyDescent="0.5">
      <c r="H1184" s="3">
        <f>IF(COUNT($C1184,D1184)&lt;&gt;2,0,ROUND(MAX(IF($B1184="No",0,MIN(('Step 1) Claim period and %'!D1201*D1184),847)),MIN(D1184,('Step 1) Claim period and %'!D1201*$C1184),847)),2))</f>
        <v>0</v>
      </c>
      <c r="I1184" s="3">
        <f>IF(COUNT($C1184,E1184)&lt;&gt;2,0,ROUND(MAX(IF($B1184="No",0,MIN(('Step 1) Claim period and %'!E1201*E1184),847)),MIN(E1184,('Step 1) Claim period and %'!E1201*$C1184),847)),2))</f>
        <v>0</v>
      </c>
      <c r="J1184" s="3">
        <f>IF(COUNT($C1184,F1184)&lt;&gt;2,0,ROUND(MAX(IF($B1184="No",0,MIN(('Step 1) Claim period and %'!F1201*F1184),847)),MIN(F1184,('Step 1) Claim period and %'!F1201*$C1184),847)),2))</f>
        <v>0</v>
      </c>
      <c r="K1184" s="3">
        <f>IF(COUNT($C1184,G1184)&lt;&gt;2,0,ROUND(MAX(IF($B1184="No",0,MIN(('Step 1) Claim period and %'!G1201*G1184),847)),MIN(G1184,('Step 1) Claim period and %'!G1201*$C1184),847)),2))</f>
        <v>0</v>
      </c>
      <c r="L1184" s="4">
        <f t="shared" si="18"/>
        <v>0</v>
      </c>
    </row>
    <row r="1185" spans="8:12" x14ac:dyDescent="0.5">
      <c r="H1185" s="3">
        <f>IF(COUNT($C1185,D1185)&lt;&gt;2,0,ROUND(MAX(IF($B1185="No",0,MIN(('Step 1) Claim period and %'!D1202*D1185),847)),MIN(D1185,('Step 1) Claim period and %'!D1202*$C1185),847)),2))</f>
        <v>0</v>
      </c>
      <c r="I1185" s="3">
        <f>IF(COUNT($C1185,E1185)&lt;&gt;2,0,ROUND(MAX(IF($B1185="No",0,MIN(('Step 1) Claim period and %'!E1202*E1185),847)),MIN(E1185,('Step 1) Claim period and %'!E1202*$C1185),847)),2))</f>
        <v>0</v>
      </c>
      <c r="J1185" s="3">
        <f>IF(COUNT($C1185,F1185)&lt;&gt;2,0,ROUND(MAX(IF($B1185="No",0,MIN(('Step 1) Claim period and %'!F1202*F1185),847)),MIN(F1185,('Step 1) Claim period and %'!F1202*$C1185),847)),2))</f>
        <v>0</v>
      </c>
      <c r="K1185" s="3">
        <f>IF(COUNT($C1185,G1185)&lt;&gt;2,0,ROUND(MAX(IF($B1185="No",0,MIN(('Step 1) Claim period and %'!G1202*G1185),847)),MIN(G1185,('Step 1) Claim period and %'!G1202*$C1185),847)),2))</f>
        <v>0</v>
      </c>
      <c r="L1185" s="4">
        <f t="shared" si="18"/>
        <v>0</v>
      </c>
    </row>
    <row r="1186" spans="8:12" x14ac:dyDescent="0.5">
      <c r="H1186" s="3">
        <f>IF(COUNT($C1186,D1186)&lt;&gt;2,0,ROUND(MAX(IF($B1186="No",0,MIN(('Step 1) Claim period and %'!D1203*D1186),847)),MIN(D1186,('Step 1) Claim period and %'!D1203*$C1186),847)),2))</f>
        <v>0</v>
      </c>
      <c r="I1186" s="3">
        <f>IF(COUNT($C1186,E1186)&lt;&gt;2,0,ROUND(MAX(IF($B1186="No",0,MIN(('Step 1) Claim period and %'!E1203*E1186),847)),MIN(E1186,('Step 1) Claim period and %'!E1203*$C1186),847)),2))</f>
        <v>0</v>
      </c>
      <c r="J1186" s="3">
        <f>IF(COUNT($C1186,F1186)&lt;&gt;2,0,ROUND(MAX(IF($B1186="No",0,MIN(('Step 1) Claim period and %'!F1203*F1186),847)),MIN(F1186,('Step 1) Claim period and %'!F1203*$C1186),847)),2))</f>
        <v>0</v>
      </c>
      <c r="K1186" s="3">
        <f>IF(COUNT($C1186,G1186)&lt;&gt;2,0,ROUND(MAX(IF($B1186="No",0,MIN(('Step 1) Claim period and %'!G1203*G1186),847)),MIN(G1186,('Step 1) Claim period and %'!G1203*$C1186),847)),2))</f>
        <v>0</v>
      </c>
      <c r="L1186" s="4">
        <f t="shared" si="18"/>
        <v>0</v>
      </c>
    </row>
    <row r="1187" spans="8:12" x14ac:dyDescent="0.5">
      <c r="H1187" s="3">
        <f>IF(COUNT($C1187,D1187)&lt;&gt;2,0,ROUND(MAX(IF($B1187="No",0,MIN(('Step 1) Claim period and %'!D1204*D1187),847)),MIN(D1187,('Step 1) Claim period and %'!D1204*$C1187),847)),2))</f>
        <v>0</v>
      </c>
      <c r="I1187" s="3">
        <f>IF(COUNT($C1187,E1187)&lt;&gt;2,0,ROUND(MAX(IF($B1187="No",0,MIN(('Step 1) Claim period and %'!E1204*E1187),847)),MIN(E1187,('Step 1) Claim period and %'!E1204*$C1187),847)),2))</f>
        <v>0</v>
      </c>
      <c r="J1187" s="3">
        <f>IF(COUNT($C1187,F1187)&lt;&gt;2,0,ROUND(MAX(IF($B1187="No",0,MIN(('Step 1) Claim period and %'!F1204*F1187),847)),MIN(F1187,('Step 1) Claim period and %'!F1204*$C1187),847)),2))</f>
        <v>0</v>
      </c>
      <c r="K1187" s="3">
        <f>IF(COUNT($C1187,G1187)&lt;&gt;2,0,ROUND(MAX(IF($B1187="No",0,MIN(('Step 1) Claim period and %'!G1204*G1187),847)),MIN(G1187,('Step 1) Claim period and %'!G1204*$C1187),847)),2))</f>
        <v>0</v>
      </c>
      <c r="L1187" s="4">
        <f t="shared" si="18"/>
        <v>0</v>
      </c>
    </row>
    <row r="1188" spans="8:12" x14ac:dyDescent="0.5">
      <c r="H1188" s="3">
        <f>IF(COUNT($C1188,D1188)&lt;&gt;2,0,ROUND(MAX(IF($B1188="No",0,MIN(('Step 1) Claim period and %'!D1205*D1188),847)),MIN(D1188,('Step 1) Claim period and %'!D1205*$C1188),847)),2))</f>
        <v>0</v>
      </c>
      <c r="I1188" s="3">
        <f>IF(COUNT($C1188,E1188)&lt;&gt;2,0,ROUND(MAX(IF($B1188="No",0,MIN(('Step 1) Claim period and %'!E1205*E1188),847)),MIN(E1188,('Step 1) Claim period and %'!E1205*$C1188),847)),2))</f>
        <v>0</v>
      </c>
      <c r="J1188" s="3">
        <f>IF(COUNT($C1188,F1188)&lt;&gt;2,0,ROUND(MAX(IF($B1188="No",0,MIN(('Step 1) Claim period and %'!F1205*F1188),847)),MIN(F1188,('Step 1) Claim period and %'!F1205*$C1188),847)),2))</f>
        <v>0</v>
      </c>
      <c r="K1188" s="3">
        <f>IF(COUNT($C1188,G1188)&lt;&gt;2,0,ROUND(MAX(IF($B1188="No",0,MIN(('Step 1) Claim period and %'!G1205*G1188),847)),MIN(G1188,('Step 1) Claim period and %'!G1205*$C1188),847)),2))</f>
        <v>0</v>
      </c>
      <c r="L1188" s="4">
        <f t="shared" si="18"/>
        <v>0</v>
      </c>
    </row>
    <row r="1189" spans="8:12" x14ac:dyDescent="0.5">
      <c r="H1189" s="3">
        <f>IF(COUNT($C1189,D1189)&lt;&gt;2,0,ROUND(MAX(IF($B1189="No",0,MIN(('Step 1) Claim period and %'!D1206*D1189),847)),MIN(D1189,('Step 1) Claim period and %'!D1206*$C1189),847)),2))</f>
        <v>0</v>
      </c>
      <c r="I1189" s="3">
        <f>IF(COUNT($C1189,E1189)&lt;&gt;2,0,ROUND(MAX(IF($B1189="No",0,MIN(('Step 1) Claim period and %'!E1206*E1189),847)),MIN(E1189,('Step 1) Claim period and %'!E1206*$C1189),847)),2))</f>
        <v>0</v>
      </c>
      <c r="J1189" s="3">
        <f>IF(COUNT($C1189,F1189)&lt;&gt;2,0,ROUND(MAX(IF($B1189="No",0,MIN(('Step 1) Claim period and %'!F1206*F1189),847)),MIN(F1189,('Step 1) Claim period and %'!F1206*$C1189),847)),2))</f>
        <v>0</v>
      </c>
      <c r="K1189" s="3">
        <f>IF(COUNT($C1189,G1189)&lt;&gt;2,0,ROUND(MAX(IF($B1189="No",0,MIN(('Step 1) Claim period and %'!G1206*G1189),847)),MIN(G1189,('Step 1) Claim period and %'!G1206*$C1189),847)),2))</f>
        <v>0</v>
      </c>
      <c r="L1189" s="4">
        <f t="shared" si="18"/>
        <v>0</v>
      </c>
    </row>
    <row r="1190" spans="8:12" x14ac:dyDescent="0.5">
      <c r="H1190" s="3">
        <f>IF(COUNT($C1190,D1190)&lt;&gt;2,0,ROUND(MAX(IF($B1190="No",0,MIN(('Step 1) Claim period and %'!D1207*D1190),847)),MIN(D1190,('Step 1) Claim period and %'!D1207*$C1190),847)),2))</f>
        <v>0</v>
      </c>
      <c r="I1190" s="3">
        <f>IF(COUNT($C1190,E1190)&lt;&gt;2,0,ROUND(MAX(IF($B1190="No",0,MIN(('Step 1) Claim period and %'!E1207*E1190),847)),MIN(E1190,('Step 1) Claim period and %'!E1207*$C1190),847)),2))</f>
        <v>0</v>
      </c>
      <c r="J1190" s="3">
        <f>IF(COUNT($C1190,F1190)&lt;&gt;2,0,ROUND(MAX(IF($B1190="No",0,MIN(('Step 1) Claim period and %'!F1207*F1190),847)),MIN(F1190,('Step 1) Claim period and %'!F1207*$C1190),847)),2))</f>
        <v>0</v>
      </c>
      <c r="K1190" s="3">
        <f>IF(COUNT($C1190,G1190)&lt;&gt;2,0,ROUND(MAX(IF($B1190="No",0,MIN(('Step 1) Claim period and %'!G1207*G1190),847)),MIN(G1190,('Step 1) Claim period and %'!G1207*$C1190),847)),2))</f>
        <v>0</v>
      </c>
      <c r="L1190" s="4">
        <f t="shared" si="18"/>
        <v>0</v>
      </c>
    </row>
    <row r="1191" spans="8:12" x14ac:dyDescent="0.5">
      <c r="H1191" s="3">
        <f>IF(COUNT($C1191,D1191)&lt;&gt;2,0,ROUND(MAX(IF($B1191="No",0,MIN(('Step 1) Claim period and %'!D1208*D1191),847)),MIN(D1191,('Step 1) Claim period and %'!D1208*$C1191),847)),2))</f>
        <v>0</v>
      </c>
      <c r="I1191" s="3">
        <f>IF(COUNT($C1191,E1191)&lt;&gt;2,0,ROUND(MAX(IF($B1191="No",0,MIN(('Step 1) Claim period and %'!E1208*E1191),847)),MIN(E1191,('Step 1) Claim period and %'!E1208*$C1191),847)),2))</f>
        <v>0</v>
      </c>
      <c r="J1191" s="3">
        <f>IF(COUNT($C1191,F1191)&lt;&gt;2,0,ROUND(MAX(IF($B1191="No",0,MIN(('Step 1) Claim period and %'!F1208*F1191),847)),MIN(F1191,('Step 1) Claim period and %'!F1208*$C1191),847)),2))</f>
        <v>0</v>
      </c>
      <c r="K1191" s="3">
        <f>IF(COUNT($C1191,G1191)&lt;&gt;2,0,ROUND(MAX(IF($B1191="No",0,MIN(('Step 1) Claim period and %'!G1208*G1191),847)),MIN(G1191,('Step 1) Claim period and %'!G1208*$C1191),847)),2))</f>
        <v>0</v>
      </c>
      <c r="L1191" s="4">
        <f t="shared" si="18"/>
        <v>0</v>
      </c>
    </row>
    <row r="1192" spans="8:12" x14ac:dyDescent="0.5">
      <c r="H1192" s="3">
        <f>IF(COUNT($C1192,D1192)&lt;&gt;2,0,ROUND(MAX(IF($B1192="No",0,MIN(('Step 1) Claim period and %'!D1209*D1192),847)),MIN(D1192,('Step 1) Claim period and %'!D1209*$C1192),847)),2))</f>
        <v>0</v>
      </c>
      <c r="I1192" s="3">
        <f>IF(COUNT($C1192,E1192)&lt;&gt;2,0,ROUND(MAX(IF($B1192="No",0,MIN(('Step 1) Claim period and %'!E1209*E1192),847)),MIN(E1192,('Step 1) Claim period and %'!E1209*$C1192),847)),2))</f>
        <v>0</v>
      </c>
      <c r="J1192" s="3">
        <f>IF(COUNT($C1192,F1192)&lt;&gt;2,0,ROUND(MAX(IF($B1192="No",0,MIN(('Step 1) Claim period and %'!F1209*F1192),847)),MIN(F1192,('Step 1) Claim period and %'!F1209*$C1192),847)),2))</f>
        <v>0</v>
      </c>
      <c r="K1192" s="3">
        <f>IF(COUNT($C1192,G1192)&lt;&gt;2,0,ROUND(MAX(IF($B1192="No",0,MIN(('Step 1) Claim period and %'!G1209*G1192),847)),MIN(G1192,('Step 1) Claim period and %'!G1209*$C1192),847)),2))</f>
        <v>0</v>
      </c>
      <c r="L1192" s="4">
        <f t="shared" si="18"/>
        <v>0</v>
      </c>
    </row>
    <row r="1193" spans="8:12" x14ac:dyDescent="0.5">
      <c r="H1193" s="3">
        <f>IF(COUNT($C1193,D1193)&lt;&gt;2,0,ROUND(MAX(IF($B1193="No",0,MIN(('Step 1) Claim period and %'!D1210*D1193),847)),MIN(D1193,('Step 1) Claim period and %'!D1210*$C1193),847)),2))</f>
        <v>0</v>
      </c>
      <c r="I1193" s="3">
        <f>IF(COUNT($C1193,E1193)&lt;&gt;2,0,ROUND(MAX(IF($B1193="No",0,MIN(('Step 1) Claim period and %'!E1210*E1193),847)),MIN(E1193,('Step 1) Claim period and %'!E1210*$C1193),847)),2))</f>
        <v>0</v>
      </c>
      <c r="J1193" s="3">
        <f>IF(COUNT($C1193,F1193)&lt;&gt;2,0,ROUND(MAX(IF($B1193="No",0,MIN(('Step 1) Claim period and %'!F1210*F1193),847)),MIN(F1193,('Step 1) Claim period and %'!F1210*$C1193),847)),2))</f>
        <v>0</v>
      </c>
      <c r="K1193" s="3">
        <f>IF(COUNT($C1193,G1193)&lt;&gt;2,0,ROUND(MAX(IF($B1193="No",0,MIN(('Step 1) Claim period and %'!G1210*G1193),847)),MIN(G1193,('Step 1) Claim period and %'!G1210*$C1193),847)),2))</f>
        <v>0</v>
      </c>
      <c r="L1193" s="4">
        <f t="shared" si="18"/>
        <v>0</v>
      </c>
    </row>
    <row r="1194" spans="8:12" x14ac:dyDescent="0.5">
      <c r="H1194" s="3">
        <f>IF(COUNT($C1194,D1194)&lt;&gt;2,0,ROUND(MAX(IF($B1194="No",0,MIN(('Step 1) Claim period and %'!D1211*D1194),847)),MIN(D1194,('Step 1) Claim period and %'!D1211*$C1194),847)),2))</f>
        <v>0</v>
      </c>
      <c r="I1194" s="3">
        <f>IF(COUNT($C1194,E1194)&lt;&gt;2,0,ROUND(MAX(IF($B1194="No",0,MIN(('Step 1) Claim period and %'!E1211*E1194),847)),MIN(E1194,('Step 1) Claim period and %'!E1211*$C1194),847)),2))</f>
        <v>0</v>
      </c>
      <c r="J1194" s="3">
        <f>IF(COUNT($C1194,F1194)&lt;&gt;2,0,ROUND(MAX(IF($B1194="No",0,MIN(('Step 1) Claim period and %'!F1211*F1194),847)),MIN(F1194,('Step 1) Claim period and %'!F1211*$C1194),847)),2))</f>
        <v>0</v>
      </c>
      <c r="K1194" s="3">
        <f>IF(COUNT($C1194,G1194)&lt;&gt;2,0,ROUND(MAX(IF($B1194="No",0,MIN(('Step 1) Claim period and %'!G1211*G1194),847)),MIN(G1194,('Step 1) Claim period and %'!G1211*$C1194),847)),2))</f>
        <v>0</v>
      </c>
      <c r="L1194" s="4">
        <f t="shared" si="18"/>
        <v>0</v>
      </c>
    </row>
    <row r="1195" spans="8:12" x14ac:dyDescent="0.5">
      <c r="H1195" s="3">
        <f>IF(COUNT($C1195,D1195)&lt;&gt;2,0,ROUND(MAX(IF($B1195="No",0,MIN(('Step 1) Claim period and %'!D1212*D1195),847)),MIN(D1195,('Step 1) Claim period and %'!D1212*$C1195),847)),2))</f>
        <v>0</v>
      </c>
      <c r="I1195" s="3">
        <f>IF(COUNT($C1195,E1195)&lt;&gt;2,0,ROUND(MAX(IF($B1195="No",0,MIN(('Step 1) Claim period and %'!E1212*E1195),847)),MIN(E1195,('Step 1) Claim period and %'!E1212*$C1195),847)),2))</f>
        <v>0</v>
      </c>
      <c r="J1195" s="3">
        <f>IF(COUNT($C1195,F1195)&lt;&gt;2,0,ROUND(MAX(IF($B1195="No",0,MIN(('Step 1) Claim period and %'!F1212*F1195),847)),MIN(F1195,('Step 1) Claim period and %'!F1212*$C1195),847)),2))</f>
        <v>0</v>
      </c>
      <c r="K1195" s="3">
        <f>IF(COUNT($C1195,G1195)&lt;&gt;2,0,ROUND(MAX(IF($B1195="No",0,MIN(('Step 1) Claim period and %'!G1212*G1195),847)),MIN(G1195,('Step 1) Claim period and %'!G1212*$C1195),847)),2))</f>
        <v>0</v>
      </c>
      <c r="L1195" s="4">
        <f t="shared" si="18"/>
        <v>0</v>
      </c>
    </row>
    <row r="1196" spans="8:12" x14ac:dyDescent="0.5">
      <c r="H1196" s="3">
        <f>IF(COUNT($C1196,D1196)&lt;&gt;2,0,ROUND(MAX(IF($B1196="No",0,MIN(('Step 1) Claim period and %'!D1213*D1196),847)),MIN(D1196,('Step 1) Claim period and %'!D1213*$C1196),847)),2))</f>
        <v>0</v>
      </c>
      <c r="I1196" s="3">
        <f>IF(COUNT($C1196,E1196)&lt;&gt;2,0,ROUND(MAX(IF($B1196="No",0,MIN(('Step 1) Claim period and %'!E1213*E1196),847)),MIN(E1196,('Step 1) Claim period and %'!E1213*$C1196),847)),2))</f>
        <v>0</v>
      </c>
      <c r="J1196" s="3">
        <f>IF(COUNT($C1196,F1196)&lt;&gt;2,0,ROUND(MAX(IF($B1196="No",0,MIN(('Step 1) Claim period and %'!F1213*F1196),847)),MIN(F1196,('Step 1) Claim period and %'!F1213*$C1196),847)),2))</f>
        <v>0</v>
      </c>
      <c r="K1196" s="3">
        <f>IF(COUNT($C1196,G1196)&lt;&gt;2,0,ROUND(MAX(IF($B1196="No",0,MIN(('Step 1) Claim period and %'!G1213*G1196),847)),MIN(G1196,('Step 1) Claim period and %'!G1213*$C1196),847)),2))</f>
        <v>0</v>
      </c>
      <c r="L1196" s="4">
        <f t="shared" si="18"/>
        <v>0</v>
      </c>
    </row>
    <row r="1197" spans="8:12" x14ac:dyDescent="0.5">
      <c r="H1197" s="3">
        <f>IF(COUNT($C1197,D1197)&lt;&gt;2,0,ROUND(MAX(IF($B1197="No",0,MIN(('Step 1) Claim period and %'!D1214*D1197),847)),MIN(D1197,('Step 1) Claim period and %'!D1214*$C1197),847)),2))</f>
        <v>0</v>
      </c>
      <c r="I1197" s="3">
        <f>IF(COUNT($C1197,E1197)&lt;&gt;2,0,ROUND(MAX(IF($B1197="No",0,MIN(('Step 1) Claim period and %'!E1214*E1197),847)),MIN(E1197,('Step 1) Claim period and %'!E1214*$C1197),847)),2))</f>
        <v>0</v>
      </c>
      <c r="J1197" s="3">
        <f>IF(COUNT($C1197,F1197)&lt;&gt;2,0,ROUND(MAX(IF($B1197="No",0,MIN(('Step 1) Claim period and %'!F1214*F1197),847)),MIN(F1197,('Step 1) Claim period and %'!F1214*$C1197),847)),2))</f>
        <v>0</v>
      </c>
      <c r="K1197" s="3">
        <f>IF(COUNT($C1197,G1197)&lt;&gt;2,0,ROUND(MAX(IF($B1197="No",0,MIN(('Step 1) Claim period and %'!G1214*G1197),847)),MIN(G1197,('Step 1) Claim period and %'!G1214*$C1197),847)),2))</f>
        <v>0</v>
      </c>
      <c r="L1197" s="4">
        <f t="shared" si="18"/>
        <v>0</v>
      </c>
    </row>
    <row r="1198" spans="8:12" x14ac:dyDescent="0.5">
      <c r="H1198" s="3">
        <f>IF(COUNT($C1198,D1198)&lt;&gt;2,0,ROUND(MAX(IF($B1198="No",0,MIN(('Step 1) Claim period and %'!D1215*D1198),847)),MIN(D1198,('Step 1) Claim period and %'!D1215*$C1198),847)),2))</f>
        <v>0</v>
      </c>
      <c r="I1198" s="3">
        <f>IF(COUNT($C1198,E1198)&lt;&gt;2,0,ROUND(MAX(IF($B1198="No",0,MIN(('Step 1) Claim period and %'!E1215*E1198),847)),MIN(E1198,('Step 1) Claim period and %'!E1215*$C1198),847)),2))</f>
        <v>0</v>
      </c>
      <c r="J1198" s="3">
        <f>IF(COUNT($C1198,F1198)&lt;&gt;2,0,ROUND(MAX(IF($B1198="No",0,MIN(('Step 1) Claim period and %'!F1215*F1198),847)),MIN(F1198,('Step 1) Claim period and %'!F1215*$C1198),847)),2))</f>
        <v>0</v>
      </c>
      <c r="K1198" s="3">
        <f>IF(COUNT($C1198,G1198)&lt;&gt;2,0,ROUND(MAX(IF($B1198="No",0,MIN(('Step 1) Claim period and %'!G1215*G1198),847)),MIN(G1198,('Step 1) Claim period and %'!G1215*$C1198),847)),2))</f>
        <v>0</v>
      </c>
      <c r="L1198" s="4">
        <f t="shared" si="18"/>
        <v>0</v>
      </c>
    </row>
    <row r="1199" spans="8:12" x14ac:dyDescent="0.5">
      <c r="H1199" s="3">
        <f>IF(COUNT($C1199,D1199)&lt;&gt;2,0,ROUND(MAX(IF($B1199="No",0,MIN(('Step 1) Claim period and %'!D1216*D1199),847)),MIN(D1199,('Step 1) Claim period and %'!D1216*$C1199),847)),2))</f>
        <v>0</v>
      </c>
      <c r="I1199" s="3">
        <f>IF(COUNT($C1199,E1199)&lt;&gt;2,0,ROUND(MAX(IF($B1199="No",0,MIN(('Step 1) Claim period and %'!E1216*E1199),847)),MIN(E1199,('Step 1) Claim period and %'!E1216*$C1199),847)),2))</f>
        <v>0</v>
      </c>
      <c r="J1199" s="3">
        <f>IF(COUNT($C1199,F1199)&lt;&gt;2,0,ROUND(MAX(IF($B1199="No",0,MIN(('Step 1) Claim period and %'!F1216*F1199),847)),MIN(F1199,('Step 1) Claim period and %'!F1216*$C1199),847)),2))</f>
        <v>0</v>
      </c>
      <c r="K1199" s="3">
        <f>IF(COUNT($C1199,G1199)&lt;&gt;2,0,ROUND(MAX(IF($B1199="No",0,MIN(('Step 1) Claim period and %'!G1216*G1199),847)),MIN(G1199,('Step 1) Claim period and %'!G1216*$C1199),847)),2))</f>
        <v>0</v>
      </c>
      <c r="L1199" s="4">
        <f t="shared" si="18"/>
        <v>0</v>
      </c>
    </row>
    <row r="1200" spans="8:12" x14ac:dyDescent="0.5">
      <c r="H1200" s="3">
        <f>IF(COUNT($C1200,D1200)&lt;&gt;2,0,ROUND(MAX(IF($B1200="No",0,MIN(('Step 1) Claim period and %'!D1217*D1200),847)),MIN(D1200,('Step 1) Claim period and %'!D1217*$C1200),847)),2))</f>
        <v>0</v>
      </c>
      <c r="I1200" s="3">
        <f>IF(COUNT($C1200,E1200)&lt;&gt;2,0,ROUND(MAX(IF($B1200="No",0,MIN(('Step 1) Claim period and %'!E1217*E1200),847)),MIN(E1200,('Step 1) Claim period and %'!E1217*$C1200),847)),2))</f>
        <v>0</v>
      </c>
      <c r="J1200" s="3">
        <f>IF(COUNT($C1200,F1200)&lt;&gt;2,0,ROUND(MAX(IF($B1200="No",0,MIN(('Step 1) Claim period and %'!F1217*F1200),847)),MIN(F1200,('Step 1) Claim period and %'!F1217*$C1200),847)),2))</f>
        <v>0</v>
      </c>
      <c r="K1200" s="3">
        <f>IF(COUNT($C1200,G1200)&lt;&gt;2,0,ROUND(MAX(IF($B1200="No",0,MIN(('Step 1) Claim period and %'!G1217*G1200),847)),MIN(G1200,('Step 1) Claim period and %'!G1217*$C1200),847)),2))</f>
        <v>0</v>
      </c>
      <c r="L1200" s="4">
        <f t="shared" si="18"/>
        <v>0</v>
      </c>
    </row>
    <row r="1201" spans="8:12" x14ac:dyDescent="0.5">
      <c r="H1201" s="3">
        <f>IF(COUNT($C1201,D1201)&lt;&gt;2,0,ROUND(MAX(IF($B1201="No",0,MIN(('Step 1) Claim period and %'!D1218*D1201),847)),MIN(D1201,('Step 1) Claim period and %'!D1218*$C1201),847)),2))</f>
        <v>0</v>
      </c>
      <c r="I1201" s="3">
        <f>IF(COUNT($C1201,E1201)&lt;&gt;2,0,ROUND(MAX(IF($B1201="No",0,MIN(('Step 1) Claim period and %'!E1218*E1201),847)),MIN(E1201,('Step 1) Claim period and %'!E1218*$C1201),847)),2))</f>
        <v>0</v>
      </c>
      <c r="J1201" s="3">
        <f>IF(COUNT($C1201,F1201)&lt;&gt;2,0,ROUND(MAX(IF($B1201="No",0,MIN(('Step 1) Claim period and %'!F1218*F1201),847)),MIN(F1201,('Step 1) Claim period and %'!F1218*$C1201),847)),2))</f>
        <v>0</v>
      </c>
      <c r="K1201" s="3">
        <f>IF(COUNT($C1201,G1201)&lt;&gt;2,0,ROUND(MAX(IF($B1201="No",0,MIN(('Step 1) Claim period and %'!G1218*G1201),847)),MIN(G1201,('Step 1) Claim period and %'!G1218*$C1201),847)),2))</f>
        <v>0</v>
      </c>
      <c r="L1201" s="4">
        <f t="shared" si="18"/>
        <v>0</v>
      </c>
    </row>
    <row r="1202" spans="8:12" x14ac:dyDescent="0.5">
      <c r="H1202" s="3">
        <f>IF(COUNT($C1202,D1202)&lt;&gt;2,0,ROUND(MAX(IF($B1202="No",0,MIN(('Step 1) Claim period and %'!D1219*D1202),847)),MIN(D1202,('Step 1) Claim period and %'!D1219*$C1202),847)),2))</f>
        <v>0</v>
      </c>
      <c r="I1202" s="3">
        <f>IF(COUNT($C1202,E1202)&lt;&gt;2,0,ROUND(MAX(IF($B1202="No",0,MIN(('Step 1) Claim period and %'!E1219*E1202),847)),MIN(E1202,('Step 1) Claim period and %'!E1219*$C1202),847)),2))</f>
        <v>0</v>
      </c>
      <c r="J1202" s="3">
        <f>IF(COUNT($C1202,F1202)&lt;&gt;2,0,ROUND(MAX(IF($B1202="No",0,MIN(('Step 1) Claim period and %'!F1219*F1202),847)),MIN(F1202,('Step 1) Claim period and %'!F1219*$C1202),847)),2))</f>
        <v>0</v>
      </c>
      <c r="K1202" s="3">
        <f>IF(COUNT($C1202,G1202)&lt;&gt;2,0,ROUND(MAX(IF($B1202="No",0,MIN(('Step 1) Claim period and %'!G1219*G1202),847)),MIN(G1202,('Step 1) Claim period and %'!G1219*$C1202),847)),2))</f>
        <v>0</v>
      </c>
      <c r="L1202" s="4">
        <f t="shared" si="18"/>
        <v>0</v>
      </c>
    </row>
    <row r="1203" spans="8:12" x14ac:dyDescent="0.5">
      <c r="H1203" s="3">
        <f>IF(COUNT($C1203,D1203)&lt;&gt;2,0,ROUND(MAX(IF($B1203="No",0,MIN(('Step 1) Claim period and %'!D1220*D1203),847)),MIN(D1203,('Step 1) Claim period and %'!D1220*$C1203),847)),2))</f>
        <v>0</v>
      </c>
      <c r="I1203" s="3">
        <f>IF(COUNT($C1203,E1203)&lt;&gt;2,0,ROUND(MAX(IF($B1203="No",0,MIN(('Step 1) Claim period and %'!E1220*E1203),847)),MIN(E1203,('Step 1) Claim period and %'!E1220*$C1203),847)),2))</f>
        <v>0</v>
      </c>
      <c r="J1203" s="3">
        <f>IF(COUNT($C1203,F1203)&lt;&gt;2,0,ROUND(MAX(IF($B1203="No",0,MIN(('Step 1) Claim period and %'!F1220*F1203),847)),MIN(F1203,('Step 1) Claim period and %'!F1220*$C1203),847)),2))</f>
        <v>0</v>
      </c>
      <c r="K1203" s="3">
        <f>IF(COUNT($C1203,G1203)&lt;&gt;2,0,ROUND(MAX(IF($B1203="No",0,MIN(('Step 1) Claim period and %'!G1220*G1203),847)),MIN(G1203,('Step 1) Claim period and %'!G1220*$C1203),847)),2))</f>
        <v>0</v>
      </c>
      <c r="L1203" s="4">
        <f t="shared" si="18"/>
        <v>0</v>
      </c>
    </row>
    <row r="1204" spans="8:12" x14ac:dyDescent="0.5">
      <c r="H1204" s="3">
        <f>IF(COUNT($C1204,D1204)&lt;&gt;2,0,ROUND(MAX(IF($B1204="No",0,MIN(('Step 1) Claim period and %'!D1221*D1204),847)),MIN(D1204,('Step 1) Claim period and %'!D1221*$C1204),847)),2))</f>
        <v>0</v>
      </c>
      <c r="I1204" s="3">
        <f>IF(COUNT($C1204,E1204)&lt;&gt;2,0,ROUND(MAX(IF($B1204="No",0,MIN(('Step 1) Claim period and %'!E1221*E1204),847)),MIN(E1204,('Step 1) Claim period and %'!E1221*$C1204),847)),2))</f>
        <v>0</v>
      </c>
      <c r="J1204" s="3">
        <f>IF(COUNT($C1204,F1204)&lt;&gt;2,0,ROUND(MAX(IF($B1204="No",0,MIN(('Step 1) Claim period and %'!F1221*F1204),847)),MIN(F1204,('Step 1) Claim period and %'!F1221*$C1204),847)),2))</f>
        <v>0</v>
      </c>
      <c r="K1204" s="3">
        <f>IF(COUNT($C1204,G1204)&lt;&gt;2,0,ROUND(MAX(IF($B1204="No",0,MIN(('Step 1) Claim period and %'!G1221*G1204),847)),MIN(G1204,('Step 1) Claim period and %'!G1221*$C1204),847)),2))</f>
        <v>0</v>
      </c>
      <c r="L1204" s="4">
        <f t="shared" si="18"/>
        <v>0</v>
      </c>
    </row>
    <row r="1205" spans="8:12" x14ac:dyDescent="0.5">
      <c r="H1205" s="3">
        <f>IF(COUNT($C1205,D1205)&lt;&gt;2,0,ROUND(MAX(IF($B1205="No",0,MIN(('Step 1) Claim period and %'!D1222*D1205),847)),MIN(D1205,('Step 1) Claim period and %'!D1222*$C1205),847)),2))</f>
        <v>0</v>
      </c>
      <c r="I1205" s="3">
        <f>IF(COUNT($C1205,E1205)&lt;&gt;2,0,ROUND(MAX(IF($B1205="No",0,MIN(('Step 1) Claim period and %'!E1222*E1205),847)),MIN(E1205,('Step 1) Claim period and %'!E1222*$C1205),847)),2))</f>
        <v>0</v>
      </c>
      <c r="J1205" s="3">
        <f>IF(COUNT($C1205,F1205)&lt;&gt;2,0,ROUND(MAX(IF($B1205="No",0,MIN(('Step 1) Claim period and %'!F1222*F1205),847)),MIN(F1205,('Step 1) Claim period and %'!F1222*$C1205),847)),2))</f>
        <v>0</v>
      </c>
      <c r="K1205" s="3">
        <f>IF(COUNT($C1205,G1205)&lt;&gt;2,0,ROUND(MAX(IF($B1205="No",0,MIN(('Step 1) Claim period and %'!G1222*G1205),847)),MIN(G1205,('Step 1) Claim period and %'!G1222*$C1205),847)),2))</f>
        <v>0</v>
      </c>
      <c r="L1205" s="4">
        <f t="shared" si="18"/>
        <v>0</v>
      </c>
    </row>
    <row r="1206" spans="8:12" x14ac:dyDescent="0.5">
      <c r="H1206" s="3">
        <f>IF(COUNT($C1206,D1206)&lt;&gt;2,0,ROUND(MAX(IF($B1206="No",0,MIN(('Step 1) Claim period and %'!D1223*D1206),847)),MIN(D1206,('Step 1) Claim period and %'!D1223*$C1206),847)),2))</f>
        <v>0</v>
      </c>
      <c r="I1206" s="3">
        <f>IF(COUNT($C1206,E1206)&lt;&gt;2,0,ROUND(MAX(IF($B1206="No",0,MIN(('Step 1) Claim period and %'!E1223*E1206),847)),MIN(E1206,('Step 1) Claim period and %'!E1223*$C1206),847)),2))</f>
        <v>0</v>
      </c>
      <c r="J1206" s="3">
        <f>IF(COUNT($C1206,F1206)&lt;&gt;2,0,ROUND(MAX(IF($B1206="No",0,MIN(('Step 1) Claim period and %'!F1223*F1206),847)),MIN(F1206,('Step 1) Claim period and %'!F1223*$C1206),847)),2))</f>
        <v>0</v>
      </c>
      <c r="K1206" s="3">
        <f>IF(COUNT($C1206,G1206)&lt;&gt;2,0,ROUND(MAX(IF($B1206="No",0,MIN(('Step 1) Claim period and %'!G1223*G1206),847)),MIN(G1206,('Step 1) Claim period and %'!G1223*$C1206),847)),2))</f>
        <v>0</v>
      </c>
      <c r="L1206" s="4">
        <f t="shared" si="18"/>
        <v>0</v>
      </c>
    </row>
    <row r="1207" spans="8:12" x14ac:dyDescent="0.5">
      <c r="H1207" s="3">
        <f>IF(COUNT($C1207,D1207)&lt;&gt;2,0,ROUND(MAX(IF($B1207="No",0,MIN(('Step 1) Claim period and %'!D1224*D1207),847)),MIN(D1207,('Step 1) Claim period and %'!D1224*$C1207),847)),2))</f>
        <v>0</v>
      </c>
      <c r="I1207" s="3">
        <f>IF(COUNT($C1207,E1207)&lt;&gt;2,0,ROUND(MAX(IF($B1207="No",0,MIN(('Step 1) Claim period and %'!E1224*E1207),847)),MIN(E1207,('Step 1) Claim period and %'!E1224*$C1207),847)),2))</f>
        <v>0</v>
      </c>
      <c r="J1207" s="3">
        <f>IF(COUNT($C1207,F1207)&lt;&gt;2,0,ROUND(MAX(IF($B1207="No",0,MIN(('Step 1) Claim period and %'!F1224*F1207),847)),MIN(F1207,('Step 1) Claim period and %'!F1224*$C1207),847)),2))</f>
        <v>0</v>
      </c>
      <c r="K1207" s="3">
        <f>IF(COUNT($C1207,G1207)&lt;&gt;2,0,ROUND(MAX(IF($B1207="No",0,MIN(('Step 1) Claim period and %'!G1224*G1207),847)),MIN(G1207,('Step 1) Claim period and %'!G1224*$C1207),847)),2))</f>
        <v>0</v>
      </c>
      <c r="L1207" s="4">
        <f t="shared" si="18"/>
        <v>0</v>
      </c>
    </row>
    <row r="1208" spans="8:12" x14ac:dyDescent="0.5">
      <c r="H1208" s="3">
        <f>IF(COUNT($C1208,D1208)&lt;&gt;2,0,ROUND(MAX(IF($B1208="No",0,MIN(('Step 1) Claim period and %'!D1225*D1208),847)),MIN(D1208,('Step 1) Claim period and %'!D1225*$C1208),847)),2))</f>
        <v>0</v>
      </c>
      <c r="I1208" s="3">
        <f>IF(COUNT($C1208,E1208)&lt;&gt;2,0,ROUND(MAX(IF($B1208="No",0,MIN(('Step 1) Claim period and %'!E1225*E1208),847)),MIN(E1208,('Step 1) Claim period and %'!E1225*$C1208),847)),2))</f>
        <v>0</v>
      </c>
      <c r="J1208" s="3">
        <f>IF(COUNT($C1208,F1208)&lt;&gt;2,0,ROUND(MAX(IF($B1208="No",0,MIN(('Step 1) Claim period and %'!F1225*F1208),847)),MIN(F1208,('Step 1) Claim period and %'!F1225*$C1208),847)),2))</f>
        <v>0</v>
      </c>
      <c r="K1208" s="3">
        <f>IF(COUNT($C1208,G1208)&lt;&gt;2,0,ROUND(MAX(IF($B1208="No",0,MIN(('Step 1) Claim period and %'!G1225*G1208),847)),MIN(G1208,('Step 1) Claim period and %'!G1225*$C1208),847)),2))</f>
        <v>0</v>
      </c>
      <c r="L1208" s="4">
        <f t="shared" si="18"/>
        <v>0</v>
      </c>
    </row>
    <row r="1209" spans="8:12" x14ac:dyDescent="0.5">
      <c r="H1209" s="3">
        <f>IF(COUNT($C1209,D1209)&lt;&gt;2,0,ROUND(MAX(IF($B1209="No",0,MIN(('Step 1) Claim period and %'!D1226*D1209),847)),MIN(D1209,('Step 1) Claim period and %'!D1226*$C1209),847)),2))</f>
        <v>0</v>
      </c>
      <c r="I1209" s="3">
        <f>IF(COUNT($C1209,E1209)&lt;&gt;2,0,ROUND(MAX(IF($B1209="No",0,MIN(('Step 1) Claim period and %'!E1226*E1209),847)),MIN(E1209,('Step 1) Claim period and %'!E1226*$C1209),847)),2))</f>
        <v>0</v>
      </c>
      <c r="J1209" s="3">
        <f>IF(COUNT($C1209,F1209)&lt;&gt;2,0,ROUND(MAX(IF($B1209="No",0,MIN(('Step 1) Claim period and %'!F1226*F1209),847)),MIN(F1209,('Step 1) Claim period and %'!F1226*$C1209),847)),2))</f>
        <v>0</v>
      </c>
      <c r="K1209" s="3">
        <f>IF(COUNT($C1209,G1209)&lt;&gt;2,0,ROUND(MAX(IF($B1209="No",0,MIN(('Step 1) Claim period and %'!G1226*G1209),847)),MIN(G1209,('Step 1) Claim period and %'!G1226*$C1209),847)),2))</f>
        <v>0</v>
      </c>
      <c r="L1209" s="4">
        <f t="shared" si="18"/>
        <v>0</v>
      </c>
    </row>
    <row r="1210" spans="8:12" x14ac:dyDescent="0.5">
      <c r="H1210" s="3">
        <f>IF(COUNT($C1210,D1210)&lt;&gt;2,0,ROUND(MAX(IF($B1210="No",0,MIN(('Step 1) Claim period and %'!D1227*D1210),847)),MIN(D1210,('Step 1) Claim period and %'!D1227*$C1210),847)),2))</f>
        <v>0</v>
      </c>
      <c r="I1210" s="3">
        <f>IF(COUNT($C1210,E1210)&lt;&gt;2,0,ROUND(MAX(IF($B1210="No",0,MIN(('Step 1) Claim period and %'!E1227*E1210),847)),MIN(E1210,('Step 1) Claim period and %'!E1227*$C1210),847)),2))</f>
        <v>0</v>
      </c>
      <c r="J1210" s="3">
        <f>IF(COUNT($C1210,F1210)&lt;&gt;2,0,ROUND(MAX(IF($B1210="No",0,MIN(('Step 1) Claim period and %'!F1227*F1210),847)),MIN(F1210,('Step 1) Claim period and %'!F1227*$C1210),847)),2))</f>
        <v>0</v>
      </c>
      <c r="K1210" s="3">
        <f>IF(COUNT($C1210,G1210)&lt;&gt;2,0,ROUND(MAX(IF($B1210="No",0,MIN(('Step 1) Claim period and %'!G1227*G1210),847)),MIN(G1210,('Step 1) Claim period and %'!G1227*$C1210),847)),2))</f>
        <v>0</v>
      </c>
      <c r="L1210" s="4">
        <f t="shared" si="18"/>
        <v>0</v>
      </c>
    </row>
    <row r="1211" spans="8:12" x14ac:dyDescent="0.5">
      <c r="H1211" s="3">
        <f>IF(COUNT($C1211,D1211)&lt;&gt;2,0,ROUND(MAX(IF($B1211="No",0,MIN(('Step 1) Claim period and %'!D1228*D1211),847)),MIN(D1211,('Step 1) Claim period and %'!D1228*$C1211),847)),2))</f>
        <v>0</v>
      </c>
      <c r="I1211" s="3">
        <f>IF(COUNT($C1211,E1211)&lt;&gt;2,0,ROUND(MAX(IF($B1211="No",0,MIN(('Step 1) Claim period and %'!E1228*E1211),847)),MIN(E1211,('Step 1) Claim period and %'!E1228*$C1211),847)),2))</f>
        <v>0</v>
      </c>
      <c r="J1211" s="3">
        <f>IF(COUNT($C1211,F1211)&lt;&gt;2,0,ROUND(MAX(IF($B1211="No",0,MIN(('Step 1) Claim period and %'!F1228*F1211),847)),MIN(F1211,('Step 1) Claim period and %'!F1228*$C1211),847)),2))</f>
        <v>0</v>
      </c>
      <c r="K1211" s="3">
        <f>IF(COUNT($C1211,G1211)&lt;&gt;2,0,ROUND(MAX(IF($B1211="No",0,MIN(('Step 1) Claim period and %'!G1228*G1211),847)),MIN(G1211,('Step 1) Claim period and %'!G1228*$C1211),847)),2))</f>
        <v>0</v>
      </c>
      <c r="L1211" s="4">
        <f t="shared" si="18"/>
        <v>0</v>
      </c>
    </row>
    <row r="1212" spans="8:12" x14ac:dyDescent="0.5">
      <c r="H1212" s="3">
        <f>IF(COUNT($C1212,D1212)&lt;&gt;2,0,ROUND(MAX(IF($B1212="No",0,MIN(('Step 1) Claim period and %'!D1229*D1212),847)),MIN(D1212,('Step 1) Claim period and %'!D1229*$C1212),847)),2))</f>
        <v>0</v>
      </c>
      <c r="I1212" s="3">
        <f>IF(COUNT($C1212,E1212)&lt;&gt;2,0,ROUND(MAX(IF($B1212="No",0,MIN(('Step 1) Claim period and %'!E1229*E1212),847)),MIN(E1212,('Step 1) Claim period and %'!E1229*$C1212),847)),2))</f>
        <v>0</v>
      </c>
      <c r="J1212" s="3">
        <f>IF(COUNT($C1212,F1212)&lt;&gt;2,0,ROUND(MAX(IF($B1212="No",0,MIN(('Step 1) Claim period and %'!F1229*F1212),847)),MIN(F1212,('Step 1) Claim period and %'!F1229*$C1212),847)),2))</f>
        <v>0</v>
      </c>
      <c r="K1212" s="3">
        <f>IF(COUNT($C1212,G1212)&lt;&gt;2,0,ROUND(MAX(IF($B1212="No",0,MIN(('Step 1) Claim period and %'!G1229*G1212),847)),MIN(G1212,('Step 1) Claim period and %'!G1229*$C1212),847)),2))</f>
        <v>0</v>
      </c>
      <c r="L1212" s="4">
        <f t="shared" si="18"/>
        <v>0</v>
      </c>
    </row>
    <row r="1213" spans="8:12" x14ac:dyDescent="0.5">
      <c r="H1213" s="3">
        <f>IF(COUNT($C1213,D1213)&lt;&gt;2,0,ROUND(MAX(IF($B1213="No",0,MIN(('Step 1) Claim period and %'!D1230*D1213),847)),MIN(D1213,('Step 1) Claim period and %'!D1230*$C1213),847)),2))</f>
        <v>0</v>
      </c>
      <c r="I1213" s="3">
        <f>IF(COUNT($C1213,E1213)&lt;&gt;2,0,ROUND(MAX(IF($B1213="No",0,MIN(('Step 1) Claim period and %'!E1230*E1213),847)),MIN(E1213,('Step 1) Claim period and %'!E1230*$C1213),847)),2))</f>
        <v>0</v>
      </c>
      <c r="J1213" s="3">
        <f>IF(COUNT($C1213,F1213)&lt;&gt;2,0,ROUND(MAX(IF($B1213="No",0,MIN(('Step 1) Claim period and %'!F1230*F1213),847)),MIN(F1213,('Step 1) Claim period and %'!F1230*$C1213),847)),2))</f>
        <v>0</v>
      </c>
      <c r="K1213" s="3">
        <f>IF(COUNT($C1213,G1213)&lt;&gt;2,0,ROUND(MAX(IF($B1213="No",0,MIN(('Step 1) Claim period and %'!G1230*G1213),847)),MIN(G1213,('Step 1) Claim period and %'!G1230*$C1213),847)),2))</f>
        <v>0</v>
      </c>
      <c r="L1213" s="4">
        <f t="shared" si="18"/>
        <v>0</v>
      </c>
    </row>
    <row r="1214" spans="8:12" x14ac:dyDescent="0.5">
      <c r="H1214" s="3">
        <f>IF(COUNT($C1214,D1214)&lt;&gt;2,0,ROUND(MAX(IF($B1214="No",0,MIN(('Step 1) Claim period and %'!D1231*D1214),847)),MIN(D1214,('Step 1) Claim period and %'!D1231*$C1214),847)),2))</f>
        <v>0</v>
      </c>
      <c r="I1214" s="3">
        <f>IF(COUNT($C1214,E1214)&lt;&gt;2,0,ROUND(MAX(IF($B1214="No",0,MIN(('Step 1) Claim period and %'!E1231*E1214),847)),MIN(E1214,('Step 1) Claim period and %'!E1231*$C1214),847)),2))</f>
        <v>0</v>
      </c>
      <c r="J1214" s="3">
        <f>IF(COUNT($C1214,F1214)&lt;&gt;2,0,ROUND(MAX(IF($B1214="No",0,MIN(('Step 1) Claim period and %'!F1231*F1214),847)),MIN(F1214,('Step 1) Claim period and %'!F1231*$C1214),847)),2))</f>
        <v>0</v>
      </c>
      <c r="K1214" s="3">
        <f>IF(COUNT($C1214,G1214)&lt;&gt;2,0,ROUND(MAX(IF($B1214="No",0,MIN(('Step 1) Claim period and %'!G1231*G1214),847)),MIN(G1214,('Step 1) Claim period and %'!G1231*$C1214),847)),2))</f>
        <v>0</v>
      </c>
      <c r="L1214" s="4">
        <f t="shared" si="18"/>
        <v>0</v>
      </c>
    </row>
    <row r="1215" spans="8:12" x14ac:dyDescent="0.5">
      <c r="H1215" s="3">
        <f>IF(COUNT($C1215,D1215)&lt;&gt;2,0,ROUND(MAX(IF($B1215="No",0,MIN(('Step 1) Claim period and %'!D1232*D1215),847)),MIN(D1215,('Step 1) Claim period and %'!D1232*$C1215),847)),2))</f>
        <v>0</v>
      </c>
      <c r="I1215" s="3">
        <f>IF(COUNT($C1215,E1215)&lt;&gt;2,0,ROUND(MAX(IF($B1215="No",0,MIN(('Step 1) Claim period and %'!E1232*E1215),847)),MIN(E1215,('Step 1) Claim period and %'!E1232*$C1215),847)),2))</f>
        <v>0</v>
      </c>
      <c r="J1215" s="3">
        <f>IF(COUNT($C1215,F1215)&lt;&gt;2,0,ROUND(MAX(IF($B1215="No",0,MIN(('Step 1) Claim period and %'!F1232*F1215),847)),MIN(F1215,('Step 1) Claim period and %'!F1232*$C1215),847)),2))</f>
        <v>0</v>
      </c>
      <c r="K1215" s="3">
        <f>IF(COUNT($C1215,G1215)&lt;&gt;2,0,ROUND(MAX(IF($B1215="No",0,MIN(('Step 1) Claim period and %'!G1232*G1215),847)),MIN(G1215,('Step 1) Claim period and %'!G1232*$C1215),847)),2))</f>
        <v>0</v>
      </c>
      <c r="L1215" s="4">
        <f t="shared" si="18"/>
        <v>0</v>
      </c>
    </row>
    <row r="1216" spans="8:12" x14ac:dyDescent="0.5">
      <c r="H1216" s="3">
        <f>IF(COUNT($C1216,D1216)&lt;&gt;2,0,ROUND(MAX(IF($B1216="No",0,MIN(('Step 1) Claim period and %'!D1233*D1216),847)),MIN(D1216,('Step 1) Claim period and %'!D1233*$C1216),847)),2))</f>
        <v>0</v>
      </c>
      <c r="I1216" s="3">
        <f>IF(COUNT($C1216,E1216)&lt;&gt;2,0,ROUND(MAX(IF($B1216="No",0,MIN(('Step 1) Claim period and %'!E1233*E1216),847)),MIN(E1216,('Step 1) Claim period and %'!E1233*$C1216),847)),2))</f>
        <v>0</v>
      </c>
      <c r="J1216" s="3">
        <f>IF(COUNT($C1216,F1216)&lt;&gt;2,0,ROUND(MAX(IF($B1216="No",0,MIN(('Step 1) Claim period and %'!F1233*F1216),847)),MIN(F1216,('Step 1) Claim period and %'!F1233*$C1216),847)),2))</f>
        <v>0</v>
      </c>
      <c r="K1216" s="3">
        <f>IF(COUNT($C1216,G1216)&lt;&gt;2,0,ROUND(MAX(IF($B1216="No",0,MIN(('Step 1) Claim period and %'!G1233*G1216),847)),MIN(G1216,('Step 1) Claim period and %'!G1233*$C1216),847)),2))</f>
        <v>0</v>
      </c>
      <c r="L1216" s="4">
        <f t="shared" si="18"/>
        <v>0</v>
      </c>
    </row>
    <row r="1217" spans="8:12" x14ac:dyDescent="0.5">
      <c r="H1217" s="3">
        <f>IF(COUNT($C1217,D1217)&lt;&gt;2,0,ROUND(MAX(IF($B1217="No",0,MIN(('Step 1) Claim period and %'!D1234*D1217),847)),MIN(D1217,('Step 1) Claim period and %'!D1234*$C1217),847)),2))</f>
        <v>0</v>
      </c>
      <c r="I1217" s="3">
        <f>IF(COUNT($C1217,E1217)&lt;&gt;2,0,ROUND(MAX(IF($B1217="No",0,MIN(('Step 1) Claim period and %'!E1234*E1217),847)),MIN(E1217,('Step 1) Claim period and %'!E1234*$C1217),847)),2))</f>
        <v>0</v>
      </c>
      <c r="J1217" s="3">
        <f>IF(COUNT($C1217,F1217)&lt;&gt;2,0,ROUND(MAX(IF($B1217="No",0,MIN(('Step 1) Claim period and %'!F1234*F1217),847)),MIN(F1217,('Step 1) Claim period and %'!F1234*$C1217),847)),2))</f>
        <v>0</v>
      </c>
      <c r="K1217" s="3">
        <f>IF(COUNT($C1217,G1217)&lt;&gt;2,0,ROUND(MAX(IF($B1217="No",0,MIN(('Step 1) Claim period and %'!G1234*G1217),847)),MIN(G1217,('Step 1) Claim period and %'!G1234*$C1217),847)),2))</f>
        <v>0</v>
      </c>
      <c r="L1217" s="4">
        <f t="shared" si="18"/>
        <v>0</v>
      </c>
    </row>
    <row r="1218" spans="8:12" x14ac:dyDescent="0.5">
      <c r="H1218" s="3">
        <f>IF(COUNT($C1218,D1218)&lt;&gt;2,0,ROUND(MAX(IF($B1218="No",0,MIN(('Step 1) Claim period and %'!D1235*D1218),847)),MIN(D1218,('Step 1) Claim period and %'!D1235*$C1218),847)),2))</f>
        <v>0</v>
      </c>
      <c r="I1218" s="3">
        <f>IF(COUNT($C1218,E1218)&lt;&gt;2,0,ROUND(MAX(IF($B1218="No",0,MIN(('Step 1) Claim period and %'!E1235*E1218),847)),MIN(E1218,('Step 1) Claim period and %'!E1235*$C1218),847)),2))</f>
        <v>0</v>
      </c>
      <c r="J1218" s="3">
        <f>IF(COUNT($C1218,F1218)&lt;&gt;2,0,ROUND(MAX(IF($B1218="No",0,MIN(('Step 1) Claim period and %'!F1235*F1218),847)),MIN(F1218,('Step 1) Claim period and %'!F1235*$C1218),847)),2))</f>
        <v>0</v>
      </c>
      <c r="K1218" s="3">
        <f>IF(COUNT($C1218,G1218)&lt;&gt;2,0,ROUND(MAX(IF($B1218="No",0,MIN(('Step 1) Claim period and %'!G1235*G1218),847)),MIN(G1218,('Step 1) Claim period and %'!G1235*$C1218),847)),2))</f>
        <v>0</v>
      </c>
      <c r="L1218" s="4">
        <f t="shared" si="18"/>
        <v>0</v>
      </c>
    </row>
    <row r="1219" spans="8:12" x14ac:dyDescent="0.5">
      <c r="H1219" s="3">
        <f>IF(COUNT($C1219,D1219)&lt;&gt;2,0,ROUND(MAX(IF($B1219="No",0,MIN(('Step 1) Claim period and %'!D1236*D1219),847)),MIN(D1219,('Step 1) Claim period and %'!D1236*$C1219),847)),2))</f>
        <v>0</v>
      </c>
      <c r="I1219" s="3">
        <f>IF(COUNT($C1219,E1219)&lt;&gt;2,0,ROUND(MAX(IF($B1219="No",0,MIN(('Step 1) Claim period and %'!E1236*E1219),847)),MIN(E1219,('Step 1) Claim period and %'!E1236*$C1219),847)),2))</f>
        <v>0</v>
      </c>
      <c r="J1219" s="3">
        <f>IF(COUNT($C1219,F1219)&lt;&gt;2,0,ROUND(MAX(IF($B1219="No",0,MIN(('Step 1) Claim period and %'!F1236*F1219),847)),MIN(F1219,('Step 1) Claim period and %'!F1236*$C1219),847)),2))</f>
        <v>0</v>
      </c>
      <c r="K1219" s="3">
        <f>IF(COUNT($C1219,G1219)&lt;&gt;2,0,ROUND(MAX(IF($B1219="No",0,MIN(('Step 1) Claim period and %'!G1236*G1219),847)),MIN(G1219,('Step 1) Claim period and %'!G1236*$C1219),847)),2))</f>
        <v>0</v>
      </c>
      <c r="L1219" s="4">
        <f t="shared" si="18"/>
        <v>0</v>
      </c>
    </row>
    <row r="1220" spans="8:12" x14ac:dyDescent="0.5">
      <c r="H1220" s="3">
        <f>IF(COUNT($C1220,D1220)&lt;&gt;2,0,ROUND(MAX(IF($B1220="No",0,MIN(('Step 1) Claim period and %'!D1237*D1220),847)),MIN(D1220,('Step 1) Claim period and %'!D1237*$C1220),847)),2))</f>
        <v>0</v>
      </c>
      <c r="I1220" s="3">
        <f>IF(COUNT($C1220,E1220)&lt;&gt;2,0,ROUND(MAX(IF($B1220="No",0,MIN(('Step 1) Claim period and %'!E1237*E1220),847)),MIN(E1220,('Step 1) Claim period and %'!E1237*$C1220),847)),2))</f>
        <v>0</v>
      </c>
      <c r="J1220" s="3">
        <f>IF(COUNT($C1220,F1220)&lt;&gt;2,0,ROUND(MAX(IF($B1220="No",0,MIN(('Step 1) Claim period and %'!F1237*F1220),847)),MIN(F1220,('Step 1) Claim period and %'!F1237*$C1220),847)),2))</f>
        <v>0</v>
      </c>
      <c r="K1220" s="3">
        <f>IF(COUNT($C1220,G1220)&lt;&gt;2,0,ROUND(MAX(IF($B1220="No",0,MIN(('Step 1) Claim period and %'!G1237*G1220),847)),MIN(G1220,('Step 1) Claim period and %'!G1237*$C1220),847)),2))</f>
        <v>0</v>
      </c>
      <c r="L1220" s="4">
        <f t="shared" si="18"/>
        <v>0</v>
      </c>
    </row>
    <row r="1221" spans="8:12" x14ac:dyDescent="0.5">
      <c r="H1221" s="3">
        <f>IF(COUNT($C1221,D1221)&lt;&gt;2,0,ROUND(MAX(IF($B1221="No",0,MIN(('Step 1) Claim period and %'!D1238*D1221),847)),MIN(D1221,('Step 1) Claim period and %'!D1238*$C1221),847)),2))</f>
        <v>0</v>
      </c>
      <c r="I1221" s="3">
        <f>IF(COUNT($C1221,E1221)&lt;&gt;2,0,ROUND(MAX(IF($B1221="No",0,MIN(('Step 1) Claim period and %'!E1238*E1221),847)),MIN(E1221,('Step 1) Claim period and %'!E1238*$C1221),847)),2))</f>
        <v>0</v>
      </c>
      <c r="J1221" s="3">
        <f>IF(COUNT($C1221,F1221)&lt;&gt;2,0,ROUND(MAX(IF($B1221="No",0,MIN(('Step 1) Claim period and %'!F1238*F1221),847)),MIN(F1221,('Step 1) Claim period and %'!F1238*$C1221),847)),2))</f>
        <v>0</v>
      </c>
      <c r="K1221" s="3">
        <f>IF(COUNT($C1221,G1221)&lt;&gt;2,0,ROUND(MAX(IF($B1221="No",0,MIN(('Step 1) Claim period and %'!G1238*G1221),847)),MIN(G1221,('Step 1) Claim period and %'!G1238*$C1221),847)),2))</f>
        <v>0</v>
      </c>
      <c r="L1221" s="4">
        <f t="shared" si="18"/>
        <v>0</v>
      </c>
    </row>
    <row r="1222" spans="8:12" x14ac:dyDescent="0.5">
      <c r="H1222" s="3">
        <f>IF(COUNT($C1222,D1222)&lt;&gt;2,0,ROUND(MAX(IF($B1222="No",0,MIN(('Step 1) Claim period and %'!D1239*D1222),847)),MIN(D1222,('Step 1) Claim period and %'!D1239*$C1222),847)),2))</f>
        <v>0</v>
      </c>
      <c r="I1222" s="3">
        <f>IF(COUNT($C1222,E1222)&lt;&gt;2,0,ROUND(MAX(IF($B1222="No",0,MIN(('Step 1) Claim period and %'!E1239*E1222),847)),MIN(E1222,('Step 1) Claim period and %'!E1239*$C1222),847)),2))</f>
        <v>0</v>
      </c>
      <c r="J1222" s="3">
        <f>IF(COUNT($C1222,F1222)&lt;&gt;2,0,ROUND(MAX(IF($B1222="No",0,MIN(('Step 1) Claim period and %'!F1239*F1222),847)),MIN(F1222,('Step 1) Claim period and %'!F1239*$C1222),847)),2))</f>
        <v>0</v>
      </c>
      <c r="K1222" s="3">
        <f>IF(COUNT($C1222,G1222)&lt;&gt;2,0,ROUND(MAX(IF($B1222="No",0,MIN(('Step 1) Claim period and %'!G1239*G1222),847)),MIN(G1222,('Step 1) Claim period and %'!G1239*$C1222),847)),2))</f>
        <v>0</v>
      </c>
      <c r="L1222" s="4">
        <f t="shared" si="18"/>
        <v>0</v>
      </c>
    </row>
    <row r="1223" spans="8:12" x14ac:dyDescent="0.5">
      <c r="H1223" s="3">
        <f>IF(COUNT($C1223,D1223)&lt;&gt;2,0,ROUND(MAX(IF($B1223="No",0,MIN(('Step 1) Claim period and %'!D1240*D1223),847)),MIN(D1223,('Step 1) Claim period and %'!D1240*$C1223),847)),2))</f>
        <v>0</v>
      </c>
      <c r="I1223" s="3">
        <f>IF(COUNT($C1223,E1223)&lt;&gt;2,0,ROUND(MAX(IF($B1223="No",0,MIN(('Step 1) Claim period and %'!E1240*E1223),847)),MIN(E1223,('Step 1) Claim period and %'!E1240*$C1223),847)),2))</f>
        <v>0</v>
      </c>
      <c r="J1223" s="3">
        <f>IF(COUNT($C1223,F1223)&lt;&gt;2,0,ROUND(MAX(IF($B1223="No",0,MIN(('Step 1) Claim period and %'!F1240*F1223),847)),MIN(F1223,('Step 1) Claim period and %'!F1240*$C1223),847)),2))</f>
        <v>0</v>
      </c>
      <c r="K1223" s="3">
        <f>IF(COUNT($C1223,G1223)&lt;&gt;2,0,ROUND(MAX(IF($B1223="No",0,MIN(('Step 1) Claim period and %'!G1240*G1223),847)),MIN(G1223,('Step 1) Claim period and %'!G1240*$C1223),847)),2))</f>
        <v>0</v>
      </c>
      <c r="L1223" s="4">
        <f t="shared" si="18"/>
        <v>0</v>
      </c>
    </row>
    <row r="1224" spans="8:12" x14ac:dyDescent="0.5">
      <c r="H1224" s="3">
        <f>IF(COUNT($C1224,D1224)&lt;&gt;2,0,ROUND(MAX(IF($B1224="No",0,MIN(('Step 1) Claim period and %'!D1241*D1224),847)),MIN(D1224,('Step 1) Claim period and %'!D1241*$C1224),847)),2))</f>
        <v>0</v>
      </c>
      <c r="I1224" s="3">
        <f>IF(COUNT($C1224,E1224)&lt;&gt;2,0,ROUND(MAX(IF($B1224="No",0,MIN(('Step 1) Claim period and %'!E1241*E1224),847)),MIN(E1224,('Step 1) Claim period and %'!E1241*$C1224),847)),2))</f>
        <v>0</v>
      </c>
      <c r="J1224" s="3">
        <f>IF(COUNT($C1224,F1224)&lt;&gt;2,0,ROUND(MAX(IF($B1224="No",0,MIN(('Step 1) Claim period and %'!F1241*F1224),847)),MIN(F1224,('Step 1) Claim period and %'!F1241*$C1224),847)),2))</f>
        <v>0</v>
      </c>
      <c r="K1224" s="3">
        <f>IF(COUNT($C1224,G1224)&lt;&gt;2,0,ROUND(MAX(IF($B1224="No",0,MIN(('Step 1) Claim period and %'!G1241*G1224),847)),MIN(G1224,('Step 1) Claim period and %'!G1241*$C1224),847)),2))</f>
        <v>0</v>
      </c>
      <c r="L1224" s="4">
        <f t="shared" si="18"/>
        <v>0</v>
      </c>
    </row>
    <row r="1225" spans="8:12" x14ac:dyDescent="0.5">
      <c r="H1225" s="3">
        <f>IF(COUNT($C1225,D1225)&lt;&gt;2,0,ROUND(MAX(IF($B1225="No",0,MIN(('Step 1) Claim period and %'!D1242*D1225),847)),MIN(D1225,('Step 1) Claim period and %'!D1242*$C1225),847)),2))</f>
        <v>0</v>
      </c>
      <c r="I1225" s="3">
        <f>IF(COUNT($C1225,E1225)&lt;&gt;2,0,ROUND(MAX(IF($B1225="No",0,MIN(('Step 1) Claim period and %'!E1242*E1225),847)),MIN(E1225,('Step 1) Claim period and %'!E1242*$C1225),847)),2))</f>
        <v>0</v>
      </c>
      <c r="J1225" s="3">
        <f>IF(COUNT($C1225,F1225)&lt;&gt;2,0,ROUND(MAX(IF($B1225="No",0,MIN(('Step 1) Claim period and %'!F1242*F1225),847)),MIN(F1225,('Step 1) Claim period and %'!F1242*$C1225),847)),2))</f>
        <v>0</v>
      </c>
      <c r="K1225" s="3">
        <f>IF(COUNT($C1225,G1225)&lt;&gt;2,0,ROUND(MAX(IF($B1225="No",0,MIN(('Step 1) Claim period and %'!G1242*G1225),847)),MIN(G1225,('Step 1) Claim period and %'!G1242*$C1225),847)),2))</f>
        <v>0</v>
      </c>
      <c r="L1225" s="4">
        <f t="shared" ref="L1225:L1288" si="19">IF(AND(COUNT(C1225:G1225)&gt;0,OR(COUNT(C1225:G1225)&lt;&gt;5,ISBLANK(B1225))),"Fill out all amounts",IF(OR(COUNTIF(D1225:E1225,0)&gt;1,COUNTIF(E1225:F1225,0)&gt;1,COUNTIF(F1225:G1225,0)&gt;1),0,SUM(H1225:K1225)))</f>
        <v>0</v>
      </c>
    </row>
    <row r="1226" spans="8:12" x14ac:dyDescent="0.5">
      <c r="H1226" s="3">
        <f>IF(COUNT($C1226,D1226)&lt;&gt;2,0,ROUND(MAX(IF($B1226="No",0,MIN(('Step 1) Claim period and %'!D1243*D1226),847)),MIN(D1226,('Step 1) Claim period and %'!D1243*$C1226),847)),2))</f>
        <v>0</v>
      </c>
      <c r="I1226" s="3">
        <f>IF(COUNT($C1226,E1226)&lt;&gt;2,0,ROUND(MAX(IF($B1226="No",0,MIN(('Step 1) Claim period and %'!E1243*E1226),847)),MIN(E1226,('Step 1) Claim period and %'!E1243*$C1226),847)),2))</f>
        <v>0</v>
      </c>
      <c r="J1226" s="3">
        <f>IF(COUNT($C1226,F1226)&lt;&gt;2,0,ROUND(MAX(IF($B1226="No",0,MIN(('Step 1) Claim period and %'!F1243*F1226),847)),MIN(F1226,('Step 1) Claim period and %'!F1243*$C1226),847)),2))</f>
        <v>0</v>
      </c>
      <c r="K1226" s="3">
        <f>IF(COUNT($C1226,G1226)&lt;&gt;2,0,ROUND(MAX(IF($B1226="No",0,MIN(('Step 1) Claim period and %'!G1243*G1226),847)),MIN(G1226,('Step 1) Claim period and %'!G1243*$C1226),847)),2))</f>
        <v>0</v>
      </c>
      <c r="L1226" s="4">
        <f t="shared" si="19"/>
        <v>0</v>
      </c>
    </row>
    <row r="1227" spans="8:12" x14ac:dyDescent="0.5">
      <c r="H1227" s="3">
        <f>IF(COUNT($C1227,D1227)&lt;&gt;2,0,ROUND(MAX(IF($B1227="No",0,MIN(('Step 1) Claim period and %'!D1244*D1227),847)),MIN(D1227,('Step 1) Claim period and %'!D1244*$C1227),847)),2))</f>
        <v>0</v>
      </c>
      <c r="I1227" s="3">
        <f>IF(COUNT($C1227,E1227)&lt;&gt;2,0,ROUND(MAX(IF($B1227="No",0,MIN(('Step 1) Claim period and %'!E1244*E1227),847)),MIN(E1227,('Step 1) Claim period and %'!E1244*$C1227),847)),2))</f>
        <v>0</v>
      </c>
      <c r="J1227" s="3">
        <f>IF(COUNT($C1227,F1227)&lt;&gt;2,0,ROUND(MAX(IF($B1227="No",0,MIN(('Step 1) Claim period and %'!F1244*F1227),847)),MIN(F1227,('Step 1) Claim period and %'!F1244*$C1227),847)),2))</f>
        <v>0</v>
      </c>
      <c r="K1227" s="3">
        <f>IF(COUNT($C1227,G1227)&lt;&gt;2,0,ROUND(MAX(IF($B1227="No",0,MIN(('Step 1) Claim period and %'!G1244*G1227),847)),MIN(G1227,('Step 1) Claim period and %'!G1244*$C1227),847)),2))</f>
        <v>0</v>
      </c>
      <c r="L1227" s="4">
        <f t="shared" si="19"/>
        <v>0</v>
      </c>
    </row>
    <row r="1228" spans="8:12" x14ac:dyDescent="0.5">
      <c r="H1228" s="3">
        <f>IF(COUNT($C1228,D1228)&lt;&gt;2,0,ROUND(MAX(IF($B1228="No",0,MIN(('Step 1) Claim period and %'!D1245*D1228),847)),MIN(D1228,('Step 1) Claim period and %'!D1245*$C1228),847)),2))</f>
        <v>0</v>
      </c>
      <c r="I1228" s="3">
        <f>IF(COUNT($C1228,E1228)&lt;&gt;2,0,ROUND(MAX(IF($B1228="No",0,MIN(('Step 1) Claim period and %'!E1245*E1228),847)),MIN(E1228,('Step 1) Claim period and %'!E1245*$C1228),847)),2))</f>
        <v>0</v>
      </c>
      <c r="J1228" s="3">
        <f>IF(COUNT($C1228,F1228)&lt;&gt;2,0,ROUND(MAX(IF($B1228="No",0,MIN(('Step 1) Claim period and %'!F1245*F1228),847)),MIN(F1228,('Step 1) Claim period and %'!F1245*$C1228),847)),2))</f>
        <v>0</v>
      </c>
      <c r="K1228" s="3">
        <f>IF(COUNT($C1228,G1228)&lt;&gt;2,0,ROUND(MAX(IF($B1228="No",0,MIN(('Step 1) Claim period and %'!G1245*G1228),847)),MIN(G1228,('Step 1) Claim period and %'!G1245*$C1228),847)),2))</f>
        <v>0</v>
      </c>
      <c r="L1228" s="4">
        <f t="shared" si="19"/>
        <v>0</v>
      </c>
    </row>
    <row r="1229" spans="8:12" x14ac:dyDescent="0.5">
      <c r="H1229" s="3">
        <f>IF(COUNT($C1229,D1229)&lt;&gt;2,0,ROUND(MAX(IF($B1229="No",0,MIN(('Step 1) Claim period and %'!D1246*D1229),847)),MIN(D1229,('Step 1) Claim period and %'!D1246*$C1229),847)),2))</f>
        <v>0</v>
      </c>
      <c r="I1229" s="3">
        <f>IF(COUNT($C1229,E1229)&lt;&gt;2,0,ROUND(MAX(IF($B1229="No",0,MIN(('Step 1) Claim period and %'!E1246*E1229),847)),MIN(E1229,('Step 1) Claim period and %'!E1246*$C1229),847)),2))</f>
        <v>0</v>
      </c>
      <c r="J1229" s="3">
        <f>IF(COUNT($C1229,F1229)&lt;&gt;2,0,ROUND(MAX(IF($B1229="No",0,MIN(('Step 1) Claim period and %'!F1246*F1229),847)),MIN(F1229,('Step 1) Claim period and %'!F1246*$C1229),847)),2))</f>
        <v>0</v>
      </c>
      <c r="K1229" s="3">
        <f>IF(COUNT($C1229,G1229)&lt;&gt;2,0,ROUND(MAX(IF($B1229="No",0,MIN(('Step 1) Claim period and %'!G1246*G1229),847)),MIN(G1229,('Step 1) Claim period and %'!G1246*$C1229),847)),2))</f>
        <v>0</v>
      </c>
      <c r="L1229" s="4">
        <f t="shared" si="19"/>
        <v>0</v>
      </c>
    </row>
    <row r="1230" spans="8:12" x14ac:dyDescent="0.5">
      <c r="H1230" s="3">
        <f>IF(COUNT($C1230,D1230)&lt;&gt;2,0,ROUND(MAX(IF($B1230="No",0,MIN(('Step 1) Claim period and %'!D1247*D1230),847)),MIN(D1230,('Step 1) Claim period and %'!D1247*$C1230),847)),2))</f>
        <v>0</v>
      </c>
      <c r="I1230" s="3">
        <f>IF(COUNT($C1230,E1230)&lt;&gt;2,0,ROUND(MAX(IF($B1230="No",0,MIN(('Step 1) Claim period and %'!E1247*E1230),847)),MIN(E1230,('Step 1) Claim period and %'!E1247*$C1230),847)),2))</f>
        <v>0</v>
      </c>
      <c r="J1230" s="3">
        <f>IF(COUNT($C1230,F1230)&lt;&gt;2,0,ROUND(MAX(IF($B1230="No",0,MIN(('Step 1) Claim period and %'!F1247*F1230),847)),MIN(F1230,('Step 1) Claim period and %'!F1247*$C1230),847)),2))</f>
        <v>0</v>
      </c>
      <c r="K1230" s="3">
        <f>IF(COUNT($C1230,G1230)&lt;&gt;2,0,ROUND(MAX(IF($B1230="No",0,MIN(('Step 1) Claim period and %'!G1247*G1230),847)),MIN(G1230,('Step 1) Claim period and %'!G1247*$C1230),847)),2))</f>
        <v>0</v>
      </c>
      <c r="L1230" s="4">
        <f t="shared" si="19"/>
        <v>0</v>
      </c>
    </row>
    <row r="1231" spans="8:12" x14ac:dyDescent="0.5">
      <c r="H1231" s="3">
        <f>IF(COUNT($C1231,D1231)&lt;&gt;2,0,ROUND(MAX(IF($B1231="No",0,MIN(('Step 1) Claim period and %'!D1248*D1231),847)),MIN(D1231,('Step 1) Claim period and %'!D1248*$C1231),847)),2))</f>
        <v>0</v>
      </c>
      <c r="I1231" s="3">
        <f>IF(COUNT($C1231,E1231)&lt;&gt;2,0,ROUND(MAX(IF($B1231="No",0,MIN(('Step 1) Claim period and %'!E1248*E1231),847)),MIN(E1231,('Step 1) Claim period and %'!E1248*$C1231),847)),2))</f>
        <v>0</v>
      </c>
      <c r="J1231" s="3">
        <f>IF(COUNT($C1231,F1231)&lt;&gt;2,0,ROUND(MAX(IF($B1231="No",0,MIN(('Step 1) Claim period and %'!F1248*F1231),847)),MIN(F1231,('Step 1) Claim period and %'!F1248*$C1231),847)),2))</f>
        <v>0</v>
      </c>
      <c r="K1231" s="3">
        <f>IF(COUNT($C1231,G1231)&lt;&gt;2,0,ROUND(MAX(IF($B1231="No",0,MIN(('Step 1) Claim period and %'!G1248*G1231),847)),MIN(G1231,('Step 1) Claim period and %'!G1248*$C1231),847)),2))</f>
        <v>0</v>
      </c>
      <c r="L1231" s="4">
        <f t="shared" si="19"/>
        <v>0</v>
      </c>
    </row>
    <row r="1232" spans="8:12" x14ac:dyDescent="0.5">
      <c r="H1232" s="3">
        <f>IF(COUNT($C1232,D1232)&lt;&gt;2,0,ROUND(MAX(IF($B1232="No",0,MIN(('Step 1) Claim period and %'!D1249*D1232),847)),MIN(D1232,('Step 1) Claim period and %'!D1249*$C1232),847)),2))</f>
        <v>0</v>
      </c>
      <c r="I1232" s="3">
        <f>IF(COUNT($C1232,E1232)&lt;&gt;2,0,ROUND(MAX(IF($B1232="No",0,MIN(('Step 1) Claim period and %'!E1249*E1232),847)),MIN(E1232,('Step 1) Claim period and %'!E1249*$C1232),847)),2))</f>
        <v>0</v>
      </c>
      <c r="J1232" s="3">
        <f>IF(COUNT($C1232,F1232)&lt;&gt;2,0,ROUND(MAX(IF($B1232="No",0,MIN(('Step 1) Claim period and %'!F1249*F1232),847)),MIN(F1232,('Step 1) Claim period and %'!F1249*$C1232),847)),2))</f>
        <v>0</v>
      </c>
      <c r="K1232" s="3">
        <f>IF(COUNT($C1232,G1232)&lt;&gt;2,0,ROUND(MAX(IF($B1232="No",0,MIN(('Step 1) Claim period and %'!G1249*G1232),847)),MIN(G1232,('Step 1) Claim period and %'!G1249*$C1232),847)),2))</f>
        <v>0</v>
      </c>
      <c r="L1232" s="4">
        <f t="shared" si="19"/>
        <v>0</v>
      </c>
    </row>
    <row r="1233" spans="8:12" x14ac:dyDescent="0.5">
      <c r="H1233" s="3">
        <f>IF(COUNT($C1233,D1233)&lt;&gt;2,0,ROUND(MAX(IF($B1233="No",0,MIN(('Step 1) Claim period and %'!D1250*D1233),847)),MIN(D1233,('Step 1) Claim period and %'!D1250*$C1233),847)),2))</f>
        <v>0</v>
      </c>
      <c r="I1233" s="3">
        <f>IF(COUNT($C1233,E1233)&lt;&gt;2,0,ROUND(MAX(IF($B1233="No",0,MIN(('Step 1) Claim period and %'!E1250*E1233),847)),MIN(E1233,('Step 1) Claim period and %'!E1250*$C1233),847)),2))</f>
        <v>0</v>
      </c>
      <c r="J1233" s="3">
        <f>IF(COUNT($C1233,F1233)&lt;&gt;2,0,ROUND(MAX(IF($B1233="No",0,MIN(('Step 1) Claim period and %'!F1250*F1233),847)),MIN(F1233,('Step 1) Claim period and %'!F1250*$C1233),847)),2))</f>
        <v>0</v>
      </c>
      <c r="K1233" s="3">
        <f>IF(COUNT($C1233,G1233)&lt;&gt;2,0,ROUND(MAX(IF($B1233="No",0,MIN(('Step 1) Claim period and %'!G1250*G1233),847)),MIN(G1233,('Step 1) Claim period and %'!G1250*$C1233),847)),2))</f>
        <v>0</v>
      </c>
      <c r="L1233" s="4">
        <f t="shared" si="19"/>
        <v>0</v>
      </c>
    </row>
    <row r="1234" spans="8:12" x14ac:dyDescent="0.5">
      <c r="H1234" s="3">
        <f>IF(COUNT($C1234,D1234)&lt;&gt;2,0,ROUND(MAX(IF($B1234="No",0,MIN(('Step 1) Claim period and %'!D1251*D1234),847)),MIN(D1234,('Step 1) Claim period and %'!D1251*$C1234),847)),2))</f>
        <v>0</v>
      </c>
      <c r="I1234" s="3">
        <f>IF(COUNT($C1234,E1234)&lt;&gt;2,0,ROUND(MAX(IF($B1234="No",0,MIN(('Step 1) Claim period and %'!E1251*E1234),847)),MIN(E1234,('Step 1) Claim period and %'!E1251*$C1234),847)),2))</f>
        <v>0</v>
      </c>
      <c r="J1234" s="3">
        <f>IF(COUNT($C1234,F1234)&lt;&gt;2,0,ROUND(MAX(IF($B1234="No",0,MIN(('Step 1) Claim period and %'!F1251*F1234),847)),MIN(F1234,('Step 1) Claim period and %'!F1251*$C1234),847)),2))</f>
        <v>0</v>
      </c>
      <c r="K1234" s="3">
        <f>IF(COUNT($C1234,G1234)&lt;&gt;2,0,ROUND(MAX(IF($B1234="No",0,MIN(('Step 1) Claim period and %'!G1251*G1234),847)),MIN(G1234,('Step 1) Claim period and %'!G1251*$C1234),847)),2))</f>
        <v>0</v>
      </c>
      <c r="L1234" s="4">
        <f t="shared" si="19"/>
        <v>0</v>
      </c>
    </row>
    <row r="1235" spans="8:12" x14ac:dyDescent="0.5">
      <c r="H1235" s="3">
        <f>IF(COUNT($C1235,D1235)&lt;&gt;2,0,ROUND(MAX(IF($B1235="No",0,MIN(('Step 1) Claim period and %'!D1252*D1235),847)),MIN(D1235,('Step 1) Claim period and %'!D1252*$C1235),847)),2))</f>
        <v>0</v>
      </c>
      <c r="I1235" s="3">
        <f>IF(COUNT($C1235,E1235)&lt;&gt;2,0,ROUND(MAX(IF($B1235="No",0,MIN(('Step 1) Claim period and %'!E1252*E1235),847)),MIN(E1235,('Step 1) Claim period and %'!E1252*$C1235),847)),2))</f>
        <v>0</v>
      </c>
      <c r="J1235" s="3">
        <f>IF(COUNT($C1235,F1235)&lt;&gt;2,0,ROUND(MAX(IF($B1235="No",0,MIN(('Step 1) Claim period and %'!F1252*F1235),847)),MIN(F1235,('Step 1) Claim period and %'!F1252*$C1235),847)),2))</f>
        <v>0</v>
      </c>
      <c r="K1235" s="3">
        <f>IF(COUNT($C1235,G1235)&lt;&gt;2,0,ROUND(MAX(IF($B1235="No",0,MIN(('Step 1) Claim period and %'!G1252*G1235),847)),MIN(G1235,('Step 1) Claim period and %'!G1252*$C1235),847)),2))</f>
        <v>0</v>
      </c>
      <c r="L1235" s="4">
        <f t="shared" si="19"/>
        <v>0</v>
      </c>
    </row>
    <row r="1236" spans="8:12" x14ac:dyDescent="0.5">
      <c r="H1236" s="3">
        <f>IF(COUNT($C1236,D1236)&lt;&gt;2,0,ROUND(MAX(IF($B1236="No",0,MIN(('Step 1) Claim period and %'!D1253*D1236),847)),MIN(D1236,('Step 1) Claim period and %'!D1253*$C1236),847)),2))</f>
        <v>0</v>
      </c>
      <c r="I1236" s="3">
        <f>IF(COUNT($C1236,E1236)&lt;&gt;2,0,ROUND(MAX(IF($B1236="No",0,MIN(('Step 1) Claim period and %'!E1253*E1236),847)),MIN(E1236,('Step 1) Claim period and %'!E1253*$C1236),847)),2))</f>
        <v>0</v>
      </c>
      <c r="J1236" s="3">
        <f>IF(COUNT($C1236,F1236)&lt;&gt;2,0,ROUND(MAX(IF($B1236="No",0,MIN(('Step 1) Claim period and %'!F1253*F1236),847)),MIN(F1236,('Step 1) Claim period and %'!F1253*$C1236),847)),2))</f>
        <v>0</v>
      </c>
      <c r="K1236" s="3">
        <f>IF(COUNT($C1236,G1236)&lt;&gt;2,0,ROUND(MAX(IF($B1236="No",0,MIN(('Step 1) Claim period and %'!G1253*G1236),847)),MIN(G1236,('Step 1) Claim period and %'!G1253*$C1236),847)),2))</f>
        <v>0</v>
      </c>
      <c r="L1236" s="4">
        <f t="shared" si="19"/>
        <v>0</v>
      </c>
    </row>
    <row r="1237" spans="8:12" x14ac:dyDescent="0.5">
      <c r="H1237" s="3">
        <f>IF(COUNT($C1237,D1237)&lt;&gt;2,0,ROUND(MAX(IF($B1237="No",0,MIN(('Step 1) Claim period and %'!D1254*D1237),847)),MIN(D1237,('Step 1) Claim period and %'!D1254*$C1237),847)),2))</f>
        <v>0</v>
      </c>
      <c r="I1237" s="3">
        <f>IF(COUNT($C1237,E1237)&lt;&gt;2,0,ROUND(MAX(IF($B1237="No",0,MIN(('Step 1) Claim period and %'!E1254*E1237),847)),MIN(E1237,('Step 1) Claim period and %'!E1254*$C1237),847)),2))</f>
        <v>0</v>
      </c>
      <c r="J1237" s="3">
        <f>IF(COUNT($C1237,F1237)&lt;&gt;2,0,ROUND(MAX(IF($B1237="No",0,MIN(('Step 1) Claim period and %'!F1254*F1237),847)),MIN(F1237,('Step 1) Claim period and %'!F1254*$C1237),847)),2))</f>
        <v>0</v>
      </c>
      <c r="K1237" s="3">
        <f>IF(COUNT($C1237,G1237)&lt;&gt;2,0,ROUND(MAX(IF($B1237="No",0,MIN(('Step 1) Claim period and %'!G1254*G1237),847)),MIN(G1237,('Step 1) Claim period and %'!G1254*$C1237),847)),2))</f>
        <v>0</v>
      </c>
      <c r="L1237" s="4">
        <f t="shared" si="19"/>
        <v>0</v>
      </c>
    </row>
    <row r="1238" spans="8:12" x14ac:dyDescent="0.5">
      <c r="H1238" s="3">
        <f>IF(COUNT($C1238,D1238)&lt;&gt;2,0,ROUND(MAX(IF($B1238="No",0,MIN(('Step 1) Claim period and %'!D1255*D1238),847)),MIN(D1238,('Step 1) Claim period and %'!D1255*$C1238),847)),2))</f>
        <v>0</v>
      </c>
      <c r="I1238" s="3">
        <f>IF(COUNT($C1238,E1238)&lt;&gt;2,0,ROUND(MAX(IF($B1238="No",0,MIN(('Step 1) Claim period and %'!E1255*E1238),847)),MIN(E1238,('Step 1) Claim period and %'!E1255*$C1238),847)),2))</f>
        <v>0</v>
      </c>
      <c r="J1238" s="3">
        <f>IF(COUNT($C1238,F1238)&lt;&gt;2,0,ROUND(MAX(IF($B1238="No",0,MIN(('Step 1) Claim period and %'!F1255*F1238),847)),MIN(F1238,('Step 1) Claim period and %'!F1255*$C1238),847)),2))</f>
        <v>0</v>
      </c>
      <c r="K1238" s="3">
        <f>IF(COUNT($C1238,G1238)&lt;&gt;2,0,ROUND(MAX(IF($B1238="No",0,MIN(('Step 1) Claim period and %'!G1255*G1238),847)),MIN(G1238,('Step 1) Claim period and %'!G1255*$C1238),847)),2))</f>
        <v>0</v>
      </c>
      <c r="L1238" s="4">
        <f t="shared" si="19"/>
        <v>0</v>
      </c>
    </row>
    <row r="1239" spans="8:12" x14ac:dyDescent="0.5">
      <c r="H1239" s="3">
        <f>IF(COUNT($C1239,D1239)&lt;&gt;2,0,ROUND(MAX(IF($B1239="No",0,MIN(('Step 1) Claim period and %'!D1256*D1239),847)),MIN(D1239,('Step 1) Claim period and %'!D1256*$C1239),847)),2))</f>
        <v>0</v>
      </c>
      <c r="I1239" s="3">
        <f>IF(COUNT($C1239,E1239)&lt;&gt;2,0,ROUND(MAX(IF($B1239="No",0,MIN(('Step 1) Claim period and %'!E1256*E1239),847)),MIN(E1239,('Step 1) Claim period and %'!E1256*$C1239),847)),2))</f>
        <v>0</v>
      </c>
      <c r="J1239" s="3">
        <f>IF(COUNT($C1239,F1239)&lt;&gt;2,0,ROUND(MAX(IF($B1239="No",0,MIN(('Step 1) Claim period and %'!F1256*F1239),847)),MIN(F1239,('Step 1) Claim period and %'!F1256*$C1239),847)),2))</f>
        <v>0</v>
      </c>
      <c r="K1239" s="3">
        <f>IF(COUNT($C1239,G1239)&lt;&gt;2,0,ROUND(MAX(IF($B1239="No",0,MIN(('Step 1) Claim period and %'!G1256*G1239),847)),MIN(G1239,('Step 1) Claim period and %'!G1256*$C1239),847)),2))</f>
        <v>0</v>
      </c>
      <c r="L1239" s="4">
        <f t="shared" si="19"/>
        <v>0</v>
      </c>
    </row>
    <row r="1240" spans="8:12" x14ac:dyDescent="0.5">
      <c r="H1240" s="3">
        <f>IF(COUNT($C1240,D1240)&lt;&gt;2,0,ROUND(MAX(IF($B1240="No",0,MIN(('Step 1) Claim period and %'!D1257*D1240),847)),MIN(D1240,('Step 1) Claim period and %'!D1257*$C1240),847)),2))</f>
        <v>0</v>
      </c>
      <c r="I1240" s="3">
        <f>IF(COUNT($C1240,E1240)&lt;&gt;2,0,ROUND(MAX(IF($B1240="No",0,MIN(('Step 1) Claim period and %'!E1257*E1240),847)),MIN(E1240,('Step 1) Claim period and %'!E1257*$C1240),847)),2))</f>
        <v>0</v>
      </c>
      <c r="J1240" s="3">
        <f>IF(COUNT($C1240,F1240)&lt;&gt;2,0,ROUND(MAX(IF($B1240="No",0,MIN(('Step 1) Claim period and %'!F1257*F1240),847)),MIN(F1240,('Step 1) Claim period and %'!F1257*$C1240),847)),2))</f>
        <v>0</v>
      </c>
      <c r="K1240" s="3">
        <f>IF(COUNT($C1240,G1240)&lt;&gt;2,0,ROUND(MAX(IF($B1240="No",0,MIN(('Step 1) Claim period and %'!G1257*G1240),847)),MIN(G1240,('Step 1) Claim period and %'!G1257*$C1240),847)),2))</f>
        <v>0</v>
      </c>
      <c r="L1240" s="4">
        <f t="shared" si="19"/>
        <v>0</v>
      </c>
    </row>
    <row r="1241" spans="8:12" x14ac:dyDescent="0.5">
      <c r="H1241" s="3">
        <f>IF(COUNT($C1241,D1241)&lt;&gt;2,0,ROUND(MAX(IF($B1241="No",0,MIN(('Step 1) Claim period and %'!D1258*D1241),847)),MIN(D1241,('Step 1) Claim period and %'!D1258*$C1241),847)),2))</f>
        <v>0</v>
      </c>
      <c r="I1241" s="3">
        <f>IF(COUNT($C1241,E1241)&lt;&gt;2,0,ROUND(MAX(IF($B1241="No",0,MIN(('Step 1) Claim period and %'!E1258*E1241),847)),MIN(E1241,('Step 1) Claim period and %'!E1258*$C1241),847)),2))</f>
        <v>0</v>
      </c>
      <c r="J1241" s="3">
        <f>IF(COUNT($C1241,F1241)&lt;&gt;2,0,ROUND(MAX(IF($B1241="No",0,MIN(('Step 1) Claim period and %'!F1258*F1241),847)),MIN(F1241,('Step 1) Claim period and %'!F1258*$C1241),847)),2))</f>
        <v>0</v>
      </c>
      <c r="K1241" s="3">
        <f>IF(COUNT($C1241,G1241)&lt;&gt;2,0,ROUND(MAX(IF($B1241="No",0,MIN(('Step 1) Claim period and %'!G1258*G1241),847)),MIN(G1241,('Step 1) Claim period and %'!G1258*$C1241),847)),2))</f>
        <v>0</v>
      </c>
      <c r="L1241" s="4">
        <f t="shared" si="19"/>
        <v>0</v>
      </c>
    </row>
    <row r="1242" spans="8:12" x14ac:dyDescent="0.5">
      <c r="H1242" s="3">
        <f>IF(COUNT($C1242,D1242)&lt;&gt;2,0,ROUND(MAX(IF($B1242="No",0,MIN(('Step 1) Claim period and %'!D1259*D1242),847)),MIN(D1242,('Step 1) Claim period and %'!D1259*$C1242),847)),2))</f>
        <v>0</v>
      </c>
      <c r="I1242" s="3">
        <f>IF(COUNT($C1242,E1242)&lt;&gt;2,0,ROUND(MAX(IF($B1242="No",0,MIN(('Step 1) Claim period and %'!E1259*E1242),847)),MIN(E1242,('Step 1) Claim period and %'!E1259*$C1242),847)),2))</f>
        <v>0</v>
      </c>
      <c r="J1242" s="3">
        <f>IF(COUNT($C1242,F1242)&lt;&gt;2,0,ROUND(MAX(IF($B1242="No",0,MIN(('Step 1) Claim period and %'!F1259*F1242),847)),MIN(F1242,('Step 1) Claim period and %'!F1259*$C1242),847)),2))</f>
        <v>0</v>
      </c>
      <c r="K1242" s="3">
        <f>IF(COUNT($C1242,G1242)&lt;&gt;2,0,ROUND(MAX(IF($B1242="No",0,MIN(('Step 1) Claim period and %'!G1259*G1242),847)),MIN(G1242,('Step 1) Claim period and %'!G1259*$C1242),847)),2))</f>
        <v>0</v>
      </c>
      <c r="L1242" s="4">
        <f t="shared" si="19"/>
        <v>0</v>
      </c>
    </row>
    <row r="1243" spans="8:12" x14ac:dyDescent="0.5">
      <c r="H1243" s="3">
        <f>IF(COUNT($C1243,D1243)&lt;&gt;2,0,ROUND(MAX(IF($B1243="No",0,MIN(('Step 1) Claim period and %'!D1260*D1243),847)),MIN(D1243,('Step 1) Claim period and %'!D1260*$C1243),847)),2))</f>
        <v>0</v>
      </c>
      <c r="I1243" s="3">
        <f>IF(COUNT($C1243,E1243)&lt;&gt;2,0,ROUND(MAX(IF($B1243="No",0,MIN(('Step 1) Claim period and %'!E1260*E1243),847)),MIN(E1243,('Step 1) Claim period and %'!E1260*$C1243),847)),2))</f>
        <v>0</v>
      </c>
      <c r="J1243" s="3">
        <f>IF(COUNT($C1243,F1243)&lt;&gt;2,0,ROUND(MAX(IF($B1243="No",0,MIN(('Step 1) Claim period and %'!F1260*F1243),847)),MIN(F1243,('Step 1) Claim period and %'!F1260*$C1243),847)),2))</f>
        <v>0</v>
      </c>
      <c r="K1243" s="3">
        <f>IF(COUNT($C1243,G1243)&lt;&gt;2,0,ROUND(MAX(IF($B1243="No",0,MIN(('Step 1) Claim period and %'!G1260*G1243),847)),MIN(G1243,('Step 1) Claim period and %'!G1260*$C1243),847)),2))</f>
        <v>0</v>
      </c>
      <c r="L1243" s="4">
        <f t="shared" si="19"/>
        <v>0</v>
      </c>
    </row>
    <row r="1244" spans="8:12" x14ac:dyDescent="0.5">
      <c r="H1244" s="3">
        <f>IF(COUNT($C1244,D1244)&lt;&gt;2,0,ROUND(MAX(IF($B1244="No",0,MIN(('Step 1) Claim period and %'!D1261*D1244),847)),MIN(D1244,('Step 1) Claim period and %'!D1261*$C1244),847)),2))</f>
        <v>0</v>
      </c>
      <c r="I1244" s="3">
        <f>IF(COUNT($C1244,E1244)&lt;&gt;2,0,ROUND(MAX(IF($B1244="No",0,MIN(('Step 1) Claim period and %'!E1261*E1244),847)),MIN(E1244,('Step 1) Claim period and %'!E1261*$C1244),847)),2))</f>
        <v>0</v>
      </c>
      <c r="J1244" s="3">
        <f>IF(COUNT($C1244,F1244)&lt;&gt;2,0,ROUND(MAX(IF($B1244="No",0,MIN(('Step 1) Claim period and %'!F1261*F1244),847)),MIN(F1244,('Step 1) Claim period and %'!F1261*$C1244),847)),2))</f>
        <v>0</v>
      </c>
      <c r="K1244" s="3">
        <f>IF(COUNT($C1244,G1244)&lt;&gt;2,0,ROUND(MAX(IF($B1244="No",0,MIN(('Step 1) Claim period and %'!G1261*G1244),847)),MIN(G1244,('Step 1) Claim period and %'!G1261*$C1244),847)),2))</f>
        <v>0</v>
      </c>
      <c r="L1244" s="4">
        <f t="shared" si="19"/>
        <v>0</v>
      </c>
    </row>
    <row r="1245" spans="8:12" x14ac:dyDescent="0.5">
      <c r="H1245" s="3">
        <f>IF(COUNT($C1245,D1245)&lt;&gt;2,0,ROUND(MAX(IF($B1245="No",0,MIN(('Step 1) Claim period and %'!D1262*D1245),847)),MIN(D1245,('Step 1) Claim period and %'!D1262*$C1245),847)),2))</f>
        <v>0</v>
      </c>
      <c r="I1245" s="3">
        <f>IF(COUNT($C1245,E1245)&lt;&gt;2,0,ROUND(MAX(IF($B1245="No",0,MIN(('Step 1) Claim period and %'!E1262*E1245),847)),MIN(E1245,('Step 1) Claim period and %'!E1262*$C1245),847)),2))</f>
        <v>0</v>
      </c>
      <c r="J1245" s="3">
        <f>IF(COUNT($C1245,F1245)&lt;&gt;2,0,ROUND(MAX(IF($B1245="No",0,MIN(('Step 1) Claim period and %'!F1262*F1245),847)),MIN(F1245,('Step 1) Claim period and %'!F1262*$C1245),847)),2))</f>
        <v>0</v>
      </c>
      <c r="K1245" s="3">
        <f>IF(COUNT($C1245,G1245)&lt;&gt;2,0,ROUND(MAX(IF($B1245="No",0,MIN(('Step 1) Claim period and %'!G1262*G1245),847)),MIN(G1245,('Step 1) Claim period and %'!G1262*$C1245),847)),2))</f>
        <v>0</v>
      </c>
      <c r="L1245" s="4">
        <f t="shared" si="19"/>
        <v>0</v>
      </c>
    </row>
    <row r="1246" spans="8:12" x14ac:dyDescent="0.5">
      <c r="H1246" s="3">
        <f>IF(COUNT($C1246,D1246)&lt;&gt;2,0,ROUND(MAX(IF($B1246="No",0,MIN(('Step 1) Claim period and %'!D1263*D1246),847)),MIN(D1246,('Step 1) Claim period and %'!D1263*$C1246),847)),2))</f>
        <v>0</v>
      </c>
      <c r="I1246" s="3">
        <f>IF(COUNT($C1246,E1246)&lt;&gt;2,0,ROUND(MAX(IF($B1246="No",0,MIN(('Step 1) Claim period and %'!E1263*E1246),847)),MIN(E1246,('Step 1) Claim period and %'!E1263*$C1246),847)),2))</f>
        <v>0</v>
      </c>
      <c r="J1246" s="3">
        <f>IF(COUNT($C1246,F1246)&lt;&gt;2,0,ROUND(MAX(IF($B1246="No",0,MIN(('Step 1) Claim period and %'!F1263*F1246),847)),MIN(F1246,('Step 1) Claim period and %'!F1263*$C1246),847)),2))</f>
        <v>0</v>
      </c>
      <c r="K1246" s="3">
        <f>IF(COUNT($C1246,G1246)&lt;&gt;2,0,ROUND(MAX(IF($B1246="No",0,MIN(('Step 1) Claim period and %'!G1263*G1246),847)),MIN(G1246,('Step 1) Claim period and %'!G1263*$C1246),847)),2))</f>
        <v>0</v>
      </c>
      <c r="L1246" s="4">
        <f t="shared" si="19"/>
        <v>0</v>
      </c>
    </row>
    <row r="1247" spans="8:12" x14ac:dyDescent="0.5">
      <c r="H1247" s="3">
        <f>IF(COUNT($C1247,D1247)&lt;&gt;2,0,ROUND(MAX(IF($B1247="No",0,MIN(('Step 1) Claim period and %'!D1264*D1247),847)),MIN(D1247,('Step 1) Claim period and %'!D1264*$C1247),847)),2))</f>
        <v>0</v>
      </c>
      <c r="I1247" s="3">
        <f>IF(COUNT($C1247,E1247)&lt;&gt;2,0,ROUND(MAX(IF($B1247="No",0,MIN(('Step 1) Claim period and %'!E1264*E1247),847)),MIN(E1247,('Step 1) Claim period and %'!E1264*$C1247),847)),2))</f>
        <v>0</v>
      </c>
      <c r="J1247" s="3">
        <f>IF(COUNT($C1247,F1247)&lt;&gt;2,0,ROUND(MAX(IF($B1247="No",0,MIN(('Step 1) Claim period and %'!F1264*F1247),847)),MIN(F1247,('Step 1) Claim period and %'!F1264*$C1247),847)),2))</f>
        <v>0</v>
      </c>
      <c r="K1247" s="3">
        <f>IF(COUNT($C1247,G1247)&lt;&gt;2,0,ROUND(MAX(IF($B1247="No",0,MIN(('Step 1) Claim period and %'!G1264*G1247),847)),MIN(G1247,('Step 1) Claim period and %'!G1264*$C1247),847)),2))</f>
        <v>0</v>
      </c>
      <c r="L1247" s="4">
        <f t="shared" si="19"/>
        <v>0</v>
      </c>
    </row>
    <row r="1248" spans="8:12" x14ac:dyDescent="0.5">
      <c r="H1248" s="3">
        <f>IF(COUNT($C1248,D1248)&lt;&gt;2,0,ROUND(MAX(IF($B1248="No",0,MIN(('Step 1) Claim period and %'!D1265*D1248),847)),MIN(D1248,('Step 1) Claim period and %'!D1265*$C1248),847)),2))</f>
        <v>0</v>
      </c>
      <c r="I1248" s="3">
        <f>IF(COUNT($C1248,E1248)&lt;&gt;2,0,ROUND(MAX(IF($B1248="No",0,MIN(('Step 1) Claim period and %'!E1265*E1248),847)),MIN(E1248,('Step 1) Claim period and %'!E1265*$C1248),847)),2))</f>
        <v>0</v>
      </c>
      <c r="J1248" s="3">
        <f>IF(COUNT($C1248,F1248)&lt;&gt;2,0,ROUND(MAX(IF($B1248="No",0,MIN(('Step 1) Claim period and %'!F1265*F1248),847)),MIN(F1248,('Step 1) Claim period and %'!F1265*$C1248),847)),2))</f>
        <v>0</v>
      </c>
      <c r="K1248" s="3">
        <f>IF(COUNT($C1248,G1248)&lt;&gt;2,0,ROUND(MAX(IF($B1248="No",0,MIN(('Step 1) Claim period and %'!G1265*G1248),847)),MIN(G1248,('Step 1) Claim period and %'!G1265*$C1248),847)),2))</f>
        <v>0</v>
      </c>
      <c r="L1248" s="4">
        <f t="shared" si="19"/>
        <v>0</v>
      </c>
    </row>
    <row r="1249" spans="8:12" x14ac:dyDescent="0.5">
      <c r="H1249" s="3">
        <f>IF(COUNT($C1249,D1249)&lt;&gt;2,0,ROUND(MAX(IF($B1249="No",0,MIN(('Step 1) Claim period and %'!D1266*D1249),847)),MIN(D1249,('Step 1) Claim period and %'!D1266*$C1249),847)),2))</f>
        <v>0</v>
      </c>
      <c r="I1249" s="3">
        <f>IF(COUNT($C1249,E1249)&lt;&gt;2,0,ROUND(MAX(IF($B1249="No",0,MIN(('Step 1) Claim period and %'!E1266*E1249),847)),MIN(E1249,('Step 1) Claim period and %'!E1266*$C1249),847)),2))</f>
        <v>0</v>
      </c>
      <c r="J1249" s="3">
        <f>IF(COUNT($C1249,F1249)&lt;&gt;2,0,ROUND(MAX(IF($B1249="No",0,MIN(('Step 1) Claim period and %'!F1266*F1249),847)),MIN(F1249,('Step 1) Claim period and %'!F1266*$C1249),847)),2))</f>
        <v>0</v>
      </c>
      <c r="K1249" s="3">
        <f>IF(COUNT($C1249,G1249)&lt;&gt;2,0,ROUND(MAX(IF($B1249="No",0,MIN(('Step 1) Claim period and %'!G1266*G1249),847)),MIN(G1249,('Step 1) Claim period and %'!G1266*$C1249),847)),2))</f>
        <v>0</v>
      </c>
      <c r="L1249" s="4">
        <f t="shared" si="19"/>
        <v>0</v>
      </c>
    </row>
    <row r="1250" spans="8:12" x14ac:dyDescent="0.5">
      <c r="H1250" s="3">
        <f>IF(COUNT($C1250,D1250)&lt;&gt;2,0,ROUND(MAX(IF($B1250="No",0,MIN(('Step 1) Claim period and %'!D1267*D1250),847)),MIN(D1250,('Step 1) Claim period and %'!D1267*$C1250),847)),2))</f>
        <v>0</v>
      </c>
      <c r="I1250" s="3">
        <f>IF(COUNT($C1250,E1250)&lt;&gt;2,0,ROUND(MAX(IF($B1250="No",0,MIN(('Step 1) Claim period and %'!E1267*E1250),847)),MIN(E1250,('Step 1) Claim period and %'!E1267*$C1250),847)),2))</f>
        <v>0</v>
      </c>
      <c r="J1250" s="3">
        <f>IF(COUNT($C1250,F1250)&lt;&gt;2,0,ROUND(MAX(IF($B1250="No",0,MIN(('Step 1) Claim period and %'!F1267*F1250),847)),MIN(F1250,('Step 1) Claim period and %'!F1267*$C1250),847)),2))</f>
        <v>0</v>
      </c>
      <c r="K1250" s="3">
        <f>IF(COUNT($C1250,G1250)&lt;&gt;2,0,ROUND(MAX(IF($B1250="No",0,MIN(('Step 1) Claim period and %'!G1267*G1250),847)),MIN(G1250,('Step 1) Claim period and %'!G1267*$C1250),847)),2))</f>
        <v>0</v>
      </c>
      <c r="L1250" s="4">
        <f t="shared" si="19"/>
        <v>0</v>
      </c>
    </row>
    <row r="1251" spans="8:12" x14ac:dyDescent="0.5">
      <c r="H1251" s="3">
        <f>IF(COUNT($C1251,D1251)&lt;&gt;2,0,ROUND(MAX(IF($B1251="No",0,MIN(('Step 1) Claim period and %'!D1268*D1251),847)),MIN(D1251,('Step 1) Claim period and %'!D1268*$C1251),847)),2))</f>
        <v>0</v>
      </c>
      <c r="I1251" s="3">
        <f>IF(COUNT($C1251,E1251)&lt;&gt;2,0,ROUND(MAX(IF($B1251="No",0,MIN(('Step 1) Claim period and %'!E1268*E1251),847)),MIN(E1251,('Step 1) Claim period and %'!E1268*$C1251),847)),2))</f>
        <v>0</v>
      </c>
      <c r="J1251" s="3">
        <f>IF(COUNT($C1251,F1251)&lt;&gt;2,0,ROUND(MAX(IF($B1251="No",0,MIN(('Step 1) Claim period and %'!F1268*F1251),847)),MIN(F1251,('Step 1) Claim period and %'!F1268*$C1251),847)),2))</f>
        <v>0</v>
      </c>
      <c r="K1251" s="3">
        <f>IF(COUNT($C1251,G1251)&lt;&gt;2,0,ROUND(MAX(IF($B1251="No",0,MIN(('Step 1) Claim period and %'!G1268*G1251),847)),MIN(G1251,('Step 1) Claim period and %'!G1268*$C1251),847)),2))</f>
        <v>0</v>
      </c>
      <c r="L1251" s="4">
        <f t="shared" si="19"/>
        <v>0</v>
      </c>
    </row>
    <row r="1252" spans="8:12" x14ac:dyDescent="0.5">
      <c r="H1252" s="3">
        <f>IF(COUNT($C1252,D1252)&lt;&gt;2,0,ROUND(MAX(IF($B1252="No",0,MIN(('Step 1) Claim period and %'!D1269*D1252),847)),MIN(D1252,('Step 1) Claim period and %'!D1269*$C1252),847)),2))</f>
        <v>0</v>
      </c>
      <c r="I1252" s="3">
        <f>IF(COUNT($C1252,E1252)&lt;&gt;2,0,ROUND(MAX(IF($B1252="No",0,MIN(('Step 1) Claim period and %'!E1269*E1252),847)),MIN(E1252,('Step 1) Claim period and %'!E1269*$C1252),847)),2))</f>
        <v>0</v>
      </c>
      <c r="J1252" s="3">
        <f>IF(COUNT($C1252,F1252)&lt;&gt;2,0,ROUND(MAX(IF($B1252="No",0,MIN(('Step 1) Claim period and %'!F1269*F1252),847)),MIN(F1252,('Step 1) Claim period and %'!F1269*$C1252),847)),2))</f>
        <v>0</v>
      </c>
      <c r="K1252" s="3">
        <f>IF(COUNT($C1252,G1252)&lt;&gt;2,0,ROUND(MAX(IF($B1252="No",0,MIN(('Step 1) Claim period and %'!G1269*G1252),847)),MIN(G1252,('Step 1) Claim period and %'!G1269*$C1252),847)),2))</f>
        <v>0</v>
      </c>
      <c r="L1252" s="4">
        <f t="shared" si="19"/>
        <v>0</v>
      </c>
    </row>
    <row r="1253" spans="8:12" x14ac:dyDescent="0.5">
      <c r="H1253" s="3">
        <f>IF(COUNT($C1253,D1253)&lt;&gt;2,0,ROUND(MAX(IF($B1253="No",0,MIN(('Step 1) Claim period and %'!D1270*D1253),847)),MIN(D1253,('Step 1) Claim period and %'!D1270*$C1253),847)),2))</f>
        <v>0</v>
      </c>
      <c r="I1253" s="3">
        <f>IF(COUNT($C1253,E1253)&lt;&gt;2,0,ROUND(MAX(IF($B1253="No",0,MIN(('Step 1) Claim period and %'!E1270*E1253),847)),MIN(E1253,('Step 1) Claim period and %'!E1270*$C1253),847)),2))</f>
        <v>0</v>
      </c>
      <c r="J1253" s="3">
        <f>IF(COUNT($C1253,F1253)&lt;&gt;2,0,ROUND(MAX(IF($B1253="No",0,MIN(('Step 1) Claim period and %'!F1270*F1253),847)),MIN(F1253,('Step 1) Claim period and %'!F1270*$C1253),847)),2))</f>
        <v>0</v>
      </c>
      <c r="K1253" s="3">
        <f>IF(COUNT($C1253,G1253)&lt;&gt;2,0,ROUND(MAX(IF($B1253="No",0,MIN(('Step 1) Claim period and %'!G1270*G1253),847)),MIN(G1253,('Step 1) Claim period and %'!G1270*$C1253),847)),2))</f>
        <v>0</v>
      </c>
      <c r="L1253" s="4">
        <f t="shared" si="19"/>
        <v>0</v>
      </c>
    </row>
    <row r="1254" spans="8:12" x14ac:dyDescent="0.5">
      <c r="H1254" s="3">
        <f>IF(COUNT($C1254,D1254)&lt;&gt;2,0,ROUND(MAX(IF($B1254="No",0,MIN(('Step 1) Claim period and %'!D1271*D1254),847)),MIN(D1254,('Step 1) Claim period and %'!D1271*$C1254),847)),2))</f>
        <v>0</v>
      </c>
      <c r="I1254" s="3">
        <f>IF(COUNT($C1254,E1254)&lt;&gt;2,0,ROUND(MAX(IF($B1254="No",0,MIN(('Step 1) Claim period and %'!E1271*E1254),847)),MIN(E1254,('Step 1) Claim period and %'!E1271*$C1254),847)),2))</f>
        <v>0</v>
      </c>
      <c r="J1254" s="3">
        <f>IF(COUNT($C1254,F1254)&lt;&gt;2,0,ROUND(MAX(IF($B1254="No",0,MIN(('Step 1) Claim period and %'!F1271*F1254),847)),MIN(F1254,('Step 1) Claim period and %'!F1271*$C1254),847)),2))</f>
        <v>0</v>
      </c>
      <c r="K1254" s="3">
        <f>IF(COUNT($C1254,G1254)&lt;&gt;2,0,ROUND(MAX(IF($B1254="No",0,MIN(('Step 1) Claim period and %'!G1271*G1254),847)),MIN(G1254,('Step 1) Claim period and %'!G1271*$C1254),847)),2))</f>
        <v>0</v>
      </c>
      <c r="L1254" s="4">
        <f t="shared" si="19"/>
        <v>0</v>
      </c>
    </row>
    <row r="1255" spans="8:12" x14ac:dyDescent="0.5">
      <c r="H1255" s="3">
        <f>IF(COUNT($C1255,D1255)&lt;&gt;2,0,ROUND(MAX(IF($B1255="No",0,MIN(('Step 1) Claim period and %'!D1272*D1255),847)),MIN(D1255,('Step 1) Claim period and %'!D1272*$C1255),847)),2))</f>
        <v>0</v>
      </c>
      <c r="I1255" s="3">
        <f>IF(COUNT($C1255,E1255)&lt;&gt;2,0,ROUND(MAX(IF($B1255="No",0,MIN(('Step 1) Claim period and %'!E1272*E1255),847)),MIN(E1255,('Step 1) Claim period and %'!E1272*$C1255),847)),2))</f>
        <v>0</v>
      </c>
      <c r="J1255" s="3">
        <f>IF(COUNT($C1255,F1255)&lt;&gt;2,0,ROUND(MAX(IF($B1255="No",0,MIN(('Step 1) Claim period and %'!F1272*F1255),847)),MIN(F1255,('Step 1) Claim period and %'!F1272*$C1255),847)),2))</f>
        <v>0</v>
      </c>
      <c r="K1255" s="3">
        <f>IF(COUNT($C1255,G1255)&lt;&gt;2,0,ROUND(MAX(IF($B1255="No",0,MIN(('Step 1) Claim period and %'!G1272*G1255),847)),MIN(G1255,('Step 1) Claim period and %'!G1272*$C1255),847)),2))</f>
        <v>0</v>
      </c>
      <c r="L1255" s="4">
        <f t="shared" si="19"/>
        <v>0</v>
      </c>
    </row>
    <row r="1256" spans="8:12" x14ac:dyDescent="0.5">
      <c r="H1256" s="3">
        <f>IF(COUNT($C1256,D1256)&lt;&gt;2,0,ROUND(MAX(IF($B1256="No",0,MIN(('Step 1) Claim period and %'!D1273*D1256),847)),MIN(D1256,('Step 1) Claim period and %'!D1273*$C1256),847)),2))</f>
        <v>0</v>
      </c>
      <c r="I1256" s="3">
        <f>IF(COUNT($C1256,E1256)&lt;&gt;2,0,ROUND(MAX(IF($B1256="No",0,MIN(('Step 1) Claim period and %'!E1273*E1256),847)),MIN(E1256,('Step 1) Claim period and %'!E1273*$C1256),847)),2))</f>
        <v>0</v>
      </c>
      <c r="J1256" s="3">
        <f>IF(COUNT($C1256,F1256)&lt;&gt;2,0,ROUND(MAX(IF($B1256="No",0,MIN(('Step 1) Claim period and %'!F1273*F1256),847)),MIN(F1256,('Step 1) Claim period and %'!F1273*$C1256),847)),2))</f>
        <v>0</v>
      </c>
      <c r="K1256" s="3">
        <f>IF(COUNT($C1256,G1256)&lt;&gt;2,0,ROUND(MAX(IF($B1256="No",0,MIN(('Step 1) Claim period and %'!G1273*G1256),847)),MIN(G1256,('Step 1) Claim period and %'!G1273*$C1256),847)),2))</f>
        <v>0</v>
      </c>
      <c r="L1256" s="4">
        <f t="shared" si="19"/>
        <v>0</v>
      </c>
    </row>
    <row r="1257" spans="8:12" x14ac:dyDescent="0.5">
      <c r="H1257" s="3">
        <f>IF(COUNT($C1257,D1257)&lt;&gt;2,0,ROUND(MAX(IF($B1257="No",0,MIN(('Step 1) Claim period and %'!D1274*D1257),847)),MIN(D1257,('Step 1) Claim period and %'!D1274*$C1257),847)),2))</f>
        <v>0</v>
      </c>
      <c r="I1257" s="3">
        <f>IF(COUNT($C1257,E1257)&lt;&gt;2,0,ROUND(MAX(IF($B1257="No",0,MIN(('Step 1) Claim period and %'!E1274*E1257),847)),MIN(E1257,('Step 1) Claim period and %'!E1274*$C1257),847)),2))</f>
        <v>0</v>
      </c>
      <c r="J1257" s="3">
        <f>IF(COUNT($C1257,F1257)&lt;&gt;2,0,ROUND(MAX(IF($B1257="No",0,MIN(('Step 1) Claim period and %'!F1274*F1257),847)),MIN(F1257,('Step 1) Claim period and %'!F1274*$C1257),847)),2))</f>
        <v>0</v>
      </c>
      <c r="K1257" s="3">
        <f>IF(COUNT($C1257,G1257)&lt;&gt;2,0,ROUND(MAX(IF($B1257="No",0,MIN(('Step 1) Claim period and %'!G1274*G1257),847)),MIN(G1257,('Step 1) Claim period and %'!G1274*$C1257),847)),2))</f>
        <v>0</v>
      </c>
      <c r="L1257" s="4">
        <f t="shared" si="19"/>
        <v>0</v>
      </c>
    </row>
    <row r="1258" spans="8:12" x14ac:dyDescent="0.5">
      <c r="H1258" s="3">
        <f>IF(COUNT($C1258,D1258)&lt;&gt;2,0,ROUND(MAX(IF($B1258="No",0,MIN(('Step 1) Claim period and %'!D1275*D1258),847)),MIN(D1258,('Step 1) Claim period and %'!D1275*$C1258),847)),2))</f>
        <v>0</v>
      </c>
      <c r="I1258" s="3">
        <f>IF(COUNT($C1258,E1258)&lt;&gt;2,0,ROUND(MAX(IF($B1258="No",0,MIN(('Step 1) Claim period and %'!E1275*E1258),847)),MIN(E1258,('Step 1) Claim period and %'!E1275*$C1258),847)),2))</f>
        <v>0</v>
      </c>
      <c r="J1258" s="3">
        <f>IF(COUNT($C1258,F1258)&lt;&gt;2,0,ROUND(MAX(IF($B1258="No",0,MIN(('Step 1) Claim period and %'!F1275*F1258),847)),MIN(F1258,('Step 1) Claim period and %'!F1275*$C1258),847)),2))</f>
        <v>0</v>
      </c>
      <c r="K1258" s="3">
        <f>IF(COUNT($C1258,G1258)&lt;&gt;2,0,ROUND(MAX(IF($B1258="No",0,MIN(('Step 1) Claim period and %'!G1275*G1258),847)),MIN(G1258,('Step 1) Claim period and %'!G1275*$C1258),847)),2))</f>
        <v>0</v>
      </c>
      <c r="L1258" s="4">
        <f t="shared" si="19"/>
        <v>0</v>
      </c>
    </row>
    <row r="1259" spans="8:12" x14ac:dyDescent="0.5">
      <c r="H1259" s="3">
        <f>IF(COUNT($C1259,D1259)&lt;&gt;2,0,ROUND(MAX(IF($B1259="No",0,MIN(('Step 1) Claim period and %'!D1276*D1259),847)),MIN(D1259,('Step 1) Claim period and %'!D1276*$C1259),847)),2))</f>
        <v>0</v>
      </c>
      <c r="I1259" s="3">
        <f>IF(COUNT($C1259,E1259)&lt;&gt;2,0,ROUND(MAX(IF($B1259="No",0,MIN(('Step 1) Claim period and %'!E1276*E1259),847)),MIN(E1259,('Step 1) Claim period and %'!E1276*$C1259),847)),2))</f>
        <v>0</v>
      </c>
      <c r="J1259" s="3">
        <f>IF(COUNT($C1259,F1259)&lt;&gt;2,0,ROUND(MAX(IF($B1259="No",0,MIN(('Step 1) Claim period and %'!F1276*F1259),847)),MIN(F1259,('Step 1) Claim period and %'!F1276*$C1259),847)),2))</f>
        <v>0</v>
      </c>
      <c r="K1259" s="3">
        <f>IF(COUNT($C1259,G1259)&lt;&gt;2,0,ROUND(MAX(IF($B1259="No",0,MIN(('Step 1) Claim period and %'!G1276*G1259),847)),MIN(G1259,('Step 1) Claim period and %'!G1276*$C1259),847)),2))</f>
        <v>0</v>
      </c>
      <c r="L1259" s="4">
        <f t="shared" si="19"/>
        <v>0</v>
      </c>
    </row>
    <row r="1260" spans="8:12" x14ac:dyDescent="0.5">
      <c r="H1260" s="3">
        <f>IF(COUNT($C1260,D1260)&lt;&gt;2,0,ROUND(MAX(IF($B1260="No",0,MIN(('Step 1) Claim period and %'!D1277*D1260),847)),MIN(D1260,('Step 1) Claim period and %'!D1277*$C1260),847)),2))</f>
        <v>0</v>
      </c>
      <c r="I1260" s="3">
        <f>IF(COUNT($C1260,E1260)&lt;&gt;2,0,ROUND(MAX(IF($B1260="No",0,MIN(('Step 1) Claim period and %'!E1277*E1260),847)),MIN(E1260,('Step 1) Claim period and %'!E1277*$C1260),847)),2))</f>
        <v>0</v>
      </c>
      <c r="J1260" s="3">
        <f>IF(COUNT($C1260,F1260)&lt;&gt;2,0,ROUND(MAX(IF($B1260="No",0,MIN(('Step 1) Claim period and %'!F1277*F1260),847)),MIN(F1260,('Step 1) Claim period and %'!F1277*$C1260),847)),2))</f>
        <v>0</v>
      </c>
      <c r="K1260" s="3">
        <f>IF(COUNT($C1260,G1260)&lt;&gt;2,0,ROUND(MAX(IF($B1260="No",0,MIN(('Step 1) Claim period and %'!G1277*G1260),847)),MIN(G1260,('Step 1) Claim period and %'!G1277*$C1260),847)),2))</f>
        <v>0</v>
      </c>
      <c r="L1260" s="4">
        <f t="shared" si="19"/>
        <v>0</v>
      </c>
    </row>
    <row r="1261" spans="8:12" x14ac:dyDescent="0.5">
      <c r="H1261" s="3">
        <f>IF(COUNT($C1261,D1261)&lt;&gt;2,0,ROUND(MAX(IF($B1261="No",0,MIN(('Step 1) Claim period and %'!D1278*D1261),847)),MIN(D1261,('Step 1) Claim period and %'!D1278*$C1261),847)),2))</f>
        <v>0</v>
      </c>
      <c r="I1261" s="3">
        <f>IF(COUNT($C1261,E1261)&lt;&gt;2,0,ROUND(MAX(IF($B1261="No",0,MIN(('Step 1) Claim period and %'!E1278*E1261),847)),MIN(E1261,('Step 1) Claim period and %'!E1278*$C1261),847)),2))</f>
        <v>0</v>
      </c>
      <c r="J1261" s="3">
        <f>IF(COUNT($C1261,F1261)&lt;&gt;2,0,ROUND(MAX(IF($B1261="No",0,MIN(('Step 1) Claim period and %'!F1278*F1261),847)),MIN(F1261,('Step 1) Claim period and %'!F1278*$C1261),847)),2))</f>
        <v>0</v>
      </c>
      <c r="K1261" s="3">
        <f>IF(COUNT($C1261,G1261)&lt;&gt;2,0,ROUND(MAX(IF($B1261="No",0,MIN(('Step 1) Claim period and %'!G1278*G1261),847)),MIN(G1261,('Step 1) Claim period and %'!G1278*$C1261),847)),2))</f>
        <v>0</v>
      </c>
      <c r="L1261" s="4">
        <f t="shared" si="19"/>
        <v>0</v>
      </c>
    </row>
    <row r="1262" spans="8:12" x14ac:dyDescent="0.5">
      <c r="H1262" s="3">
        <f>IF(COUNT($C1262,D1262)&lt;&gt;2,0,ROUND(MAX(IF($B1262="No",0,MIN(('Step 1) Claim period and %'!D1279*D1262),847)),MIN(D1262,('Step 1) Claim period and %'!D1279*$C1262),847)),2))</f>
        <v>0</v>
      </c>
      <c r="I1262" s="3">
        <f>IF(COUNT($C1262,E1262)&lt;&gt;2,0,ROUND(MAX(IF($B1262="No",0,MIN(('Step 1) Claim period and %'!E1279*E1262),847)),MIN(E1262,('Step 1) Claim period and %'!E1279*$C1262),847)),2))</f>
        <v>0</v>
      </c>
      <c r="J1262" s="3">
        <f>IF(COUNT($C1262,F1262)&lt;&gt;2,0,ROUND(MAX(IF($B1262="No",0,MIN(('Step 1) Claim period and %'!F1279*F1262),847)),MIN(F1262,('Step 1) Claim period and %'!F1279*$C1262),847)),2))</f>
        <v>0</v>
      </c>
      <c r="K1262" s="3">
        <f>IF(COUNT($C1262,G1262)&lt;&gt;2,0,ROUND(MAX(IF($B1262="No",0,MIN(('Step 1) Claim period and %'!G1279*G1262),847)),MIN(G1262,('Step 1) Claim period and %'!G1279*$C1262),847)),2))</f>
        <v>0</v>
      </c>
      <c r="L1262" s="4">
        <f t="shared" si="19"/>
        <v>0</v>
      </c>
    </row>
    <row r="1263" spans="8:12" x14ac:dyDescent="0.5">
      <c r="H1263" s="3">
        <f>IF(COUNT($C1263,D1263)&lt;&gt;2,0,ROUND(MAX(IF($B1263="No",0,MIN(('Step 1) Claim period and %'!D1280*D1263),847)),MIN(D1263,('Step 1) Claim period and %'!D1280*$C1263),847)),2))</f>
        <v>0</v>
      </c>
      <c r="I1263" s="3">
        <f>IF(COUNT($C1263,E1263)&lt;&gt;2,0,ROUND(MAX(IF($B1263="No",0,MIN(('Step 1) Claim period and %'!E1280*E1263),847)),MIN(E1263,('Step 1) Claim period and %'!E1280*$C1263),847)),2))</f>
        <v>0</v>
      </c>
      <c r="J1263" s="3">
        <f>IF(COUNT($C1263,F1263)&lt;&gt;2,0,ROUND(MAX(IF($B1263="No",0,MIN(('Step 1) Claim period and %'!F1280*F1263),847)),MIN(F1263,('Step 1) Claim period and %'!F1280*$C1263),847)),2))</f>
        <v>0</v>
      </c>
      <c r="K1263" s="3">
        <f>IF(COUNT($C1263,G1263)&lt;&gt;2,0,ROUND(MAX(IF($B1263="No",0,MIN(('Step 1) Claim period and %'!G1280*G1263),847)),MIN(G1263,('Step 1) Claim period and %'!G1280*$C1263),847)),2))</f>
        <v>0</v>
      </c>
      <c r="L1263" s="4">
        <f t="shared" si="19"/>
        <v>0</v>
      </c>
    </row>
    <row r="1264" spans="8:12" x14ac:dyDescent="0.5">
      <c r="H1264" s="3">
        <f>IF(COUNT($C1264,D1264)&lt;&gt;2,0,ROUND(MAX(IF($B1264="No",0,MIN(('Step 1) Claim period and %'!D1281*D1264),847)),MIN(D1264,('Step 1) Claim period and %'!D1281*$C1264),847)),2))</f>
        <v>0</v>
      </c>
      <c r="I1264" s="3">
        <f>IF(COUNT($C1264,E1264)&lt;&gt;2,0,ROUND(MAX(IF($B1264="No",0,MIN(('Step 1) Claim period and %'!E1281*E1264),847)),MIN(E1264,('Step 1) Claim period and %'!E1281*$C1264),847)),2))</f>
        <v>0</v>
      </c>
      <c r="J1264" s="3">
        <f>IF(COUNT($C1264,F1264)&lt;&gt;2,0,ROUND(MAX(IF($B1264="No",0,MIN(('Step 1) Claim period and %'!F1281*F1264),847)),MIN(F1264,('Step 1) Claim period and %'!F1281*$C1264),847)),2))</f>
        <v>0</v>
      </c>
      <c r="K1264" s="3">
        <f>IF(COUNT($C1264,G1264)&lt;&gt;2,0,ROUND(MAX(IF($B1264="No",0,MIN(('Step 1) Claim period and %'!G1281*G1264),847)),MIN(G1264,('Step 1) Claim period and %'!G1281*$C1264),847)),2))</f>
        <v>0</v>
      </c>
      <c r="L1264" s="4">
        <f t="shared" si="19"/>
        <v>0</v>
      </c>
    </row>
    <row r="1265" spans="8:12" x14ac:dyDescent="0.5">
      <c r="H1265" s="3">
        <f>IF(COUNT($C1265,D1265)&lt;&gt;2,0,ROUND(MAX(IF($B1265="No",0,MIN(('Step 1) Claim period and %'!D1282*D1265),847)),MIN(D1265,('Step 1) Claim period and %'!D1282*$C1265),847)),2))</f>
        <v>0</v>
      </c>
      <c r="I1265" s="3">
        <f>IF(COUNT($C1265,E1265)&lt;&gt;2,0,ROUND(MAX(IF($B1265="No",0,MIN(('Step 1) Claim period and %'!E1282*E1265),847)),MIN(E1265,('Step 1) Claim period and %'!E1282*$C1265),847)),2))</f>
        <v>0</v>
      </c>
      <c r="J1265" s="3">
        <f>IF(COUNT($C1265,F1265)&lt;&gt;2,0,ROUND(MAX(IF($B1265="No",0,MIN(('Step 1) Claim period and %'!F1282*F1265),847)),MIN(F1265,('Step 1) Claim period and %'!F1282*$C1265),847)),2))</f>
        <v>0</v>
      </c>
      <c r="K1265" s="3">
        <f>IF(COUNT($C1265,G1265)&lt;&gt;2,0,ROUND(MAX(IF($B1265="No",0,MIN(('Step 1) Claim period and %'!G1282*G1265),847)),MIN(G1265,('Step 1) Claim period and %'!G1282*$C1265),847)),2))</f>
        <v>0</v>
      </c>
      <c r="L1265" s="4">
        <f t="shared" si="19"/>
        <v>0</v>
      </c>
    </row>
    <row r="1266" spans="8:12" x14ac:dyDescent="0.5">
      <c r="H1266" s="3">
        <f>IF(COUNT($C1266,D1266)&lt;&gt;2,0,ROUND(MAX(IF($B1266="No",0,MIN(('Step 1) Claim period and %'!D1283*D1266),847)),MIN(D1266,('Step 1) Claim period and %'!D1283*$C1266),847)),2))</f>
        <v>0</v>
      </c>
      <c r="I1266" s="3">
        <f>IF(COUNT($C1266,E1266)&lt;&gt;2,0,ROUND(MAX(IF($B1266="No",0,MIN(('Step 1) Claim period and %'!E1283*E1266),847)),MIN(E1266,('Step 1) Claim period and %'!E1283*$C1266),847)),2))</f>
        <v>0</v>
      </c>
      <c r="J1266" s="3">
        <f>IF(COUNT($C1266,F1266)&lt;&gt;2,0,ROUND(MAX(IF($B1266="No",0,MIN(('Step 1) Claim period and %'!F1283*F1266),847)),MIN(F1266,('Step 1) Claim period and %'!F1283*$C1266),847)),2))</f>
        <v>0</v>
      </c>
      <c r="K1266" s="3">
        <f>IF(COUNT($C1266,G1266)&lt;&gt;2,0,ROUND(MAX(IF($B1266="No",0,MIN(('Step 1) Claim period and %'!G1283*G1266),847)),MIN(G1266,('Step 1) Claim period and %'!G1283*$C1266),847)),2))</f>
        <v>0</v>
      </c>
      <c r="L1266" s="4">
        <f t="shared" si="19"/>
        <v>0</v>
      </c>
    </row>
    <row r="1267" spans="8:12" x14ac:dyDescent="0.5">
      <c r="H1267" s="3">
        <f>IF(COUNT($C1267,D1267)&lt;&gt;2,0,ROUND(MAX(IF($B1267="No",0,MIN(('Step 1) Claim period and %'!D1284*D1267),847)),MIN(D1267,('Step 1) Claim period and %'!D1284*$C1267),847)),2))</f>
        <v>0</v>
      </c>
      <c r="I1267" s="3">
        <f>IF(COUNT($C1267,E1267)&lt;&gt;2,0,ROUND(MAX(IF($B1267="No",0,MIN(('Step 1) Claim period and %'!E1284*E1267),847)),MIN(E1267,('Step 1) Claim period and %'!E1284*$C1267),847)),2))</f>
        <v>0</v>
      </c>
      <c r="J1267" s="3">
        <f>IF(COUNT($C1267,F1267)&lt;&gt;2,0,ROUND(MAX(IF($B1267="No",0,MIN(('Step 1) Claim period and %'!F1284*F1267),847)),MIN(F1267,('Step 1) Claim period and %'!F1284*$C1267),847)),2))</f>
        <v>0</v>
      </c>
      <c r="K1267" s="3">
        <f>IF(COUNT($C1267,G1267)&lt;&gt;2,0,ROUND(MAX(IF($B1267="No",0,MIN(('Step 1) Claim period and %'!G1284*G1267),847)),MIN(G1267,('Step 1) Claim period and %'!G1284*$C1267),847)),2))</f>
        <v>0</v>
      </c>
      <c r="L1267" s="4">
        <f t="shared" si="19"/>
        <v>0</v>
      </c>
    </row>
    <row r="1268" spans="8:12" x14ac:dyDescent="0.5">
      <c r="H1268" s="3">
        <f>IF(COUNT($C1268,D1268)&lt;&gt;2,0,ROUND(MAX(IF($B1268="No",0,MIN(('Step 1) Claim period and %'!D1285*D1268),847)),MIN(D1268,('Step 1) Claim period and %'!D1285*$C1268),847)),2))</f>
        <v>0</v>
      </c>
      <c r="I1268" s="3">
        <f>IF(COUNT($C1268,E1268)&lt;&gt;2,0,ROUND(MAX(IF($B1268="No",0,MIN(('Step 1) Claim period and %'!E1285*E1268),847)),MIN(E1268,('Step 1) Claim period and %'!E1285*$C1268),847)),2))</f>
        <v>0</v>
      </c>
      <c r="J1268" s="3">
        <f>IF(COUNT($C1268,F1268)&lt;&gt;2,0,ROUND(MAX(IF($B1268="No",0,MIN(('Step 1) Claim period and %'!F1285*F1268),847)),MIN(F1268,('Step 1) Claim period and %'!F1285*$C1268),847)),2))</f>
        <v>0</v>
      </c>
      <c r="K1268" s="3">
        <f>IF(COUNT($C1268,G1268)&lt;&gt;2,0,ROUND(MAX(IF($B1268="No",0,MIN(('Step 1) Claim period and %'!G1285*G1268),847)),MIN(G1268,('Step 1) Claim period and %'!G1285*$C1268),847)),2))</f>
        <v>0</v>
      </c>
      <c r="L1268" s="4">
        <f t="shared" si="19"/>
        <v>0</v>
      </c>
    </row>
    <row r="1269" spans="8:12" x14ac:dyDescent="0.5">
      <c r="H1269" s="3">
        <f>IF(COUNT($C1269,D1269)&lt;&gt;2,0,ROUND(MAX(IF($B1269="No",0,MIN(('Step 1) Claim period and %'!D1286*D1269),847)),MIN(D1269,('Step 1) Claim period and %'!D1286*$C1269),847)),2))</f>
        <v>0</v>
      </c>
      <c r="I1269" s="3">
        <f>IF(COUNT($C1269,E1269)&lt;&gt;2,0,ROUND(MAX(IF($B1269="No",0,MIN(('Step 1) Claim period and %'!E1286*E1269),847)),MIN(E1269,('Step 1) Claim period and %'!E1286*$C1269),847)),2))</f>
        <v>0</v>
      </c>
      <c r="J1269" s="3">
        <f>IF(COUNT($C1269,F1269)&lt;&gt;2,0,ROUND(MAX(IF($B1269="No",0,MIN(('Step 1) Claim period and %'!F1286*F1269),847)),MIN(F1269,('Step 1) Claim period and %'!F1286*$C1269),847)),2))</f>
        <v>0</v>
      </c>
      <c r="K1269" s="3">
        <f>IF(COUNT($C1269,G1269)&lt;&gt;2,0,ROUND(MAX(IF($B1269="No",0,MIN(('Step 1) Claim period and %'!G1286*G1269),847)),MIN(G1269,('Step 1) Claim period and %'!G1286*$C1269),847)),2))</f>
        <v>0</v>
      </c>
      <c r="L1269" s="4">
        <f t="shared" si="19"/>
        <v>0</v>
      </c>
    </row>
    <row r="1270" spans="8:12" x14ac:dyDescent="0.5">
      <c r="H1270" s="3">
        <f>IF(COUNT($C1270,D1270)&lt;&gt;2,0,ROUND(MAX(IF($B1270="No",0,MIN(('Step 1) Claim period and %'!D1287*D1270),847)),MIN(D1270,('Step 1) Claim period and %'!D1287*$C1270),847)),2))</f>
        <v>0</v>
      </c>
      <c r="I1270" s="3">
        <f>IF(COUNT($C1270,E1270)&lt;&gt;2,0,ROUND(MAX(IF($B1270="No",0,MIN(('Step 1) Claim period and %'!E1287*E1270),847)),MIN(E1270,('Step 1) Claim period and %'!E1287*$C1270),847)),2))</f>
        <v>0</v>
      </c>
      <c r="J1270" s="3">
        <f>IF(COUNT($C1270,F1270)&lt;&gt;2,0,ROUND(MAX(IF($B1270="No",0,MIN(('Step 1) Claim period and %'!F1287*F1270),847)),MIN(F1270,('Step 1) Claim period and %'!F1287*$C1270),847)),2))</f>
        <v>0</v>
      </c>
      <c r="K1270" s="3">
        <f>IF(COUNT($C1270,G1270)&lt;&gt;2,0,ROUND(MAX(IF($B1270="No",0,MIN(('Step 1) Claim period and %'!G1287*G1270),847)),MIN(G1270,('Step 1) Claim period and %'!G1287*$C1270),847)),2))</f>
        <v>0</v>
      </c>
      <c r="L1270" s="4">
        <f t="shared" si="19"/>
        <v>0</v>
      </c>
    </row>
    <row r="1271" spans="8:12" x14ac:dyDescent="0.5">
      <c r="H1271" s="3">
        <f>IF(COUNT($C1271,D1271)&lt;&gt;2,0,ROUND(MAX(IF($B1271="No",0,MIN(('Step 1) Claim period and %'!D1288*D1271),847)),MIN(D1271,('Step 1) Claim period and %'!D1288*$C1271),847)),2))</f>
        <v>0</v>
      </c>
      <c r="I1271" s="3">
        <f>IF(COUNT($C1271,E1271)&lt;&gt;2,0,ROUND(MAX(IF($B1271="No",0,MIN(('Step 1) Claim period and %'!E1288*E1271),847)),MIN(E1271,('Step 1) Claim period and %'!E1288*$C1271),847)),2))</f>
        <v>0</v>
      </c>
      <c r="J1271" s="3">
        <f>IF(COUNT($C1271,F1271)&lt;&gt;2,0,ROUND(MAX(IF($B1271="No",0,MIN(('Step 1) Claim period and %'!F1288*F1271),847)),MIN(F1271,('Step 1) Claim period and %'!F1288*$C1271),847)),2))</f>
        <v>0</v>
      </c>
      <c r="K1271" s="3">
        <f>IF(COUNT($C1271,G1271)&lt;&gt;2,0,ROUND(MAX(IF($B1271="No",0,MIN(('Step 1) Claim period and %'!G1288*G1271),847)),MIN(G1271,('Step 1) Claim period and %'!G1288*$C1271),847)),2))</f>
        <v>0</v>
      </c>
      <c r="L1271" s="4">
        <f t="shared" si="19"/>
        <v>0</v>
      </c>
    </row>
    <row r="1272" spans="8:12" x14ac:dyDescent="0.5">
      <c r="H1272" s="3">
        <f>IF(COUNT($C1272,D1272)&lt;&gt;2,0,ROUND(MAX(IF($B1272="No",0,MIN(('Step 1) Claim period and %'!D1289*D1272),847)),MIN(D1272,('Step 1) Claim period and %'!D1289*$C1272),847)),2))</f>
        <v>0</v>
      </c>
      <c r="I1272" s="3">
        <f>IF(COUNT($C1272,E1272)&lt;&gt;2,0,ROUND(MAX(IF($B1272="No",0,MIN(('Step 1) Claim period and %'!E1289*E1272),847)),MIN(E1272,('Step 1) Claim period and %'!E1289*$C1272),847)),2))</f>
        <v>0</v>
      </c>
      <c r="J1272" s="3">
        <f>IF(COUNT($C1272,F1272)&lt;&gt;2,0,ROUND(MAX(IF($B1272="No",0,MIN(('Step 1) Claim period and %'!F1289*F1272),847)),MIN(F1272,('Step 1) Claim period and %'!F1289*$C1272),847)),2))</f>
        <v>0</v>
      </c>
      <c r="K1272" s="3">
        <f>IF(COUNT($C1272,G1272)&lt;&gt;2,0,ROUND(MAX(IF($B1272="No",0,MIN(('Step 1) Claim period and %'!G1289*G1272),847)),MIN(G1272,('Step 1) Claim period and %'!G1289*$C1272),847)),2))</f>
        <v>0</v>
      </c>
      <c r="L1272" s="4">
        <f t="shared" si="19"/>
        <v>0</v>
      </c>
    </row>
    <row r="1273" spans="8:12" x14ac:dyDescent="0.5">
      <c r="H1273" s="3">
        <f>IF(COUNT($C1273,D1273)&lt;&gt;2,0,ROUND(MAX(IF($B1273="No",0,MIN(('Step 1) Claim period and %'!D1290*D1273),847)),MIN(D1273,('Step 1) Claim period and %'!D1290*$C1273),847)),2))</f>
        <v>0</v>
      </c>
      <c r="I1273" s="3">
        <f>IF(COUNT($C1273,E1273)&lt;&gt;2,0,ROUND(MAX(IF($B1273="No",0,MIN(('Step 1) Claim period and %'!E1290*E1273),847)),MIN(E1273,('Step 1) Claim period and %'!E1290*$C1273),847)),2))</f>
        <v>0</v>
      </c>
      <c r="J1273" s="3">
        <f>IF(COUNT($C1273,F1273)&lt;&gt;2,0,ROUND(MAX(IF($B1273="No",0,MIN(('Step 1) Claim period and %'!F1290*F1273),847)),MIN(F1273,('Step 1) Claim period and %'!F1290*$C1273),847)),2))</f>
        <v>0</v>
      </c>
      <c r="K1273" s="3">
        <f>IF(COUNT($C1273,G1273)&lt;&gt;2,0,ROUND(MAX(IF($B1273="No",0,MIN(('Step 1) Claim period and %'!G1290*G1273),847)),MIN(G1273,('Step 1) Claim period and %'!G1290*$C1273),847)),2))</f>
        <v>0</v>
      </c>
      <c r="L1273" s="4">
        <f t="shared" si="19"/>
        <v>0</v>
      </c>
    </row>
    <row r="1274" spans="8:12" x14ac:dyDescent="0.5">
      <c r="H1274" s="3">
        <f>IF(COUNT($C1274,D1274)&lt;&gt;2,0,ROUND(MAX(IF($B1274="No",0,MIN(('Step 1) Claim period and %'!D1291*D1274),847)),MIN(D1274,('Step 1) Claim period and %'!D1291*$C1274),847)),2))</f>
        <v>0</v>
      </c>
      <c r="I1274" s="3">
        <f>IF(COUNT($C1274,E1274)&lt;&gt;2,0,ROUND(MAX(IF($B1274="No",0,MIN(('Step 1) Claim period and %'!E1291*E1274),847)),MIN(E1274,('Step 1) Claim period and %'!E1291*$C1274),847)),2))</f>
        <v>0</v>
      </c>
      <c r="J1274" s="3">
        <f>IF(COUNT($C1274,F1274)&lt;&gt;2,0,ROUND(MAX(IF($B1274="No",0,MIN(('Step 1) Claim period and %'!F1291*F1274),847)),MIN(F1274,('Step 1) Claim period and %'!F1291*$C1274),847)),2))</f>
        <v>0</v>
      </c>
      <c r="K1274" s="3">
        <f>IF(COUNT($C1274,G1274)&lt;&gt;2,0,ROUND(MAX(IF($B1274="No",0,MIN(('Step 1) Claim period and %'!G1291*G1274),847)),MIN(G1274,('Step 1) Claim period and %'!G1291*$C1274),847)),2))</f>
        <v>0</v>
      </c>
      <c r="L1274" s="4">
        <f t="shared" si="19"/>
        <v>0</v>
      </c>
    </row>
    <row r="1275" spans="8:12" x14ac:dyDescent="0.5">
      <c r="H1275" s="3">
        <f>IF(COUNT($C1275,D1275)&lt;&gt;2,0,ROUND(MAX(IF($B1275="No",0,MIN(('Step 1) Claim period and %'!D1292*D1275),847)),MIN(D1275,('Step 1) Claim period and %'!D1292*$C1275),847)),2))</f>
        <v>0</v>
      </c>
      <c r="I1275" s="3">
        <f>IF(COUNT($C1275,E1275)&lt;&gt;2,0,ROUND(MAX(IF($B1275="No",0,MIN(('Step 1) Claim period and %'!E1292*E1275),847)),MIN(E1275,('Step 1) Claim period and %'!E1292*$C1275),847)),2))</f>
        <v>0</v>
      </c>
      <c r="J1275" s="3">
        <f>IF(COUNT($C1275,F1275)&lt;&gt;2,0,ROUND(MAX(IF($B1275="No",0,MIN(('Step 1) Claim period and %'!F1292*F1275),847)),MIN(F1275,('Step 1) Claim period and %'!F1292*$C1275),847)),2))</f>
        <v>0</v>
      </c>
      <c r="K1275" s="3">
        <f>IF(COUNT($C1275,G1275)&lt;&gt;2,0,ROUND(MAX(IF($B1275="No",0,MIN(('Step 1) Claim period and %'!G1292*G1275),847)),MIN(G1275,('Step 1) Claim period and %'!G1292*$C1275),847)),2))</f>
        <v>0</v>
      </c>
      <c r="L1275" s="4">
        <f t="shared" si="19"/>
        <v>0</v>
      </c>
    </row>
    <row r="1276" spans="8:12" x14ac:dyDescent="0.5">
      <c r="H1276" s="3">
        <f>IF(COUNT($C1276,D1276)&lt;&gt;2,0,ROUND(MAX(IF($B1276="No",0,MIN(('Step 1) Claim period and %'!D1293*D1276),847)),MIN(D1276,('Step 1) Claim period and %'!D1293*$C1276),847)),2))</f>
        <v>0</v>
      </c>
      <c r="I1276" s="3">
        <f>IF(COUNT($C1276,E1276)&lt;&gt;2,0,ROUND(MAX(IF($B1276="No",0,MIN(('Step 1) Claim period and %'!E1293*E1276),847)),MIN(E1276,('Step 1) Claim period and %'!E1293*$C1276),847)),2))</f>
        <v>0</v>
      </c>
      <c r="J1276" s="3">
        <f>IF(COUNT($C1276,F1276)&lt;&gt;2,0,ROUND(MAX(IF($B1276="No",0,MIN(('Step 1) Claim period and %'!F1293*F1276),847)),MIN(F1276,('Step 1) Claim period and %'!F1293*$C1276),847)),2))</f>
        <v>0</v>
      </c>
      <c r="K1276" s="3">
        <f>IF(COUNT($C1276,G1276)&lt;&gt;2,0,ROUND(MAX(IF($B1276="No",0,MIN(('Step 1) Claim period and %'!G1293*G1276),847)),MIN(G1276,('Step 1) Claim period and %'!G1293*$C1276),847)),2))</f>
        <v>0</v>
      </c>
      <c r="L1276" s="4">
        <f t="shared" si="19"/>
        <v>0</v>
      </c>
    </row>
    <row r="1277" spans="8:12" x14ac:dyDescent="0.5">
      <c r="H1277" s="3">
        <f>IF(COUNT($C1277,D1277)&lt;&gt;2,0,ROUND(MAX(IF($B1277="No",0,MIN(('Step 1) Claim period and %'!D1294*D1277),847)),MIN(D1277,('Step 1) Claim period and %'!D1294*$C1277),847)),2))</f>
        <v>0</v>
      </c>
      <c r="I1277" s="3">
        <f>IF(COUNT($C1277,E1277)&lt;&gt;2,0,ROUND(MAX(IF($B1277="No",0,MIN(('Step 1) Claim period and %'!E1294*E1277),847)),MIN(E1277,('Step 1) Claim period and %'!E1294*$C1277),847)),2))</f>
        <v>0</v>
      </c>
      <c r="J1277" s="3">
        <f>IF(COUNT($C1277,F1277)&lt;&gt;2,0,ROUND(MAX(IF($B1277="No",0,MIN(('Step 1) Claim period and %'!F1294*F1277),847)),MIN(F1277,('Step 1) Claim period and %'!F1294*$C1277),847)),2))</f>
        <v>0</v>
      </c>
      <c r="K1277" s="3">
        <f>IF(COUNT($C1277,G1277)&lt;&gt;2,0,ROUND(MAX(IF($B1277="No",0,MIN(('Step 1) Claim period and %'!G1294*G1277),847)),MIN(G1277,('Step 1) Claim period and %'!G1294*$C1277),847)),2))</f>
        <v>0</v>
      </c>
      <c r="L1277" s="4">
        <f t="shared" si="19"/>
        <v>0</v>
      </c>
    </row>
    <row r="1278" spans="8:12" x14ac:dyDescent="0.5">
      <c r="H1278" s="3">
        <f>IF(COUNT($C1278,D1278)&lt;&gt;2,0,ROUND(MAX(IF($B1278="No",0,MIN(('Step 1) Claim period and %'!D1295*D1278),847)),MIN(D1278,('Step 1) Claim period and %'!D1295*$C1278),847)),2))</f>
        <v>0</v>
      </c>
      <c r="I1278" s="3">
        <f>IF(COUNT($C1278,E1278)&lt;&gt;2,0,ROUND(MAX(IF($B1278="No",0,MIN(('Step 1) Claim period and %'!E1295*E1278),847)),MIN(E1278,('Step 1) Claim period and %'!E1295*$C1278),847)),2))</f>
        <v>0</v>
      </c>
      <c r="J1278" s="3">
        <f>IF(COUNT($C1278,F1278)&lt;&gt;2,0,ROUND(MAX(IF($B1278="No",0,MIN(('Step 1) Claim period and %'!F1295*F1278),847)),MIN(F1278,('Step 1) Claim period and %'!F1295*$C1278),847)),2))</f>
        <v>0</v>
      </c>
      <c r="K1278" s="3">
        <f>IF(COUNT($C1278,G1278)&lt;&gt;2,0,ROUND(MAX(IF($B1278="No",0,MIN(('Step 1) Claim period and %'!G1295*G1278),847)),MIN(G1278,('Step 1) Claim period and %'!G1295*$C1278),847)),2))</f>
        <v>0</v>
      </c>
      <c r="L1278" s="4">
        <f t="shared" si="19"/>
        <v>0</v>
      </c>
    </row>
    <row r="1279" spans="8:12" x14ac:dyDescent="0.5">
      <c r="H1279" s="3">
        <f>IF(COUNT($C1279,D1279)&lt;&gt;2,0,ROUND(MAX(IF($B1279="No",0,MIN(('Step 1) Claim period and %'!D1296*D1279),847)),MIN(D1279,('Step 1) Claim period and %'!D1296*$C1279),847)),2))</f>
        <v>0</v>
      </c>
      <c r="I1279" s="3">
        <f>IF(COUNT($C1279,E1279)&lt;&gt;2,0,ROUND(MAX(IF($B1279="No",0,MIN(('Step 1) Claim period and %'!E1296*E1279),847)),MIN(E1279,('Step 1) Claim period and %'!E1296*$C1279),847)),2))</f>
        <v>0</v>
      </c>
      <c r="J1279" s="3">
        <f>IF(COUNT($C1279,F1279)&lt;&gt;2,0,ROUND(MAX(IF($B1279="No",0,MIN(('Step 1) Claim period and %'!F1296*F1279),847)),MIN(F1279,('Step 1) Claim period and %'!F1296*$C1279),847)),2))</f>
        <v>0</v>
      </c>
      <c r="K1279" s="3">
        <f>IF(COUNT($C1279,G1279)&lt;&gt;2,0,ROUND(MAX(IF($B1279="No",0,MIN(('Step 1) Claim period and %'!G1296*G1279),847)),MIN(G1279,('Step 1) Claim period and %'!G1296*$C1279),847)),2))</f>
        <v>0</v>
      </c>
      <c r="L1279" s="4">
        <f t="shared" si="19"/>
        <v>0</v>
      </c>
    </row>
    <row r="1280" spans="8:12" x14ac:dyDescent="0.5">
      <c r="H1280" s="3">
        <f>IF(COUNT($C1280,D1280)&lt;&gt;2,0,ROUND(MAX(IF($B1280="No",0,MIN(('Step 1) Claim period and %'!D1297*D1280),847)),MIN(D1280,('Step 1) Claim period and %'!D1297*$C1280),847)),2))</f>
        <v>0</v>
      </c>
      <c r="I1280" s="3">
        <f>IF(COUNT($C1280,E1280)&lt;&gt;2,0,ROUND(MAX(IF($B1280="No",0,MIN(('Step 1) Claim period and %'!E1297*E1280),847)),MIN(E1280,('Step 1) Claim period and %'!E1297*$C1280),847)),2))</f>
        <v>0</v>
      </c>
      <c r="J1280" s="3">
        <f>IF(COUNT($C1280,F1280)&lt;&gt;2,0,ROUND(MAX(IF($B1280="No",0,MIN(('Step 1) Claim period and %'!F1297*F1280),847)),MIN(F1280,('Step 1) Claim period and %'!F1297*$C1280),847)),2))</f>
        <v>0</v>
      </c>
      <c r="K1280" s="3">
        <f>IF(COUNT($C1280,G1280)&lt;&gt;2,0,ROUND(MAX(IF($B1280="No",0,MIN(('Step 1) Claim period and %'!G1297*G1280),847)),MIN(G1280,('Step 1) Claim period and %'!G1297*$C1280),847)),2))</f>
        <v>0</v>
      </c>
      <c r="L1280" s="4">
        <f t="shared" si="19"/>
        <v>0</v>
      </c>
    </row>
    <row r="1281" spans="8:12" x14ac:dyDescent="0.5">
      <c r="H1281" s="3">
        <f>IF(COUNT($C1281,D1281)&lt;&gt;2,0,ROUND(MAX(IF($B1281="No",0,MIN(('Step 1) Claim period and %'!D1298*D1281),847)),MIN(D1281,('Step 1) Claim period and %'!D1298*$C1281),847)),2))</f>
        <v>0</v>
      </c>
      <c r="I1281" s="3">
        <f>IF(COUNT($C1281,E1281)&lt;&gt;2,0,ROUND(MAX(IF($B1281="No",0,MIN(('Step 1) Claim period and %'!E1298*E1281),847)),MIN(E1281,('Step 1) Claim period and %'!E1298*$C1281),847)),2))</f>
        <v>0</v>
      </c>
      <c r="J1281" s="3">
        <f>IF(COUNT($C1281,F1281)&lt;&gt;2,0,ROUND(MAX(IF($B1281="No",0,MIN(('Step 1) Claim period and %'!F1298*F1281),847)),MIN(F1281,('Step 1) Claim period and %'!F1298*$C1281),847)),2))</f>
        <v>0</v>
      </c>
      <c r="K1281" s="3">
        <f>IF(COUNT($C1281,G1281)&lt;&gt;2,0,ROUND(MAX(IF($B1281="No",0,MIN(('Step 1) Claim period and %'!G1298*G1281),847)),MIN(G1281,('Step 1) Claim period and %'!G1298*$C1281),847)),2))</f>
        <v>0</v>
      </c>
      <c r="L1281" s="4">
        <f t="shared" si="19"/>
        <v>0</v>
      </c>
    </row>
    <row r="1282" spans="8:12" x14ac:dyDescent="0.5">
      <c r="H1282" s="3">
        <f>IF(COUNT($C1282,D1282)&lt;&gt;2,0,ROUND(MAX(IF($B1282="No",0,MIN(('Step 1) Claim period and %'!D1299*D1282),847)),MIN(D1282,('Step 1) Claim period and %'!D1299*$C1282),847)),2))</f>
        <v>0</v>
      </c>
      <c r="I1282" s="3">
        <f>IF(COUNT($C1282,E1282)&lt;&gt;2,0,ROUND(MAX(IF($B1282="No",0,MIN(('Step 1) Claim period and %'!E1299*E1282),847)),MIN(E1282,('Step 1) Claim period and %'!E1299*$C1282),847)),2))</f>
        <v>0</v>
      </c>
      <c r="J1282" s="3">
        <f>IF(COUNT($C1282,F1282)&lt;&gt;2,0,ROUND(MAX(IF($B1282="No",0,MIN(('Step 1) Claim period and %'!F1299*F1282),847)),MIN(F1282,('Step 1) Claim period and %'!F1299*$C1282),847)),2))</f>
        <v>0</v>
      </c>
      <c r="K1282" s="3">
        <f>IF(COUNT($C1282,G1282)&lt;&gt;2,0,ROUND(MAX(IF($B1282="No",0,MIN(('Step 1) Claim period and %'!G1299*G1282),847)),MIN(G1282,('Step 1) Claim period and %'!G1299*$C1282),847)),2))</f>
        <v>0</v>
      </c>
      <c r="L1282" s="4">
        <f t="shared" si="19"/>
        <v>0</v>
      </c>
    </row>
    <row r="1283" spans="8:12" x14ac:dyDescent="0.5">
      <c r="H1283" s="3">
        <f>IF(COUNT($C1283,D1283)&lt;&gt;2,0,ROUND(MAX(IF($B1283="No",0,MIN(('Step 1) Claim period and %'!D1300*D1283),847)),MIN(D1283,('Step 1) Claim period and %'!D1300*$C1283),847)),2))</f>
        <v>0</v>
      </c>
      <c r="I1283" s="3">
        <f>IF(COUNT($C1283,E1283)&lt;&gt;2,0,ROUND(MAX(IF($B1283="No",0,MIN(('Step 1) Claim period and %'!E1300*E1283),847)),MIN(E1283,('Step 1) Claim period and %'!E1300*$C1283),847)),2))</f>
        <v>0</v>
      </c>
      <c r="J1283" s="3">
        <f>IF(COUNT($C1283,F1283)&lt;&gt;2,0,ROUND(MAX(IF($B1283="No",0,MIN(('Step 1) Claim period and %'!F1300*F1283),847)),MIN(F1283,('Step 1) Claim period and %'!F1300*$C1283),847)),2))</f>
        <v>0</v>
      </c>
      <c r="K1283" s="3">
        <f>IF(COUNT($C1283,G1283)&lt;&gt;2,0,ROUND(MAX(IF($B1283="No",0,MIN(('Step 1) Claim period and %'!G1300*G1283),847)),MIN(G1283,('Step 1) Claim period and %'!G1300*$C1283),847)),2))</f>
        <v>0</v>
      </c>
      <c r="L1283" s="4">
        <f t="shared" si="19"/>
        <v>0</v>
      </c>
    </row>
    <row r="1284" spans="8:12" x14ac:dyDescent="0.5">
      <c r="H1284" s="3">
        <f>IF(COUNT($C1284,D1284)&lt;&gt;2,0,ROUND(MAX(IF($B1284="No",0,MIN(('Step 1) Claim period and %'!D1301*D1284),847)),MIN(D1284,('Step 1) Claim period and %'!D1301*$C1284),847)),2))</f>
        <v>0</v>
      </c>
      <c r="I1284" s="3">
        <f>IF(COUNT($C1284,E1284)&lt;&gt;2,0,ROUND(MAX(IF($B1284="No",0,MIN(('Step 1) Claim period and %'!E1301*E1284),847)),MIN(E1284,('Step 1) Claim period and %'!E1301*$C1284),847)),2))</f>
        <v>0</v>
      </c>
      <c r="J1284" s="3">
        <f>IF(COUNT($C1284,F1284)&lt;&gt;2,0,ROUND(MAX(IF($B1284="No",0,MIN(('Step 1) Claim period and %'!F1301*F1284),847)),MIN(F1284,('Step 1) Claim period and %'!F1301*$C1284),847)),2))</f>
        <v>0</v>
      </c>
      <c r="K1284" s="3">
        <f>IF(COUNT($C1284,G1284)&lt;&gt;2,0,ROUND(MAX(IF($B1284="No",0,MIN(('Step 1) Claim period and %'!G1301*G1284),847)),MIN(G1284,('Step 1) Claim period and %'!G1301*$C1284),847)),2))</f>
        <v>0</v>
      </c>
      <c r="L1284" s="4">
        <f t="shared" si="19"/>
        <v>0</v>
      </c>
    </row>
    <row r="1285" spans="8:12" x14ac:dyDescent="0.5">
      <c r="H1285" s="3">
        <f>IF(COUNT($C1285,D1285)&lt;&gt;2,0,ROUND(MAX(IF($B1285="No",0,MIN(('Step 1) Claim period and %'!D1302*D1285),847)),MIN(D1285,('Step 1) Claim period and %'!D1302*$C1285),847)),2))</f>
        <v>0</v>
      </c>
      <c r="I1285" s="3">
        <f>IF(COUNT($C1285,E1285)&lt;&gt;2,0,ROUND(MAX(IF($B1285="No",0,MIN(('Step 1) Claim period and %'!E1302*E1285),847)),MIN(E1285,('Step 1) Claim period and %'!E1302*$C1285),847)),2))</f>
        <v>0</v>
      </c>
      <c r="J1285" s="3">
        <f>IF(COUNT($C1285,F1285)&lt;&gt;2,0,ROUND(MAX(IF($B1285="No",0,MIN(('Step 1) Claim period and %'!F1302*F1285),847)),MIN(F1285,('Step 1) Claim period and %'!F1302*$C1285),847)),2))</f>
        <v>0</v>
      </c>
      <c r="K1285" s="3">
        <f>IF(COUNT($C1285,G1285)&lt;&gt;2,0,ROUND(MAX(IF($B1285="No",0,MIN(('Step 1) Claim period and %'!G1302*G1285),847)),MIN(G1285,('Step 1) Claim period and %'!G1302*$C1285),847)),2))</f>
        <v>0</v>
      </c>
      <c r="L1285" s="4">
        <f t="shared" si="19"/>
        <v>0</v>
      </c>
    </row>
    <row r="1286" spans="8:12" x14ac:dyDescent="0.5">
      <c r="H1286" s="3">
        <f>IF(COUNT($C1286,D1286)&lt;&gt;2,0,ROUND(MAX(IF($B1286="No",0,MIN(('Step 1) Claim period and %'!D1303*D1286),847)),MIN(D1286,('Step 1) Claim period and %'!D1303*$C1286),847)),2))</f>
        <v>0</v>
      </c>
      <c r="I1286" s="3">
        <f>IF(COUNT($C1286,E1286)&lt;&gt;2,0,ROUND(MAX(IF($B1286="No",0,MIN(('Step 1) Claim period and %'!E1303*E1286),847)),MIN(E1286,('Step 1) Claim period and %'!E1303*$C1286),847)),2))</f>
        <v>0</v>
      </c>
      <c r="J1286" s="3">
        <f>IF(COUNT($C1286,F1286)&lt;&gt;2,0,ROUND(MAX(IF($B1286="No",0,MIN(('Step 1) Claim period and %'!F1303*F1286),847)),MIN(F1286,('Step 1) Claim period and %'!F1303*$C1286),847)),2))</f>
        <v>0</v>
      </c>
      <c r="K1286" s="3">
        <f>IF(COUNT($C1286,G1286)&lt;&gt;2,0,ROUND(MAX(IF($B1286="No",0,MIN(('Step 1) Claim period and %'!G1303*G1286),847)),MIN(G1286,('Step 1) Claim period and %'!G1303*$C1286),847)),2))</f>
        <v>0</v>
      </c>
      <c r="L1286" s="4">
        <f t="shared" si="19"/>
        <v>0</v>
      </c>
    </row>
    <row r="1287" spans="8:12" x14ac:dyDescent="0.5">
      <c r="H1287" s="3">
        <f>IF(COUNT($C1287,D1287)&lt;&gt;2,0,ROUND(MAX(IF($B1287="No",0,MIN(('Step 1) Claim period and %'!D1304*D1287),847)),MIN(D1287,('Step 1) Claim period and %'!D1304*$C1287),847)),2))</f>
        <v>0</v>
      </c>
      <c r="I1287" s="3">
        <f>IF(COUNT($C1287,E1287)&lt;&gt;2,0,ROUND(MAX(IF($B1287="No",0,MIN(('Step 1) Claim period and %'!E1304*E1287),847)),MIN(E1287,('Step 1) Claim period and %'!E1304*$C1287),847)),2))</f>
        <v>0</v>
      </c>
      <c r="J1287" s="3">
        <f>IF(COUNT($C1287,F1287)&lt;&gt;2,0,ROUND(MAX(IF($B1287="No",0,MIN(('Step 1) Claim period and %'!F1304*F1287),847)),MIN(F1287,('Step 1) Claim period and %'!F1304*$C1287),847)),2))</f>
        <v>0</v>
      </c>
      <c r="K1287" s="3">
        <f>IF(COUNT($C1287,G1287)&lt;&gt;2,0,ROUND(MAX(IF($B1287="No",0,MIN(('Step 1) Claim period and %'!G1304*G1287),847)),MIN(G1287,('Step 1) Claim period and %'!G1304*$C1287),847)),2))</f>
        <v>0</v>
      </c>
      <c r="L1287" s="4">
        <f t="shared" si="19"/>
        <v>0</v>
      </c>
    </row>
    <row r="1288" spans="8:12" x14ac:dyDescent="0.5">
      <c r="H1288" s="3">
        <f>IF(COUNT($C1288,D1288)&lt;&gt;2,0,ROUND(MAX(IF($B1288="No",0,MIN(('Step 1) Claim period and %'!D1305*D1288),847)),MIN(D1288,('Step 1) Claim period and %'!D1305*$C1288),847)),2))</f>
        <v>0</v>
      </c>
      <c r="I1288" s="3">
        <f>IF(COUNT($C1288,E1288)&lt;&gt;2,0,ROUND(MAX(IF($B1288="No",0,MIN(('Step 1) Claim period and %'!E1305*E1288),847)),MIN(E1288,('Step 1) Claim period and %'!E1305*$C1288),847)),2))</f>
        <v>0</v>
      </c>
      <c r="J1288" s="3">
        <f>IF(COUNT($C1288,F1288)&lt;&gt;2,0,ROUND(MAX(IF($B1288="No",0,MIN(('Step 1) Claim period and %'!F1305*F1288),847)),MIN(F1288,('Step 1) Claim period and %'!F1305*$C1288),847)),2))</f>
        <v>0</v>
      </c>
      <c r="K1288" s="3">
        <f>IF(COUNT($C1288,G1288)&lt;&gt;2,0,ROUND(MAX(IF($B1288="No",0,MIN(('Step 1) Claim period and %'!G1305*G1288),847)),MIN(G1288,('Step 1) Claim period and %'!G1305*$C1288),847)),2))</f>
        <v>0</v>
      </c>
      <c r="L1288" s="4">
        <f t="shared" si="19"/>
        <v>0</v>
      </c>
    </row>
    <row r="1289" spans="8:12" x14ac:dyDescent="0.5">
      <c r="H1289" s="3">
        <f>IF(COUNT($C1289,D1289)&lt;&gt;2,0,ROUND(MAX(IF($B1289="No",0,MIN(('Step 1) Claim period and %'!D1306*D1289),847)),MIN(D1289,('Step 1) Claim period and %'!D1306*$C1289),847)),2))</f>
        <v>0</v>
      </c>
      <c r="I1289" s="3">
        <f>IF(COUNT($C1289,E1289)&lt;&gt;2,0,ROUND(MAX(IF($B1289="No",0,MIN(('Step 1) Claim period and %'!E1306*E1289),847)),MIN(E1289,('Step 1) Claim period and %'!E1306*$C1289),847)),2))</f>
        <v>0</v>
      </c>
      <c r="J1289" s="3">
        <f>IF(COUNT($C1289,F1289)&lt;&gt;2,0,ROUND(MAX(IF($B1289="No",0,MIN(('Step 1) Claim period and %'!F1306*F1289),847)),MIN(F1289,('Step 1) Claim period and %'!F1306*$C1289),847)),2))</f>
        <v>0</v>
      </c>
      <c r="K1289" s="3">
        <f>IF(COUNT($C1289,G1289)&lt;&gt;2,0,ROUND(MAX(IF($B1289="No",0,MIN(('Step 1) Claim period and %'!G1306*G1289),847)),MIN(G1289,('Step 1) Claim period and %'!G1306*$C1289),847)),2))</f>
        <v>0</v>
      </c>
      <c r="L1289" s="4">
        <f t="shared" ref="L1289:L1352" si="20">IF(AND(COUNT(C1289:G1289)&gt;0,OR(COUNT(C1289:G1289)&lt;&gt;5,ISBLANK(B1289))),"Fill out all amounts",IF(OR(COUNTIF(D1289:E1289,0)&gt;1,COUNTIF(E1289:F1289,0)&gt;1,COUNTIF(F1289:G1289,0)&gt;1),0,SUM(H1289:K1289)))</f>
        <v>0</v>
      </c>
    </row>
    <row r="1290" spans="8:12" x14ac:dyDescent="0.5">
      <c r="H1290" s="3">
        <f>IF(COUNT($C1290,D1290)&lt;&gt;2,0,ROUND(MAX(IF($B1290="No",0,MIN(('Step 1) Claim period and %'!D1307*D1290),847)),MIN(D1290,('Step 1) Claim period and %'!D1307*$C1290),847)),2))</f>
        <v>0</v>
      </c>
      <c r="I1290" s="3">
        <f>IF(COUNT($C1290,E1290)&lt;&gt;2,0,ROUND(MAX(IF($B1290="No",0,MIN(('Step 1) Claim period and %'!E1307*E1290),847)),MIN(E1290,('Step 1) Claim period and %'!E1307*$C1290),847)),2))</f>
        <v>0</v>
      </c>
      <c r="J1290" s="3">
        <f>IF(COUNT($C1290,F1290)&lt;&gt;2,0,ROUND(MAX(IF($B1290="No",0,MIN(('Step 1) Claim period and %'!F1307*F1290),847)),MIN(F1290,('Step 1) Claim period and %'!F1307*$C1290),847)),2))</f>
        <v>0</v>
      </c>
      <c r="K1290" s="3">
        <f>IF(COUNT($C1290,G1290)&lt;&gt;2,0,ROUND(MAX(IF($B1290="No",0,MIN(('Step 1) Claim period and %'!G1307*G1290),847)),MIN(G1290,('Step 1) Claim period and %'!G1307*$C1290),847)),2))</f>
        <v>0</v>
      </c>
      <c r="L1290" s="4">
        <f t="shared" si="20"/>
        <v>0</v>
      </c>
    </row>
    <row r="1291" spans="8:12" x14ac:dyDescent="0.5">
      <c r="H1291" s="3">
        <f>IF(COUNT($C1291,D1291)&lt;&gt;2,0,ROUND(MAX(IF($B1291="No",0,MIN(('Step 1) Claim period and %'!D1308*D1291),847)),MIN(D1291,('Step 1) Claim period and %'!D1308*$C1291),847)),2))</f>
        <v>0</v>
      </c>
      <c r="I1291" s="3">
        <f>IF(COUNT($C1291,E1291)&lt;&gt;2,0,ROUND(MAX(IF($B1291="No",0,MIN(('Step 1) Claim period and %'!E1308*E1291),847)),MIN(E1291,('Step 1) Claim period and %'!E1308*$C1291),847)),2))</f>
        <v>0</v>
      </c>
      <c r="J1291" s="3">
        <f>IF(COUNT($C1291,F1291)&lt;&gt;2,0,ROUND(MAX(IF($B1291="No",0,MIN(('Step 1) Claim period and %'!F1308*F1291),847)),MIN(F1291,('Step 1) Claim period and %'!F1308*$C1291),847)),2))</f>
        <v>0</v>
      </c>
      <c r="K1291" s="3">
        <f>IF(COUNT($C1291,G1291)&lt;&gt;2,0,ROUND(MAX(IF($B1291="No",0,MIN(('Step 1) Claim period and %'!G1308*G1291),847)),MIN(G1291,('Step 1) Claim period and %'!G1308*$C1291),847)),2))</f>
        <v>0</v>
      </c>
      <c r="L1291" s="4">
        <f t="shared" si="20"/>
        <v>0</v>
      </c>
    </row>
    <row r="1292" spans="8:12" x14ac:dyDescent="0.5">
      <c r="H1292" s="3">
        <f>IF(COUNT($C1292,D1292)&lt;&gt;2,0,ROUND(MAX(IF($B1292="No",0,MIN(('Step 1) Claim period and %'!D1309*D1292),847)),MIN(D1292,('Step 1) Claim period and %'!D1309*$C1292),847)),2))</f>
        <v>0</v>
      </c>
      <c r="I1292" s="3">
        <f>IF(COUNT($C1292,E1292)&lt;&gt;2,0,ROUND(MAX(IF($B1292="No",0,MIN(('Step 1) Claim period and %'!E1309*E1292),847)),MIN(E1292,('Step 1) Claim period and %'!E1309*$C1292),847)),2))</f>
        <v>0</v>
      </c>
      <c r="J1292" s="3">
        <f>IF(COUNT($C1292,F1292)&lt;&gt;2,0,ROUND(MAX(IF($B1292="No",0,MIN(('Step 1) Claim period and %'!F1309*F1292),847)),MIN(F1292,('Step 1) Claim period and %'!F1309*$C1292),847)),2))</f>
        <v>0</v>
      </c>
      <c r="K1292" s="3">
        <f>IF(COUNT($C1292,G1292)&lt;&gt;2,0,ROUND(MAX(IF($B1292="No",0,MIN(('Step 1) Claim period and %'!G1309*G1292),847)),MIN(G1292,('Step 1) Claim period and %'!G1309*$C1292),847)),2))</f>
        <v>0</v>
      </c>
      <c r="L1292" s="4">
        <f t="shared" si="20"/>
        <v>0</v>
      </c>
    </row>
    <row r="1293" spans="8:12" x14ac:dyDescent="0.5">
      <c r="H1293" s="3">
        <f>IF(COUNT($C1293,D1293)&lt;&gt;2,0,ROUND(MAX(IF($B1293="No",0,MIN(('Step 1) Claim period and %'!D1310*D1293),847)),MIN(D1293,('Step 1) Claim period and %'!D1310*$C1293),847)),2))</f>
        <v>0</v>
      </c>
      <c r="I1293" s="3">
        <f>IF(COUNT($C1293,E1293)&lt;&gt;2,0,ROUND(MAX(IF($B1293="No",0,MIN(('Step 1) Claim period and %'!E1310*E1293),847)),MIN(E1293,('Step 1) Claim period and %'!E1310*$C1293),847)),2))</f>
        <v>0</v>
      </c>
      <c r="J1293" s="3">
        <f>IF(COUNT($C1293,F1293)&lt;&gt;2,0,ROUND(MAX(IF($B1293="No",0,MIN(('Step 1) Claim period and %'!F1310*F1293),847)),MIN(F1293,('Step 1) Claim period and %'!F1310*$C1293),847)),2))</f>
        <v>0</v>
      </c>
      <c r="K1293" s="3">
        <f>IF(COUNT($C1293,G1293)&lt;&gt;2,0,ROUND(MAX(IF($B1293="No",0,MIN(('Step 1) Claim period and %'!G1310*G1293),847)),MIN(G1293,('Step 1) Claim period and %'!G1310*$C1293),847)),2))</f>
        <v>0</v>
      </c>
      <c r="L1293" s="4">
        <f t="shared" si="20"/>
        <v>0</v>
      </c>
    </row>
    <row r="1294" spans="8:12" x14ac:dyDescent="0.5">
      <c r="H1294" s="3">
        <f>IF(COUNT($C1294,D1294)&lt;&gt;2,0,ROUND(MAX(IF($B1294="No",0,MIN(('Step 1) Claim period and %'!D1311*D1294),847)),MIN(D1294,('Step 1) Claim period and %'!D1311*$C1294),847)),2))</f>
        <v>0</v>
      </c>
      <c r="I1294" s="3">
        <f>IF(COUNT($C1294,E1294)&lt;&gt;2,0,ROUND(MAX(IF($B1294="No",0,MIN(('Step 1) Claim period and %'!E1311*E1294),847)),MIN(E1294,('Step 1) Claim period and %'!E1311*$C1294),847)),2))</f>
        <v>0</v>
      </c>
      <c r="J1294" s="3">
        <f>IF(COUNT($C1294,F1294)&lt;&gt;2,0,ROUND(MAX(IF($B1294="No",0,MIN(('Step 1) Claim period and %'!F1311*F1294),847)),MIN(F1294,('Step 1) Claim period and %'!F1311*$C1294),847)),2))</f>
        <v>0</v>
      </c>
      <c r="K1294" s="3">
        <f>IF(COUNT($C1294,G1294)&lt;&gt;2,0,ROUND(MAX(IF($B1294="No",0,MIN(('Step 1) Claim period and %'!G1311*G1294),847)),MIN(G1294,('Step 1) Claim period and %'!G1311*$C1294),847)),2))</f>
        <v>0</v>
      </c>
      <c r="L1294" s="4">
        <f t="shared" si="20"/>
        <v>0</v>
      </c>
    </row>
    <row r="1295" spans="8:12" x14ac:dyDescent="0.5">
      <c r="H1295" s="3">
        <f>IF(COUNT($C1295,D1295)&lt;&gt;2,0,ROUND(MAX(IF($B1295="No",0,MIN(('Step 1) Claim period and %'!D1312*D1295),847)),MIN(D1295,('Step 1) Claim period and %'!D1312*$C1295),847)),2))</f>
        <v>0</v>
      </c>
      <c r="I1295" s="3">
        <f>IF(COUNT($C1295,E1295)&lt;&gt;2,0,ROUND(MAX(IF($B1295="No",0,MIN(('Step 1) Claim period and %'!E1312*E1295),847)),MIN(E1295,('Step 1) Claim period and %'!E1312*$C1295),847)),2))</f>
        <v>0</v>
      </c>
      <c r="J1295" s="3">
        <f>IF(COUNT($C1295,F1295)&lt;&gt;2,0,ROUND(MAX(IF($B1295="No",0,MIN(('Step 1) Claim period and %'!F1312*F1295),847)),MIN(F1295,('Step 1) Claim period and %'!F1312*$C1295),847)),2))</f>
        <v>0</v>
      </c>
      <c r="K1295" s="3">
        <f>IF(COUNT($C1295,G1295)&lt;&gt;2,0,ROUND(MAX(IF($B1295="No",0,MIN(('Step 1) Claim period and %'!G1312*G1295),847)),MIN(G1295,('Step 1) Claim period and %'!G1312*$C1295),847)),2))</f>
        <v>0</v>
      </c>
      <c r="L1295" s="4">
        <f t="shared" si="20"/>
        <v>0</v>
      </c>
    </row>
    <row r="1296" spans="8:12" x14ac:dyDescent="0.5">
      <c r="H1296" s="3">
        <f>IF(COUNT($C1296,D1296)&lt;&gt;2,0,ROUND(MAX(IF($B1296="No",0,MIN(('Step 1) Claim period and %'!D1313*D1296),847)),MIN(D1296,('Step 1) Claim period and %'!D1313*$C1296),847)),2))</f>
        <v>0</v>
      </c>
      <c r="I1296" s="3">
        <f>IF(COUNT($C1296,E1296)&lt;&gt;2,0,ROUND(MAX(IF($B1296="No",0,MIN(('Step 1) Claim period and %'!E1313*E1296),847)),MIN(E1296,('Step 1) Claim period and %'!E1313*$C1296),847)),2))</f>
        <v>0</v>
      </c>
      <c r="J1296" s="3">
        <f>IF(COUNT($C1296,F1296)&lt;&gt;2,0,ROUND(MAX(IF($B1296="No",0,MIN(('Step 1) Claim period and %'!F1313*F1296),847)),MIN(F1296,('Step 1) Claim period and %'!F1313*$C1296),847)),2))</f>
        <v>0</v>
      </c>
      <c r="K1296" s="3">
        <f>IF(COUNT($C1296,G1296)&lt;&gt;2,0,ROUND(MAX(IF($B1296="No",0,MIN(('Step 1) Claim period and %'!G1313*G1296),847)),MIN(G1296,('Step 1) Claim period and %'!G1313*$C1296),847)),2))</f>
        <v>0</v>
      </c>
      <c r="L1296" s="4">
        <f t="shared" si="20"/>
        <v>0</v>
      </c>
    </row>
    <row r="1297" spans="8:12" x14ac:dyDescent="0.5">
      <c r="H1297" s="3">
        <f>IF(COUNT($C1297,D1297)&lt;&gt;2,0,ROUND(MAX(IF($B1297="No",0,MIN(('Step 1) Claim period and %'!D1314*D1297),847)),MIN(D1297,('Step 1) Claim period and %'!D1314*$C1297),847)),2))</f>
        <v>0</v>
      </c>
      <c r="I1297" s="3">
        <f>IF(COUNT($C1297,E1297)&lt;&gt;2,0,ROUND(MAX(IF($B1297="No",0,MIN(('Step 1) Claim period and %'!E1314*E1297),847)),MIN(E1297,('Step 1) Claim period and %'!E1314*$C1297),847)),2))</f>
        <v>0</v>
      </c>
      <c r="J1297" s="3">
        <f>IF(COUNT($C1297,F1297)&lt;&gt;2,0,ROUND(MAX(IF($B1297="No",0,MIN(('Step 1) Claim period and %'!F1314*F1297),847)),MIN(F1297,('Step 1) Claim period and %'!F1314*$C1297),847)),2))</f>
        <v>0</v>
      </c>
      <c r="K1297" s="3">
        <f>IF(COUNT($C1297,G1297)&lt;&gt;2,0,ROUND(MAX(IF($B1297="No",0,MIN(('Step 1) Claim period and %'!G1314*G1297),847)),MIN(G1297,('Step 1) Claim period and %'!G1314*$C1297),847)),2))</f>
        <v>0</v>
      </c>
      <c r="L1297" s="4">
        <f t="shared" si="20"/>
        <v>0</v>
      </c>
    </row>
    <row r="1298" spans="8:12" x14ac:dyDescent="0.5">
      <c r="H1298" s="3">
        <f>IF(COUNT($C1298,D1298)&lt;&gt;2,0,ROUND(MAX(IF($B1298="No",0,MIN(('Step 1) Claim period and %'!D1315*D1298),847)),MIN(D1298,('Step 1) Claim period and %'!D1315*$C1298),847)),2))</f>
        <v>0</v>
      </c>
      <c r="I1298" s="3">
        <f>IF(COUNT($C1298,E1298)&lt;&gt;2,0,ROUND(MAX(IF($B1298="No",0,MIN(('Step 1) Claim period and %'!E1315*E1298),847)),MIN(E1298,('Step 1) Claim period and %'!E1315*$C1298),847)),2))</f>
        <v>0</v>
      </c>
      <c r="J1298" s="3">
        <f>IF(COUNT($C1298,F1298)&lt;&gt;2,0,ROUND(MAX(IF($B1298="No",0,MIN(('Step 1) Claim period and %'!F1315*F1298),847)),MIN(F1298,('Step 1) Claim period and %'!F1315*$C1298),847)),2))</f>
        <v>0</v>
      </c>
      <c r="K1298" s="3">
        <f>IF(COUNT($C1298,G1298)&lt;&gt;2,0,ROUND(MAX(IF($B1298="No",0,MIN(('Step 1) Claim period and %'!G1315*G1298),847)),MIN(G1298,('Step 1) Claim period and %'!G1315*$C1298),847)),2))</f>
        <v>0</v>
      </c>
      <c r="L1298" s="4">
        <f t="shared" si="20"/>
        <v>0</v>
      </c>
    </row>
    <row r="1299" spans="8:12" x14ac:dyDescent="0.5">
      <c r="H1299" s="3">
        <f>IF(COUNT($C1299,D1299)&lt;&gt;2,0,ROUND(MAX(IF($B1299="No",0,MIN(('Step 1) Claim period and %'!D1316*D1299),847)),MIN(D1299,('Step 1) Claim period and %'!D1316*$C1299),847)),2))</f>
        <v>0</v>
      </c>
      <c r="I1299" s="3">
        <f>IF(COUNT($C1299,E1299)&lt;&gt;2,0,ROUND(MAX(IF($B1299="No",0,MIN(('Step 1) Claim period and %'!E1316*E1299),847)),MIN(E1299,('Step 1) Claim period and %'!E1316*$C1299),847)),2))</f>
        <v>0</v>
      </c>
      <c r="J1299" s="3">
        <f>IF(COUNT($C1299,F1299)&lt;&gt;2,0,ROUND(MAX(IF($B1299="No",0,MIN(('Step 1) Claim period and %'!F1316*F1299),847)),MIN(F1299,('Step 1) Claim period and %'!F1316*$C1299),847)),2))</f>
        <v>0</v>
      </c>
      <c r="K1299" s="3">
        <f>IF(COUNT($C1299,G1299)&lt;&gt;2,0,ROUND(MAX(IF($B1299="No",0,MIN(('Step 1) Claim period and %'!G1316*G1299),847)),MIN(G1299,('Step 1) Claim period and %'!G1316*$C1299),847)),2))</f>
        <v>0</v>
      </c>
      <c r="L1299" s="4">
        <f t="shared" si="20"/>
        <v>0</v>
      </c>
    </row>
    <row r="1300" spans="8:12" x14ac:dyDescent="0.5">
      <c r="H1300" s="3">
        <f>IF(COUNT($C1300,D1300)&lt;&gt;2,0,ROUND(MAX(IF($B1300="No",0,MIN(('Step 1) Claim period and %'!D1317*D1300),847)),MIN(D1300,('Step 1) Claim period and %'!D1317*$C1300),847)),2))</f>
        <v>0</v>
      </c>
      <c r="I1300" s="3">
        <f>IF(COUNT($C1300,E1300)&lt;&gt;2,0,ROUND(MAX(IF($B1300="No",0,MIN(('Step 1) Claim period and %'!E1317*E1300),847)),MIN(E1300,('Step 1) Claim period and %'!E1317*$C1300),847)),2))</f>
        <v>0</v>
      </c>
      <c r="J1300" s="3">
        <f>IF(COUNT($C1300,F1300)&lt;&gt;2,0,ROUND(MAX(IF($B1300="No",0,MIN(('Step 1) Claim period and %'!F1317*F1300),847)),MIN(F1300,('Step 1) Claim period and %'!F1317*$C1300),847)),2))</f>
        <v>0</v>
      </c>
      <c r="K1300" s="3">
        <f>IF(COUNT($C1300,G1300)&lt;&gt;2,0,ROUND(MAX(IF($B1300="No",0,MIN(('Step 1) Claim period and %'!G1317*G1300),847)),MIN(G1300,('Step 1) Claim period and %'!G1317*$C1300),847)),2))</f>
        <v>0</v>
      </c>
      <c r="L1300" s="4">
        <f t="shared" si="20"/>
        <v>0</v>
      </c>
    </row>
    <row r="1301" spans="8:12" x14ac:dyDescent="0.5">
      <c r="H1301" s="3">
        <f>IF(COUNT($C1301,D1301)&lt;&gt;2,0,ROUND(MAX(IF($B1301="No",0,MIN(('Step 1) Claim period and %'!D1318*D1301),847)),MIN(D1301,('Step 1) Claim period and %'!D1318*$C1301),847)),2))</f>
        <v>0</v>
      </c>
      <c r="I1301" s="3">
        <f>IF(COUNT($C1301,E1301)&lt;&gt;2,0,ROUND(MAX(IF($B1301="No",0,MIN(('Step 1) Claim period and %'!E1318*E1301),847)),MIN(E1301,('Step 1) Claim period and %'!E1318*$C1301),847)),2))</f>
        <v>0</v>
      </c>
      <c r="J1301" s="3">
        <f>IF(COUNT($C1301,F1301)&lt;&gt;2,0,ROUND(MAX(IF($B1301="No",0,MIN(('Step 1) Claim period and %'!F1318*F1301),847)),MIN(F1301,('Step 1) Claim period and %'!F1318*$C1301),847)),2))</f>
        <v>0</v>
      </c>
      <c r="K1301" s="3">
        <f>IF(COUNT($C1301,G1301)&lt;&gt;2,0,ROUND(MAX(IF($B1301="No",0,MIN(('Step 1) Claim period and %'!G1318*G1301),847)),MIN(G1301,('Step 1) Claim period and %'!G1318*$C1301),847)),2))</f>
        <v>0</v>
      </c>
      <c r="L1301" s="4">
        <f t="shared" si="20"/>
        <v>0</v>
      </c>
    </row>
    <row r="1302" spans="8:12" x14ac:dyDescent="0.5">
      <c r="H1302" s="3">
        <f>IF(COUNT($C1302,D1302)&lt;&gt;2,0,ROUND(MAX(IF($B1302="No",0,MIN(('Step 1) Claim period and %'!D1319*D1302),847)),MIN(D1302,('Step 1) Claim period and %'!D1319*$C1302),847)),2))</f>
        <v>0</v>
      </c>
      <c r="I1302" s="3">
        <f>IF(COUNT($C1302,E1302)&lt;&gt;2,0,ROUND(MAX(IF($B1302="No",0,MIN(('Step 1) Claim period and %'!E1319*E1302),847)),MIN(E1302,('Step 1) Claim period and %'!E1319*$C1302),847)),2))</f>
        <v>0</v>
      </c>
      <c r="J1302" s="3">
        <f>IF(COUNT($C1302,F1302)&lt;&gt;2,0,ROUND(MAX(IF($B1302="No",0,MIN(('Step 1) Claim period and %'!F1319*F1302),847)),MIN(F1302,('Step 1) Claim period and %'!F1319*$C1302),847)),2))</f>
        <v>0</v>
      </c>
      <c r="K1302" s="3">
        <f>IF(COUNT($C1302,G1302)&lt;&gt;2,0,ROUND(MAX(IF($B1302="No",0,MIN(('Step 1) Claim period and %'!G1319*G1302),847)),MIN(G1302,('Step 1) Claim period and %'!G1319*$C1302),847)),2))</f>
        <v>0</v>
      </c>
      <c r="L1302" s="4">
        <f t="shared" si="20"/>
        <v>0</v>
      </c>
    </row>
    <row r="1303" spans="8:12" x14ac:dyDescent="0.5">
      <c r="H1303" s="3">
        <f>IF(COUNT($C1303,D1303)&lt;&gt;2,0,ROUND(MAX(IF($B1303="No",0,MIN(('Step 1) Claim period and %'!D1320*D1303),847)),MIN(D1303,('Step 1) Claim period and %'!D1320*$C1303),847)),2))</f>
        <v>0</v>
      </c>
      <c r="I1303" s="3">
        <f>IF(COUNT($C1303,E1303)&lt;&gt;2,0,ROUND(MAX(IF($B1303="No",0,MIN(('Step 1) Claim period and %'!E1320*E1303),847)),MIN(E1303,('Step 1) Claim period and %'!E1320*$C1303),847)),2))</f>
        <v>0</v>
      </c>
      <c r="J1303" s="3">
        <f>IF(COUNT($C1303,F1303)&lt;&gt;2,0,ROUND(MAX(IF($B1303="No",0,MIN(('Step 1) Claim period and %'!F1320*F1303),847)),MIN(F1303,('Step 1) Claim period and %'!F1320*$C1303),847)),2))</f>
        <v>0</v>
      </c>
      <c r="K1303" s="3">
        <f>IF(COUNT($C1303,G1303)&lt;&gt;2,0,ROUND(MAX(IF($B1303="No",0,MIN(('Step 1) Claim period and %'!G1320*G1303),847)),MIN(G1303,('Step 1) Claim period and %'!G1320*$C1303),847)),2))</f>
        <v>0</v>
      </c>
      <c r="L1303" s="4">
        <f t="shared" si="20"/>
        <v>0</v>
      </c>
    </row>
    <row r="1304" spans="8:12" x14ac:dyDescent="0.5">
      <c r="H1304" s="3">
        <f>IF(COUNT($C1304,D1304)&lt;&gt;2,0,ROUND(MAX(IF($B1304="No",0,MIN(('Step 1) Claim period and %'!D1321*D1304),847)),MIN(D1304,('Step 1) Claim period and %'!D1321*$C1304),847)),2))</f>
        <v>0</v>
      </c>
      <c r="I1304" s="3">
        <f>IF(COUNT($C1304,E1304)&lt;&gt;2,0,ROUND(MAX(IF($B1304="No",0,MIN(('Step 1) Claim period and %'!E1321*E1304),847)),MIN(E1304,('Step 1) Claim period and %'!E1321*$C1304),847)),2))</f>
        <v>0</v>
      </c>
      <c r="J1304" s="3">
        <f>IF(COUNT($C1304,F1304)&lt;&gt;2,0,ROUND(MAX(IF($B1304="No",0,MIN(('Step 1) Claim period and %'!F1321*F1304),847)),MIN(F1304,('Step 1) Claim period and %'!F1321*$C1304),847)),2))</f>
        <v>0</v>
      </c>
      <c r="K1304" s="3">
        <f>IF(COUNT($C1304,G1304)&lt;&gt;2,0,ROUND(MAX(IF($B1304="No",0,MIN(('Step 1) Claim period and %'!G1321*G1304),847)),MIN(G1304,('Step 1) Claim period and %'!G1321*$C1304),847)),2))</f>
        <v>0</v>
      </c>
      <c r="L1304" s="4">
        <f t="shared" si="20"/>
        <v>0</v>
      </c>
    </row>
    <row r="1305" spans="8:12" x14ac:dyDescent="0.5">
      <c r="H1305" s="3">
        <f>IF(COUNT($C1305,D1305)&lt;&gt;2,0,ROUND(MAX(IF($B1305="No",0,MIN(('Step 1) Claim period and %'!D1322*D1305),847)),MIN(D1305,('Step 1) Claim period and %'!D1322*$C1305),847)),2))</f>
        <v>0</v>
      </c>
      <c r="I1305" s="3">
        <f>IF(COUNT($C1305,E1305)&lt;&gt;2,0,ROUND(MAX(IF($B1305="No",0,MIN(('Step 1) Claim period and %'!E1322*E1305),847)),MIN(E1305,('Step 1) Claim period and %'!E1322*$C1305),847)),2))</f>
        <v>0</v>
      </c>
      <c r="J1305" s="3">
        <f>IF(COUNT($C1305,F1305)&lt;&gt;2,0,ROUND(MAX(IF($B1305="No",0,MIN(('Step 1) Claim period and %'!F1322*F1305),847)),MIN(F1305,('Step 1) Claim period and %'!F1322*$C1305),847)),2))</f>
        <v>0</v>
      </c>
      <c r="K1305" s="3">
        <f>IF(COUNT($C1305,G1305)&lt;&gt;2,0,ROUND(MAX(IF($B1305="No",0,MIN(('Step 1) Claim period and %'!G1322*G1305),847)),MIN(G1305,('Step 1) Claim period and %'!G1322*$C1305),847)),2))</f>
        <v>0</v>
      </c>
      <c r="L1305" s="4">
        <f t="shared" si="20"/>
        <v>0</v>
      </c>
    </row>
    <row r="1306" spans="8:12" x14ac:dyDescent="0.5">
      <c r="H1306" s="3">
        <f>IF(COUNT($C1306,D1306)&lt;&gt;2,0,ROUND(MAX(IF($B1306="No",0,MIN(('Step 1) Claim period and %'!D1323*D1306),847)),MIN(D1306,('Step 1) Claim period and %'!D1323*$C1306),847)),2))</f>
        <v>0</v>
      </c>
      <c r="I1306" s="3">
        <f>IF(COUNT($C1306,E1306)&lt;&gt;2,0,ROUND(MAX(IF($B1306="No",0,MIN(('Step 1) Claim period and %'!E1323*E1306),847)),MIN(E1306,('Step 1) Claim period and %'!E1323*$C1306),847)),2))</f>
        <v>0</v>
      </c>
      <c r="J1306" s="3">
        <f>IF(COUNT($C1306,F1306)&lt;&gt;2,0,ROUND(MAX(IF($B1306="No",0,MIN(('Step 1) Claim period and %'!F1323*F1306),847)),MIN(F1306,('Step 1) Claim period and %'!F1323*$C1306),847)),2))</f>
        <v>0</v>
      </c>
      <c r="K1306" s="3">
        <f>IF(COUNT($C1306,G1306)&lt;&gt;2,0,ROUND(MAX(IF($B1306="No",0,MIN(('Step 1) Claim period and %'!G1323*G1306),847)),MIN(G1306,('Step 1) Claim period and %'!G1323*$C1306),847)),2))</f>
        <v>0</v>
      </c>
      <c r="L1306" s="4">
        <f t="shared" si="20"/>
        <v>0</v>
      </c>
    </row>
    <row r="1307" spans="8:12" x14ac:dyDescent="0.5">
      <c r="H1307" s="3">
        <f>IF(COUNT($C1307,D1307)&lt;&gt;2,0,ROUND(MAX(IF($B1307="No",0,MIN(('Step 1) Claim period and %'!D1324*D1307),847)),MIN(D1307,('Step 1) Claim period and %'!D1324*$C1307),847)),2))</f>
        <v>0</v>
      </c>
      <c r="I1307" s="3">
        <f>IF(COUNT($C1307,E1307)&lt;&gt;2,0,ROUND(MAX(IF($B1307="No",0,MIN(('Step 1) Claim period and %'!E1324*E1307),847)),MIN(E1307,('Step 1) Claim period and %'!E1324*$C1307),847)),2))</f>
        <v>0</v>
      </c>
      <c r="J1307" s="3">
        <f>IF(COUNT($C1307,F1307)&lt;&gt;2,0,ROUND(MAX(IF($B1307="No",0,MIN(('Step 1) Claim period and %'!F1324*F1307),847)),MIN(F1307,('Step 1) Claim period and %'!F1324*$C1307),847)),2))</f>
        <v>0</v>
      </c>
      <c r="K1307" s="3">
        <f>IF(COUNT($C1307,G1307)&lt;&gt;2,0,ROUND(MAX(IF($B1307="No",0,MIN(('Step 1) Claim period and %'!G1324*G1307),847)),MIN(G1307,('Step 1) Claim period and %'!G1324*$C1307),847)),2))</f>
        <v>0</v>
      </c>
      <c r="L1307" s="4">
        <f t="shared" si="20"/>
        <v>0</v>
      </c>
    </row>
    <row r="1308" spans="8:12" x14ac:dyDescent="0.5">
      <c r="H1308" s="3">
        <f>IF(COUNT($C1308,D1308)&lt;&gt;2,0,ROUND(MAX(IF($B1308="No",0,MIN(('Step 1) Claim period and %'!D1325*D1308),847)),MIN(D1308,('Step 1) Claim period and %'!D1325*$C1308),847)),2))</f>
        <v>0</v>
      </c>
      <c r="I1308" s="3">
        <f>IF(COUNT($C1308,E1308)&lt;&gt;2,0,ROUND(MAX(IF($B1308="No",0,MIN(('Step 1) Claim period and %'!E1325*E1308),847)),MIN(E1308,('Step 1) Claim period and %'!E1325*$C1308),847)),2))</f>
        <v>0</v>
      </c>
      <c r="J1308" s="3">
        <f>IF(COUNT($C1308,F1308)&lt;&gt;2,0,ROUND(MAX(IF($B1308="No",0,MIN(('Step 1) Claim period and %'!F1325*F1308),847)),MIN(F1308,('Step 1) Claim period and %'!F1325*$C1308),847)),2))</f>
        <v>0</v>
      </c>
      <c r="K1308" s="3">
        <f>IF(COUNT($C1308,G1308)&lt;&gt;2,0,ROUND(MAX(IF($B1308="No",0,MIN(('Step 1) Claim period and %'!G1325*G1308),847)),MIN(G1308,('Step 1) Claim period and %'!G1325*$C1308),847)),2))</f>
        <v>0</v>
      </c>
      <c r="L1308" s="4">
        <f t="shared" si="20"/>
        <v>0</v>
      </c>
    </row>
    <row r="1309" spans="8:12" x14ac:dyDescent="0.5">
      <c r="H1309" s="3">
        <f>IF(COUNT($C1309,D1309)&lt;&gt;2,0,ROUND(MAX(IF($B1309="No",0,MIN(('Step 1) Claim period and %'!D1326*D1309),847)),MIN(D1309,('Step 1) Claim period and %'!D1326*$C1309),847)),2))</f>
        <v>0</v>
      </c>
      <c r="I1309" s="3">
        <f>IF(COUNT($C1309,E1309)&lt;&gt;2,0,ROUND(MAX(IF($B1309="No",0,MIN(('Step 1) Claim period and %'!E1326*E1309),847)),MIN(E1309,('Step 1) Claim period and %'!E1326*$C1309),847)),2))</f>
        <v>0</v>
      </c>
      <c r="J1309" s="3">
        <f>IF(COUNT($C1309,F1309)&lt;&gt;2,0,ROUND(MAX(IF($B1309="No",0,MIN(('Step 1) Claim period and %'!F1326*F1309),847)),MIN(F1309,('Step 1) Claim period and %'!F1326*$C1309),847)),2))</f>
        <v>0</v>
      </c>
      <c r="K1309" s="3">
        <f>IF(COUNT($C1309,G1309)&lt;&gt;2,0,ROUND(MAX(IF($B1309="No",0,MIN(('Step 1) Claim period and %'!G1326*G1309),847)),MIN(G1309,('Step 1) Claim period and %'!G1326*$C1309),847)),2))</f>
        <v>0</v>
      </c>
      <c r="L1309" s="4">
        <f t="shared" si="20"/>
        <v>0</v>
      </c>
    </row>
    <row r="1310" spans="8:12" x14ac:dyDescent="0.5">
      <c r="H1310" s="3">
        <f>IF(COUNT($C1310,D1310)&lt;&gt;2,0,ROUND(MAX(IF($B1310="No",0,MIN(('Step 1) Claim period and %'!D1327*D1310),847)),MIN(D1310,('Step 1) Claim period and %'!D1327*$C1310),847)),2))</f>
        <v>0</v>
      </c>
      <c r="I1310" s="3">
        <f>IF(COUNT($C1310,E1310)&lt;&gt;2,0,ROUND(MAX(IF($B1310="No",0,MIN(('Step 1) Claim period and %'!E1327*E1310),847)),MIN(E1310,('Step 1) Claim period and %'!E1327*$C1310),847)),2))</f>
        <v>0</v>
      </c>
      <c r="J1310" s="3">
        <f>IF(COUNT($C1310,F1310)&lt;&gt;2,0,ROUND(MAX(IF($B1310="No",0,MIN(('Step 1) Claim period and %'!F1327*F1310),847)),MIN(F1310,('Step 1) Claim period and %'!F1327*$C1310),847)),2))</f>
        <v>0</v>
      </c>
      <c r="K1310" s="3">
        <f>IF(COUNT($C1310,G1310)&lt;&gt;2,0,ROUND(MAX(IF($B1310="No",0,MIN(('Step 1) Claim period and %'!G1327*G1310),847)),MIN(G1310,('Step 1) Claim period and %'!G1327*$C1310),847)),2))</f>
        <v>0</v>
      </c>
      <c r="L1310" s="4">
        <f t="shared" si="20"/>
        <v>0</v>
      </c>
    </row>
    <row r="1311" spans="8:12" x14ac:dyDescent="0.5">
      <c r="H1311" s="3">
        <f>IF(COUNT($C1311,D1311)&lt;&gt;2,0,ROUND(MAX(IF($B1311="No",0,MIN(('Step 1) Claim period and %'!D1328*D1311),847)),MIN(D1311,('Step 1) Claim period and %'!D1328*$C1311),847)),2))</f>
        <v>0</v>
      </c>
      <c r="I1311" s="3">
        <f>IF(COUNT($C1311,E1311)&lt;&gt;2,0,ROUND(MAX(IF($B1311="No",0,MIN(('Step 1) Claim period and %'!E1328*E1311),847)),MIN(E1311,('Step 1) Claim period and %'!E1328*$C1311),847)),2))</f>
        <v>0</v>
      </c>
      <c r="J1311" s="3">
        <f>IF(COUNT($C1311,F1311)&lt;&gt;2,0,ROUND(MAX(IF($B1311="No",0,MIN(('Step 1) Claim period and %'!F1328*F1311),847)),MIN(F1311,('Step 1) Claim period and %'!F1328*$C1311),847)),2))</f>
        <v>0</v>
      </c>
      <c r="K1311" s="3">
        <f>IF(COUNT($C1311,G1311)&lt;&gt;2,0,ROUND(MAX(IF($B1311="No",0,MIN(('Step 1) Claim period and %'!G1328*G1311),847)),MIN(G1311,('Step 1) Claim period and %'!G1328*$C1311),847)),2))</f>
        <v>0</v>
      </c>
      <c r="L1311" s="4">
        <f t="shared" si="20"/>
        <v>0</v>
      </c>
    </row>
    <row r="1312" spans="8:12" x14ac:dyDescent="0.5">
      <c r="H1312" s="3">
        <f>IF(COUNT($C1312,D1312)&lt;&gt;2,0,ROUND(MAX(IF($B1312="No",0,MIN(('Step 1) Claim period and %'!D1329*D1312),847)),MIN(D1312,('Step 1) Claim period and %'!D1329*$C1312),847)),2))</f>
        <v>0</v>
      </c>
      <c r="I1312" s="3">
        <f>IF(COUNT($C1312,E1312)&lt;&gt;2,0,ROUND(MAX(IF($B1312="No",0,MIN(('Step 1) Claim period and %'!E1329*E1312),847)),MIN(E1312,('Step 1) Claim period and %'!E1329*$C1312),847)),2))</f>
        <v>0</v>
      </c>
      <c r="J1312" s="3">
        <f>IF(COUNT($C1312,F1312)&lt;&gt;2,0,ROUND(MAX(IF($B1312="No",0,MIN(('Step 1) Claim period and %'!F1329*F1312),847)),MIN(F1312,('Step 1) Claim period and %'!F1329*$C1312),847)),2))</f>
        <v>0</v>
      </c>
      <c r="K1312" s="3">
        <f>IF(COUNT($C1312,G1312)&lt;&gt;2,0,ROUND(MAX(IF($B1312="No",0,MIN(('Step 1) Claim period and %'!G1329*G1312),847)),MIN(G1312,('Step 1) Claim period and %'!G1329*$C1312),847)),2))</f>
        <v>0</v>
      </c>
      <c r="L1312" s="4">
        <f t="shared" si="20"/>
        <v>0</v>
      </c>
    </row>
    <row r="1313" spans="8:12" x14ac:dyDescent="0.5">
      <c r="H1313" s="3">
        <f>IF(COUNT($C1313,D1313)&lt;&gt;2,0,ROUND(MAX(IF($B1313="No",0,MIN(('Step 1) Claim period and %'!D1330*D1313),847)),MIN(D1313,('Step 1) Claim period and %'!D1330*$C1313),847)),2))</f>
        <v>0</v>
      </c>
      <c r="I1313" s="3">
        <f>IF(COUNT($C1313,E1313)&lt;&gt;2,0,ROUND(MAX(IF($B1313="No",0,MIN(('Step 1) Claim period and %'!E1330*E1313),847)),MIN(E1313,('Step 1) Claim period and %'!E1330*$C1313),847)),2))</f>
        <v>0</v>
      </c>
      <c r="J1313" s="3">
        <f>IF(COUNT($C1313,F1313)&lt;&gt;2,0,ROUND(MAX(IF($B1313="No",0,MIN(('Step 1) Claim period and %'!F1330*F1313),847)),MIN(F1313,('Step 1) Claim period and %'!F1330*$C1313),847)),2))</f>
        <v>0</v>
      </c>
      <c r="K1313" s="3">
        <f>IF(COUNT($C1313,G1313)&lt;&gt;2,0,ROUND(MAX(IF($B1313="No",0,MIN(('Step 1) Claim period and %'!G1330*G1313),847)),MIN(G1313,('Step 1) Claim period and %'!G1330*$C1313),847)),2))</f>
        <v>0</v>
      </c>
      <c r="L1313" s="4">
        <f t="shared" si="20"/>
        <v>0</v>
      </c>
    </row>
    <row r="1314" spans="8:12" x14ac:dyDescent="0.5">
      <c r="H1314" s="3">
        <f>IF(COUNT($C1314,D1314)&lt;&gt;2,0,ROUND(MAX(IF($B1314="No",0,MIN(('Step 1) Claim period and %'!D1331*D1314),847)),MIN(D1314,('Step 1) Claim period and %'!D1331*$C1314),847)),2))</f>
        <v>0</v>
      </c>
      <c r="I1314" s="3">
        <f>IF(COUNT($C1314,E1314)&lt;&gt;2,0,ROUND(MAX(IF($B1314="No",0,MIN(('Step 1) Claim period and %'!E1331*E1314),847)),MIN(E1314,('Step 1) Claim period and %'!E1331*$C1314),847)),2))</f>
        <v>0</v>
      </c>
      <c r="J1314" s="3">
        <f>IF(COUNT($C1314,F1314)&lt;&gt;2,0,ROUND(MAX(IF($B1314="No",0,MIN(('Step 1) Claim period and %'!F1331*F1314),847)),MIN(F1314,('Step 1) Claim period and %'!F1331*$C1314),847)),2))</f>
        <v>0</v>
      </c>
      <c r="K1314" s="3">
        <f>IF(COUNT($C1314,G1314)&lt;&gt;2,0,ROUND(MAX(IF($B1314="No",0,MIN(('Step 1) Claim period and %'!G1331*G1314),847)),MIN(G1314,('Step 1) Claim period and %'!G1331*$C1314),847)),2))</f>
        <v>0</v>
      </c>
      <c r="L1314" s="4">
        <f t="shared" si="20"/>
        <v>0</v>
      </c>
    </row>
    <row r="1315" spans="8:12" x14ac:dyDescent="0.5">
      <c r="H1315" s="3">
        <f>IF(COUNT($C1315,D1315)&lt;&gt;2,0,ROUND(MAX(IF($B1315="No",0,MIN(('Step 1) Claim period and %'!D1332*D1315),847)),MIN(D1315,('Step 1) Claim period and %'!D1332*$C1315),847)),2))</f>
        <v>0</v>
      </c>
      <c r="I1315" s="3">
        <f>IF(COUNT($C1315,E1315)&lt;&gt;2,0,ROUND(MAX(IF($B1315="No",0,MIN(('Step 1) Claim period and %'!E1332*E1315),847)),MIN(E1315,('Step 1) Claim period and %'!E1332*$C1315),847)),2))</f>
        <v>0</v>
      </c>
      <c r="J1315" s="3">
        <f>IF(COUNT($C1315,F1315)&lt;&gt;2,0,ROUND(MAX(IF($B1315="No",0,MIN(('Step 1) Claim period and %'!F1332*F1315),847)),MIN(F1315,('Step 1) Claim period and %'!F1332*$C1315),847)),2))</f>
        <v>0</v>
      </c>
      <c r="K1315" s="3">
        <f>IF(COUNT($C1315,G1315)&lt;&gt;2,0,ROUND(MAX(IF($B1315="No",0,MIN(('Step 1) Claim period and %'!G1332*G1315),847)),MIN(G1315,('Step 1) Claim period and %'!G1332*$C1315),847)),2))</f>
        <v>0</v>
      </c>
      <c r="L1315" s="4">
        <f t="shared" si="20"/>
        <v>0</v>
      </c>
    </row>
    <row r="1316" spans="8:12" x14ac:dyDescent="0.5">
      <c r="H1316" s="3">
        <f>IF(COUNT($C1316,D1316)&lt;&gt;2,0,ROUND(MAX(IF($B1316="No",0,MIN(('Step 1) Claim period and %'!D1333*D1316),847)),MIN(D1316,('Step 1) Claim period and %'!D1333*$C1316),847)),2))</f>
        <v>0</v>
      </c>
      <c r="I1316" s="3">
        <f>IF(COUNT($C1316,E1316)&lt;&gt;2,0,ROUND(MAX(IF($B1316="No",0,MIN(('Step 1) Claim period and %'!E1333*E1316),847)),MIN(E1316,('Step 1) Claim period and %'!E1333*$C1316),847)),2))</f>
        <v>0</v>
      </c>
      <c r="J1316" s="3">
        <f>IF(COUNT($C1316,F1316)&lt;&gt;2,0,ROUND(MAX(IF($B1316="No",0,MIN(('Step 1) Claim period and %'!F1333*F1316),847)),MIN(F1316,('Step 1) Claim period and %'!F1333*$C1316),847)),2))</f>
        <v>0</v>
      </c>
      <c r="K1316" s="3">
        <f>IF(COUNT($C1316,G1316)&lt;&gt;2,0,ROUND(MAX(IF($B1316="No",0,MIN(('Step 1) Claim period and %'!G1333*G1316),847)),MIN(G1316,('Step 1) Claim period and %'!G1333*$C1316),847)),2))</f>
        <v>0</v>
      </c>
      <c r="L1316" s="4">
        <f t="shared" si="20"/>
        <v>0</v>
      </c>
    </row>
    <row r="1317" spans="8:12" x14ac:dyDescent="0.5">
      <c r="H1317" s="3">
        <f>IF(COUNT($C1317,D1317)&lt;&gt;2,0,ROUND(MAX(IF($B1317="No",0,MIN(('Step 1) Claim period and %'!D1334*D1317),847)),MIN(D1317,('Step 1) Claim period and %'!D1334*$C1317),847)),2))</f>
        <v>0</v>
      </c>
      <c r="I1317" s="3">
        <f>IF(COUNT($C1317,E1317)&lt;&gt;2,0,ROUND(MAX(IF($B1317="No",0,MIN(('Step 1) Claim period and %'!E1334*E1317),847)),MIN(E1317,('Step 1) Claim period and %'!E1334*$C1317),847)),2))</f>
        <v>0</v>
      </c>
      <c r="J1317" s="3">
        <f>IF(COUNT($C1317,F1317)&lt;&gt;2,0,ROUND(MAX(IF($B1317="No",0,MIN(('Step 1) Claim period and %'!F1334*F1317),847)),MIN(F1317,('Step 1) Claim period and %'!F1334*$C1317),847)),2))</f>
        <v>0</v>
      </c>
      <c r="K1317" s="3">
        <f>IF(COUNT($C1317,G1317)&lt;&gt;2,0,ROUND(MAX(IF($B1317="No",0,MIN(('Step 1) Claim period and %'!G1334*G1317),847)),MIN(G1317,('Step 1) Claim period and %'!G1334*$C1317),847)),2))</f>
        <v>0</v>
      </c>
      <c r="L1317" s="4">
        <f t="shared" si="20"/>
        <v>0</v>
      </c>
    </row>
    <row r="1318" spans="8:12" x14ac:dyDescent="0.5">
      <c r="H1318" s="3">
        <f>IF(COUNT($C1318,D1318)&lt;&gt;2,0,ROUND(MAX(IF($B1318="No",0,MIN(('Step 1) Claim period and %'!D1335*D1318),847)),MIN(D1318,('Step 1) Claim period and %'!D1335*$C1318),847)),2))</f>
        <v>0</v>
      </c>
      <c r="I1318" s="3">
        <f>IF(COUNT($C1318,E1318)&lt;&gt;2,0,ROUND(MAX(IF($B1318="No",0,MIN(('Step 1) Claim period and %'!E1335*E1318),847)),MIN(E1318,('Step 1) Claim period and %'!E1335*$C1318),847)),2))</f>
        <v>0</v>
      </c>
      <c r="J1318" s="3">
        <f>IF(COUNT($C1318,F1318)&lt;&gt;2,0,ROUND(MAX(IF($B1318="No",0,MIN(('Step 1) Claim period and %'!F1335*F1318),847)),MIN(F1318,('Step 1) Claim period and %'!F1335*$C1318),847)),2))</f>
        <v>0</v>
      </c>
      <c r="K1318" s="3">
        <f>IF(COUNT($C1318,G1318)&lt;&gt;2,0,ROUND(MAX(IF($B1318="No",0,MIN(('Step 1) Claim period and %'!G1335*G1318),847)),MIN(G1318,('Step 1) Claim period and %'!G1335*$C1318),847)),2))</f>
        <v>0</v>
      </c>
      <c r="L1318" s="4">
        <f t="shared" si="20"/>
        <v>0</v>
      </c>
    </row>
    <row r="1319" spans="8:12" x14ac:dyDescent="0.5">
      <c r="H1319" s="3">
        <f>IF(COUNT($C1319,D1319)&lt;&gt;2,0,ROUND(MAX(IF($B1319="No",0,MIN(('Step 1) Claim period and %'!D1336*D1319),847)),MIN(D1319,('Step 1) Claim period and %'!D1336*$C1319),847)),2))</f>
        <v>0</v>
      </c>
      <c r="I1319" s="3">
        <f>IF(COUNT($C1319,E1319)&lt;&gt;2,0,ROUND(MAX(IF($B1319="No",0,MIN(('Step 1) Claim period and %'!E1336*E1319),847)),MIN(E1319,('Step 1) Claim period and %'!E1336*$C1319),847)),2))</f>
        <v>0</v>
      </c>
      <c r="J1319" s="3">
        <f>IF(COUNT($C1319,F1319)&lt;&gt;2,0,ROUND(MAX(IF($B1319="No",0,MIN(('Step 1) Claim period and %'!F1336*F1319),847)),MIN(F1319,('Step 1) Claim period and %'!F1336*$C1319),847)),2))</f>
        <v>0</v>
      </c>
      <c r="K1319" s="3">
        <f>IF(COUNT($C1319,G1319)&lt;&gt;2,0,ROUND(MAX(IF($B1319="No",0,MIN(('Step 1) Claim period and %'!G1336*G1319),847)),MIN(G1319,('Step 1) Claim period and %'!G1336*$C1319),847)),2))</f>
        <v>0</v>
      </c>
      <c r="L1319" s="4">
        <f t="shared" si="20"/>
        <v>0</v>
      </c>
    </row>
    <row r="1320" spans="8:12" x14ac:dyDescent="0.5">
      <c r="H1320" s="3">
        <f>IF(COUNT($C1320,D1320)&lt;&gt;2,0,ROUND(MAX(IF($B1320="No",0,MIN(('Step 1) Claim period and %'!D1337*D1320),847)),MIN(D1320,('Step 1) Claim period and %'!D1337*$C1320),847)),2))</f>
        <v>0</v>
      </c>
      <c r="I1320" s="3">
        <f>IF(COUNT($C1320,E1320)&lt;&gt;2,0,ROUND(MAX(IF($B1320="No",0,MIN(('Step 1) Claim period and %'!E1337*E1320),847)),MIN(E1320,('Step 1) Claim period and %'!E1337*$C1320),847)),2))</f>
        <v>0</v>
      </c>
      <c r="J1320" s="3">
        <f>IF(COUNT($C1320,F1320)&lt;&gt;2,0,ROUND(MAX(IF($B1320="No",0,MIN(('Step 1) Claim period and %'!F1337*F1320),847)),MIN(F1320,('Step 1) Claim period and %'!F1337*$C1320),847)),2))</f>
        <v>0</v>
      </c>
      <c r="K1320" s="3">
        <f>IF(COUNT($C1320,G1320)&lt;&gt;2,0,ROUND(MAX(IF($B1320="No",0,MIN(('Step 1) Claim period and %'!G1337*G1320),847)),MIN(G1320,('Step 1) Claim period and %'!G1337*$C1320),847)),2))</f>
        <v>0</v>
      </c>
      <c r="L1320" s="4">
        <f t="shared" si="20"/>
        <v>0</v>
      </c>
    </row>
    <row r="1321" spans="8:12" x14ac:dyDescent="0.5">
      <c r="H1321" s="3">
        <f>IF(COUNT($C1321,D1321)&lt;&gt;2,0,ROUND(MAX(IF($B1321="No",0,MIN(('Step 1) Claim period and %'!D1338*D1321),847)),MIN(D1321,('Step 1) Claim period and %'!D1338*$C1321),847)),2))</f>
        <v>0</v>
      </c>
      <c r="I1321" s="3">
        <f>IF(COUNT($C1321,E1321)&lt;&gt;2,0,ROUND(MAX(IF($B1321="No",0,MIN(('Step 1) Claim period and %'!E1338*E1321),847)),MIN(E1321,('Step 1) Claim period and %'!E1338*$C1321),847)),2))</f>
        <v>0</v>
      </c>
      <c r="J1321" s="3">
        <f>IF(COUNT($C1321,F1321)&lt;&gt;2,0,ROUND(MAX(IF($B1321="No",0,MIN(('Step 1) Claim period and %'!F1338*F1321),847)),MIN(F1321,('Step 1) Claim period and %'!F1338*$C1321),847)),2))</f>
        <v>0</v>
      </c>
      <c r="K1321" s="3">
        <f>IF(COUNT($C1321,G1321)&lt;&gt;2,0,ROUND(MAX(IF($B1321="No",0,MIN(('Step 1) Claim period and %'!G1338*G1321),847)),MIN(G1321,('Step 1) Claim period and %'!G1338*$C1321),847)),2))</f>
        <v>0</v>
      </c>
      <c r="L1321" s="4">
        <f t="shared" si="20"/>
        <v>0</v>
      </c>
    </row>
    <row r="1322" spans="8:12" x14ac:dyDescent="0.5">
      <c r="H1322" s="3">
        <f>IF(COUNT($C1322,D1322)&lt;&gt;2,0,ROUND(MAX(IF($B1322="No",0,MIN(('Step 1) Claim period and %'!D1339*D1322),847)),MIN(D1322,('Step 1) Claim period and %'!D1339*$C1322),847)),2))</f>
        <v>0</v>
      </c>
      <c r="I1322" s="3">
        <f>IF(COUNT($C1322,E1322)&lt;&gt;2,0,ROUND(MAX(IF($B1322="No",0,MIN(('Step 1) Claim period and %'!E1339*E1322),847)),MIN(E1322,('Step 1) Claim period and %'!E1339*$C1322),847)),2))</f>
        <v>0</v>
      </c>
      <c r="J1322" s="3">
        <f>IF(COUNT($C1322,F1322)&lt;&gt;2,0,ROUND(MAX(IF($B1322="No",0,MIN(('Step 1) Claim period and %'!F1339*F1322),847)),MIN(F1322,('Step 1) Claim period and %'!F1339*$C1322),847)),2))</f>
        <v>0</v>
      </c>
      <c r="K1322" s="3">
        <f>IF(COUNT($C1322,G1322)&lt;&gt;2,0,ROUND(MAX(IF($B1322="No",0,MIN(('Step 1) Claim period and %'!G1339*G1322),847)),MIN(G1322,('Step 1) Claim period and %'!G1339*$C1322),847)),2))</f>
        <v>0</v>
      </c>
      <c r="L1322" s="4">
        <f t="shared" si="20"/>
        <v>0</v>
      </c>
    </row>
    <row r="1323" spans="8:12" x14ac:dyDescent="0.5">
      <c r="H1323" s="3">
        <f>IF(COUNT($C1323,D1323)&lt;&gt;2,0,ROUND(MAX(IF($B1323="No",0,MIN(('Step 1) Claim period and %'!D1340*D1323),847)),MIN(D1323,('Step 1) Claim period and %'!D1340*$C1323),847)),2))</f>
        <v>0</v>
      </c>
      <c r="I1323" s="3">
        <f>IF(COUNT($C1323,E1323)&lt;&gt;2,0,ROUND(MAX(IF($B1323="No",0,MIN(('Step 1) Claim period and %'!E1340*E1323),847)),MIN(E1323,('Step 1) Claim period and %'!E1340*$C1323),847)),2))</f>
        <v>0</v>
      </c>
      <c r="J1323" s="3">
        <f>IF(COUNT($C1323,F1323)&lt;&gt;2,0,ROUND(MAX(IF($B1323="No",0,MIN(('Step 1) Claim period and %'!F1340*F1323),847)),MIN(F1323,('Step 1) Claim period and %'!F1340*$C1323),847)),2))</f>
        <v>0</v>
      </c>
      <c r="K1323" s="3">
        <f>IF(COUNT($C1323,G1323)&lt;&gt;2,0,ROUND(MAX(IF($B1323="No",0,MIN(('Step 1) Claim period and %'!G1340*G1323),847)),MIN(G1323,('Step 1) Claim period and %'!G1340*$C1323),847)),2))</f>
        <v>0</v>
      </c>
      <c r="L1323" s="4">
        <f t="shared" si="20"/>
        <v>0</v>
      </c>
    </row>
    <row r="1324" spans="8:12" x14ac:dyDescent="0.5">
      <c r="H1324" s="3">
        <f>IF(COUNT($C1324,D1324)&lt;&gt;2,0,ROUND(MAX(IF($B1324="No",0,MIN(('Step 1) Claim period and %'!D1341*D1324),847)),MIN(D1324,('Step 1) Claim period and %'!D1341*$C1324),847)),2))</f>
        <v>0</v>
      </c>
      <c r="I1324" s="3">
        <f>IF(COUNT($C1324,E1324)&lt;&gt;2,0,ROUND(MAX(IF($B1324="No",0,MIN(('Step 1) Claim period and %'!E1341*E1324),847)),MIN(E1324,('Step 1) Claim period and %'!E1341*$C1324),847)),2))</f>
        <v>0</v>
      </c>
      <c r="J1324" s="3">
        <f>IF(COUNT($C1324,F1324)&lt;&gt;2,0,ROUND(MAX(IF($B1324="No",0,MIN(('Step 1) Claim period and %'!F1341*F1324),847)),MIN(F1324,('Step 1) Claim period and %'!F1341*$C1324),847)),2))</f>
        <v>0</v>
      </c>
      <c r="K1324" s="3">
        <f>IF(COUNT($C1324,G1324)&lt;&gt;2,0,ROUND(MAX(IF($B1324="No",0,MIN(('Step 1) Claim period and %'!G1341*G1324),847)),MIN(G1324,('Step 1) Claim period and %'!G1341*$C1324),847)),2))</f>
        <v>0</v>
      </c>
      <c r="L1324" s="4">
        <f t="shared" si="20"/>
        <v>0</v>
      </c>
    </row>
    <row r="1325" spans="8:12" x14ac:dyDescent="0.5">
      <c r="H1325" s="3">
        <f>IF(COUNT($C1325,D1325)&lt;&gt;2,0,ROUND(MAX(IF($B1325="No",0,MIN(('Step 1) Claim period and %'!D1342*D1325),847)),MIN(D1325,('Step 1) Claim period and %'!D1342*$C1325),847)),2))</f>
        <v>0</v>
      </c>
      <c r="I1325" s="3">
        <f>IF(COUNT($C1325,E1325)&lt;&gt;2,0,ROUND(MAX(IF($B1325="No",0,MIN(('Step 1) Claim period and %'!E1342*E1325),847)),MIN(E1325,('Step 1) Claim period and %'!E1342*$C1325),847)),2))</f>
        <v>0</v>
      </c>
      <c r="J1325" s="3">
        <f>IF(COUNT($C1325,F1325)&lt;&gt;2,0,ROUND(MAX(IF($B1325="No",0,MIN(('Step 1) Claim period and %'!F1342*F1325),847)),MIN(F1325,('Step 1) Claim period and %'!F1342*$C1325),847)),2))</f>
        <v>0</v>
      </c>
      <c r="K1325" s="3">
        <f>IF(COUNT($C1325,G1325)&lt;&gt;2,0,ROUND(MAX(IF($B1325="No",0,MIN(('Step 1) Claim period and %'!G1342*G1325),847)),MIN(G1325,('Step 1) Claim period and %'!G1342*$C1325),847)),2))</f>
        <v>0</v>
      </c>
      <c r="L1325" s="4">
        <f t="shared" si="20"/>
        <v>0</v>
      </c>
    </row>
    <row r="1326" spans="8:12" x14ac:dyDescent="0.5">
      <c r="H1326" s="3">
        <f>IF(COUNT($C1326,D1326)&lt;&gt;2,0,ROUND(MAX(IF($B1326="No",0,MIN(('Step 1) Claim period and %'!D1343*D1326),847)),MIN(D1326,('Step 1) Claim period and %'!D1343*$C1326),847)),2))</f>
        <v>0</v>
      </c>
      <c r="I1326" s="3">
        <f>IF(COUNT($C1326,E1326)&lt;&gt;2,0,ROUND(MAX(IF($B1326="No",0,MIN(('Step 1) Claim period and %'!E1343*E1326),847)),MIN(E1326,('Step 1) Claim period and %'!E1343*$C1326),847)),2))</f>
        <v>0</v>
      </c>
      <c r="J1326" s="3">
        <f>IF(COUNT($C1326,F1326)&lt;&gt;2,0,ROUND(MAX(IF($B1326="No",0,MIN(('Step 1) Claim period and %'!F1343*F1326),847)),MIN(F1326,('Step 1) Claim period and %'!F1343*$C1326),847)),2))</f>
        <v>0</v>
      </c>
      <c r="K1326" s="3">
        <f>IF(COUNT($C1326,G1326)&lt;&gt;2,0,ROUND(MAX(IF($B1326="No",0,MIN(('Step 1) Claim period and %'!G1343*G1326),847)),MIN(G1326,('Step 1) Claim period and %'!G1343*$C1326),847)),2))</f>
        <v>0</v>
      </c>
      <c r="L1326" s="4">
        <f t="shared" si="20"/>
        <v>0</v>
      </c>
    </row>
    <row r="1327" spans="8:12" x14ac:dyDescent="0.5">
      <c r="H1327" s="3">
        <f>IF(COUNT($C1327,D1327)&lt;&gt;2,0,ROUND(MAX(IF($B1327="No",0,MIN(('Step 1) Claim period and %'!D1344*D1327),847)),MIN(D1327,('Step 1) Claim period and %'!D1344*$C1327),847)),2))</f>
        <v>0</v>
      </c>
      <c r="I1327" s="3">
        <f>IF(COUNT($C1327,E1327)&lt;&gt;2,0,ROUND(MAX(IF($B1327="No",0,MIN(('Step 1) Claim period and %'!E1344*E1327),847)),MIN(E1327,('Step 1) Claim period and %'!E1344*$C1327),847)),2))</f>
        <v>0</v>
      </c>
      <c r="J1327" s="3">
        <f>IF(COUNT($C1327,F1327)&lt;&gt;2,0,ROUND(MAX(IF($B1327="No",0,MIN(('Step 1) Claim period and %'!F1344*F1327),847)),MIN(F1327,('Step 1) Claim period and %'!F1344*$C1327),847)),2))</f>
        <v>0</v>
      </c>
      <c r="K1327" s="3">
        <f>IF(COUNT($C1327,G1327)&lt;&gt;2,0,ROUND(MAX(IF($B1327="No",0,MIN(('Step 1) Claim period and %'!G1344*G1327),847)),MIN(G1327,('Step 1) Claim period and %'!G1344*$C1327),847)),2))</f>
        <v>0</v>
      </c>
      <c r="L1327" s="4">
        <f t="shared" si="20"/>
        <v>0</v>
      </c>
    </row>
    <row r="1328" spans="8:12" x14ac:dyDescent="0.5">
      <c r="H1328" s="3">
        <f>IF(COUNT($C1328,D1328)&lt;&gt;2,0,ROUND(MAX(IF($B1328="No",0,MIN(('Step 1) Claim period and %'!D1345*D1328),847)),MIN(D1328,('Step 1) Claim period and %'!D1345*$C1328),847)),2))</f>
        <v>0</v>
      </c>
      <c r="I1328" s="3">
        <f>IF(COUNT($C1328,E1328)&lt;&gt;2,0,ROUND(MAX(IF($B1328="No",0,MIN(('Step 1) Claim period and %'!E1345*E1328),847)),MIN(E1328,('Step 1) Claim period and %'!E1345*$C1328),847)),2))</f>
        <v>0</v>
      </c>
      <c r="J1328" s="3">
        <f>IF(COUNT($C1328,F1328)&lt;&gt;2,0,ROUND(MAX(IF($B1328="No",0,MIN(('Step 1) Claim period and %'!F1345*F1328),847)),MIN(F1328,('Step 1) Claim period and %'!F1345*$C1328),847)),2))</f>
        <v>0</v>
      </c>
      <c r="K1328" s="3">
        <f>IF(COUNT($C1328,G1328)&lt;&gt;2,0,ROUND(MAX(IF($B1328="No",0,MIN(('Step 1) Claim period and %'!G1345*G1328),847)),MIN(G1328,('Step 1) Claim period and %'!G1345*$C1328),847)),2))</f>
        <v>0</v>
      </c>
      <c r="L1328" s="4">
        <f t="shared" si="20"/>
        <v>0</v>
      </c>
    </row>
    <row r="1329" spans="8:12" x14ac:dyDescent="0.5">
      <c r="H1329" s="3">
        <f>IF(COUNT($C1329,D1329)&lt;&gt;2,0,ROUND(MAX(IF($B1329="No",0,MIN(('Step 1) Claim period and %'!D1346*D1329),847)),MIN(D1329,('Step 1) Claim period and %'!D1346*$C1329),847)),2))</f>
        <v>0</v>
      </c>
      <c r="I1329" s="3">
        <f>IF(COUNT($C1329,E1329)&lt;&gt;2,0,ROUND(MAX(IF($B1329="No",0,MIN(('Step 1) Claim period and %'!E1346*E1329),847)),MIN(E1329,('Step 1) Claim period and %'!E1346*$C1329),847)),2))</f>
        <v>0</v>
      </c>
      <c r="J1329" s="3">
        <f>IF(COUNT($C1329,F1329)&lt;&gt;2,0,ROUND(MAX(IF($B1329="No",0,MIN(('Step 1) Claim period and %'!F1346*F1329),847)),MIN(F1329,('Step 1) Claim period and %'!F1346*$C1329),847)),2))</f>
        <v>0</v>
      </c>
      <c r="K1329" s="3">
        <f>IF(COUNT($C1329,G1329)&lt;&gt;2,0,ROUND(MAX(IF($B1329="No",0,MIN(('Step 1) Claim period and %'!G1346*G1329),847)),MIN(G1329,('Step 1) Claim period and %'!G1346*$C1329),847)),2))</f>
        <v>0</v>
      </c>
      <c r="L1329" s="4">
        <f t="shared" si="20"/>
        <v>0</v>
      </c>
    </row>
    <row r="1330" spans="8:12" x14ac:dyDescent="0.5">
      <c r="H1330" s="3">
        <f>IF(COUNT($C1330,D1330)&lt;&gt;2,0,ROUND(MAX(IF($B1330="No",0,MIN(('Step 1) Claim period and %'!D1347*D1330),847)),MIN(D1330,('Step 1) Claim period and %'!D1347*$C1330),847)),2))</f>
        <v>0</v>
      </c>
      <c r="I1330" s="3">
        <f>IF(COUNT($C1330,E1330)&lt;&gt;2,0,ROUND(MAX(IF($B1330="No",0,MIN(('Step 1) Claim period and %'!E1347*E1330),847)),MIN(E1330,('Step 1) Claim period and %'!E1347*$C1330),847)),2))</f>
        <v>0</v>
      </c>
      <c r="J1330" s="3">
        <f>IF(COUNT($C1330,F1330)&lt;&gt;2,0,ROUND(MAX(IF($B1330="No",0,MIN(('Step 1) Claim period and %'!F1347*F1330),847)),MIN(F1330,('Step 1) Claim period and %'!F1347*$C1330),847)),2))</f>
        <v>0</v>
      </c>
      <c r="K1330" s="3">
        <f>IF(COUNT($C1330,G1330)&lt;&gt;2,0,ROUND(MAX(IF($B1330="No",0,MIN(('Step 1) Claim period and %'!G1347*G1330),847)),MIN(G1330,('Step 1) Claim period and %'!G1347*$C1330),847)),2))</f>
        <v>0</v>
      </c>
      <c r="L1330" s="4">
        <f t="shared" si="20"/>
        <v>0</v>
      </c>
    </row>
    <row r="1331" spans="8:12" x14ac:dyDescent="0.5">
      <c r="H1331" s="3">
        <f>IF(COUNT($C1331,D1331)&lt;&gt;2,0,ROUND(MAX(IF($B1331="No",0,MIN(('Step 1) Claim period and %'!D1348*D1331),847)),MIN(D1331,('Step 1) Claim period and %'!D1348*$C1331),847)),2))</f>
        <v>0</v>
      </c>
      <c r="I1331" s="3">
        <f>IF(COUNT($C1331,E1331)&lt;&gt;2,0,ROUND(MAX(IF($B1331="No",0,MIN(('Step 1) Claim period and %'!E1348*E1331),847)),MIN(E1331,('Step 1) Claim period and %'!E1348*$C1331),847)),2))</f>
        <v>0</v>
      </c>
      <c r="J1331" s="3">
        <f>IF(COUNT($C1331,F1331)&lt;&gt;2,0,ROUND(MAX(IF($B1331="No",0,MIN(('Step 1) Claim period and %'!F1348*F1331),847)),MIN(F1331,('Step 1) Claim period and %'!F1348*$C1331),847)),2))</f>
        <v>0</v>
      </c>
      <c r="K1331" s="3">
        <f>IF(COUNT($C1331,G1331)&lt;&gt;2,0,ROUND(MAX(IF($B1331="No",0,MIN(('Step 1) Claim period and %'!G1348*G1331),847)),MIN(G1331,('Step 1) Claim period and %'!G1348*$C1331),847)),2))</f>
        <v>0</v>
      </c>
      <c r="L1331" s="4">
        <f t="shared" si="20"/>
        <v>0</v>
      </c>
    </row>
    <row r="1332" spans="8:12" x14ac:dyDescent="0.5">
      <c r="H1332" s="3">
        <f>IF(COUNT($C1332,D1332)&lt;&gt;2,0,ROUND(MAX(IF($B1332="No",0,MIN(('Step 1) Claim period and %'!D1349*D1332),847)),MIN(D1332,('Step 1) Claim period and %'!D1349*$C1332),847)),2))</f>
        <v>0</v>
      </c>
      <c r="I1332" s="3">
        <f>IF(COUNT($C1332,E1332)&lt;&gt;2,0,ROUND(MAX(IF($B1332="No",0,MIN(('Step 1) Claim period and %'!E1349*E1332),847)),MIN(E1332,('Step 1) Claim period and %'!E1349*$C1332),847)),2))</f>
        <v>0</v>
      </c>
      <c r="J1332" s="3">
        <f>IF(COUNT($C1332,F1332)&lt;&gt;2,0,ROUND(MAX(IF($B1332="No",0,MIN(('Step 1) Claim period and %'!F1349*F1332),847)),MIN(F1332,('Step 1) Claim period and %'!F1349*$C1332),847)),2))</f>
        <v>0</v>
      </c>
      <c r="K1332" s="3">
        <f>IF(COUNT($C1332,G1332)&lt;&gt;2,0,ROUND(MAX(IF($B1332="No",0,MIN(('Step 1) Claim period and %'!G1349*G1332),847)),MIN(G1332,('Step 1) Claim period and %'!G1349*$C1332),847)),2))</f>
        <v>0</v>
      </c>
      <c r="L1332" s="4">
        <f t="shared" si="20"/>
        <v>0</v>
      </c>
    </row>
    <row r="1333" spans="8:12" x14ac:dyDescent="0.5">
      <c r="H1333" s="3">
        <f>IF(COUNT($C1333,D1333)&lt;&gt;2,0,ROUND(MAX(IF($B1333="No",0,MIN(('Step 1) Claim period and %'!D1350*D1333),847)),MIN(D1333,('Step 1) Claim period and %'!D1350*$C1333),847)),2))</f>
        <v>0</v>
      </c>
      <c r="I1333" s="3">
        <f>IF(COUNT($C1333,E1333)&lt;&gt;2,0,ROUND(MAX(IF($B1333="No",0,MIN(('Step 1) Claim period and %'!E1350*E1333),847)),MIN(E1333,('Step 1) Claim period and %'!E1350*$C1333),847)),2))</f>
        <v>0</v>
      </c>
      <c r="J1333" s="3">
        <f>IF(COUNT($C1333,F1333)&lt;&gt;2,0,ROUND(MAX(IF($B1333="No",0,MIN(('Step 1) Claim period and %'!F1350*F1333),847)),MIN(F1333,('Step 1) Claim period and %'!F1350*$C1333),847)),2))</f>
        <v>0</v>
      </c>
      <c r="K1333" s="3">
        <f>IF(COUNT($C1333,G1333)&lt;&gt;2,0,ROUND(MAX(IF($B1333="No",0,MIN(('Step 1) Claim period and %'!G1350*G1333),847)),MIN(G1333,('Step 1) Claim period and %'!G1350*$C1333),847)),2))</f>
        <v>0</v>
      </c>
      <c r="L1333" s="4">
        <f t="shared" si="20"/>
        <v>0</v>
      </c>
    </row>
    <row r="1334" spans="8:12" x14ac:dyDescent="0.5">
      <c r="H1334" s="3">
        <f>IF(COUNT($C1334,D1334)&lt;&gt;2,0,ROUND(MAX(IF($B1334="No",0,MIN(('Step 1) Claim period and %'!D1351*D1334),847)),MIN(D1334,('Step 1) Claim period and %'!D1351*$C1334),847)),2))</f>
        <v>0</v>
      </c>
      <c r="I1334" s="3">
        <f>IF(COUNT($C1334,E1334)&lt;&gt;2,0,ROUND(MAX(IF($B1334="No",0,MIN(('Step 1) Claim period and %'!E1351*E1334),847)),MIN(E1334,('Step 1) Claim period and %'!E1351*$C1334),847)),2))</f>
        <v>0</v>
      </c>
      <c r="J1334" s="3">
        <f>IF(COUNT($C1334,F1334)&lt;&gt;2,0,ROUND(MAX(IF($B1334="No",0,MIN(('Step 1) Claim period and %'!F1351*F1334),847)),MIN(F1334,('Step 1) Claim period and %'!F1351*$C1334),847)),2))</f>
        <v>0</v>
      </c>
      <c r="K1334" s="3">
        <f>IF(COUNT($C1334,G1334)&lt;&gt;2,0,ROUND(MAX(IF($B1334="No",0,MIN(('Step 1) Claim period and %'!G1351*G1334),847)),MIN(G1334,('Step 1) Claim period and %'!G1351*$C1334),847)),2))</f>
        <v>0</v>
      </c>
      <c r="L1334" s="4">
        <f t="shared" si="20"/>
        <v>0</v>
      </c>
    </row>
    <row r="1335" spans="8:12" x14ac:dyDescent="0.5">
      <c r="H1335" s="3">
        <f>IF(COUNT($C1335,D1335)&lt;&gt;2,0,ROUND(MAX(IF($B1335="No",0,MIN(('Step 1) Claim period and %'!D1352*D1335),847)),MIN(D1335,('Step 1) Claim period and %'!D1352*$C1335),847)),2))</f>
        <v>0</v>
      </c>
      <c r="I1335" s="3">
        <f>IF(COUNT($C1335,E1335)&lt;&gt;2,0,ROUND(MAX(IF($B1335="No",0,MIN(('Step 1) Claim period and %'!E1352*E1335),847)),MIN(E1335,('Step 1) Claim period and %'!E1352*$C1335),847)),2))</f>
        <v>0</v>
      </c>
      <c r="J1335" s="3">
        <f>IF(COUNT($C1335,F1335)&lt;&gt;2,0,ROUND(MAX(IF($B1335="No",0,MIN(('Step 1) Claim period and %'!F1352*F1335),847)),MIN(F1335,('Step 1) Claim period and %'!F1352*$C1335),847)),2))</f>
        <v>0</v>
      </c>
      <c r="K1335" s="3">
        <f>IF(COUNT($C1335,G1335)&lt;&gt;2,0,ROUND(MAX(IF($B1335="No",0,MIN(('Step 1) Claim period and %'!G1352*G1335),847)),MIN(G1335,('Step 1) Claim period and %'!G1352*$C1335),847)),2))</f>
        <v>0</v>
      </c>
      <c r="L1335" s="4">
        <f t="shared" si="20"/>
        <v>0</v>
      </c>
    </row>
    <row r="1336" spans="8:12" x14ac:dyDescent="0.5">
      <c r="H1336" s="3">
        <f>IF(COUNT($C1336,D1336)&lt;&gt;2,0,ROUND(MAX(IF($B1336="No",0,MIN(('Step 1) Claim period and %'!D1353*D1336),847)),MIN(D1336,('Step 1) Claim period and %'!D1353*$C1336),847)),2))</f>
        <v>0</v>
      </c>
      <c r="I1336" s="3">
        <f>IF(COUNT($C1336,E1336)&lt;&gt;2,0,ROUND(MAX(IF($B1336="No",0,MIN(('Step 1) Claim period and %'!E1353*E1336),847)),MIN(E1336,('Step 1) Claim period and %'!E1353*$C1336),847)),2))</f>
        <v>0</v>
      </c>
      <c r="J1336" s="3">
        <f>IF(COUNT($C1336,F1336)&lt;&gt;2,0,ROUND(MAX(IF($B1336="No",0,MIN(('Step 1) Claim period and %'!F1353*F1336),847)),MIN(F1336,('Step 1) Claim period and %'!F1353*$C1336),847)),2))</f>
        <v>0</v>
      </c>
      <c r="K1336" s="3">
        <f>IF(COUNT($C1336,G1336)&lt;&gt;2,0,ROUND(MAX(IF($B1336="No",0,MIN(('Step 1) Claim period and %'!G1353*G1336),847)),MIN(G1336,('Step 1) Claim period and %'!G1353*$C1336),847)),2))</f>
        <v>0</v>
      </c>
      <c r="L1336" s="4">
        <f t="shared" si="20"/>
        <v>0</v>
      </c>
    </row>
    <row r="1337" spans="8:12" x14ac:dyDescent="0.5">
      <c r="H1337" s="3">
        <f>IF(COUNT($C1337,D1337)&lt;&gt;2,0,ROUND(MAX(IF($B1337="No",0,MIN(('Step 1) Claim period and %'!D1354*D1337),847)),MIN(D1337,('Step 1) Claim period and %'!D1354*$C1337),847)),2))</f>
        <v>0</v>
      </c>
      <c r="I1337" s="3">
        <f>IF(COUNT($C1337,E1337)&lt;&gt;2,0,ROUND(MAX(IF($B1337="No",0,MIN(('Step 1) Claim period and %'!E1354*E1337),847)),MIN(E1337,('Step 1) Claim period and %'!E1354*$C1337),847)),2))</f>
        <v>0</v>
      </c>
      <c r="J1337" s="3">
        <f>IF(COUNT($C1337,F1337)&lt;&gt;2,0,ROUND(MAX(IF($B1337="No",0,MIN(('Step 1) Claim period and %'!F1354*F1337),847)),MIN(F1337,('Step 1) Claim period and %'!F1354*$C1337),847)),2))</f>
        <v>0</v>
      </c>
      <c r="K1337" s="3">
        <f>IF(COUNT($C1337,G1337)&lt;&gt;2,0,ROUND(MAX(IF($B1337="No",0,MIN(('Step 1) Claim period and %'!G1354*G1337),847)),MIN(G1337,('Step 1) Claim period and %'!G1354*$C1337),847)),2))</f>
        <v>0</v>
      </c>
      <c r="L1337" s="4">
        <f t="shared" si="20"/>
        <v>0</v>
      </c>
    </row>
    <row r="1338" spans="8:12" x14ac:dyDescent="0.5">
      <c r="H1338" s="3">
        <f>IF(COUNT($C1338,D1338)&lt;&gt;2,0,ROUND(MAX(IF($B1338="No",0,MIN(('Step 1) Claim period and %'!D1355*D1338),847)),MIN(D1338,('Step 1) Claim period and %'!D1355*$C1338),847)),2))</f>
        <v>0</v>
      </c>
      <c r="I1338" s="3">
        <f>IF(COUNT($C1338,E1338)&lt;&gt;2,0,ROUND(MAX(IF($B1338="No",0,MIN(('Step 1) Claim period and %'!E1355*E1338),847)),MIN(E1338,('Step 1) Claim period and %'!E1355*$C1338),847)),2))</f>
        <v>0</v>
      </c>
      <c r="J1338" s="3">
        <f>IF(COUNT($C1338,F1338)&lt;&gt;2,0,ROUND(MAX(IF($B1338="No",0,MIN(('Step 1) Claim period and %'!F1355*F1338),847)),MIN(F1338,('Step 1) Claim period and %'!F1355*$C1338),847)),2))</f>
        <v>0</v>
      </c>
      <c r="K1338" s="3">
        <f>IF(COUNT($C1338,G1338)&lt;&gt;2,0,ROUND(MAX(IF($B1338="No",0,MIN(('Step 1) Claim period and %'!G1355*G1338),847)),MIN(G1338,('Step 1) Claim period and %'!G1355*$C1338),847)),2))</f>
        <v>0</v>
      </c>
      <c r="L1338" s="4">
        <f t="shared" si="20"/>
        <v>0</v>
      </c>
    </row>
    <row r="1339" spans="8:12" x14ac:dyDescent="0.5">
      <c r="H1339" s="3">
        <f>IF(COUNT($C1339,D1339)&lt;&gt;2,0,ROUND(MAX(IF($B1339="No",0,MIN(('Step 1) Claim period and %'!D1356*D1339),847)),MIN(D1339,('Step 1) Claim period and %'!D1356*$C1339),847)),2))</f>
        <v>0</v>
      </c>
      <c r="I1339" s="3">
        <f>IF(COUNT($C1339,E1339)&lt;&gt;2,0,ROUND(MAX(IF($B1339="No",0,MIN(('Step 1) Claim period and %'!E1356*E1339),847)),MIN(E1339,('Step 1) Claim period and %'!E1356*$C1339),847)),2))</f>
        <v>0</v>
      </c>
      <c r="J1339" s="3">
        <f>IF(COUNT($C1339,F1339)&lt;&gt;2,0,ROUND(MAX(IF($B1339="No",0,MIN(('Step 1) Claim period and %'!F1356*F1339),847)),MIN(F1339,('Step 1) Claim period and %'!F1356*$C1339),847)),2))</f>
        <v>0</v>
      </c>
      <c r="K1339" s="3">
        <f>IF(COUNT($C1339,G1339)&lt;&gt;2,0,ROUND(MAX(IF($B1339="No",0,MIN(('Step 1) Claim period and %'!G1356*G1339),847)),MIN(G1339,('Step 1) Claim period and %'!G1356*$C1339),847)),2))</f>
        <v>0</v>
      </c>
      <c r="L1339" s="4">
        <f t="shared" si="20"/>
        <v>0</v>
      </c>
    </row>
    <row r="1340" spans="8:12" x14ac:dyDescent="0.5">
      <c r="H1340" s="3">
        <f>IF(COUNT($C1340,D1340)&lt;&gt;2,0,ROUND(MAX(IF($B1340="No",0,MIN(('Step 1) Claim period and %'!D1357*D1340),847)),MIN(D1340,('Step 1) Claim period and %'!D1357*$C1340),847)),2))</f>
        <v>0</v>
      </c>
      <c r="I1340" s="3">
        <f>IF(COUNT($C1340,E1340)&lt;&gt;2,0,ROUND(MAX(IF($B1340="No",0,MIN(('Step 1) Claim period and %'!E1357*E1340),847)),MIN(E1340,('Step 1) Claim period and %'!E1357*$C1340),847)),2))</f>
        <v>0</v>
      </c>
      <c r="J1340" s="3">
        <f>IF(COUNT($C1340,F1340)&lt;&gt;2,0,ROUND(MAX(IF($B1340="No",0,MIN(('Step 1) Claim period and %'!F1357*F1340),847)),MIN(F1340,('Step 1) Claim period and %'!F1357*$C1340),847)),2))</f>
        <v>0</v>
      </c>
      <c r="K1340" s="3">
        <f>IF(COUNT($C1340,G1340)&lt;&gt;2,0,ROUND(MAX(IF($B1340="No",0,MIN(('Step 1) Claim period and %'!G1357*G1340),847)),MIN(G1340,('Step 1) Claim period and %'!G1357*$C1340),847)),2))</f>
        <v>0</v>
      </c>
      <c r="L1340" s="4">
        <f t="shared" si="20"/>
        <v>0</v>
      </c>
    </row>
    <row r="1341" spans="8:12" x14ac:dyDescent="0.5">
      <c r="H1341" s="3">
        <f>IF(COUNT($C1341,D1341)&lt;&gt;2,0,ROUND(MAX(IF($B1341="No",0,MIN(('Step 1) Claim period and %'!D1358*D1341),847)),MIN(D1341,('Step 1) Claim period and %'!D1358*$C1341),847)),2))</f>
        <v>0</v>
      </c>
      <c r="I1341" s="3">
        <f>IF(COUNT($C1341,E1341)&lt;&gt;2,0,ROUND(MAX(IF($B1341="No",0,MIN(('Step 1) Claim period and %'!E1358*E1341),847)),MIN(E1341,('Step 1) Claim period and %'!E1358*$C1341),847)),2))</f>
        <v>0</v>
      </c>
      <c r="J1341" s="3">
        <f>IF(COUNT($C1341,F1341)&lt;&gt;2,0,ROUND(MAX(IF($B1341="No",0,MIN(('Step 1) Claim period and %'!F1358*F1341),847)),MIN(F1341,('Step 1) Claim period and %'!F1358*$C1341),847)),2))</f>
        <v>0</v>
      </c>
      <c r="K1341" s="3">
        <f>IF(COUNT($C1341,G1341)&lt;&gt;2,0,ROUND(MAX(IF($B1341="No",0,MIN(('Step 1) Claim period and %'!G1358*G1341),847)),MIN(G1341,('Step 1) Claim period and %'!G1358*$C1341),847)),2))</f>
        <v>0</v>
      </c>
      <c r="L1341" s="4">
        <f t="shared" si="20"/>
        <v>0</v>
      </c>
    </row>
    <row r="1342" spans="8:12" x14ac:dyDescent="0.5">
      <c r="H1342" s="3">
        <f>IF(COUNT($C1342,D1342)&lt;&gt;2,0,ROUND(MAX(IF($B1342="No",0,MIN(('Step 1) Claim period and %'!D1359*D1342),847)),MIN(D1342,('Step 1) Claim period and %'!D1359*$C1342),847)),2))</f>
        <v>0</v>
      </c>
      <c r="I1342" s="3">
        <f>IF(COUNT($C1342,E1342)&lt;&gt;2,0,ROUND(MAX(IF($B1342="No",0,MIN(('Step 1) Claim period and %'!E1359*E1342),847)),MIN(E1342,('Step 1) Claim period and %'!E1359*$C1342),847)),2))</f>
        <v>0</v>
      </c>
      <c r="J1342" s="3">
        <f>IF(COUNT($C1342,F1342)&lt;&gt;2,0,ROUND(MAX(IF($B1342="No",0,MIN(('Step 1) Claim period and %'!F1359*F1342),847)),MIN(F1342,('Step 1) Claim period and %'!F1359*$C1342),847)),2))</f>
        <v>0</v>
      </c>
      <c r="K1342" s="3">
        <f>IF(COUNT($C1342,G1342)&lt;&gt;2,0,ROUND(MAX(IF($B1342="No",0,MIN(('Step 1) Claim period and %'!G1359*G1342),847)),MIN(G1342,('Step 1) Claim period and %'!G1359*$C1342),847)),2))</f>
        <v>0</v>
      </c>
      <c r="L1342" s="4">
        <f t="shared" si="20"/>
        <v>0</v>
      </c>
    </row>
    <row r="1343" spans="8:12" x14ac:dyDescent="0.5">
      <c r="H1343" s="3">
        <f>IF(COUNT($C1343,D1343)&lt;&gt;2,0,ROUND(MAX(IF($B1343="No",0,MIN(('Step 1) Claim period and %'!D1360*D1343),847)),MIN(D1343,('Step 1) Claim period and %'!D1360*$C1343),847)),2))</f>
        <v>0</v>
      </c>
      <c r="I1343" s="3">
        <f>IF(COUNT($C1343,E1343)&lt;&gt;2,0,ROUND(MAX(IF($B1343="No",0,MIN(('Step 1) Claim period and %'!E1360*E1343),847)),MIN(E1343,('Step 1) Claim period and %'!E1360*$C1343),847)),2))</f>
        <v>0</v>
      </c>
      <c r="J1343" s="3">
        <f>IF(COUNT($C1343,F1343)&lt;&gt;2,0,ROUND(MAX(IF($B1343="No",0,MIN(('Step 1) Claim period and %'!F1360*F1343),847)),MIN(F1343,('Step 1) Claim period and %'!F1360*$C1343),847)),2))</f>
        <v>0</v>
      </c>
      <c r="K1343" s="3">
        <f>IF(COUNT($C1343,G1343)&lt;&gt;2,0,ROUND(MAX(IF($B1343="No",0,MIN(('Step 1) Claim period and %'!G1360*G1343),847)),MIN(G1343,('Step 1) Claim period and %'!G1360*$C1343),847)),2))</f>
        <v>0</v>
      </c>
      <c r="L1343" s="4">
        <f t="shared" si="20"/>
        <v>0</v>
      </c>
    </row>
    <row r="1344" spans="8:12" x14ac:dyDescent="0.5">
      <c r="H1344" s="3">
        <f>IF(COUNT($C1344,D1344)&lt;&gt;2,0,ROUND(MAX(IF($B1344="No",0,MIN(('Step 1) Claim period and %'!D1361*D1344),847)),MIN(D1344,('Step 1) Claim period and %'!D1361*$C1344),847)),2))</f>
        <v>0</v>
      </c>
      <c r="I1344" s="3">
        <f>IF(COUNT($C1344,E1344)&lt;&gt;2,0,ROUND(MAX(IF($B1344="No",0,MIN(('Step 1) Claim period and %'!E1361*E1344),847)),MIN(E1344,('Step 1) Claim period and %'!E1361*$C1344),847)),2))</f>
        <v>0</v>
      </c>
      <c r="J1344" s="3">
        <f>IF(COUNT($C1344,F1344)&lt;&gt;2,0,ROUND(MAX(IF($B1344="No",0,MIN(('Step 1) Claim period and %'!F1361*F1344),847)),MIN(F1344,('Step 1) Claim period and %'!F1361*$C1344),847)),2))</f>
        <v>0</v>
      </c>
      <c r="K1344" s="3">
        <f>IF(COUNT($C1344,G1344)&lt;&gt;2,0,ROUND(MAX(IF($B1344="No",0,MIN(('Step 1) Claim period and %'!G1361*G1344),847)),MIN(G1344,('Step 1) Claim period and %'!G1361*$C1344),847)),2))</f>
        <v>0</v>
      </c>
      <c r="L1344" s="4">
        <f t="shared" si="20"/>
        <v>0</v>
      </c>
    </row>
    <row r="1345" spans="8:12" x14ac:dyDescent="0.5">
      <c r="H1345" s="3">
        <f>IF(COUNT($C1345,D1345)&lt;&gt;2,0,ROUND(MAX(IF($B1345="No",0,MIN(('Step 1) Claim period and %'!D1362*D1345),847)),MIN(D1345,('Step 1) Claim period and %'!D1362*$C1345),847)),2))</f>
        <v>0</v>
      </c>
      <c r="I1345" s="3">
        <f>IF(COUNT($C1345,E1345)&lt;&gt;2,0,ROUND(MAX(IF($B1345="No",0,MIN(('Step 1) Claim period and %'!E1362*E1345),847)),MIN(E1345,('Step 1) Claim period and %'!E1362*$C1345),847)),2))</f>
        <v>0</v>
      </c>
      <c r="J1345" s="3">
        <f>IF(COUNT($C1345,F1345)&lt;&gt;2,0,ROUND(MAX(IF($B1345="No",0,MIN(('Step 1) Claim period and %'!F1362*F1345),847)),MIN(F1345,('Step 1) Claim period and %'!F1362*$C1345),847)),2))</f>
        <v>0</v>
      </c>
      <c r="K1345" s="3">
        <f>IF(COUNT($C1345,G1345)&lt;&gt;2,0,ROUND(MAX(IF($B1345="No",0,MIN(('Step 1) Claim period and %'!G1362*G1345),847)),MIN(G1345,('Step 1) Claim period and %'!G1362*$C1345),847)),2))</f>
        <v>0</v>
      </c>
      <c r="L1345" s="4">
        <f t="shared" si="20"/>
        <v>0</v>
      </c>
    </row>
    <row r="1346" spans="8:12" x14ac:dyDescent="0.5">
      <c r="H1346" s="3">
        <f>IF(COUNT($C1346,D1346)&lt;&gt;2,0,ROUND(MAX(IF($B1346="No",0,MIN(('Step 1) Claim period and %'!D1363*D1346),847)),MIN(D1346,('Step 1) Claim period and %'!D1363*$C1346),847)),2))</f>
        <v>0</v>
      </c>
      <c r="I1346" s="3">
        <f>IF(COUNT($C1346,E1346)&lt;&gt;2,0,ROUND(MAX(IF($B1346="No",0,MIN(('Step 1) Claim period and %'!E1363*E1346),847)),MIN(E1346,('Step 1) Claim period and %'!E1363*$C1346),847)),2))</f>
        <v>0</v>
      </c>
      <c r="J1346" s="3">
        <f>IF(COUNT($C1346,F1346)&lt;&gt;2,0,ROUND(MAX(IF($B1346="No",0,MIN(('Step 1) Claim period and %'!F1363*F1346),847)),MIN(F1346,('Step 1) Claim period and %'!F1363*$C1346),847)),2))</f>
        <v>0</v>
      </c>
      <c r="K1346" s="3">
        <f>IF(COUNT($C1346,G1346)&lt;&gt;2,0,ROUND(MAX(IF($B1346="No",0,MIN(('Step 1) Claim period and %'!G1363*G1346),847)),MIN(G1346,('Step 1) Claim period and %'!G1363*$C1346),847)),2))</f>
        <v>0</v>
      </c>
      <c r="L1346" s="4">
        <f t="shared" si="20"/>
        <v>0</v>
      </c>
    </row>
    <row r="1347" spans="8:12" x14ac:dyDescent="0.5">
      <c r="H1347" s="3">
        <f>IF(COUNT($C1347,D1347)&lt;&gt;2,0,ROUND(MAX(IF($B1347="No",0,MIN(('Step 1) Claim period and %'!D1364*D1347),847)),MIN(D1347,('Step 1) Claim period and %'!D1364*$C1347),847)),2))</f>
        <v>0</v>
      </c>
      <c r="I1347" s="3">
        <f>IF(COUNT($C1347,E1347)&lt;&gt;2,0,ROUND(MAX(IF($B1347="No",0,MIN(('Step 1) Claim period and %'!E1364*E1347),847)),MIN(E1347,('Step 1) Claim period and %'!E1364*$C1347),847)),2))</f>
        <v>0</v>
      </c>
      <c r="J1347" s="3">
        <f>IF(COUNT($C1347,F1347)&lt;&gt;2,0,ROUND(MAX(IF($B1347="No",0,MIN(('Step 1) Claim period and %'!F1364*F1347),847)),MIN(F1347,('Step 1) Claim period and %'!F1364*$C1347),847)),2))</f>
        <v>0</v>
      </c>
      <c r="K1347" s="3">
        <f>IF(COUNT($C1347,G1347)&lt;&gt;2,0,ROUND(MAX(IF($B1347="No",0,MIN(('Step 1) Claim period and %'!G1364*G1347),847)),MIN(G1347,('Step 1) Claim period and %'!G1364*$C1347),847)),2))</f>
        <v>0</v>
      </c>
      <c r="L1347" s="4">
        <f t="shared" si="20"/>
        <v>0</v>
      </c>
    </row>
    <row r="1348" spans="8:12" x14ac:dyDescent="0.5">
      <c r="H1348" s="3">
        <f>IF(COUNT($C1348,D1348)&lt;&gt;2,0,ROUND(MAX(IF($B1348="No",0,MIN(('Step 1) Claim period and %'!D1365*D1348),847)),MIN(D1348,('Step 1) Claim period and %'!D1365*$C1348),847)),2))</f>
        <v>0</v>
      </c>
      <c r="I1348" s="3">
        <f>IF(COUNT($C1348,E1348)&lt;&gt;2,0,ROUND(MAX(IF($B1348="No",0,MIN(('Step 1) Claim period and %'!E1365*E1348),847)),MIN(E1348,('Step 1) Claim period and %'!E1365*$C1348),847)),2))</f>
        <v>0</v>
      </c>
      <c r="J1348" s="3">
        <f>IF(COUNT($C1348,F1348)&lt;&gt;2,0,ROUND(MAX(IF($B1348="No",0,MIN(('Step 1) Claim period and %'!F1365*F1348),847)),MIN(F1348,('Step 1) Claim period and %'!F1365*$C1348),847)),2))</f>
        <v>0</v>
      </c>
      <c r="K1348" s="3">
        <f>IF(COUNT($C1348,G1348)&lt;&gt;2,0,ROUND(MAX(IF($B1348="No",0,MIN(('Step 1) Claim period and %'!G1365*G1348),847)),MIN(G1348,('Step 1) Claim period and %'!G1365*$C1348),847)),2))</f>
        <v>0</v>
      </c>
      <c r="L1348" s="4">
        <f t="shared" si="20"/>
        <v>0</v>
      </c>
    </row>
    <row r="1349" spans="8:12" x14ac:dyDescent="0.5">
      <c r="H1349" s="3">
        <f>IF(COUNT($C1349,D1349)&lt;&gt;2,0,ROUND(MAX(IF($B1349="No",0,MIN(('Step 1) Claim period and %'!D1366*D1349),847)),MIN(D1349,('Step 1) Claim period and %'!D1366*$C1349),847)),2))</f>
        <v>0</v>
      </c>
      <c r="I1349" s="3">
        <f>IF(COUNT($C1349,E1349)&lt;&gt;2,0,ROUND(MAX(IF($B1349="No",0,MIN(('Step 1) Claim period and %'!E1366*E1349),847)),MIN(E1349,('Step 1) Claim period and %'!E1366*$C1349),847)),2))</f>
        <v>0</v>
      </c>
      <c r="J1349" s="3">
        <f>IF(COUNT($C1349,F1349)&lt;&gt;2,0,ROUND(MAX(IF($B1349="No",0,MIN(('Step 1) Claim period and %'!F1366*F1349),847)),MIN(F1349,('Step 1) Claim period and %'!F1366*$C1349),847)),2))</f>
        <v>0</v>
      </c>
      <c r="K1349" s="3">
        <f>IF(COUNT($C1349,G1349)&lt;&gt;2,0,ROUND(MAX(IF($B1349="No",0,MIN(('Step 1) Claim period and %'!G1366*G1349),847)),MIN(G1349,('Step 1) Claim period and %'!G1366*$C1349),847)),2))</f>
        <v>0</v>
      </c>
      <c r="L1349" s="4">
        <f t="shared" si="20"/>
        <v>0</v>
      </c>
    </row>
    <row r="1350" spans="8:12" x14ac:dyDescent="0.5">
      <c r="H1350" s="3">
        <f>IF(COUNT($C1350,D1350)&lt;&gt;2,0,ROUND(MAX(IF($B1350="No",0,MIN(('Step 1) Claim period and %'!D1367*D1350),847)),MIN(D1350,('Step 1) Claim period and %'!D1367*$C1350),847)),2))</f>
        <v>0</v>
      </c>
      <c r="I1350" s="3">
        <f>IF(COUNT($C1350,E1350)&lt;&gt;2,0,ROUND(MAX(IF($B1350="No",0,MIN(('Step 1) Claim period and %'!E1367*E1350),847)),MIN(E1350,('Step 1) Claim period and %'!E1367*$C1350),847)),2))</f>
        <v>0</v>
      </c>
      <c r="J1350" s="3">
        <f>IF(COUNT($C1350,F1350)&lt;&gt;2,0,ROUND(MAX(IF($B1350="No",0,MIN(('Step 1) Claim period and %'!F1367*F1350),847)),MIN(F1350,('Step 1) Claim period and %'!F1367*$C1350),847)),2))</f>
        <v>0</v>
      </c>
      <c r="K1350" s="3">
        <f>IF(COUNT($C1350,G1350)&lt;&gt;2,0,ROUND(MAX(IF($B1350="No",0,MIN(('Step 1) Claim period and %'!G1367*G1350),847)),MIN(G1350,('Step 1) Claim period and %'!G1367*$C1350),847)),2))</f>
        <v>0</v>
      </c>
      <c r="L1350" s="4">
        <f t="shared" si="20"/>
        <v>0</v>
      </c>
    </row>
    <row r="1351" spans="8:12" x14ac:dyDescent="0.5">
      <c r="H1351" s="3">
        <f>IF(COUNT($C1351,D1351)&lt;&gt;2,0,ROUND(MAX(IF($B1351="No",0,MIN(('Step 1) Claim period and %'!D1368*D1351),847)),MIN(D1351,('Step 1) Claim period and %'!D1368*$C1351),847)),2))</f>
        <v>0</v>
      </c>
      <c r="I1351" s="3">
        <f>IF(COUNT($C1351,E1351)&lt;&gt;2,0,ROUND(MAX(IF($B1351="No",0,MIN(('Step 1) Claim period and %'!E1368*E1351),847)),MIN(E1351,('Step 1) Claim period and %'!E1368*$C1351),847)),2))</f>
        <v>0</v>
      </c>
      <c r="J1351" s="3">
        <f>IF(COUNT($C1351,F1351)&lt;&gt;2,0,ROUND(MAX(IF($B1351="No",0,MIN(('Step 1) Claim period and %'!F1368*F1351),847)),MIN(F1351,('Step 1) Claim period and %'!F1368*$C1351),847)),2))</f>
        <v>0</v>
      </c>
      <c r="K1351" s="3">
        <f>IF(COUNT($C1351,G1351)&lt;&gt;2,0,ROUND(MAX(IF($B1351="No",0,MIN(('Step 1) Claim period and %'!G1368*G1351),847)),MIN(G1351,('Step 1) Claim period and %'!G1368*$C1351),847)),2))</f>
        <v>0</v>
      </c>
      <c r="L1351" s="4">
        <f t="shared" si="20"/>
        <v>0</v>
      </c>
    </row>
    <row r="1352" spans="8:12" x14ac:dyDescent="0.5">
      <c r="H1352" s="3">
        <f>IF(COUNT($C1352,D1352)&lt;&gt;2,0,ROUND(MAX(IF($B1352="No",0,MIN(('Step 1) Claim period and %'!D1369*D1352),847)),MIN(D1352,('Step 1) Claim period and %'!D1369*$C1352),847)),2))</f>
        <v>0</v>
      </c>
      <c r="I1352" s="3">
        <f>IF(COUNT($C1352,E1352)&lt;&gt;2,0,ROUND(MAX(IF($B1352="No",0,MIN(('Step 1) Claim period and %'!E1369*E1352),847)),MIN(E1352,('Step 1) Claim period and %'!E1369*$C1352),847)),2))</f>
        <v>0</v>
      </c>
      <c r="J1352" s="3">
        <f>IF(COUNT($C1352,F1352)&lt;&gt;2,0,ROUND(MAX(IF($B1352="No",0,MIN(('Step 1) Claim period and %'!F1369*F1352),847)),MIN(F1352,('Step 1) Claim period and %'!F1369*$C1352),847)),2))</f>
        <v>0</v>
      </c>
      <c r="K1352" s="3">
        <f>IF(COUNT($C1352,G1352)&lt;&gt;2,0,ROUND(MAX(IF($B1352="No",0,MIN(('Step 1) Claim period and %'!G1369*G1352),847)),MIN(G1352,('Step 1) Claim period and %'!G1369*$C1352),847)),2))</f>
        <v>0</v>
      </c>
      <c r="L1352" s="4">
        <f t="shared" si="20"/>
        <v>0</v>
      </c>
    </row>
    <row r="1353" spans="8:12" x14ac:dyDescent="0.5">
      <c r="H1353" s="3">
        <f>IF(COUNT($C1353,D1353)&lt;&gt;2,0,ROUND(MAX(IF($B1353="No",0,MIN(('Step 1) Claim period and %'!D1370*D1353),847)),MIN(D1353,('Step 1) Claim period and %'!D1370*$C1353),847)),2))</f>
        <v>0</v>
      </c>
      <c r="I1353" s="3">
        <f>IF(COUNT($C1353,E1353)&lt;&gt;2,0,ROUND(MAX(IF($B1353="No",0,MIN(('Step 1) Claim period and %'!E1370*E1353),847)),MIN(E1353,('Step 1) Claim period and %'!E1370*$C1353),847)),2))</f>
        <v>0</v>
      </c>
      <c r="J1353" s="3">
        <f>IF(COUNT($C1353,F1353)&lt;&gt;2,0,ROUND(MAX(IF($B1353="No",0,MIN(('Step 1) Claim period and %'!F1370*F1353),847)),MIN(F1353,('Step 1) Claim period and %'!F1370*$C1353),847)),2))</f>
        <v>0</v>
      </c>
      <c r="K1353" s="3">
        <f>IF(COUNT($C1353,G1353)&lt;&gt;2,0,ROUND(MAX(IF($B1353="No",0,MIN(('Step 1) Claim period and %'!G1370*G1353),847)),MIN(G1353,('Step 1) Claim period and %'!G1370*$C1353),847)),2))</f>
        <v>0</v>
      </c>
      <c r="L1353" s="4">
        <f t="shared" ref="L1353:L1416" si="21">IF(AND(COUNT(C1353:G1353)&gt;0,OR(COUNT(C1353:G1353)&lt;&gt;5,ISBLANK(B1353))),"Fill out all amounts",IF(OR(COUNTIF(D1353:E1353,0)&gt;1,COUNTIF(E1353:F1353,0)&gt;1,COUNTIF(F1353:G1353,0)&gt;1),0,SUM(H1353:K1353)))</f>
        <v>0</v>
      </c>
    </row>
    <row r="1354" spans="8:12" x14ac:dyDescent="0.5">
      <c r="H1354" s="3">
        <f>IF(COUNT($C1354,D1354)&lt;&gt;2,0,ROUND(MAX(IF($B1354="No",0,MIN(('Step 1) Claim period and %'!D1371*D1354),847)),MIN(D1354,('Step 1) Claim period and %'!D1371*$C1354),847)),2))</f>
        <v>0</v>
      </c>
      <c r="I1354" s="3">
        <f>IF(COUNT($C1354,E1354)&lt;&gt;2,0,ROUND(MAX(IF($B1354="No",0,MIN(('Step 1) Claim period and %'!E1371*E1354),847)),MIN(E1354,('Step 1) Claim period and %'!E1371*$C1354),847)),2))</f>
        <v>0</v>
      </c>
      <c r="J1354" s="3">
        <f>IF(COUNT($C1354,F1354)&lt;&gt;2,0,ROUND(MAX(IF($B1354="No",0,MIN(('Step 1) Claim period and %'!F1371*F1354),847)),MIN(F1354,('Step 1) Claim period and %'!F1371*$C1354),847)),2))</f>
        <v>0</v>
      </c>
      <c r="K1354" s="3">
        <f>IF(COUNT($C1354,G1354)&lt;&gt;2,0,ROUND(MAX(IF($B1354="No",0,MIN(('Step 1) Claim period and %'!G1371*G1354),847)),MIN(G1354,('Step 1) Claim period and %'!G1371*$C1354),847)),2))</f>
        <v>0</v>
      </c>
      <c r="L1354" s="4">
        <f t="shared" si="21"/>
        <v>0</v>
      </c>
    </row>
    <row r="1355" spans="8:12" x14ac:dyDescent="0.5">
      <c r="H1355" s="3">
        <f>IF(COUNT($C1355,D1355)&lt;&gt;2,0,ROUND(MAX(IF($B1355="No",0,MIN(('Step 1) Claim period and %'!D1372*D1355),847)),MIN(D1355,('Step 1) Claim period and %'!D1372*$C1355),847)),2))</f>
        <v>0</v>
      </c>
      <c r="I1355" s="3">
        <f>IF(COUNT($C1355,E1355)&lt;&gt;2,0,ROUND(MAX(IF($B1355="No",0,MIN(('Step 1) Claim period and %'!E1372*E1355),847)),MIN(E1355,('Step 1) Claim period and %'!E1372*$C1355),847)),2))</f>
        <v>0</v>
      </c>
      <c r="J1355" s="3">
        <f>IF(COUNT($C1355,F1355)&lt;&gt;2,0,ROUND(MAX(IF($B1355="No",0,MIN(('Step 1) Claim period and %'!F1372*F1355),847)),MIN(F1355,('Step 1) Claim period and %'!F1372*$C1355),847)),2))</f>
        <v>0</v>
      </c>
      <c r="K1355" s="3">
        <f>IF(COUNT($C1355,G1355)&lt;&gt;2,0,ROUND(MAX(IF($B1355="No",0,MIN(('Step 1) Claim period and %'!G1372*G1355),847)),MIN(G1355,('Step 1) Claim period and %'!G1372*$C1355),847)),2))</f>
        <v>0</v>
      </c>
      <c r="L1355" s="4">
        <f t="shared" si="21"/>
        <v>0</v>
      </c>
    </row>
    <row r="1356" spans="8:12" x14ac:dyDescent="0.5">
      <c r="H1356" s="3">
        <f>IF(COUNT($C1356,D1356)&lt;&gt;2,0,ROUND(MAX(IF($B1356="No",0,MIN(('Step 1) Claim period and %'!D1373*D1356),847)),MIN(D1356,('Step 1) Claim period and %'!D1373*$C1356),847)),2))</f>
        <v>0</v>
      </c>
      <c r="I1356" s="3">
        <f>IF(COUNT($C1356,E1356)&lt;&gt;2,0,ROUND(MAX(IF($B1356="No",0,MIN(('Step 1) Claim period and %'!E1373*E1356),847)),MIN(E1356,('Step 1) Claim period and %'!E1373*$C1356),847)),2))</f>
        <v>0</v>
      </c>
      <c r="J1356" s="3">
        <f>IF(COUNT($C1356,F1356)&lt;&gt;2,0,ROUND(MAX(IF($B1356="No",0,MIN(('Step 1) Claim period and %'!F1373*F1356),847)),MIN(F1356,('Step 1) Claim period and %'!F1373*$C1356),847)),2))</f>
        <v>0</v>
      </c>
      <c r="K1356" s="3">
        <f>IF(COUNT($C1356,G1356)&lt;&gt;2,0,ROUND(MAX(IF($B1356="No",0,MIN(('Step 1) Claim period and %'!G1373*G1356),847)),MIN(G1356,('Step 1) Claim period and %'!G1373*$C1356),847)),2))</f>
        <v>0</v>
      </c>
      <c r="L1356" s="4">
        <f t="shared" si="21"/>
        <v>0</v>
      </c>
    </row>
    <row r="1357" spans="8:12" x14ac:dyDescent="0.5">
      <c r="H1357" s="3">
        <f>IF(COUNT($C1357,D1357)&lt;&gt;2,0,ROUND(MAX(IF($B1357="No",0,MIN(('Step 1) Claim period and %'!D1374*D1357),847)),MIN(D1357,('Step 1) Claim period and %'!D1374*$C1357),847)),2))</f>
        <v>0</v>
      </c>
      <c r="I1357" s="3">
        <f>IF(COUNT($C1357,E1357)&lt;&gt;2,0,ROUND(MAX(IF($B1357="No",0,MIN(('Step 1) Claim period and %'!E1374*E1357),847)),MIN(E1357,('Step 1) Claim period and %'!E1374*$C1357),847)),2))</f>
        <v>0</v>
      </c>
      <c r="J1357" s="3">
        <f>IF(COUNT($C1357,F1357)&lt;&gt;2,0,ROUND(MAX(IF($B1357="No",0,MIN(('Step 1) Claim period and %'!F1374*F1357),847)),MIN(F1357,('Step 1) Claim period and %'!F1374*$C1357),847)),2))</f>
        <v>0</v>
      </c>
      <c r="K1357" s="3">
        <f>IF(COUNT($C1357,G1357)&lt;&gt;2,0,ROUND(MAX(IF($B1357="No",0,MIN(('Step 1) Claim period and %'!G1374*G1357),847)),MIN(G1357,('Step 1) Claim period and %'!G1374*$C1357),847)),2))</f>
        <v>0</v>
      </c>
      <c r="L1357" s="4">
        <f t="shared" si="21"/>
        <v>0</v>
      </c>
    </row>
    <row r="1358" spans="8:12" x14ac:dyDescent="0.5">
      <c r="H1358" s="3">
        <f>IF(COUNT($C1358,D1358)&lt;&gt;2,0,ROUND(MAX(IF($B1358="No",0,MIN(('Step 1) Claim period and %'!D1375*D1358),847)),MIN(D1358,('Step 1) Claim period and %'!D1375*$C1358),847)),2))</f>
        <v>0</v>
      </c>
      <c r="I1358" s="3">
        <f>IF(COUNT($C1358,E1358)&lt;&gt;2,0,ROUND(MAX(IF($B1358="No",0,MIN(('Step 1) Claim period and %'!E1375*E1358),847)),MIN(E1358,('Step 1) Claim period and %'!E1375*$C1358),847)),2))</f>
        <v>0</v>
      </c>
      <c r="J1358" s="3">
        <f>IF(COUNT($C1358,F1358)&lt;&gt;2,0,ROUND(MAX(IF($B1358="No",0,MIN(('Step 1) Claim period and %'!F1375*F1358),847)),MIN(F1358,('Step 1) Claim period and %'!F1375*$C1358),847)),2))</f>
        <v>0</v>
      </c>
      <c r="K1358" s="3">
        <f>IF(COUNT($C1358,G1358)&lt;&gt;2,0,ROUND(MAX(IF($B1358="No",0,MIN(('Step 1) Claim period and %'!G1375*G1358),847)),MIN(G1358,('Step 1) Claim period and %'!G1375*$C1358),847)),2))</f>
        <v>0</v>
      </c>
      <c r="L1358" s="4">
        <f t="shared" si="21"/>
        <v>0</v>
      </c>
    </row>
    <row r="1359" spans="8:12" x14ac:dyDescent="0.5">
      <c r="H1359" s="3">
        <f>IF(COUNT($C1359,D1359)&lt;&gt;2,0,ROUND(MAX(IF($B1359="No",0,MIN(('Step 1) Claim period and %'!D1376*D1359),847)),MIN(D1359,('Step 1) Claim period and %'!D1376*$C1359),847)),2))</f>
        <v>0</v>
      </c>
      <c r="I1359" s="3">
        <f>IF(COUNT($C1359,E1359)&lt;&gt;2,0,ROUND(MAX(IF($B1359="No",0,MIN(('Step 1) Claim period and %'!E1376*E1359),847)),MIN(E1359,('Step 1) Claim period and %'!E1376*$C1359),847)),2))</f>
        <v>0</v>
      </c>
      <c r="J1359" s="3">
        <f>IF(COUNT($C1359,F1359)&lt;&gt;2,0,ROUND(MAX(IF($B1359="No",0,MIN(('Step 1) Claim period and %'!F1376*F1359),847)),MIN(F1359,('Step 1) Claim period and %'!F1376*$C1359),847)),2))</f>
        <v>0</v>
      </c>
      <c r="K1359" s="3">
        <f>IF(COUNT($C1359,G1359)&lt;&gt;2,0,ROUND(MAX(IF($B1359="No",0,MIN(('Step 1) Claim period and %'!G1376*G1359),847)),MIN(G1359,('Step 1) Claim period and %'!G1376*$C1359),847)),2))</f>
        <v>0</v>
      </c>
      <c r="L1359" s="4">
        <f t="shared" si="21"/>
        <v>0</v>
      </c>
    </row>
    <row r="1360" spans="8:12" x14ac:dyDescent="0.5">
      <c r="H1360" s="3">
        <f>IF(COUNT($C1360,D1360)&lt;&gt;2,0,ROUND(MAX(IF($B1360="No",0,MIN(('Step 1) Claim period and %'!D1377*D1360),847)),MIN(D1360,('Step 1) Claim period and %'!D1377*$C1360),847)),2))</f>
        <v>0</v>
      </c>
      <c r="I1360" s="3">
        <f>IF(COUNT($C1360,E1360)&lt;&gt;2,0,ROUND(MAX(IF($B1360="No",0,MIN(('Step 1) Claim period and %'!E1377*E1360),847)),MIN(E1360,('Step 1) Claim period and %'!E1377*$C1360),847)),2))</f>
        <v>0</v>
      </c>
      <c r="J1360" s="3">
        <f>IF(COUNT($C1360,F1360)&lt;&gt;2,0,ROUND(MAX(IF($B1360="No",0,MIN(('Step 1) Claim period and %'!F1377*F1360),847)),MIN(F1360,('Step 1) Claim period and %'!F1377*$C1360),847)),2))</f>
        <v>0</v>
      </c>
      <c r="K1360" s="3">
        <f>IF(COUNT($C1360,G1360)&lt;&gt;2,0,ROUND(MAX(IF($B1360="No",0,MIN(('Step 1) Claim period and %'!G1377*G1360),847)),MIN(G1360,('Step 1) Claim period and %'!G1377*$C1360),847)),2))</f>
        <v>0</v>
      </c>
      <c r="L1360" s="4">
        <f t="shared" si="21"/>
        <v>0</v>
      </c>
    </row>
    <row r="1361" spans="8:12" x14ac:dyDescent="0.5">
      <c r="H1361" s="3">
        <f>IF(COUNT($C1361,D1361)&lt;&gt;2,0,ROUND(MAX(IF($B1361="No",0,MIN(('Step 1) Claim period and %'!D1378*D1361),847)),MIN(D1361,('Step 1) Claim period and %'!D1378*$C1361),847)),2))</f>
        <v>0</v>
      </c>
      <c r="I1361" s="3">
        <f>IF(COUNT($C1361,E1361)&lt;&gt;2,0,ROUND(MAX(IF($B1361="No",0,MIN(('Step 1) Claim period and %'!E1378*E1361),847)),MIN(E1361,('Step 1) Claim period and %'!E1378*$C1361),847)),2))</f>
        <v>0</v>
      </c>
      <c r="J1361" s="3">
        <f>IF(COUNT($C1361,F1361)&lt;&gt;2,0,ROUND(MAX(IF($B1361="No",0,MIN(('Step 1) Claim period and %'!F1378*F1361),847)),MIN(F1361,('Step 1) Claim period and %'!F1378*$C1361),847)),2))</f>
        <v>0</v>
      </c>
      <c r="K1361" s="3">
        <f>IF(COUNT($C1361,G1361)&lt;&gt;2,0,ROUND(MAX(IF($B1361="No",0,MIN(('Step 1) Claim period and %'!G1378*G1361),847)),MIN(G1361,('Step 1) Claim period and %'!G1378*$C1361),847)),2))</f>
        <v>0</v>
      </c>
      <c r="L1361" s="4">
        <f t="shared" si="21"/>
        <v>0</v>
      </c>
    </row>
    <row r="1362" spans="8:12" x14ac:dyDescent="0.5">
      <c r="H1362" s="3">
        <f>IF(COUNT($C1362,D1362)&lt;&gt;2,0,ROUND(MAX(IF($B1362="No",0,MIN(('Step 1) Claim period and %'!D1379*D1362),847)),MIN(D1362,('Step 1) Claim period and %'!D1379*$C1362),847)),2))</f>
        <v>0</v>
      </c>
      <c r="I1362" s="3">
        <f>IF(COUNT($C1362,E1362)&lt;&gt;2,0,ROUND(MAX(IF($B1362="No",0,MIN(('Step 1) Claim period and %'!E1379*E1362),847)),MIN(E1362,('Step 1) Claim period and %'!E1379*$C1362),847)),2))</f>
        <v>0</v>
      </c>
      <c r="J1362" s="3">
        <f>IF(COUNT($C1362,F1362)&lt;&gt;2,0,ROUND(MAX(IF($B1362="No",0,MIN(('Step 1) Claim period and %'!F1379*F1362),847)),MIN(F1362,('Step 1) Claim period and %'!F1379*$C1362),847)),2))</f>
        <v>0</v>
      </c>
      <c r="K1362" s="3">
        <f>IF(COUNT($C1362,G1362)&lt;&gt;2,0,ROUND(MAX(IF($B1362="No",0,MIN(('Step 1) Claim period and %'!G1379*G1362),847)),MIN(G1362,('Step 1) Claim period and %'!G1379*$C1362),847)),2))</f>
        <v>0</v>
      </c>
      <c r="L1362" s="4">
        <f t="shared" si="21"/>
        <v>0</v>
      </c>
    </row>
    <row r="1363" spans="8:12" x14ac:dyDescent="0.5">
      <c r="H1363" s="3">
        <f>IF(COUNT($C1363,D1363)&lt;&gt;2,0,ROUND(MAX(IF($B1363="No",0,MIN(('Step 1) Claim period and %'!D1380*D1363),847)),MIN(D1363,('Step 1) Claim period and %'!D1380*$C1363),847)),2))</f>
        <v>0</v>
      </c>
      <c r="I1363" s="3">
        <f>IF(COUNT($C1363,E1363)&lt;&gt;2,0,ROUND(MAX(IF($B1363="No",0,MIN(('Step 1) Claim period and %'!E1380*E1363),847)),MIN(E1363,('Step 1) Claim period and %'!E1380*$C1363),847)),2))</f>
        <v>0</v>
      </c>
      <c r="J1363" s="3">
        <f>IF(COUNT($C1363,F1363)&lt;&gt;2,0,ROUND(MAX(IF($B1363="No",0,MIN(('Step 1) Claim period and %'!F1380*F1363),847)),MIN(F1363,('Step 1) Claim period and %'!F1380*$C1363),847)),2))</f>
        <v>0</v>
      </c>
      <c r="K1363" s="3">
        <f>IF(COUNT($C1363,G1363)&lt;&gt;2,0,ROUND(MAX(IF($B1363="No",0,MIN(('Step 1) Claim period and %'!G1380*G1363),847)),MIN(G1363,('Step 1) Claim period and %'!G1380*$C1363),847)),2))</f>
        <v>0</v>
      </c>
      <c r="L1363" s="4">
        <f t="shared" si="21"/>
        <v>0</v>
      </c>
    </row>
    <row r="1364" spans="8:12" x14ac:dyDescent="0.5">
      <c r="H1364" s="3">
        <f>IF(COUNT($C1364,D1364)&lt;&gt;2,0,ROUND(MAX(IF($B1364="No",0,MIN(('Step 1) Claim period and %'!D1381*D1364),847)),MIN(D1364,('Step 1) Claim period and %'!D1381*$C1364),847)),2))</f>
        <v>0</v>
      </c>
      <c r="I1364" s="3">
        <f>IF(COUNT($C1364,E1364)&lt;&gt;2,0,ROUND(MAX(IF($B1364="No",0,MIN(('Step 1) Claim period and %'!E1381*E1364),847)),MIN(E1364,('Step 1) Claim period and %'!E1381*$C1364),847)),2))</f>
        <v>0</v>
      </c>
      <c r="J1364" s="3">
        <f>IF(COUNT($C1364,F1364)&lt;&gt;2,0,ROUND(MAX(IF($B1364="No",0,MIN(('Step 1) Claim period and %'!F1381*F1364),847)),MIN(F1364,('Step 1) Claim period and %'!F1381*$C1364),847)),2))</f>
        <v>0</v>
      </c>
      <c r="K1364" s="3">
        <f>IF(COUNT($C1364,G1364)&lt;&gt;2,0,ROUND(MAX(IF($B1364="No",0,MIN(('Step 1) Claim period and %'!G1381*G1364),847)),MIN(G1364,('Step 1) Claim period and %'!G1381*$C1364),847)),2))</f>
        <v>0</v>
      </c>
      <c r="L1364" s="4">
        <f t="shared" si="21"/>
        <v>0</v>
      </c>
    </row>
    <row r="1365" spans="8:12" x14ac:dyDescent="0.5">
      <c r="H1365" s="3">
        <f>IF(COUNT($C1365,D1365)&lt;&gt;2,0,ROUND(MAX(IF($B1365="No",0,MIN(('Step 1) Claim period and %'!D1382*D1365),847)),MIN(D1365,('Step 1) Claim period and %'!D1382*$C1365),847)),2))</f>
        <v>0</v>
      </c>
      <c r="I1365" s="3">
        <f>IF(COUNT($C1365,E1365)&lt;&gt;2,0,ROUND(MAX(IF($B1365="No",0,MIN(('Step 1) Claim period and %'!E1382*E1365),847)),MIN(E1365,('Step 1) Claim period and %'!E1382*$C1365),847)),2))</f>
        <v>0</v>
      </c>
      <c r="J1365" s="3">
        <f>IF(COUNT($C1365,F1365)&lt;&gt;2,0,ROUND(MAX(IF($B1365="No",0,MIN(('Step 1) Claim period and %'!F1382*F1365),847)),MIN(F1365,('Step 1) Claim period and %'!F1382*$C1365),847)),2))</f>
        <v>0</v>
      </c>
      <c r="K1365" s="3">
        <f>IF(COUNT($C1365,G1365)&lt;&gt;2,0,ROUND(MAX(IF($B1365="No",0,MIN(('Step 1) Claim period and %'!G1382*G1365),847)),MIN(G1365,('Step 1) Claim period and %'!G1382*$C1365),847)),2))</f>
        <v>0</v>
      </c>
      <c r="L1365" s="4">
        <f t="shared" si="21"/>
        <v>0</v>
      </c>
    </row>
    <row r="1366" spans="8:12" x14ac:dyDescent="0.5">
      <c r="H1366" s="3">
        <f>IF(COUNT($C1366,D1366)&lt;&gt;2,0,ROUND(MAX(IF($B1366="No",0,MIN(('Step 1) Claim period and %'!D1383*D1366),847)),MIN(D1366,('Step 1) Claim period and %'!D1383*$C1366),847)),2))</f>
        <v>0</v>
      </c>
      <c r="I1366" s="3">
        <f>IF(COUNT($C1366,E1366)&lt;&gt;2,0,ROUND(MAX(IF($B1366="No",0,MIN(('Step 1) Claim period and %'!E1383*E1366),847)),MIN(E1366,('Step 1) Claim period and %'!E1383*$C1366),847)),2))</f>
        <v>0</v>
      </c>
      <c r="J1366" s="3">
        <f>IF(COUNT($C1366,F1366)&lt;&gt;2,0,ROUND(MAX(IF($B1366="No",0,MIN(('Step 1) Claim period and %'!F1383*F1366),847)),MIN(F1366,('Step 1) Claim period and %'!F1383*$C1366),847)),2))</f>
        <v>0</v>
      </c>
      <c r="K1366" s="3">
        <f>IF(COUNT($C1366,G1366)&lt;&gt;2,0,ROUND(MAX(IF($B1366="No",0,MIN(('Step 1) Claim period and %'!G1383*G1366),847)),MIN(G1366,('Step 1) Claim period and %'!G1383*$C1366),847)),2))</f>
        <v>0</v>
      </c>
      <c r="L1366" s="4">
        <f t="shared" si="21"/>
        <v>0</v>
      </c>
    </row>
    <row r="1367" spans="8:12" x14ac:dyDescent="0.5">
      <c r="H1367" s="3">
        <f>IF(COUNT($C1367,D1367)&lt;&gt;2,0,ROUND(MAX(IF($B1367="No",0,MIN(('Step 1) Claim period and %'!D1384*D1367),847)),MIN(D1367,('Step 1) Claim period and %'!D1384*$C1367),847)),2))</f>
        <v>0</v>
      </c>
      <c r="I1367" s="3">
        <f>IF(COUNT($C1367,E1367)&lt;&gt;2,0,ROUND(MAX(IF($B1367="No",0,MIN(('Step 1) Claim period and %'!E1384*E1367),847)),MIN(E1367,('Step 1) Claim period and %'!E1384*$C1367),847)),2))</f>
        <v>0</v>
      </c>
      <c r="J1367" s="3">
        <f>IF(COUNT($C1367,F1367)&lt;&gt;2,0,ROUND(MAX(IF($B1367="No",0,MIN(('Step 1) Claim period and %'!F1384*F1367),847)),MIN(F1367,('Step 1) Claim period and %'!F1384*$C1367),847)),2))</f>
        <v>0</v>
      </c>
      <c r="K1367" s="3">
        <f>IF(COUNT($C1367,G1367)&lt;&gt;2,0,ROUND(MAX(IF($B1367="No",0,MIN(('Step 1) Claim period and %'!G1384*G1367),847)),MIN(G1367,('Step 1) Claim period and %'!G1384*$C1367),847)),2))</f>
        <v>0</v>
      </c>
      <c r="L1367" s="4">
        <f t="shared" si="21"/>
        <v>0</v>
      </c>
    </row>
    <row r="1368" spans="8:12" x14ac:dyDescent="0.5">
      <c r="H1368" s="3">
        <f>IF(COUNT($C1368,D1368)&lt;&gt;2,0,ROUND(MAX(IF($B1368="No",0,MIN(('Step 1) Claim period and %'!D1385*D1368),847)),MIN(D1368,('Step 1) Claim period and %'!D1385*$C1368),847)),2))</f>
        <v>0</v>
      </c>
      <c r="I1368" s="3">
        <f>IF(COUNT($C1368,E1368)&lt;&gt;2,0,ROUND(MAX(IF($B1368="No",0,MIN(('Step 1) Claim period and %'!E1385*E1368),847)),MIN(E1368,('Step 1) Claim period and %'!E1385*$C1368),847)),2))</f>
        <v>0</v>
      </c>
      <c r="J1368" s="3">
        <f>IF(COUNT($C1368,F1368)&lt;&gt;2,0,ROUND(MAX(IF($B1368="No",0,MIN(('Step 1) Claim period and %'!F1385*F1368),847)),MIN(F1368,('Step 1) Claim period and %'!F1385*$C1368),847)),2))</f>
        <v>0</v>
      </c>
      <c r="K1368" s="3">
        <f>IF(COUNT($C1368,G1368)&lt;&gt;2,0,ROUND(MAX(IF($B1368="No",0,MIN(('Step 1) Claim period and %'!G1385*G1368),847)),MIN(G1368,('Step 1) Claim period and %'!G1385*$C1368),847)),2))</f>
        <v>0</v>
      </c>
      <c r="L1368" s="4">
        <f t="shared" si="21"/>
        <v>0</v>
      </c>
    </row>
    <row r="1369" spans="8:12" x14ac:dyDescent="0.5">
      <c r="H1369" s="3">
        <f>IF(COUNT($C1369,D1369)&lt;&gt;2,0,ROUND(MAX(IF($B1369="No",0,MIN(('Step 1) Claim period and %'!D1386*D1369),847)),MIN(D1369,('Step 1) Claim period and %'!D1386*$C1369),847)),2))</f>
        <v>0</v>
      </c>
      <c r="I1369" s="3">
        <f>IF(COUNT($C1369,E1369)&lt;&gt;2,0,ROUND(MAX(IF($B1369="No",0,MIN(('Step 1) Claim period and %'!E1386*E1369),847)),MIN(E1369,('Step 1) Claim period and %'!E1386*$C1369),847)),2))</f>
        <v>0</v>
      </c>
      <c r="J1369" s="3">
        <f>IF(COUNT($C1369,F1369)&lt;&gt;2,0,ROUND(MAX(IF($B1369="No",0,MIN(('Step 1) Claim period and %'!F1386*F1369),847)),MIN(F1369,('Step 1) Claim period and %'!F1386*$C1369),847)),2))</f>
        <v>0</v>
      </c>
      <c r="K1369" s="3">
        <f>IF(COUNT($C1369,G1369)&lt;&gt;2,0,ROUND(MAX(IF($B1369="No",0,MIN(('Step 1) Claim period and %'!G1386*G1369),847)),MIN(G1369,('Step 1) Claim period and %'!G1386*$C1369),847)),2))</f>
        <v>0</v>
      </c>
      <c r="L1369" s="4">
        <f t="shared" si="21"/>
        <v>0</v>
      </c>
    </row>
    <row r="1370" spans="8:12" x14ac:dyDescent="0.5">
      <c r="H1370" s="3">
        <f>IF(COUNT($C1370,D1370)&lt;&gt;2,0,ROUND(MAX(IF($B1370="No",0,MIN(('Step 1) Claim period and %'!D1387*D1370),847)),MIN(D1370,('Step 1) Claim period and %'!D1387*$C1370),847)),2))</f>
        <v>0</v>
      </c>
      <c r="I1370" s="3">
        <f>IF(COUNT($C1370,E1370)&lt;&gt;2,0,ROUND(MAX(IF($B1370="No",0,MIN(('Step 1) Claim period and %'!E1387*E1370),847)),MIN(E1370,('Step 1) Claim period and %'!E1387*$C1370),847)),2))</f>
        <v>0</v>
      </c>
      <c r="J1370" s="3">
        <f>IF(COUNT($C1370,F1370)&lt;&gt;2,0,ROUND(MAX(IF($B1370="No",0,MIN(('Step 1) Claim period and %'!F1387*F1370),847)),MIN(F1370,('Step 1) Claim period and %'!F1387*$C1370),847)),2))</f>
        <v>0</v>
      </c>
      <c r="K1370" s="3">
        <f>IF(COUNT($C1370,G1370)&lt;&gt;2,0,ROUND(MAX(IF($B1370="No",0,MIN(('Step 1) Claim period and %'!G1387*G1370),847)),MIN(G1370,('Step 1) Claim period and %'!G1387*$C1370),847)),2))</f>
        <v>0</v>
      </c>
      <c r="L1370" s="4">
        <f t="shared" si="21"/>
        <v>0</v>
      </c>
    </row>
    <row r="1371" spans="8:12" x14ac:dyDescent="0.5">
      <c r="H1371" s="3">
        <f>IF(COUNT($C1371,D1371)&lt;&gt;2,0,ROUND(MAX(IF($B1371="No",0,MIN(('Step 1) Claim period and %'!D1388*D1371),847)),MIN(D1371,('Step 1) Claim period and %'!D1388*$C1371),847)),2))</f>
        <v>0</v>
      </c>
      <c r="I1371" s="3">
        <f>IF(COUNT($C1371,E1371)&lt;&gt;2,0,ROUND(MAX(IF($B1371="No",0,MIN(('Step 1) Claim period and %'!E1388*E1371),847)),MIN(E1371,('Step 1) Claim period and %'!E1388*$C1371),847)),2))</f>
        <v>0</v>
      </c>
      <c r="J1371" s="3">
        <f>IF(COUNT($C1371,F1371)&lt;&gt;2,0,ROUND(MAX(IF($B1371="No",0,MIN(('Step 1) Claim period and %'!F1388*F1371),847)),MIN(F1371,('Step 1) Claim period and %'!F1388*$C1371),847)),2))</f>
        <v>0</v>
      </c>
      <c r="K1371" s="3">
        <f>IF(COUNT($C1371,G1371)&lt;&gt;2,0,ROUND(MAX(IF($B1371="No",0,MIN(('Step 1) Claim period and %'!G1388*G1371),847)),MIN(G1371,('Step 1) Claim period and %'!G1388*$C1371),847)),2))</f>
        <v>0</v>
      </c>
      <c r="L1371" s="4">
        <f t="shared" si="21"/>
        <v>0</v>
      </c>
    </row>
    <row r="1372" spans="8:12" x14ac:dyDescent="0.5">
      <c r="H1372" s="3">
        <f>IF(COUNT($C1372,D1372)&lt;&gt;2,0,ROUND(MAX(IF($B1372="No",0,MIN(('Step 1) Claim period and %'!D1389*D1372),847)),MIN(D1372,('Step 1) Claim period and %'!D1389*$C1372),847)),2))</f>
        <v>0</v>
      </c>
      <c r="I1372" s="3">
        <f>IF(COUNT($C1372,E1372)&lt;&gt;2,0,ROUND(MAX(IF($B1372="No",0,MIN(('Step 1) Claim period and %'!E1389*E1372),847)),MIN(E1372,('Step 1) Claim period and %'!E1389*$C1372),847)),2))</f>
        <v>0</v>
      </c>
      <c r="J1372" s="3">
        <f>IF(COUNT($C1372,F1372)&lt;&gt;2,0,ROUND(MAX(IF($B1372="No",0,MIN(('Step 1) Claim period and %'!F1389*F1372),847)),MIN(F1372,('Step 1) Claim period and %'!F1389*$C1372),847)),2))</f>
        <v>0</v>
      </c>
      <c r="K1372" s="3">
        <f>IF(COUNT($C1372,G1372)&lt;&gt;2,0,ROUND(MAX(IF($B1372="No",0,MIN(('Step 1) Claim period and %'!G1389*G1372),847)),MIN(G1372,('Step 1) Claim period and %'!G1389*$C1372),847)),2))</f>
        <v>0</v>
      </c>
      <c r="L1372" s="4">
        <f t="shared" si="21"/>
        <v>0</v>
      </c>
    </row>
    <row r="1373" spans="8:12" x14ac:dyDescent="0.5">
      <c r="H1373" s="3">
        <f>IF(COUNT($C1373,D1373)&lt;&gt;2,0,ROUND(MAX(IF($B1373="No",0,MIN(('Step 1) Claim period and %'!D1390*D1373),847)),MIN(D1373,('Step 1) Claim period and %'!D1390*$C1373),847)),2))</f>
        <v>0</v>
      </c>
      <c r="I1373" s="3">
        <f>IF(COUNT($C1373,E1373)&lt;&gt;2,0,ROUND(MAX(IF($B1373="No",0,MIN(('Step 1) Claim period and %'!E1390*E1373),847)),MIN(E1373,('Step 1) Claim period and %'!E1390*$C1373),847)),2))</f>
        <v>0</v>
      </c>
      <c r="J1373" s="3">
        <f>IF(COUNT($C1373,F1373)&lt;&gt;2,0,ROUND(MAX(IF($B1373="No",0,MIN(('Step 1) Claim period and %'!F1390*F1373),847)),MIN(F1373,('Step 1) Claim period and %'!F1390*$C1373),847)),2))</f>
        <v>0</v>
      </c>
      <c r="K1373" s="3">
        <f>IF(COUNT($C1373,G1373)&lt;&gt;2,0,ROUND(MAX(IF($B1373="No",0,MIN(('Step 1) Claim period and %'!G1390*G1373),847)),MIN(G1373,('Step 1) Claim period and %'!G1390*$C1373),847)),2))</f>
        <v>0</v>
      </c>
      <c r="L1373" s="4">
        <f t="shared" si="21"/>
        <v>0</v>
      </c>
    </row>
    <row r="1374" spans="8:12" x14ac:dyDescent="0.5">
      <c r="H1374" s="3">
        <f>IF(COUNT($C1374,D1374)&lt;&gt;2,0,ROUND(MAX(IF($B1374="No",0,MIN(('Step 1) Claim period and %'!D1391*D1374),847)),MIN(D1374,('Step 1) Claim period and %'!D1391*$C1374),847)),2))</f>
        <v>0</v>
      </c>
      <c r="I1374" s="3">
        <f>IF(COUNT($C1374,E1374)&lt;&gt;2,0,ROUND(MAX(IF($B1374="No",0,MIN(('Step 1) Claim period and %'!E1391*E1374),847)),MIN(E1374,('Step 1) Claim period and %'!E1391*$C1374),847)),2))</f>
        <v>0</v>
      </c>
      <c r="J1374" s="3">
        <f>IF(COUNT($C1374,F1374)&lt;&gt;2,0,ROUND(MAX(IF($B1374="No",0,MIN(('Step 1) Claim period and %'!F1391*F1374),847)),MIN(F1374,('Step 1) Claim period and %'!F1391*$C1374),847)),2))</f>
        <v>0</v>
      </c>
      <c r="K1374" s="3">
        <f>IF(COUNT($C1374,G1374)&lt;&gt;2,0,ROUND(MAX(IF($B1374="No",0,MIN(('Step 1) Claim period and %'!G1391*G1374),847)),MIN(G1374,('Step 1) Claim period and %'!G1391*$C1374),847)),2))</f>
        <v>0</v>
      </c>
      <c r="L1374" s="4">
        <f t="shared" si="21"/>
        <v>0</v>
      </c>
    </row>
    <row r="1375" spans="8:12" x14ac:dyDescent="0.5">
      <c r="H1375" s="3">
        <f>IF(COUNT($C1375,D1375)&lt;&gt;2,0,ROUND(MAX(IF($B1375="No",0,MIN(('Step 1) Claim period and %'!D1392*D1375),847)),MIN(D1375,('Step 1) Claim period and %'!D1392*$C1375),847)),2))</f>
        <v>0</v>
      </c>
      <c r="I1375" s="3">
        <f>IF(COUNT($C1375,E1375)&lt;&gt;2,0,ROUND(MAX(IF($B1375="No",0,MIN(('Step 1) Claim period and %'!E1392*E1375),847)),MIN(E1375,('Step 1) Claim period and %'!E1392*$C1375),847)),2))</f>
        <v>0</v>
      </c>
      <c r="J1375" s="3">
        <f>IF(COUNT($C1375,F1375)&lt;&gt;2,0,ROUND(MAX(IF($B1375="No",0,MIN(('Step 1) Claim period and %'!F1392*F1375),847)),MIN(F1375,('Step 1) Claim period and %'!F1392*$C1375),847)),2))</f>
        <v>0</v>
      </c>
      <c r="K1375" s="3">
        <f>IF(COUNT($C1375,G1375)&lt;&gt;2,0,ROUND(MAX(IF($B1375="No",0,MIN(('Step 1) Claim period and %'!G1392*G1375),847)),MIN(G1375,('Step 1) Claim period and %'!G1392*$C1375),847)),2))</f>
        <v>0</v>
      </c>
      <c r="L1375" s="4">
        <f t="shared" si="21"/>
        <v>0</v>
      </c>
    </row>
    <row r="1376" spans="8:12" x14ac:dyDescent="0.5">
      <c r="H1376" s="3">
        <f>IF(COUNT($C1376,D1376)&lt;&gt;2,0,ROUND(MAX(IF($B1376="No",0,MIN(('Step 1) Claim period and %'!D1393*D1376),847)),MIN(D1376,('Step 1) Claim period and %'!D1393*$C1376),847)),2))</f>
        <v>0</v>
      </c>
      <c r="I1376" s="3">
        <f>IF(COUNT($C1376,E1376)&lt;&gt;2,0,ROUND(MAX(IF($B1376="No",0,MIN(('Step 1) Claim period and %'!E1393*E1376),847)),MIN(E1376,('Step 1) Claim period and %'!E1393*$C1376),847)),2))</f>
        <v>0</v>
      </c>
      <c r="J1376" s="3">
        <f>IF(COUNT($C1376,F1376)&lt;&gt;2,0,ROUND(MAX(IF($B1376="No",0,MIN(('Step 1) Claim period and %'!F1393*F1376),847)),MIN(F1376,('Step 1) Claim period and %'!F1393*$C1376),847)),2))</f>
        <v>0</v>
      </c>
      <c r="K1376" s="3">
        <f>IF(COUNT($C1376,G1376)&lt;&gt;2,0,ROUND(MAX(IF($B1376="No",0,MIN(('Step 1) Claim period and %'!G1393*G1376),847)),MIN(G1376,('Step 1) Claim period and %'!G1393*$C1376),847)),2))</f>
        <v>0</v>
      </c>
      <c r="L1376" s="4">
        <f t="shared" si="21"/>
        <v>0</v>
      </c>
    </row>
    <row r="1377" spans="8:12" x14ac:dyDescent="0.5">
      <c r="H1377" s="3">
        <f>IF(COUNT($C1377,D1377)&lt;&gt;2,0,ROUND(MAX(IF($B1377="No",0,MIN(('Step 1) Claim period and %'!D1394*D1377),847)),MIN(D1377,('Step 1) Claim period and %'!D1394*$C1377),847)),2))</f>
        <v>0</v>
      </c>
      <c r="I1377" s="3">
        <f>IF(COUNT($C1377,E1377)&lt;&gt;2,0,ROUND(MAX(IF($B1377="No",0,MIN(('Step 1) Claim period and %'!E1394*E1377),847)),MIN(E1377,('Step 1) Claim period and %'!E1394*$C1377),847)),2))</f>
        <v>0</v>
      </c>
      <c r="J1377" s="3">
        <f>IF(COUNT($C1377,F1377)&lt;&gt;2,0,ROUND(MAX(IF($B1377="No",0,MIN(('Step 1) Claim period and %'!F1394*F1377),847)),MIN(F1377,('Step 1) Claim period and %'!F1394*$C1377),847)),2))</f>
        <v>0</v>
      </c>
      <c r="K1377" s="3">
        <f>IF(COUNT($C1377,G1377)&lt;&gt;2,0,ROUND(MAX(IF($B1377="No",0,MIN(('Step 1) Claim period and %'!G1394*G1377),847)),MIN(G1377,('Step 1) Claim period and %'!G1394*$C1377),847)),2))</f>
        <v>0</v>
      </c>
      <c r="L1377" s="4">
        <f t="shared" si="21"/>
        <v>0</v>
      </c>
    </row>
    <row r="1378" spans="8:12" x14ac:dyDescent="0.5">
      <c r="H1378" s="3">
        <f>IF(COUNT($C1378,D1378)&lt;&gt;2,0,ROUND(MAX(IF($B1378="No",0,MIN(('Step 1) Claim period and %'!D1395*D1378),847)),MIN(D1378,('Step 1) Claim period and %'!D1395*$C1378),847)),2))</f>
        <v>0</v>
      </c>
      <c r="I1378" s="3">
        <f>IF(COUNT($C1378,E1378)&lt;&gt;2,0,ROUND(MAX(IF($B1378="No",0,MIN(('Step 1) Claim period and %'!E1395*E1378),847)),MIN(E1378,('Step 1) Claim period and %'!E1395*$C1378),847)),2))</f>
        <v>0</v>
      </c>
      <c r="J1378" s="3">
        <f>IF(COUNT($C1378,F1378)&lt;&gt;2,0,ROUND(MAX(IF($B1378="No",0,MIN(('Step 1) Claim period and %'!F1395*F1378),847)),MIN(F1378,('Step 1) Claim period and %'!F1395*$C1378),847)),2))</f>
        <v>0</v>
      </c>
      <c r="K1378" s="3">
        <f>IF(COUNT($C1378,G1378)&lt;&gt;2,0,ROUND(MAX(IF($B1378="No",0,MIN(('Step 1) Claim period and %'!G1395*G1378),847)),MIN(G1378,('Step 1) Claim period and %'!G1395*$C1378),847)),2))</f>
        <v>0</v>
      </c>
      <c r="L1378" s="4">
        <f t="shared" si="21"/>
        <v>0</v>
      </c>
    </row>
    <row r="1379" spans="8:12" x14ac:dyDescent="0.5">
      <c r="H1379" s="3">
        <f>IF(COUNT($C1379,D1379)&lt;&gt;2,0,ROUND(MAX(IF($B1379="No",0,MIN(('Step 1) Claim period and %'!D1396*D1379),847)),MIN(D1379,('Step 1) Claim period and %'!D1396*$C1379),847)),2))</f>
        <v>0</v>
      </c>
      <c r="I1379" s="3">
        <f>IF(COUNT($C1379,E1379)&lt;&gt;2,0,ROUND(MAX(IF($B1379="No",0,MIN(('Step 1) Claim period and %'!E1396*E1379),847)),MIN(E1379,('Step 1) Claim period and %'!E1396*$C1379),847)),2))</f>
        <v>0</v>
      </c>
      <c r="J1379" s="3">
        <f>IF(COUNT($C1379,F1379)&lt;&gt;2,0,ROUND(MAX(IF($B1379="No",0,MIN(('Step 1) Claim period and %'!F1396*F1379),847)),MIN(F1379,('Step 1) Claim period and %'!F1396*$C1379),847)),2))</f>
        <v>0</v>
      </c>
      <c r="K1379" s="3">
        <f>IF(COUNT($C1379,G1379)&lt;&gt;2,0,ROUND(MAX(IF($B1379="No",0,MIN(('Step 1) Claim period and %'!G1396*G1379),847)),MIN(G1379,('Step 1) Claim period and %'!G1396*$C1379),847)),2))</f>
        <v>0</v>
      </c>
      <c r="L1379" s="4">
        <f t="shared" si="21"/>
        <v>0</v>
      </c>
    </row>
    <row r="1380" spans="8:12" x14ac:dyDescent="0.5">
      <c r="H1380" s="3">
        <f>IF(COUNT($C1380,D1380)&lt;&gt;2,0,ROUND(MAX(IF($B1380="No",0,MIN(('Step 1) Claim period and %'!D1397*D1380),847)),MIN(D1380,('Step 1) Claim period and %'!D1397*$C1380),847)),2))</f>
        <v>0</v>
      </c>
      <c r="I1380" s="3">
        <f>IF(COUNT($C1380,E1380)&lt;&gt;2,0,ROUND(MAX(IF($B1380="No",0,MIN(('Step 1) Claim period and %'!E1397*E1380),847)),MIN(E1380,('Step 1) Claim period and %'!E1397*$C1380),847)),2))</f>
        <v>0</v>
      </c>
      <c r="J1380" s="3">
        <f>IF(COUNT($C1380,F1380)&lt;&gt;2,0,ROUND(MAX(IF($B1380="No",0,MIN(('Step 1) Claim period and %'!F1397*F1380),847)),MIN(F1380,('Step 1) Claim period and %'!F1397*$C1380),847)),2))</f>
        <v>0</v>
      </c>
      <c r="K1380" s="3">
        <f>IF(COUNT($C1380,G1380)&lt;&gt;2,0,ROUND(MAX(IF($B1380="No",0,MIN(('Step 1) Claim period and %'!G1397*G1380),847)),MIN(G1380,('Step 1) Claim period and %'!G1397*$C1380),847)),2))</f>
        <v>0</v>
      </c>
      <c r="L1380" s="4">
        <f t="shared" si="21"/>
        <v>0</v>
      </c>
    </row>
    <row r="1381" spans="8:12" x14ac:dyDescent="0.5">
      <c r="H1381" s="3">
        <f>IF(COUNT($C1381,D1381)&lt;&gt;2,0,ROUND(MAX(IF($B1381="No",0,MIN(('Step 1) Claim period and %'!D1398*D1381),847)),MIN(D1381,('Step 1) Claim period and %'!D1398*$C1381),847)),2))</f>
        <v>0</v>
      </c>
      <c r="I1381" s="3">
        <f>IF(COUNT($C1381,E1381)&lt;&gt;2,0,ROUND(MAX(IF($B1381="No",0,MIN(('Step 1) Claim period and %'!E1398*E1381),847)),MIN(E1381,('Step 1) Claim period and %'!E1398*$C1381),847)),2))</f>
        <v>0</v>
      </c>
      <c r="J1381" s="3">
        <f>IF(COUNT($C1381,F1381)&lt;&gt;2,0,ROUND(MAX(IF($B1381="No",0,MIN(('Step 1) Claim period and %'!F1398*F1381),847)),MIN(F1381,('Step 1) Claim period and %'!F1398*$C1381),847)),2))</f>
        <v>0</v>
      </c>
      <c r="K1381" s="3">
        <f>IF(COUNT($C1381,G1381)&lt;&gt;2,0,ROUND(MAX(IF($B1381="No",0,MIN(('Step 1) Claim period and %'!G1398*G1381),847)),MIN(G1381,('Step 1) Claim period and %'!G1398*$C1381),847)),2))</f>
        <v>0</v>
      </c>
      <c r="L1381" s="4">
        <f t="shared" si="21"/>
        <v>0</v>
      </c>
    </row>
    <row r="1382" spans="8:12" x14ac:dyDescent="0.5">
      <c r="H1382" s="3">
        <f>IF(COUNT($C1382,D1382)&lt;&gt;2,0,ROUND(MAX(IF($B1382="No",0,MIN(('Step 1) Claim period and %'!D1399*D1382),847)),MIN(D1382,('Step 1) Claim period and %'!D1399*$C1382),847)),2))</f>
        <v>0</v>
      </c>
      <c r="I1382" s="3">
        <f>IF(COUNT($C1382,E1382)&lt;&gt;2,0,ROUND(MAX(IF($B1382="No",0,MIN(('Step 1) Claim period and %'!E1399*E1382),847)),MIN(E1382,('Step 1) Claim period and %'!E1399*$C1382),847)),2))</f>
        <v>0</v>
      </c>
      <c r="J1382" s="3">
        <f>IF(COUNT($C1382,F1382)&lt;&gt;2,0,ROUND(MAX(IF($B1382="No",0,MIN(('Step 1) Claim period and %'!F1399*F1382),847)),MIN(F1382,('Step 1) Claim period and %'!F1399*$C1382),847)),2))</f>
        <v>0</v>
      </c>
      <c r="K1382" s="3">
        <f>IF(COUNT($C1382,G1382)&lt;&gt;2,0,ROUND(MAX(IF($B1382="No",0,MIN(('Step 1) Claim period and %'!G1399*G1382),847)),MIN(G1382,('Step 1) Claim period and %'!G1399*$C1382),847)),2))</f>
        <v>0</v>
      </c>
      <c r="L1382" s="4">
        <f t="shared" si="21"/>
        <v>0</v>
      </c>
    </row>
    <row r="1383" spans="8:12" x14ac:dyDescent="0.5">
      <c r="H1383" s="3">
        <f>IF(COUNT($C1383,D1383)&lt;&gt;2,0,ROUND(MAX(IF($B1383="No",0,MIN(('Step 1) Claim period and %'!D1400*D1383),847)),MIN(D1383,('Step 1) Claim period and %'!D1400*$C1383),847)),2))</f>
        <v>0</v>
      </c>
      <c r="I1383" s="3">
        <f>IF(COUNT($C1383,E1383)&lt;&gt;2,0,ROUND(MAX(IF($B1383="No",0,MIN(('Step 1) Claim period and %'!E1400*E1383),847)),MIN(E1383,('Step 1) Claim period and %'!E1400*$C1383),847)),2))</f>
        <v>0</v>
      </c>
      <c r="J1383" s="3">
        <f>IF(COUNT($C1383,F1383)&lt;&gt;2,0,ROUND(MAX(IF($B1383="No",0,MIN(('Step 1) Claim period and %'!F1400*F1383),847)),MIN(F1383,('Step 1) Claim period and %'!F1400*$C1383),847)),2))</f>
        <v>0</v>
      </c>
      <c r="K1383" s="3">
        <f>IF(COUNT($C1383,G1383)&lt;&gt;2,0,ROUND(MAX(IF($B1383="No",0,MIN(('Step 1) Claim period and %'!G1400*G1383),847)),MIN(G1383,('Step 1) Claim period and %'!G1400*$C1383),847)),2))</f>
        <v>0</v>
      </c>
      <c r="L1383" s="4">
        <f t="shared" si="21"/>
        <v>0</v>
      </c>
    </row>
    <row r="1384" spans="8:12" x14ac:dyDescent="0.5">
      <c r="H1384" s="3">
        <f>IF(COUNT($C1384,D1384)&lt;&gt;2,0,ROUND(MAX(IF($B1384="No",0,MIN(('Step 1) Claim period and %'!D1401*D1384),847)),MIN(D1384,('Step 1) Claim period and %'!D1401*$C1384),847)),2))</f>
        <v>0</v>
      </c>
      <c r="I1384" s="3">
        <f>IF(COUNT($C1384,E1384)&lt;&gt;2,0,ROUND(MAX(IF($B1384="No",0,MIN(('Step 1) Claim period and %'!E1401*E1384),847)),MIN(E1384,('Step 1) Claim period and %'!E1401*$C1384),847)),2))</f>
        <v>0</v>
      </c>
      <c r="J1384" s="3">
        <f>IF(COUNT($C1384,F1384)&lt;&gt;2,0,ROUND(MAX(IF($B1384="No",0,MIN(('Step 1) Claim period and %'!F1401*F1384),847)),MIN(F1384,('Step 1) Claim period and %'!F1401*$C1384),847)),2))</f>
        <v>0</v>
      </c>
      <c r="K1384" s="3">
        <f>IF(COUNT($C1384,G1384)&lt;&gt;2,0,ROUND(MAX(IF($B1384="No",0,MIN(('Step 1) Claim period and %'!G1401*G1384),847)),MIN(G1384,('Step 1) Claim period and %'!G1401*$C1384),847)),2))</f>
        <v>0</v>
      </c>
      <c r="L1384" s="4">
        <f t="shared" si="21"/>
        <v>0</v>
      </c>
    </row>
    <row r="1385" spans="8:12" x14ac:dyDescent="0.5">
      <c r="H1385" s="3">
        <f>IF(COUNT($C1385,D1385)&lt;&gt;2,0,ROUND(MAX(IF($B1385="No",0,MIN(('Step 1) Claim period and %'!D1402*D1385),847)),MIN(D1385,('Step 1) Claim period and %'!D1402*$C1385),847)),2))</f>
        <v>0</v>
      </c>
      <c r="I1385" s="3">
        <f>IF(COUNT($C1385,E1385)&lt;&gt;2,0,ROUND(MAX(IF($B1385="No",0,MIN(('Step 1) Claim period and %'!E1402*E1385),847)),MIN(E1385,('Step 1) Claim period and %'!E1402*$C1385),847)),2))</f>
        <v>0</v>
      </c>
      <c r="J1385" s="3">
        <f>IF(COUNT($C1385,F1385)&lt;&gt;2,0,ROUND(MAX(IF($B1385="No",0,MIN(('Step 1) Claim period and %'!F1402*F1385),847)),MIN(F1385,('Step 1) Claim period and %'!F1402*$C1385),847)),2))</f>
        <v>0</v>
      </c>
      <c r="K1385" s="3">
        <f>IF(COUNT($C1385,G1385)&lt;&gt;2,0,ROUND(MAX(IF($B1385="No",0,MIN(('Step 1) Claim period and %'!G1402*G1385),847)),MIN(G1385,('Step 1) Claim period and %'!G1402*$C1385),847)),2))</f>
        <v>0</v>
      </c>
      <c r="L1385" s="4">
        <f t="shared" si="21"/>
        <v>0</v>
      </c>
    </row>
    <row r="1386" spans="8:12" x14ac:dyDescent="0.5">
      <c r="H1386" s="3">
        <f>IF(COUNT($C1386,D1386)&lt;&gt;2,0,ROUND(MAX(IF($B1386="No",0,MIN(('Step 1) Claim period and %'!D1403*D1386),847)),MIN(D1386,('Step 1) Claim period and %'!D1403*$C1386),847)),2))</f>
        <v>0</v>
      </c>
      <c r="I1386" s="3">
        <f>IF(COUNT($C1386,E1386)&lt;&gt;2,0,ROUND(MAX(IF($B1386="No",0,MIN(('Step 1) Claim period and %'!E1403*E1386),847)),MIN(E1386,('Step 1) Claim period and %'!E1403*$C1386),847)),2))</f>
        <v>0</v>
      </c>
      <c r="J1386" s="3">
        <f>IF(COUNT($C1386,F1386)&lt;&gt;2,0,ROUND(MAX(IF($B1386="No",0,MIN(('Step 1) Claim period and %'!F1403*F1386),847)),MIN(F1386,('Step 1) Claim period and %'!F1403*$C1386),847)),2))</f>
        <v>0</v>
      </c>
      <c r="K1386" s="3">
        <f>IF(COUNT($C1386,G1386)&lt;&gt;2,0,ROUND(MAX(IF($B1386="No",0,MIN(('Step 1) Claim period and %'!G1403*G1386),847)),MIN(G1386,('Step 1) Claim period and %'!G1403*$C1386),847)),2))</f>
        <v>0</v>
      </c>
      <c r="L1386" s="4">
        <f t="shared" si="21"/>
        <v>0</v>
      </c>
    </row>
    <row r="1387" spans="8:12" x14ac:dyDescent="0.5">
      <c r="H1387" s="3">
        <f>IF(COUNT($C1387,D1387)&lt;&gt;2,0,ROUND(MAX(IF($B1387="No",0,MIN(('Step 1) Claim period and %'!D1404*D1387),847)),MIN(D1387,('Step 1) Claim period and %'!D1404*$C1387),847)),2))</f>
        <v>0</v>
      </c>
      <c r="I1387" s="3">
        <f>IF(COUNT($C1387,E1387)&lt;&gt;2,0,ROUND(MAX(IF($B1387="No",0,MIN(('Step 1) Claim period and %'!E1404*E1387),847)),MIN(E1387,('Step 1) Claim period and %'!E1404*$C1387),847)),2))</f>
        <v>0</v>
      </c>
      <c r="J1387" s="3">
        <f>IF(COUNT($C1387,F1387)&lt;&gt;2,0,ROUND(MAX(IF($B1387="No",0,MIN(('Step 1) Claim period and %'!F1404*F1387),847)),MIN(F1387,('Step 1) Claim period and %'!F1404*$C1387),847)),2))</f>
        <v>0</v>
      </c>
      <c r="K1387" s="3">
        <f>IF(COUNT($C1387,G1387)&lt;&gt;2,0,ROUND(MAX(IF($B1387="No",0,MIN(('Step 1) Claim period and %'!G1404*G1387),847)),MIN(G1387,('Step 1) Claim period and %'!G1404*$C1387),847)),2))</f>
        <v>0</v>
      </c>
      <c r="L1387" s="4">
        <f t="shared" si="21"/>
        <v>0</v>
      </c>
    </row>
    <row r="1388" spans="8:12" x14ac:dyDescent="0.5">
      <c r="H1388" s="3">
        <f>IF(COUNT($C1388,D1388)&lt;&gt;2,0,ROUND(MAX(IF($B1388="No",0,MIN(('Step 1) Claim period and %'!D1405*D1388),847)),MIN(D1388,('Step 1) Claim period and %'!D1405*$C1388),847)),2))</f>
        <v>0</v>
      </c>
      <c r="I1388" s="3">
        <f>IF(COUNT($C1388,E1388)&lt;&gt;2,0,ROUND(MAX(IF($B1388="No",0,MIN(('Step 1) Claim period and %'!E1405*E1388),847)),MIN(E1388,('Step 1) Claim period and %'!E1405*$C1388),847)),2))</f>
        <v>0</v>
      </c>
      <c r="J1388" s="3">
        <f>IF(COUNT($C1388,F1388)&lt;&gt;2,0,ROUND(MAX(IF($B1388="No",0,MIN(('Step 1) Claim period and %'!F1405*F1388),847)),MIN(F1388,('Step 1) Claim period and %'!F1405*$C1388),847)),2))</f>
        <v>0</v>
      </c>
      <c r="K1388" s="3">
        <f>IF(COUNT($C1388,G1388)&lt;&gt;2,0,ROUND(MAX(IF($B1388="No",0,MIN(('Step 1) Claim period and %'!G1405*G1388),847)),MIN(G1388,('Step 1) Claim period and %'!G1405*$C1388),847)),2))</f>
        <v>0</v>
      </c>
      <c r="L1388" s="4">
        <f t="shared" si="21"/>
        <v>0</v>
      </c>
    </row>
    <row r="1389" spans="8:12" x14ac:dyDescent="0.5">
      <c r="H1389" s="3">
        <f>IF(COUNT($C1389,D1389)&lt;&gt;2,0,ROUND(MAX(IF($B1389="No",0,MIN(('Step 1) Claim period and %'!D1406*D1389),847)),MIN(D1389,('Step 1) Claim period and %'!D1406*$C1389),847)),2))</f>
        <v>0</v>
      </c>
      <c r="I1389" s="3">
        <f>IF(COUNT($C1389,E1389)&lt;&gt;2,0,ROUND(MAX(IF($B1389="No",0,MIN(('Step 1) Claim period and %'!E1406*E1389),847)),MIN(E1389,('Step 1) Claim period and %'!E1406*$C1389),847)),2))</f>
        <v>0</v>
      </c>
      <c r="J1389" s="3">
        <f>IF(COUNT($C1389,F1389)&lt;&gt;2,0,ROUND(MAX(IF($B1389="No",0,MIN(('Step 1) Claim period and %'!F1406*F1389),847)),MIN(F1389,('Step 1) Claim period and %'!F1406*$C1389),847)),2))</f>
        <v>0</v>
      </c>
      <c r="K1389" s="3">
        <f>IF(COUNT($C1389,G1389)&lt;&gt;2,0,ROUND(MAX(IF($B1389="No",0,MIN(('Step 1) Claim period and %'!G1406*G1389),847)),MIN(G1389,('Step 1) Claim period and %'!G1406*$C1389),847)),2))</f>
        <v>0</v>
      </c>
      <c r="L1389" s="4">
        <f t="shared" si="21"/>
        <v>0</v>
      </c>
    </row>
    <row r="1390" spans="8:12" x14ac:dyDescent="0.5">
      <c r="H1390" s="3">
        <f>IF(COUNT($C1390,D1390)&lt;&gt;2,0,ROUND(MAX(IF($B1390="No",0,MIN(('Step 1) Claim period and %'!D1407*D1390),847)),MIN(D1390,('Step 1) Claim period and %'!D1407*$C1390),847)),2))</f>
        <v>0</v>
      </c>
      <c r="I1390" s="3">
        <f>IF(COUNT($C1390,E1390)&lt;&gt;2,0,ROUND(MAX(IF($B1390="No",0,MIN(('Step 1) Claim period and %'!E1407*E1390),847)),MIN(E1390,('Step 1) Claim period and %'!E1407*$C1390),847)),2))</f>
        <v>0</v>
      </c>
      <c r="J1390" s="3">
        <f>IF(COUNT($C1390,F1390)&lt;&gt;2,0,ROUND(MAX(IF($B1390="No",0,MIN(('Step 1) Claim period and %'!F1407*F1390),847)),MIN(F1390,('Step 1) Claim period and %'!F1407*$C1390),847)),2))</f>
        <v>0</v>
      </c>
      <c r="K1390" s="3">
        <f>IF(COUNT($C1390,G1390)&lt;&gt;2,0,ROUND(MAX(IF($B1390="No",0,MIN(('Step 1) Claim period and %'!G1407*G1390),847)),MIN(G1390,('Step 1) Claim period and %'!G1407*$C1390),847)),2))</f>
        <v>0</v>
      </c>
      <c r="L1390" s="4">
        <f t="shared" si="21"/>
        <v>0</v>
      </c>
    </row>
    <row r="1391" spans="8:12" x14ac:dyDescent="0.5">
      <c r="H1391" s="3">
        <f>IF(COUNT($C1391,D1391)&lt;&gt;2,0,ROUND(MAX(IF($B1391="No",0,MIN(('Step 1) Claim period and %'!D1408*D1391),847)),MIN(D1391,('Step 1) Claim period and %'!D1408*$C1391),847)),2))</f>
        <v>0</v>
      </c>
      <c r="I1391" s="3">
        <f>IF(COUNT($C1391,E1391)&lt;&gt;2,0,ROUND(MAX(IF($B1391="No",0,MIN(('Step 1) Claim period and %'!E1408*E1391),847)),MIN(E1391,('Step 1) Claim period and %'!E1408*$C1391),847)),2))</f>
        <v>0</v>
      </c>
      <c r="J1391" s="3">
        <f>IF(COUNT($C1391,F1391)&lt;&gt;2,0,ROUND(MAX(IF($B1391="No",0,MIN(('Step 1) Claim period and %'!F1408*F1391),847)),MIN(F1391,('Step 1) Claim period and %'!F1408*$C1391),847)),2))</f>
        <v>0</v>
      </c>
      <c r="K1391" s="3">
        <f>IF(COUNT($C1391,G1391)&lt;&gt;2,0,ROUND(MAX(IF($B1391="No",0,MIN(('Step 1) Claim period and %'!G1408*G1391),847)),MIN(G1391,('Step 1) Claim period and %'!G1408*$C1391),847)),2))</f>
        <v>0</v>
      </c>
      <c r="L1391" s="4">
        <f t="shared" si="21"/>
        <v>0</v>
      </c>
    </row>
    <row r="1392" spans="8:12" x14ac:dyDescent="0.5">
      <c r="H1392" s="3">
        <f>IF(COUNT($C1392,D1392)&lt;&gt;2,0,ROUND(MAX(IF($B1392="No",0,MIN(('Step 1) Claim period and %'!D1409*D1392),847)),MIN(D1392,('Step 1) Claim period and %'!D1409*$C1392),847)),2))</f>
        <v>0</v>
      </c>
      <c r="I1392" s="3">
        <f>IF(COUNT($C1392,E1392)&lt;&gt;2,0,ROUND(MAX(IF($B1392="No",0,MIN(('Step 1) Claim period and %'!E1409*E1392),847)),MIN(E1392,('Step 1) Claim period and %'!E1409*$C1392),847)),2))</f>
        <v>0</v>
      </c>
      <c r="J1392" s="3">
        <f>IF(COUNT($C1392,F1392)&lt;&gt;2,0,ROUND(MAX(IF($B1392="No",0,MIN(('Step 1) Claim period and %'!F1409*F1392),847)),MIN(F1392,('Step 1) Claim period and %'!F1409*$C1392),847)),2))</f>
        <v>0</v>
      </c>
      <c r="K1392" s="3">
        <f>IF(COUNT($C1392,G1392)&lt;&gt;2,0,ROUND(MAX(IF($B1392="No",0,MIN(('Step 1) Claim period and %'!G1409*G1392),847)),MIN(G1392,('Step 1) Claim period and %'!G1409*$C1392),847)),2))</f>
        <v>0</v>
      </c>
      <c r="L1392" s="4">
        <f t="shared" si="21"/>
        <v>0</v>
      </c>
    </row>
    <row r="1393" spans="8:12" x14ac:dyDescent="0.5">
      <c r="H1393" s="3">
        <f>IF(COUNT($C1393,D1393)&lt;&gt;2,0,ROUND(MAX(IF($B1393="No",0,MIN(('Step 1) Claim period and %'!D1410*D1393),847)),MIN(D1393,('Step 1) Claim period and %'!D1410*$C1393),847)),2))</f>
        <v>0</v>
      </c>
      <c r="I1393" s="3">
        <f>IF(COUNT($C1393,E1393)&lt;&gt;2,0,ROUND(MAX(IF($B1393="No",0,MIN(('Step 1) Claim period and %'!E1410*E1393),847)),MIN(E1393,('Step 1) Claim period and %'!E1410*$C1393),847)),2))</f>
        <v>0</v>
      </c>
      <c r="J1393" s="3">
        <f>IF(COUNT($C1393,F1393)&lt;&gt;2,0,ROUND(MAX(IF($B1393="No",0,MIN(('Step 1) Claim period and %'!F1410*F1393),847)),MIN(F1393,('Step 1) Claim period and %'!F1410*$C1393),847)),2))</f>
        <v>0</v>
      </c>
      <c r="K1393" s="3">
        <f>IF(COUNT($C1393,G1393)&lt;&gt;2,0,ROUND(MAX(IF($B1393="No",0,MIN(('Step 1) Claim period and %'!G1410*G1393),847)),MIN(G1393,('Step 1) Claim period and %'!G1410*$C1393),847)),2))</f>
        <v>0</v>
      </c>
      <c r="L1393" s="4">
        <f t="shared" si="21"/>
        <v>0</v>
      </c>
    </row>
    <row r="1394" spans="8:12" x14ac:dyDescent="0.5">
      <c r="H1394" s="3">
        <f>IF(COUNT($C1394,D1394)&lt;&gt;2,0,ROUND(MAX(IF($B1394="No",0,MIN(('Step 1) Claim period and %'!D1411*D1394),847)),MIN(D1394,('Step 1) Claim period and %'!D1411*$C1394),847)),2))</f>
        <v>0</v>
      </c>
      <c r="I1394" s="3">
        <f>IF(COUNT($C1394,E1394)&lt;&gt;2,0,ROUND(MAX(IF($B1394="No",0,MIN(('Step 1) Claim period and %'!E1411*E1394),847)),MIN(E1394,('Step 1) Claim period and %'!E1411*$C1394),847)),2))</f>
        <v>0</v>
      </c>
      <c r="J1394" s="3">
        <f>IF(COUNT($C1394,F1394)&lt;&gt;2,0,ROUND(MAX(IF($B1394="No",0,MIN(('Step 1) Claim period and %'!F1411*F1394),847)),MIN(F1394,('Step 1) Claim period and %'!F1411*$C1394),847)),2))</f>
        <v>0</v>
      </c>
      <c r="K1394" s="3">
        <f>IF(COUNT($C1394,G1394)&lt;&gt;2,0,ROUND(MAX(IF($B1394="No",0,MIN(('Step 1) Claim period and %'!G1411*G1394),847)),MIN(G1394,('Step 1) Claim period and %'!G1411*$C1394),847)),2))</f>
        <v>0</v>
      </c>
      <c r="L1394" s="4">
        <f t="shared" si="21"/>
        <v>0</v>
      </c>
    </row>
    <row r="1395" spans="8:12" x14ac:dyDescent="0.5">
      <c r="H1395" s="3">
        <f>IF(COUNT($C1395,D1395)&lt;&gt;2,0,ROUND(MAX(IF($B1395="No",0,MIN(('Step 1) Claim period and %'!D1412*D1395),847)),MIN(D1395,('Step 1) Claim period and %'!D1412*$C1395),847)),2))</f>
        <v>0</v>
      </c>
      <c r="I1395" s="3">
        <f>IF(COUNT($C1395,E1395)&lt;&gt;2,0,ROUND(MAX(IF($B1395="No",0,MIN(('Step 1) Claim period and %'!E1412*E1395),847)),MIN(E1395,('Step 1) Claim period and %'!E1412*$C1395),847)),2))</f>
        <v>0</v>
      </c>
      <c r="J1395" s="3">
        <f>IF(COUNT($C1395,F1395)&lt;&gt;2,0,ROUND(MAX(IF($B1395="No",0,MIN(('Step 1) Claim period and %'!F1412*F1395),847)),MIN(F1395,('Step 1) Claim period and %'!F1412*$C1395),847)),2))</f>
        <v>0</v>
      </c>
      <c r="K1395" s="3">
        <f>IF(COUNT($C1395,G1395)&lt;&gt;2,0,ROUND(MAX(IF($B1395="No",0,MIN(('Step 1) Claim period and %'!G1412*G1395),847)),MIN(G1395,('Step 1) Claim period and %'!G1412*$C1395),847)),2))</f>
        <v>0</v>
      </c>
      <c r="L1395" s="4">
        <f t="shared" si="21"/>
        <v>0</v>
      </c>
    </row>
    <row r="1396" spans="8:12" x14ac:dyDescent="0.5">
      <c r="H1396" s="3">
        <f>IF(COUNT($C1396,D1396)&lt;&gt;2,0,ROUND(MAX(IF($B1396="No",0,MIN(('Step 1) Claim period and %'!D1413*D1396),847)),MIN(D1396,('Step 1) Claim period and %'!D1413*$C1396),847)),2))</f>
        <v>0</v>
      </c>
      <c r="I1396" s="3">
        <f>IF(COUNT($C1396,E1396)&lt;&gt;2,0,ROUND(MAX(IF($B1396="No",0,MIN(('Step 1) Claim period and %'!E1413*E1396),847)),MIN(E1396,('Step 1) Claim period and %'!E1413*$C1396),847)),2))</f>
        <v>0</v>
      </c>
      <c r="J1396" s="3">
        <f>IF(COUNT($C1396,F1396)&lt;&gt;2,0,ROUND(MAX(IF($B1396="No",0,MIN(('Step 1) Claim period and %'!F1413*F1396),847)),MIN(F1396,('Step 1) Claim period and %'!F1413*$C1396),847)),2))</f>
        <v>0</v>
      </c>
      <c r="K1396" s="3">
        <f>IF(COUNT($C1396,G1396)&lt;&gt;2,0,ROUND(MAX(IF($B1396="No",0,MIN(('Step 1) Claim period and %'!G1413*G1396),847)),MIN(G1396,('Step 1) Claim period and %'!G1413*$C1396),847)),2))</f>
        <v>0</v>
      </c>
      <c r="L1396" s="4">
        <f t="shared" si="21"/>
        <v>0</v>
      </c>
    </row>
    <row r="1397" spans="8:12" x14ac:dyDescent="0.5">
      <c r="H1397" s="3">
        <f>IF(COUNT($C1397,D1397)&lt;&gt;2,0,ROUND(MAX(IF($B1397="No",0,MIN(('Step 1) Claim period and %'!D1414*D1397),847)),MIN(D1397,('Step 1) Claim period and %'!D1414*$C1397),847)),2))</f>
        <v>0</v>
      </c>
      <c r="I1397" s="3">
        <f>IF(COUNT($C1397,E1397)&lt;&gt;2,0,ROUND(MAX(IF($B1397="No",0,MIN(('Step 1) Claim period and %'!E1414*E1397),847)),MIN(E1397,('Step 1) Claim period and %'!E1414*$C1397),847)),2))</f>
        <v>0</v>
      </c>
      <c r="J1397" s="3">
        <f>IF(COUNT($C1397,F1397)&lt;&gt;2,0,ROUND(MAX(IF($B1397="No",0,MIN(('Step 1) Claim period and %'!F1414*F1397),847)),MIN(F1397,('Step 1) Claim period and %'!F1414*$C1397),847)),2))</f>
        <v>0</v>
      </c>
      <c r="K1397" s="3">
        <f>IF(COUNT($C1397,G1397)&lt;&gt;2,0,ROUND(MAX(IF($B1397="No",0,MIN(('Step 1) Claim period and %'!G1414*G1397),847)),MIN(G1397,('Step 1) Claim period and %'!G1414*$C1397),847)),2))</f>
        <v>0</v>
      </c>
      <c r="L1397" s="4">
        <f t="shared" si="21"/>
        <v>0</v>
      </c>
    </row>
    <row r="1398" spans="8:12" x14ac:dyDescent="0.5">
      <c r="H1398" s="3">
        <f>IF(COUNT($C1398,D1398)&lt;&gt;2,0,ROUND(MAX(IF($B1398="No",0,MIN(('Step 1) Claim period and %'!D1415*D1398),847)),MIN(D1398,('Step 1) Claim period and %'!D1415*$C1398),847)),2))</f>
        <v>0</v>
      </c>
      <c r="I1398" s="3">
        <f>IF(COUNT($C1398,E1398)&lt;&gt;2,0,ROUND(MAX(IF($B1398="No",0,MIN(('Step 1) Claim period and %'!E1415*E1398),847)),MIN(E1398,('Step 1) Claim period and %'!E1415*$C1398),847)),2))</f>
        <v>0</v>
      </c>
      <c r="J1398" s="3">
        <f>IF(COUNT($C1398,F1398)&lt;&gt;2,0,ROUND(MAX(IF($B1398="No",0,MIN(('Step 1) Claim period and %'!F1415*F1398),847)),MIN(F1398,('Step 1) Claim period and %'!F1415*$C1398),847)),2))</f>
        <v>0</v>
      </c>
      <c r="K1398" s="3">
        <f>IF(COUNT($C1398,G1398)&lt;&gt;2,0,ROUND(MAX(IF($B1398="No",0,MIN(('Step 1) Claim period and %'!G1415*G1398),847)),MIN(G1398,('Step 1) Claim period and %'!G1415*$C1398),847)),2))</f>
        <v>0</v>
      </c>
      <c r="L1398" s="4">
        <f t="shared" si="21"/>
        <v>0</v>
      </c>
    </row>
    <row r="1399" spans="8:12" x14ac:dyDescent="0.5">
      <c r="H1399" s="3">
        <f>IF(COUNT($C1399,D1399)&lt;&gt;2,0,ROUND(MAX(IF($B1399="No",0,MIN(('Step 1) Claim period and %'!D1416*D1399),847)),MIN(D1399,('Step 1) Claim period and %'!D1416*$C1399),847)),2))</f>
        <v>0</v>
      </c>
      <c r="I1399" s="3">
        <f>IF(COUNT($C1399,E1399)&lt;&gt;2,0,ROUND(MAX(IF($B1399="No",0,MIN(('Step 1) Claim period and %'!E1416*E1399),847)),MIN(E1399,('Step 1) Claim period and %'!E1416*$C1399),847)),2))</f>
        <v>0</v>
      </c>
      <c r="J1399" s="3">
        <f>IF(COUNT($C1399,F1399)&lt;&gt;2,0,ROUND(MAX(IF($B1399="No",0,MIN(('Step 1) Claim period and %'!F1416*F1399),847)),MIN(F1399,('Step 1) Claim period and %'!F1416*$C1399),847)),2))</f>
        <v>0</v>
      </c>
      <c r="K1399" s="3">
        <f>IF(COUNT($C1399,G1399)&lt;&gt;2,0,ROUND(MAX(IF($B1399="No",0,MIN(('Step 1) Claim period and %'!G1416*G1399),847)),MIN(G1399,('Step 1) Claim period and %'!G1416*$C1399),847)),2))</f>
        <v>0</v>
      </c>
      <c r="L1399" s="4">
        <f t="shared" si="21"/>
        <v>0</v>
      </c>
    </row>
    <row r="1400" spans="8:12" x14ac:dyDescent="0.5">
      <c r="H1400" s="3">
        <f>IF(COUNT($C1400,D1400)&lt;&gt;2,0,ROUND(MAX(IF($B1400="No",0,MIN(('Step 1) Claim period and %'!D1417*D1400),847)),MIN(D1400,('Step 1) Claim period and %'!D1417*$C1400),847)),2))</f>
        <v>0</v>
      </c>
      <c r="I1400" s="3">
        <f>IF(COUNT($C1400,E1400)&lt;&gt;2,0,ROUND(MAX(IF($B1400="No",0,MIN(('Step 1) Claim period and %'!E1417*E1400),847)),MIN(E1400,('Step 1) Claim period and %'!E1417*$C1400),847)),2))</f>
        <v>0</v>
      </c>
      <c r="J1400" s="3">
        <f>IF(COUNT($C1400,F1400)&lt;&gt;2,0,ROUND(MAX(IF($B1400="No",0,MIN(('Step 1) Claim period and %'!F1417*F1400),847)),MIN(F1400,('Step 1) Claim period and %'!F1417*$C1400),847)),2))</f>
        <v>0</v>
      </c>
      <c r="K1400" s="3">
        <f>IF(COUNT($C1400,G1400)&lt;&gt;2,0,ROUND(MAX(IF($B1400="No",0,MIN(('Step 1) Claim period and %'!G1417*G1400),847)),MIN(G1400,('Step 1) Claim period and %'!G1417*$C1400),847)),2))</f>
        <v>0</v>
      </c>
      <c r="L1400" s="4">
        <f t="shared" si="21"/>
        <v>0</v>
      </c>
    </row>
    <row r="1401" spans="8:12" x14ac:dyDescent="0.5">
      <c r="H1401" s="3">
        <f>IF(COUNT($C1401,D1401)&lt;&gt;2,0,ROUND(MAX(IF($B1401="No",0,MIN(('Step 1) Claim period and %'!D1418*D1401),847)),MIN(D1401,('Step 1) Claim period and %'!D1418*$C1401),847)),2))</f>
        <v>0</v>
      </c>
      <c r="I1401" s="3">
        <f>IF(COUNT($C1401,E1401)&lt;&gt;2,0,ROUND(MAX(IF($B1401="No",0,MIN(('Step 1) Claim period and %'!E1418*E1401),847)),MIN(E1401,('Step 1) Claim period and %'!E1418*$C1401),847)),2))</f>
        <v>0</v>
      </c>
      <c r="J1401" s="3">
        <f>IF(COUNT($C1401,F1401)&lt;&gt;2,0,ROUND(MAX(IF($B1401="No",0,MIN(('Step 1) Claim period and %'!F1418*F1401),847)),MIN(F1401,('Step 1) Claim period and %'!F1418*$C1401),847)),2))</f>
        <v>0</v>
      </c>
      <c r="K1401" s="3">
        <f>IF(COUNT($C1401,G1401)&lt;&gt;2,0,ROUND(MAX(IF($B1401="No",0,MIN(('Step 1) Claim period and %'!G1418*G1401),847)),MIN(G1401,('Step 1) Claim period and %'!G1418*$C1401),847)),2))</f>
        <v>0</v>
      </c>
      <c r="L1401" s="4">
        <f t="shared" si="21"/>
        <v>0</v>
      </c>
    </row>
    <row r="1402" spans="8:12" x14ac:dyDescent="0.5">
      <c r="H1402" s="3">
        <f>IF(COUNT($C1402,D1402)&lt;&gt;2,0,ROUND(MAX(IF($B1402="No",0,MIN(('Step 1) Claim period and %'!D1419*D1402),847)),MIN(D1402,('Step 1) Claim period and %'!D1419*$C1402),847)),2))</f>
        <v>0</v>
      </c>
      <c r="I1402" s="3">
        <f>IF(COUNT($C1402,E1402)&lt;&gt;2,0,ROUND(MAX(IF($B1402="No",0,MIN(('Step 1) Claim period and %'!E1419*E1402),847)),MIN(E1402,('Step 1) Claim period and %'!E1419*$C1402),847)),2))</f>
        <v>0</v>
      </c>
      <c r="J1402" s="3">
        <f>IF(COUNT($C1402,F1402)&lt;&gt;2,0,ROUND(MAX(IF($B1402="No",0,MIN(('Step 1) Claim period and %'!F1419*F1402),847)),MIN(F1402,('Step 1) Claim period and %'!F1419*$C1402),847)),2))</f>
        <v>0</v>
      </c>
      <c r="K1402" s="3">
        <f>IF(COUNT($C1402,G1402)&lt;&gt;2,0,ROUND(MAX(IF($B1402="No",0,MIN(('Step 1) Claim period and %'!G1419*G1402),847)),MIN(G1402,('Step 1) Claim period and %'!G1419*$C1402),847)),2))</f>
        <v>0</v>
      </c>
      <c r="L1402" s="4">
        <f t="shared" si="21"/>
        <v>0</v>
      </c>
    </row>
    <row r="1403" spans="8:12" x14ac:dyDescent="0.5">
      <c r="H1403" s="3">
        <f>IF(COUNT($C1403,D1403)&lt;&gt;2,0,ROUND(MAX(IF($B1403="No",0,MIN(('Step 1) Claim period and %'!D1420*D1403),847)),MIN(D1403,('Step 1) Claim period and %'!D1420*$C1403),847)),2))</f>
        <v>0</v>
      </c>
      <c r="I1403" s="3">
        <f>IF(COUNT($C1403,E1403)&lt;&gt;2,0,ROUND(MAX(IF($B1403="No",0,MIN(('Step 1) Claim period and %'!E1420*E1403),847)),MIN(E1403,('Step 1) Claim period and %'!E1420*$C1403),847)),2))</f>
        <v>0</v>
      </c>
      <c r="J1403" s="3">
        <f>IF(COUNT($C1403,F1403)&lt;&gt;2,0,ROUND(MAX(IF($B1403="No",0,MIN(('Step 1) Claim period and %'!F1420*F1403),847)),MIN(F1403,('Step 1) Claim period and %'!F1420*$C1403),847)),2))</f>
        <v>0</v>
      </c>
      <c r="K1403" s="3">
        <f>IF(COUNT($C1403,G1403)&lt;&gt;2,0,ROUND(MAX(IF($B1403="No",0,MIN(('Step 1) Claim period and %'!G1420*G1403),847)),MIN(G1403,('Step 1) Claim period and %'!G1420*$C1403),847)),2))</f>
        <v>0</v>
      </c>
      <c r="L1403" s="4">
        <f t="shared" si="21"/>
        <v>0</v>
      </c>
    </row>
    <row r="1404" spans="8:12" x14ac:dyDescent="0.5">
      <c r="H1404" s="3">
        <f>IF(COUNT($C1404,D1404)&lt;&gt;2,0,ROUND(MAX(IF($B1404="No",0,MIN(('Step 1) Claim period and %'!D1421*D1404),847)),MIN(D1404,('Step 1) Claim period and %'!D1421*$C1404),847)),2))</f>
        <v>0</v>
      </c>
      <c r="I1404" s="3">
        <f>IF(COUNT($C1404,E1404)&lt;&gt;2,0,ROUND(MAX(IF($B1404="No",0,MIN(('Step 1) Claim period and %'!E1421*E1404),847)),MIN(E1404,('Step 1) Claim period and %'!E1421*$C1404),847)),2))</f>
        <v>0</v>
      </c>
      <c r="J1404" s="3">
        <f>IF(COUNT($C1404,F1404)&lt;&gt;2,0,ROUND(MAX(IF($B1404="No",0,MIN(('Step 1) Claim period and %'!F1421*F1404),847)),MIN(F1404,('Step 1) Claim period and %'!F1421*$C1404),847)),2))</f>
        <v>0</v>
      </c>
      <c r="K1404" s="3">
        <f>IF(COUNT($C1404,G1404)&lt;&gt;2,0,ROUND(MAX(IF($B1404="No",0,MIN(('Step 1) Claim period and %'!G1421*G1404),847)),MIN(G1404,('Step 1) Claim period and %'!G1421*$C1404),847)),2))</f>
        <v>0</v>
      </c>
      <c r="L1404" s="4">
        <f t="shared" si="21"/>
        <v>0</v>
      </c>
    </row>
    <row r="1405" spans="8:12" x14ac:dyDescent="0.5">
      <c r="H1405" s="3">
        <f>IF(COUNT($C1405,D1405)&lt;&gt;2,0,ROUND(MAX(IF($B1405="No",0,MIN(('Step 1) Claim period and %'!D1422*D1405),847)),MIN(D1405,('Step 1) Claim period and %'!D1422*$C1405),847)),2))</f>
        <v>0</v>
      </c>
      <c r="I1405" s="3">
        <f>IF(COUNT($C1405,E1405)&lt;&gt;2,0,ROUND(MAX(IF($B1405="No",0,MIN(('Step 1) Claim period and %'!E1422*E1405),847)),MIN(E1405,('Step 1) Claim period and %'!E1422*$C1405),847)),2))</f>
        <v>0</v>
      </c>
      <c r="J1405" s="3">
        <f>IF(COUNT($C1405,F1405)&lt;&gt;2,0,ROUND(MAX(IF($B1405="No",0,MIN(('Step 1) Claim period and %'!F1422*F1405),847)),MIN(F1405,('Step 1) Claim period and %'!F1422*$C1405),847)),2))</f>
        <v>0</v>
      </c>
      <c r="K1405" s="3">
        <f>IF(COUNT($C1405,G1405)&lt;&gt;2,0,ROUND(MAX(IF($B1405="No",0,MIN(('Step 1) Claim period and %'!G1422*G1405),847)),MIN(G1405,('Step 1) Claim period and %'!G1422*$C1405),847)),2))</f>
        <v>0</v>
      </c>
      <c r="L1405" s="4">
        <f t="shared" si="21"/>
        <v>0</v>
      </c>
    </row>
    <row r="1406" spans="8:12" x14ac:dyDescent="0.5">
      <c r="H1406" s="3">
        <f>IF(COUNT($C1406,D1406)&lt;&gt;2,0,ROUND(MAX(IF($B1406="No",0,MIN(('Step 1) Claim period and %'!D1423*D1406),847)),MIN(D1406,('Step 1) Claim period and %'!D1423*$C1406),847)),2))</f>
        <v>0</v>
      </c>
      <c r="I1406" s="3">
        <f>IF(COUNT($C1406,E1406)&lt;&gt;2,0,ROUND(MAX(IF($B1406="No",0,MIN(('Step 1) Claim period and %'!E1423*E1406),847)),MIN(E1406,('Step 1) Claim period and %'!E1423*$C1406),847)),2))</f>
        <v>0</v>
      </c>
      <c r="J1406" s="3">
        <f>IF(COUNT($C1406,F1406)&lt;&gt;2,0,ROUND(MAX(IF($B1406="No",0,MIN(('Step 1) Claim period and %'!F1423*F1406),847)),MIN(F1406,('Step 1) Claim period and %'!F1423*$C1406),847)),2))</f>
        <v>0</v>
      </c>
      <c r="K1406" s="3">
        <f>IF(COUNT($C1406,G1406)&lt;&gt;2,0,ROUND(MAX(IF($B1406="No",0,MIN(('Step 1) Claim period and %'!G1423*G1406),847)),MIN(G1406,('Step 1) Claim period and %'!G1423*$C1406),847)),2))</f>
        <v>0</v>
      </c>
      <c r="L1406" s="4">
        <f t="shared" si="21"/>
        <v>0</v>
      </c>
    </row>
    <row r="1407" spans="8:12" x14ac:dyDescent="0.5">
      <c r="H1407" s="3">
        <f>IF(COUNT($C1407,D1407)&lt;&gt;2,0,ROUND(MAX(IF($B1407="No",0,MIN(('Step 1) Claim period and %'!D1424*D1407),847)),MIN(D1407,('Step 1) Claim period and %'!D1424*$C1407),847)),2))</f>
        <v>0</v>
      </c>
      <c r="I1407" s="3">
        <f>IF(COUNT($C1407,E1407)&lt;&gt;2,0,ROUND(MAX(IF($B1407="No",0,MIN(('Step 1) Claim period and %'!E1424*E1407),847)),MIN(E1407,('Step 1) Claim period and %'!E1424*$C1407),847)),2))</f>
        <v>0</v>
      </c>
      <c r="J1407" s="3">
        <f>IF(COUNT($C1407,F1407)&lt;&gt;2,0,ROUND(MAX(IF($B1407="No",0,MIN(('Step 1) Claim period and %'!F1424*F1407),847)),MIN(F1407,('Step 1) Claim period and %'!F1424*$C1407),847)),2))</f>
        <v>0</v>
      </c>
      <c r="K1407" s="3">
        <f>IF(COUNT($C1407,G1407)&lt;&gt;2,0,ROUND(MAX(IF($B1407="No",0,MIN(('Step 1) Claim period and %'!G1424*G1407),847)),MIN(G1407,('Step 1) Claim period and %'!G1424*$C1407),847)),2))</f>
        <v>0</v>
      </c>
      <c r="L1407" s="4">
        <f t="shared" si="21"/>
        <v>0</v>
      </c>
    </row>
    <row r="1408" spans="8:12" x14ac:dyDescent="0.5">
      <c r="H1408" s="3">
        <f>IF(COUNT($C1408,D1408)&lt;&gt;2,0,ROUND(MAX(IF($B1408="No",0,MIN(('Step 1) Claim period and %'!D1425*D1408),847)),MIN(D1408,('Step 1) Claim period and %'!D1425*$C1408),847)),2))</f>
        <v>0</v>
      </c>
      <c r="I1408" s="3">
        <f>IF(COUNT($C1408,E1408)&lt;&gt;2,0,ROUND(MAX(IF($B1408="No",0,MIN(('Step 1) Claim period and %'!E1425*E1408),847)),MIN(E1408,('Step 1) Claim period and %'!E1425*$C1408),847)),2))</f>
        <v>0</v>
      </c>
      <c r="J1408" s="3">
        <f>IF(COUNT($C1408,F1408)&lt;&gt;2,0,ROUND(MAX(IF($B1408="No",0,MIN(('Step 1) Claim period and %'!F1425*F1408),847)),MIN(F1408,('Step 1) Claim period and %'!F1425*$C1408),847)),2))</f>
        <v>0</v>
      </c>
      <c r="K1408" s="3">
        <f>IF(COUNT($C1408,G1408)&lt;&gt;2,0,ROUND(MAX(IF($B1408="No",0,MIN(('Step 1) Claim period and %'!G1425*G1408),847)),MIN(G1408,('Step 1) Claim period and %'!G1425*$C1408),847)),2))</f>
        <v>0</v>
      </c>
      <c r="L1408" s="4">
        <f t="shared" si="21"/>
        <v>0</v>
      </c>
    </row>
    <row r="1409" spans="8:12" x14ac:dyDescent="0.5">
      <c r="H1409" s="3">
        <f>IF(COUNT($C1409,D1409)&lt;&gt;2,0,ROUND(MAX(IF($B1409="No",0,MIN(('Step 1) Claim period and %'!D1426*D1409),847)),MIN(D1409,('Step 1) Claim period and %'!D1426*$C1409),847)),2))</f>
        <v>0</v>
      </c>
      <c r="I1409" s="3">
        <f>IF(COUNT($C1409,E1409)&lt;&gt;2,0,ROUND(MAX(IF($B1409="No",0,MIN(('Step 1) Claim period and %'!E1426*E1409),847)),MIN(E1409,('Step 1) Claim period and %'!E1426*$C1409),847)),2))</f>
        <v>0</v>
      </c>
      <c r="J1409" s="3">
        <f>IF(COUNT($C1409,F1409)&lt;&gt;2,0,ROUND(MAX(IF($B1409="No",0,MIN(('Step 1) Claim period and %'!F1426*F1409),847)),MIN(F1409,('Step 1) Claim period and %'!F1426*$C1409),847)),2))</f>
        <v>0</v>
      </c>
      <c r="K1409" s="3">
        <f>IF(COUNT($C1409,G1409)&lt;&gt;2,0,ROUND(MAX(IF($B1409="No",0,MIN(('Step 1) Claim period and %'!G1426*G1409),847)),MIN(G1409,('Step 1) Claim period and %'!G1426*$C1409),847)),2))</f>
        <v>0</v>
      </c>
      <c r="L1409" s="4">
        <f t="shared" si="21"/>
        <v>0</v>
      </c>
    </row>
    <row r="1410" spans="8:12" x14ac:dyDescent="0.5">
      <c r="H1410" s="3">
        <f>IF(COUNT($C1410,D1410)&lt;&gt;2,0,ROUND(MAX(IF($B1410="No",0,MIN(('Step 1) Claim period and %'!D1427*D1410),847)),MIN(D1410,('Step 1) Claim period and %'!D1427*$C1410),847)),2))</f>
        <v>0</v>
      </c>
      <c r="I1410" s="3">
        <f>IF(COUNT($C1410,E1410)&lt;&gt;2,0,ROUND(MAX(IF($B1410="No",0,MIN(('Step 1) Claim period and %'!E1427*E1410),847)),MIN(E1410,('Step 1) Claim period and %'!E1427*$C1410),847)),2))</f>
        <v>0</v>
      </c>
      <c r="J1410" s="3">
        <f>IF(COUNT($C1410,F1410)&lt;&gt;2,0,ROUND(MAX(IF($B1410="No",0,MIN(('Step 1) Claim period and %'!F1427*F1410),847)),MIN(F1410,('Step 1) Claim period and %'!F1427*$C1410),847)),2))</f>
        <v>0</v>
      </c>
      <c r="K1410" s="3">
        <f>IF(COUNT($C1410,G1410)&lt;&gt;2,0,ROUND(MAX(IF($B1410="No",0,MIN(('Step 1) Claim period and %'!G1427*G1410),847)),MIN(G1410,('Step 1) Claim period and %'!G1427*$C1410),847)),2))</f>
        <v>0</v>
      </c>
      <c r="L1410" s="4">
        <f t="shared" si="21"/>
        <v>0</v>
      </c>
    </row>
    <row r="1411" spans="8:12" x14ac:dyDescent="0.5">
      <c r="H1411" s="3">
        <f>IF(COUNT($C1411,D1411)&lt;&gt;2,0,ROUND(MAX(IF($B1411="No",0,MIN(('Step 1) Claim period and %'!D1428*D1411),847)),MIN(D1411,('Step 1) Claim period and %'!D1428*$C1411),847)),2))</f>
        <v>0</v>
      </c>
      <c r="I1411" s="3">
        <f>IF(COUNT($C1411,E1411)&lt;&gt;2,0,ROUND(MAX(IF($B1411="No",0,MIN(('Step 1) Claim period and %'!E1428*E1411),847)),MIN(E1411,('Step 1) Claim period and %'!E1428*$C1411),847)),2))</f>
        <v>0</v>
      </c>
      <c r="J1411" s="3">
        <f>IF(COUNT($C1411,F1411)&lt;&gt;2,0,ROUND(MAX(IF($B1411="No",0,MIN(('Step 1) Claim period and %'!F1428*F1411),847)),MIN(F1411,('Step 1) Claim period and %'!F1428*$C1411),847)),2))</f>
        <v>0</v>
      </c>
      <c r="K1411" s="3">
        <f>IF(COUNT($C1411,G1411)&lt;&gt;2,0,ROUND(MAX(IF($B1411="No",0,MIN(('Step 1) Claim period and %'!G1428*G1411),847)),MIN(G1411,('Step 1) Claim period and %'!G1428*$C1411),847)),2))</f>
        <v>0</v>
      </c>
      <c r="L1411" s="4">
        <f t="shared" si="21"/>
        <v>0</v>
      </c>
    </row>
    <row r="1412" spans="8:12" x14ac:dyDescent="0.5">
      <c r="H1412" s="3">
        <f>IF(COUNT($C1412,D1412)&lt;&gt;2,0,ROUND(MAX(IF($B1412="No",0,MIN(('Step 1) Claim period and %'!D1429*D1412),847)),MIN(D1412,('Step 1) Claim period and %'!D1429*$C1412),847)),2))</f>
        <v>0</v>
      </c>
      <c r="I1412" s="3">
        <f>IF(COUNT($C1412,E1412)&lt;&gt;2,0,ROUND(MAX(IF($B1412="No",0,MIN(('Step 1) Claim period and %'!E1429*E1412),847)),MIN(E1412,('Step 1) Claim period and %'!E1429*$C1412),847)),2))</f>
        <v>0</v>
      </c>
      <c r="J1412" s="3">
        <f>IF(COUNT($C1412,F1412)&lt;&gt;2,0,ROUND(MAX(IF($B1412="No",0,MIN(('Step 1) Claim period and %'!F1429*F1412),847)),MIN(F1412,('Step 1) Claim period and %'!F1429*$C1412),847)),2))</f>
        <v>0</v>
      </c>
      <c r="K1412" s="3">
        <f>IF(COUNT($C1412,G1412)&lt;&gt;2,0,ROUND(MAX(IF($B1412="No",0,MIN(('Step 1) Claim period and %'!G1429*G1412),847)),MIN(G1412,('Step 1) Claim period and %'!G1429*$C1412),847)),2))</f>
        <v>0</v>
      </c>
      <c r="L1412" s="4">
        <f t="shared" si="21"/>
        <v>0</v>
      </c>
    </row>
    <row r="1413" spans="8:12" x14ac:dyDescent="0.5">
      <c r="H1413" s="3">
        <f>IF(COUNT($C1413,D1413)&lt;&gt;2,0,ROUND(MAX(IF($B1413="No",0,MIN(('Step 1) Claim period and %'!D1430*D1413),847)),MIN(D1413,('Step 1) Claim period and %'!D1430*$C1413),847)),2))</f>
        <v>0</v>
      </c>
      <c r="I1413" s="3">
        <f>IF(COUNT($C1413,E1413)&lt;&gt;2,0,ROUND(MAX(IF($B1413="No",0,MIN(('Step 1) Claim period and %'!E1430*E1413),847)),MIN(E1413,('Step 1) Claim period and %'!E1430*$C1413),847)),2))</f>
        <v>0</v>
      </c>
      <c r="J1413" s="3">
        <f>IF(COUNT($C1413,F1413)&lt;&gt;2,0,ROUND(MAX(IF($B1413="No",0,MIN(('Step 1) Claim period and %'!F1430*F1413),847)),MIN(F1413,('Step 1) Claim period and %'!F1430*$C1413),847)),2))</f>
        <v>0</v>
      </c>
      <c r="K1413" s="3">
        <f>IF(COUNT($C1413,G1413)&lt;&gt;2,0,ROUND(MAX(IF($B1413="No",0,MIN(('Step 1) Claim period and %'!G1430*G1413),847)),MIN(G1413,('Step 1) Claim period and %'!G1430*$C1413),847)),2))</f>
        <v>0</v>
      </c>
      <c r="L1413" s="4">
        <f t="shared" si="21"/>
        <v>0</v>
      </c>
    </row>
    <row r="1414" spans="8:12" x14ac:dyDescent="0.5">
      <c r="H1414" s="3">
        <f>IF(COUNT($C1414,D1414)&lt;&gt;2,0,ROUND(MAX(IF($B1414="No",0,MIN(('Step 1) Claim period and %'!D1431*D1414),847)),MIN(D1414,('Step 1) Claim period and %'!D1431*$C1414),847)),2))</f>
        <v>0</v>
      </c>
      <c r="I1414" s="3">
        <f>IF(COUNT($C1414,E1414)&lt;&gt;2,0,ROUND(MAX(IF($B1414="No",0,MIN(('Step 1) Claim period and %'!E1431*E1414),847)),MIN(E1414,('Step 1) Claim period and %'!E1431*$C1414),847)),2))</f>
        <v>0</v>
      </c>
      <c r="J1414" s="3">
        <f>IF(COUNT($C1414,F1414)&lt;&gt;2,0,ROUND(MAX(IF($B1414="No",0,MIN(('Step 1) Claim period and %'!F1431*F1414),847)),MIN(F1414,('Step 1) Claim period and %'!F1431*$C1414),847)),2))</f>
        <v>0</v>
      </c>
      <c r="K1414" s="3">
        <f>IF(COUNT($C1414,G1414)&lt;&gt;2,0,ROUND(MAX(IF($B1414="No",0,MIN(('Step 1) Claim period and %'!G1431*G1414),847)),MIN(G1414,('Step 1) Claim period and %'!G1431*$C1414),847)),2))</f>
        <v>0</v>
      </c>
      <c r="L1414" s="4">
        <f t="shared" si="21"/>
        <v>0</v>
      </c>
    </row>
    <row r="1415" spans="8:12" x14ac:dyDescent="0.5">
      <c r="H1415" s="3">
        <f>IF(COUNT($C1415,D1415)&lt;&gt;2,0,ROUND(MAX(IF($B1415="No",0,MIN(('Step 1) Claim period and %'!D1432*D1415),847)),MIN(D1415,('Step 1) Claim period and %'!D1432*$C1415),847)),2))</f>
        <v>0</v>
      </c>
      <c r="I1415" s="3">
        <f>IF(COUNT($C1415,E1415)&lt;&gt;2,0,ROUND(MAX(IF($B1415="No",0,MIN(('Step 1) Claim period and %'!E1432*E1415),847)),MIN(E1415,('Step 1) Claim period and %'!E1432*$C1415),847)),2))</f>
        <v>0</v>
      </c>
      <c r="J1415" s="3">
        <f>IF(COUNT($C1415,F1415)&lt;&gt;2,0,ROUND(MAX(IF($B1415="No",0,MIN(('Step 1) Claim period and %'!F1432*F1415),847)),MIN(F1415,('Step 1) Claim period and %'!F1432*$C1415),847)),2))</f>
        <v>0</v>
      </c>
      <c r="K1415" s="3">
        <f>IF(COUNT($C1415,G1415)&lt;&gt;2,0,ROUND(MAX(IF($B1415="No",0,MIN(('Step 1) Claim period and %'!G1432*G1415),847)),MIN(G1415,('Step 1) Claim period and %'!G1432*$C1415),847)),2))</f>
        <v>0</v>
      </c>
      <c r="L1415" s="4">
        <f t="shared" si="21"/>
        <v>0</v>
      </c>
    </row>
    <row r="1416" spans="8:12" x14ac:dyDescent="0.5">
      <c r="H1416" s="3">
        <f>IF(COUNT($C1416,D1416)&lt;&gt;2,0,ROUND(MAX(IF($B1416="No",0,MIN(('Step 1) Claim period and %'!D1433*D1416),847)),MIN(D1416,('Step 1) Claim period and %'!D1433*$C1416),847)),2))</f>
        <v>0</v>
      </c>
      <c r="I1416" s="3">
        <f>IF(COUNT($C1416,E1416)&lt;&gt;2,0,ROUND(MAX(IF($B1416="No",0,MIN(('Step 1) Claim period and %'!E1433*E1416),847)),MIN(E1416,('Step 1) Claim period and %'!E1433*$C1416),847)),2))</f>
        <v>0</v>
      </c>
      <c r="J1416" s="3">
        <f>IF(COUNT($C1416,F1416)&lt;&gt;2,0,ROUND(MAX(IF($B1416="No",0,MIN(('Step 1) Claim period and %'!F1433*F1416),847)),MIN(F1416,('Step 1) Claim period and %'!F1433*$C1416),847)),2))</f>
        <v>0</v>
      </c>
      <c r="K1416" s="3">
        <f>IF(COUNT($C1416,G1416)&lt;&gt;2,0,ROUND(MAX(IF($B1416="No",0,MIN(('Step 1) Claim period and %'!G1433*G1416),847)),MIN(G1416,('Step 1) Claim period and %'!G1433*$C1416),847)),2))</f>
        <v>0</v>
      </c>
      <c r="L1416" s="4">
        <f t="shared" si="21"/>
        <v>0</v>
      </c>
    </row>
    <row r="1417" spans="8:12" x14ac:dyDescent="0.5">
      <c r="H1417" s="3">
        <f>IF(COUNT($C1417,D1417)&lt;&gt;2,0,ROUND(MAX(IF($B1417="No",0,MIN(('Step 1) Claim period and %'!D1434*D1417),847)),MIN(D1417,('Step 1) Claim period and %'!D1434*$C1417),847)),2))</f>
        <v>0</v>
      </c>
      <c r="I1417" s="3">
        <f>IF(COUNT($C1417,E1417)&lt;&gt;2,0,ROUND(MAX(IF($B1417="No",0,MIN(('Step 1) Claim period and %'!E1434*E1417),847)),MIN(E1417,('Step 1) Claim period and %'!E1434*$C1417),847)),2))</f>
        <v>0</v>
      </c>
      <c r="J1417" s="3">
        <f>IF(COUNT($C1417,F1417)&lt;&gt;2,0,ROUND(MAX(IF($B1417="No",0,MIN(('Step 1) Claim period and %'!F1434*F1417),847)),MIN(F1417,('Step 1) Claim period and %'!F1434*$C1417),847)),2))</f>
        <v>0</v>
      </c>
      <c r="K1417" s="3">
        <f>IF(COUNT($C1417,G1417)&lt;&gt;2,0,ROUND(MAX(IF($B1417="No",0,MIN(('Step 1) Claim period and %'!G1434*G1417),847)),MIN(G1417,('Step 1) Claim period and %'!G1434*$C1417),847)),2))</f>
        <v>0</v>
      </c>
      <c r="L1417" s="4">
        <f t="shared" ref="L1417:L1480" si="22">IF(AND(COUNT(C1417:G1417)&gt;0,OR(COUNT(C1417:G1417)&lt;&gt;5,ISBLANK(B1417))),"Fill out all amounts",IF(OR(COUNTIF(D1417:E1417,0)&gt;1,COUNTIF(E1417:F1417,0)&gt;1,COUNTIF(F1417:G1417,0)&gt;1),0,SUM(H1417:K1417)))</f>
        <v>0</v>
      </c>
    </row>
    <row r="1418" spans="8:12" x14ac:dyDescent="0.5">
      <c r="H1418" s="3">
        <f>IF(COUNT($C1418,D1418)&lt;&gt;2,0,ROUND(MAX(IF($B1418="No",0,MIN(('Step 1) Claim period and %'!D1435*D1418),847)),MIN(D1418,('Step 1) Claim period and %'!D1435*$C1418),847)),2))</f>
        <v>0</v>
      </c>
      <c r="I1418" s="3">
        <f>IF(COUNT($C1418,E1418)&lt;&gt;2,0,ROUND(MAX(IF($B1418="No",0,MIN(('Step 1) Claim period and %'!E1435*E1418),847)),MIN(E1418,('Step 1) Claim period and %'!E1435*$C1418),847)),2))</f>
        <v>0</v>
      </c>
      <c r="J1418" s="3">
        <f>IF(COUNT($C1418,F1418)&lt;&gt;2,0,ROUND(MAX(IF($B1418="No",0,MIN(('Step 1) Claim period and %'!F1435*F1418),847)),MIN(F1418,('Step 1) Claim period and %'!F1435*$C1418),847)),2))</f>
        <v>0</v>
      </c>
      <c r="K1418" s="3">
        <f>IF(COUNT($C1418,G1418)&lt;&gt;2,0,ROUND(MAX(IF($B1418="No",0,MIN(('Step 1) Claim period and %'!G1435*G1418),847)),MIN(G1418,('Step 1) Claim period and %'!G1435*$C1418),847)),2))</f>
        <v>0</v>
      </c>
      <c r="L1418" s="4">
        <f t="shared" si="22"/>
        <v>0</v>
      </c>
    </row>
    <row r="1419" spans="8:12" x14ac:dyDescent="0.5">
      <c r="H1419" s="3">
        <f>IF(COUNT($C1419,D1419)&lt;&gt;2,0,ROUND(MAX(IF($B1419="No",0,MIN(('Step 1) Claim period and %'!D1436*D1419),847)),MIN(D1419,('Step 1) Claim period and %'!D1436*$C1419),847)),2))</f>
        <v>0</v>
      </c>
      <c r="I1419" s="3">
        <f>IF(COUNT($C1419,E1419)&lt;&gt;2,0,ROUND(MAX(IF($B1419="No",0,MIN(('Step 1) Claim period and %'!E1436*E1419),847)),MIN(E1419,('Step 1) Claim period and %'!E1436*$C1419),847)),2))</f>
        <v>0</v>
      </c>
      <c r="J1419" s="3">
        <f>IF(COUNT($C1419,F1419)&lt;&gt;2,0,ROUND(MAX(IF($B1419="No",0,MIN(('Step 1) Claim period and %'!F1436*F1419),847)),MIN(F1419,('Step 1) Claim period and %'!F1436*$C1419),847)),2))</f>
        <v>0</v>
      </c>
      <c r="K1419" s="3">
        <f>IF(COUNT($C1419,G1419)&lt;&gt;2,0,ROUND(MAX(IF($B1419="No",0,MIN(('Step 1) Claim period and %'!G1436*G1419),847)),MIN(G1419,('Step 1) Claim period and %'!G1436*$C1419),847)),2))</f>
        <v>0</v>
      </c>
      <c r="L1419" s="4">
        <f t="shared" si="22"/>
        <v>0</v>
      </c>
    </row>
    <row r="1420" spans="8:12" x14ac:dyDescent="0.5">
      <c r="H1420" s="3">
        <f>IF(COUNT($C1420,D1420)&lt;&gt;2,0,ROUND(MAX(IF($B1420="No",0,MIN(('Step 1) Claim period and %'!D1437*D1420),847)),MIN(D1420,('Step 1) Claim period and %'!D1437*$C1420),847)),2))</f>
        <v>0</v>
      </c>
      <c r="I1420" s="3">
        <f>IF(COUNT($C1420,E1420)&lt;&gt;2,0,ROUND(MAX(IF($B1420="No",0,MIN(('Step 1) Claim period and %'!E1437*E1420),847)),MIN(E1420,('Step 1) Claim period and %'!E1437*$C1420),847)),2))</f>
        <v>0</v>
      </c>
      <c r="J1420" s="3">
        <f>IF(COUNT($C1420,F1420)&lt;&gt;2,0,ROUND(MAX(IF($B1420="No",0,MIN(('Step 1) Claim period and %'!F1437*F1420),847)),MIN(F1420,('Step 1) Claim period and %'!F1437*$C1420),847)),2))</f>
        <v>0</v>
      </c>
      <c r="K1420" s="3">
        <f>IF(COUNT($C1420,G1420)&lt;&gt;2,0,ROUND(MAX(IF($B1420="No",0,MIN(('Step 1) Claim period and %'!G1437*G1420),847)),MIN(G1420,('Step 1) Claim period and %'!G1437*$C1420),847)),2))</f>
        <v>0</v>
      </c>
      <c r="L1420" s="4">
        <f t="shared" si="22"/>
        <v>0</v>
      </c>
    </row>
    <row r="1421" spans="8:12" x14ac:dyDescent="0.5">
      <c r="H1421" s="3">
        <f>IF(COUNT($C1421,D1421)&lt;&gt;2,0,ROUND(MAX(IF($B1421="No",0,MIN(('Step 1) Claim period and %'!D1438*D1421),847)),MIN(D1421,('Step 1) Claim period and %'!D1438*$C1421),847)),2))</f>
        <v>0</v>
      </c>
      <c r="I1421" s="3">
        <f>IF(COUNT($C1421,E1421)&lt;&gt;2,0,ROUND(MAX(IF($B1421="No",0,MIN(('Step 1) Claim period and %'!E1438*E1421),847)),MIN(E1421,('Step 1) Claim period and %'!E1438*$C1421),847)),2))</f>
        <v>0</v>
      </c>
      <c r="J1421" s="3">
        <f>IF(COUNT($C1421,F1421)&lt;&gt;2,0,ROUND(MAX(IF($B1421="No",0,MIN(('Step 1) Claim period and %'!F1438*F1421),847)),MIN(F1421,('Step 1) Claim period and %'!F1438*$C1421),847)),2))</f>
        <v>0</v>
      </c>
      <c r="K1421" s="3">
        <f>IF(COUNT($C1421,G1421)&lt;&gt;2,0,ROUND(MAX(IF($B1421="No",0,MIN(('Step 1) Claim period and %'!G1438*G1421),847)),MIN(G1421,('Step 1) Claim period and %'!G1438*$C1421),847)),2))</f>
        <v>0</v>
      </c>
      <c r="L1421" s="4">
        <f t="shared" si="22"/>
        <v>0</v>
      </c>
    </row>
    <row r="1422" spans="8:12" x14ac:dyDescent="0.5">
      <c r="H1422" s="3">
        <f>IF(COUNT($C1422,D1422)&lt;&gt;2,0,ROUND(MAX(IF($B1422="No",0,MIN(('Step 1) Claim period and %'!D1439*D1422),847)),MIN(D1422,('Step 1) Claim period and %'!D1439*$C1422),847)),2))</f>
        <v>0</v>
      </c>
      <c r="I1422" s="3">
        <f>IF(COUNT($C1422,E1422)&lt;&gt;2,0,ROUND(MAX(IF($B1422="No",0,MIN(('Step 1) Claim period and %'!E1439*E1422),847)),MIN(E1422,('Step 1) Claim period and %'!E1439*$C1422),847)),2))</f>
        <v>0</v>
      </c>
      <c r="J1422" s="3">
        <f>IF(COUNT($C1422,F1422)&lt;&gt;2,0,ROUND(MAX(IF($B1422="No",0,MIN(('Step 1) Claim period and %'!F1439*F1422),847)),MIN(F1422,('Step 1) Claim period and %'!F1439*$C1422),847)),2))</f>
        <v>0</v>
      </c>
      <c r="K1422" s="3">
        <f>IF(COUNT($C1422,G1422)&lt;&gt;2,0,ROUND(MAX(IF($B1422="No",0,MIN(('Step 1) Claim period and %'!G1439*G1422),847)),MIN(G1422,('Step 1) Claim period and %'!G1439*$C1422),847)),2))</f>
        <v>0</v>
      </c>
      <c r="L1422" s="4">
        <f t="shared" si="22"/>
        <v>0</v>
      </c>
    </row>
    <row r="1423" spans="8:12" x14ac:dyDescent="0.5">
      <c r="H1423" s="3">
        <f>IF(COUNT($C1423,D1423)&lt;&gt;2,0,ROUND(MAX(IF($B1423="No",0,MIN(('Step 1) Claim period and %'!D1440*D1423),847)),MIN(D1423,('Step 1) Claim period and %'!D1440*$C1423),847)),2))</f>
        <v>0</v>
      </c>
      <c r="I1423" s="3">
        <f>IF(COUNT($C1423,E1423)&lt;&gt;2,0,ROUND(MAX(IF($B1423="No",0,MIN(('Step 1) Claim period and %'!E1440*E1423),847)),MIN(E1423,('Step 1) Claim period and %'!E1440*$C1423),847)),2))</f>
        <v>0</v>
      </c>
      <c r="J1423" s="3">
        <f>IF(COUNT($C1423,F1423)&lt;&gt;2,0,ROUND(MAX(IF($B1423="No",0,MIN(('Step 1) Claim period and %'!F1440*F1423),847)),MIN(F1423,('Step 1) Claim period and %'!F1440*$C1423),847)),2))</f>
        <v>0</v>
      </c>
      <c r="K1423" s="3">
        <f>IF(COUNT($C1423,G1423)&lt;&gt;2,0,ROUND(MAX(IF($B1423="No",0,MIN(('Step 1) Claim period and %'!G1440*G1423),847)),MIN(G1423,('Step 1) Claim period and %'!G1440*$C1423),847)),2))</f>
        <v>0</v>
      </c>
      <c r="L1423" s="4">
        <f t="shared" si="22"/>
        <v>0</v>
      </c>
    </row>
    <row r="1424" spans="8:12" x14ac:dyDescent="0.5">
      <c r="H1424" s="3">
        <f>IF(COUNT($C1424,D1424)&lt;&gt;2,0,ROUND(MAX(IF($B1424="No",0,MIN(('Step 1) Claim period and %'!D1441*D1424),847)),MIN(D1424,('Step 1) Claim period and %'!D1441*$C1424),847)),2))</f>
        <v>0</v>
      </c>
      <c r="I1424" s="3">
        <f>IF(COUNT($C1424,E1424)&lt;&gt;2,0,ROUND(MAX(IF($B1424="No",0,MIN(('Step 1) Claim period and %'!E1441*E1424),847)),MIN(E1424,('Step 1) Claim period and %'!E1441*$C1424),847)),2))</f>
        <v>0</v>
      </c>
      <c r="J1424" s="3">
        <f>IF(COUNT($C1424,F1424)&lt;&gt;2,0,ROUND(MAX(IF($B1424="No",0,MIN(('Step 1) Claim period and %'!F1441*F1424),847)),MIN(F1424,('Step 1) Claim period and %'!F1441*$C1424),847)),2))</f>
        <v>0</v>
      </c>
      <c r="K1424" s="3">
        <f>IF(COUNT($C1424,G1424)&lt;&gt;2,0,ROUND(MAX(IF($B1424="No",0,MIN(('Step 1) Claim period and %'!G1441*G1424),847)),MIN(G1424,('Step 1) Claim period and %'!G1441*$C1424),847)),2))</f>
        <v>0</v>
      </c>
      <c r="L1424" s="4">
        <f t="shared" si="22"/>
        <v>0</v>
      </c>
    </row>
    <row r="1425" spans="8:12" x14ac:dyDescent="0.5">
      <c r="H1425" s="3">
        <f>IF(COUNT($C1425,D1425)&lt;&gt;2,0,ROUND(MAX(IF($B1425="No",0,MIN(('Step 1) Claim period and %'!D1442*D1425),847)),MIN(D1425,('Step 1) Claim period and %'!D1442*$C1425),847)),2))</f>
        <v>0</v>
      </c>
      <c r="I1425" s="3">
        <f>IF(COUNT($C1425,E1425)&lt;&gt;2,0,ROUND(MAX(IF($B1425="No",0,MIN(('Step 1) Claim period and %'!E1442*E1425),847)),MIN(E1425,('Step 1) Claim period and %'!E1442*$C1425),847)),2))</f>
        <v>0</v>
      </c>
      <c r="J1425" s="3">
        <f>IF(COUNT($C1425,F1425)&lt;&gt;2,0,ROUND(MAX(IF($B1425="No",0,MIN(('Step 1) Claim period and %'!F1442*F1425),847)),MIN(F1425,('Step 1) Claim period and %'!F1442*$C1425),847)),2))</f>
        <v>0</v>
      </c>
      <c r="K1425" s="3">
        <f>IF(COUNT($C1425,G1425)&lt;&gt;2,0,ROUND(MAX(IF($B1425="No",0,MIN(('Step 1) Claim period and %'!G1442*G1425),847)),MIN(G1425,('Step 1) Claim period and %'!G1442*$C1425),847)),2))</f>
        <v>0</v>
      </c>
      <c r="L1425" s="4">
        <f t="shared" si="22"/>
        <v>0</v>
      </c>
    </row>
    <row r="1426" spans="8:12" x14ac:dyDescent="0.5">
      <c r="H1426" s="3">
        <f>IF(COUNT($C1426,D1426)&lt;&gt;2,0,ROUND(MAX(IF($B1426="No",0,MIN(('Step 1) Claim period and %'!D1443*D1426),847)),MIN(D1426,('Step 1) Claim period and %'!D1443*$C1426),847)),2))</f>
        <v>0</v>
      </c>
      <c r="I1426" s="3">
        <f>IF(COUNT($C1426,E1426)&lt;&gt;2,0,ROUND(MAX(IF($B1426="No",0,MIN(('Step 1) Claim period and %'!E1443*E1426),847)),MIN(E1426,('Step 1) Claim period and %'!E1443*$C1426),847)),2))</f>
        <v>0</v>
      </c>
      <c r="J1426" s="3">
        <f>IF(COUNT($C1426,F1426)&lt;&gt;2,0,ROUND(MAX(IF($B1426="No",0,MIN(('Step 1) Claim period and %'!F1443*F1426),847)),MIN(F1426,('Step 1) Claim period and %'!F1443*$C1426),847)),2))</f>
        <v>0</v>
      </c>
      <c r="K1426" s="3">
        <f>IF(COUNT($C1426,G1426)&lt;&gt;2,0,ROUND(MAX(IF($B1426="No",0,MIN(('Step 1) Claim period and %'!G1443*G1426),847)),MIN(G1426,('Step 1) Claim period and %'!G1443*$C1426),847)),2))</f>
        <v>0</v>
      </c>
      <c r="L1426" s="4">
        <f t="shared" si="22"/>
        <v>0</v>
      </c>
    </row>
    <row r="1427" spans="8:12" x14ac:dyDescent="0.5">
      <c r="H1427" s="3">
        <f>IF(COUNT($C1427,D1427)&lt;&gt;2,0,ROUND(MAX(IF($B1427="No",0,MIN(('Step 1) Claim period and %'!D1444*D1427),847)),MIN(D1427,('Step 1) Claim period and %'!D1444*$C1427),847)),2))</f>
        <v>0</v>
      </c>
      <c r="I1427" s="3">
        <f>IF(COUNT($C1427,E1427)&lt;&gt;2,0,ROUND(MAX(IF($B1427="No",0,MIN(('Step 1) Claim period and %'!E1444*E1427),847)),MIN(E1427,('Step 1) Claim period and %'!E1444*$C1427),847)),2))</f>
        <v>0</v>
      </c>
      <c r="J1427" s="3">
        <f>IF(COUNT($C1427,F1427)&lt;&gt;2,0,ROUND(MAX(IF($B1427="No",0,MIN(('Step 1) Claim period and %'!F1444*F1427),847)),MIN(F1427,('Step 1) Claim period and %'!F1444*$C1427),847)),2))</f>
        <v>0</v>
      </c>
      <c r="K1427" s="3">
        <f>IF(COUNT($C1427,G1427)&lt;&gt;2,0,ROUND(MAX(IF($B1427="No",0,MIN(('Step 1) Claim period and %'!G1444*G1427),847)),MIN(G1427,('Step 1) Claim period and %'!G1444*$C1427),847)),2))</f>
        <v>0</v>
      </c>
      <c r="L1427" s="4">
        <f t="shared" si="22"/>
        <v>0</v>
      </c>
    </row>
    <row r="1428" spans="8:12" x14ac:dyDescent="0.5">
      <c r="H1428" s="3">
        <f>IF(COUNT($C1428,D1428)&lt;&gt;2,0,ROUND(MAX(IF($B1428="No",0,MIN(('Step 1) Claim period and %'!D1445*D1428),847)),MIN(D1428,('Step 1) Claim period and %'!D1445*$C1428),847)),2))</f>
        <v>0</v>
      </c>
      <c r="I1428" s="3">
        <f>IF(COUNT($C1428,E1428)&lt;&gt;2,0,ROUND(MAX(IF($B1428="No",0,MIN(('Step 1) Claim period and %'!E1445*E1428),847)),MIN(E1428,('Step 1) Claim period and %'!E1445*$C1428),847)),2))</f>
        <v>0</v>
      </c>
      <c r="J1428" s="3">
        <f>IF(COUNT($C1428,F1428)&lt;&gt;2,0,ROUND(MAX(IF($B1428="No",0,MIN(('Step 1) Claim period and %'!F1445*F1428),847)),MIN(F1428,('Step 1) Claim period and %'!F1445*$C1428),847)),2))</f>
        <v>0</v>
      </c>
      <c r="K1428" s="3">
        <f>IF(COUNT($C1428,G1428)&lt;&gt;2,0,ROUND(MAX(IF($B1428="No",0,MIN(('Step 1) Claim period and %'!G1445*G1428),847)),MIN(G1428,('Step 1) Claim period and %'!G1445*$C1428),847)),2))</f>
        <v>0</v>
      </c>
      <c r="L1428" s="4">
        <f t="shared" si="22"/>
        <v>0</v>
      </c>
    </row>
    <row r="1429" spans="8:12" x14ac:dyDescent="0.5">
      <c r="H1429" s="3">
        <f>IF(COUNT($C1429,D1429)&lt;&gt;2,0,ROUND(MAX(IF($B1429="No",0,MIN(('Step 1) Claim period and %'!D1446*D1429),847)),MIN(D1429,('Step 1) Claim period and %'!D1446*$C1429),847)),2))</f>
        <v>0</v>
      </c>
      <c r="I1429" s="3">
        <f>IF(COUNT($C1429,E1429)&lt;&gt;2,0,ROUND(MAX(IF($B1429="No",0,MIN(('Step 1) Claim period and %'!E1446*E1429),847)),MIN(E1429,('Step 1) Claim period and %'!E1446*$C1429),847)),2))</f>
        <v>0</v>
      </c>
      <c r="J1429" s="3">
        <f>IF(COUNT($C1429,F1429)&lt;&gt;2,0,ROUND(MAX(IF($B1429="No",0,MIN(('Step 1) Claim period and %'!F1446*F1429),847)),MIN(F1429,('Step 1) Claim period and %'!F1446*$C1429),847)),2))</f>
        <v>0</v>
      </c>
      <c r="K1429" s="3">
        <f>IF(COUNT($C1429,G1429)&lt;&gt;2,0,ROUND(MAX(IF($B1429="No",0,MIN(('Step 1) Claim period and %'!G1446*G1429),847)),MIN(G1429,('Step 1) Claim period and %'!G1446*$C1429),847)),2))</f>
        <v>0</v>
      </c>
      <c r="L1429" s="4">
        <f t="shared" si="22"/>
        <v>0</v>
      </c>
    </row>
    <row r="1430" spans="8:12" x14ac:dyDescent="0.5">
      <c r="H1430" s="3">
        <f>IF(COUNT($C1430,D1430)&lt;&gt;2,0,ROUND(MAX(IF($B1430="No",0,MIN(('Step 1) Claim period and %'!D1447*D1430),847)),MIN(D1430,('Step 1) Claim period and %'!D1447*$C1430),847)),2))</f>
        <v>0</v>
      </c>
      <c r="I1430" s="3">
        <f>IF(COUNT($C1430,E1430)&lt;&gt;2,0,ROUND(MAX(IF($B1430="No",0,MIN(('Step 1) Claim period and %'!E1447*E1430),847)),MIN(E1430,('Step 1) Claim period and %'!E1447*$C1430),847)),2))</f>
        <v>0</v>
      </c>
      <c r="J1430" s="3">
        <f>IF(COUNT($C1430,F1430)&lt;&gt;2,0,ROUND(MAX(IF($B1430="No",0,MIN(('Step 1) Claim period and %'!F1447*F1430),847)),MIN(F1430,('Step 1) Claim period and %'!F1447*$C1430),847)),2))</f>
        <v>0</v>
      </c>
      <c r="K1430" s="3">
        <f>IF(COUNT($C1430,G1430)&lt;&gt;2,0,ROUND(MAX(IF($B1430="No",0,MIN(('Step 1) Claim period and %'!G1447*G1430),847)),MIN(G1430,('Step 1) Claim period and %'!G1447*$C1430),847)),2))</f>
        <v>0</v>
      </c>
      <c r="L1430" s="4">
        <f t="shared" si="22"/>
        <v>0</v>
      </c>
    </row>
    <row r="1431" spans="8:12" x14ac:dyDescent="0.5">
      <c r="H1431" s="3">
        <f>IF(COUNT($C1431,D1431)&lt;&gt;2,0,ROUND(MAX(IF($B1431="No",0,MIN(('Step 1) Claim period and %'!D1448*D1431),847)),MIN(D1431,('Step 1) Claim period and %'!D1448*$C1431),847)),2))</f>
        <v>0</v>
      </c>
      <c r="I1431" s="3">
        <f>IF(COUNT($C1431,E1431)&lt;&gt;2,0,ROUND(MAX(IF($B1431="No",0,MIN(('Step 1) Claim period and %'!E1448*E1431),847)),MIN(E1431,('Step 1) Claim period and %'!E1448*$C1431),847)),2))</f>
        <v>0</v>
      </c>
      <c r="J1431" s="3">
        <f>IF(COUNT($C1431,F1431)&lt;&gt;2,0,ROUND(MAX(IF($B1431="No",0,MIN(('Step 1) Claim period and %'!F1448*F1431),847)),MIN(F1431,('Step 1) Claim period and %'!F1448*$C1431),847)),2))</f>
        <v>0</v>
      </c>
      <c r="K1431" s="3">
        <f>IF(COUNT($C1431,G1431)&lt;&gt;2,0,ROUND(MAX(IF($B1431="No",0,MIN(('Step 1) Claim period and %'!G1448*G1431),847)),MIN(G1431,('Step 1) Claim period and %'!G1448*$C1431),847)),2))</f>
        <v>0</v>
      </c>
      <c r="L1431" s="4">
        <f t="shared" si="22"/>
        <v>0</v>
      </c>
    </row>
    <row r="1432" spans="8:12" x14ac:dyDescent="0.5">
      <c r="H1432" s="3">
        <f>IF(COUNT($C1432,D1432)&lt;&gt;2,0,ROUND(MAX(IF($B1432="No",0,MIN(('Step 1) Claim period and %'!D1449*D1432),847)),MIN(D1432,('Step 1) Claim period and %'!D1449*$C1432),847)),2))</f>
        <v>0</v>
      </c>
      <c r="I1432" s="3">
        <f>IF(COUNT($C1432,E1432)&lt;&gt;2,0,ROUND(MAX(IF($B1432="No",0,MIN(('Step 1) Claim period and %'!E1449*E1432),847)),MIN(E1432,('Step 1) Claim period and %'!E1449*$C1432),847)),2))</f>
        <v>0</v>
      </c>
      <c r="J1432" s="3">
        <f>IF(COUNT($C1432,F1432)&lt;&gt;2,0,ROUND(MAX(IF($B1432="No",0,MIN(('Step 1) Claim period and %'!F1449*F1432),847)),MIN(F1432,('Step 1) Claim period and %'!F1449*$C1432),847)),2))</f>
        <v>0</v>
      </c>
      <c r="K1432" s="3">
        <f>IF(COUNT($C1432,G1432)&lt;&gt;2,0,ROUND(MAX(IF($B1432="No",0,MIN(('Step 1) Claim period and %'!G1449*G1432),847)),MIN(G1432,('Step 1) Claim period and %'!G1449*$C1432),847)),2))</f>
        <v>0</v>
      </c>
      <c r="L1432" s="4">
        <f t="shared" si="22"/>
        <v>0</v>
      </c>
    </row>
    <row r="1433" spans="8:12" x14ac:dyDescent="0.5">
      <c r="H1433" s="3">
        <f>IF(COUNT($C1433,D1433)&lt;&gt;2,0,ROUND(MAX(IF($B1433="No",0,MIN(('Step 1) Claim period and %'!D1450*D1433),847)),MIN(D1433,('Step 1) Claim period and %'!D1450*$C1433),847)),2))</f>
        <v>0</v>
      </c>
      <c r="I1433" s="3">
        <f>IF(COUNT($C1433,E1433)&lt;&gt;2,0,ROUND(MAX(IF($B1433="No",0,MIN(('Step 1) Claim period and %'!E1450*E1433),847)),MIN(E1433,('Step 1) Claim period and %'!E1450*$C1433),847)),2))</f>
        <v>0</v>
      </c>
      <c r="J1433" s="3">
        <f>IF(COUNT($C1433,F1433)&lt;&gt;2,0,ROUND(MAX(IF($B1433="No",0,MIN(('Step 1) Claim period and %'!F1450*F1433),847)),MIN(F1433,('Step 1) Claim period and %'!F1450*$C1433),847)),2))</f>
        <v>0</v>
      </c>
      <c r="K1433" s="3">
        <f>IF(COUNT($C1433,G1433)&lt;&gt;2,0,ROUND(MAX(IF($B1433="No",0,MIN(('Step 1) Claim period and %'!G1450*G1433),847)),MIN(G1433,('Step 1) Claim period and %'!G1450*$C1433),847)),2))</f>
        <v>0</v>
      </c>
      <c r="L1433" s="4">
        <f t="shared" si="22"/>
        <v>0</v>
      </c>
    </row>
    <row r="1434" spans="8:12" x14ac:dyDescent="0.5">
      <c r="H1434" s="3">
        <f>IF(COUNT($C1434,D1434)&lt;&gt;2,0,ROUND(MAX(IF($B1434="No",0,MIN(('Step 1) Claim period and %'!D1451*D1434),847)),MIN(D1434,('Step 1) Claim period and %'!D1451*$C1434),847)),2))</f>
        <v>0</v>
      </c>
      <c r="I1434" s="3">
        <f>IF(COUNT($C1434,E1434)&lt;&gt;2,0,ROUND(MAX(IF($B1434="No",0,MIN(('Step 1) Claim period and %'!E1451*E1434),847)),MIN(E1434,('Step 1) Claim period and %'!E1451*$C1434),847)),2))</f>
        <v>0</v>
      </c>
      <c r="J1434" s="3">
        <f>IF(COUNT($C1434,F1434)&lt;&gt;2,0,ROUND(MAX(IF($B1434="No",0,MIN(('Step 1) Claim period and %'!F1451*F1434),847)),MIN(F1434,('Step 1) Claim period and %'!F1451*$C1434),847)),2))</f>
        <v>0</v>
      </c>
      <c r="K1434" s="3">
        <f>IF(COUNT($C1434,G1434)&lt;&gt;2,0,ROUND(MAX(IF($B1434="No",0,MIN(('Step 1) Claim period and %'!G1451*G1434),847)),MIN(G1434,('Step 1) Claim period and %'!G1451*$C1434),847)),2))</f>
        <v>0</v>
      </c>
      <c r="L1434" s="4">
        <f t="shared" si="22"/>
        <v>0</v>
      </c>
    </row>
    <row r="1435" spans="8:12" x14ac:dyDescent="0.5">
      <c r="H1435" s="3">
        <f>IF(COUNT($C1435,D1435)&lt;&gt;2,0,ROUND(MAX(IF($B1435="No",0,MIN(('Step 1) Claim period and %'!D1452*D1435),847)),MIN(D1435,('Step 1) Claim period and %'!D1452*$C1435),847)),2))</f>
        <v>0</v>
      </c>
      <c r="I1435" s="3">
        <f>IF(COUNT($C1435,E1435)&lt;&gt;2,0,ROUND(MAX(IF($B1435="No",0,MIN(('Step 1) Claim period and %'!E1452*E1435),847)),MIN(E1435,('Step 1) Claim period and %'!E1452*$C1435),847)),2))</f>
        <v>0</v>
      </c>
      <c r="J1435" s="3">
        <f>IF(COUNT($C1435,F1435)&lt;&gt;2,0,ROUND(MAX(IF($B1435="No",0,MIN(('Step 1) Claim period and %'!F1452*F1435),847)),MIN(F1435,('Step 1) Claim period and %'!F1452*$C1435),847)),2))</f>
        <v>0</v>
      </c>
      <c r="K1435" s="3">
        <f>IF(COUNT($C1435,G1435)&lt;&gt;2,0,ROUND(MAX(IF($B1435="No",0,MIN(('Step 1) Claim period and %'!G1452*G1435),847)),MIN(G1435,('Step 1) Claim period and %'!G1452*$C1435),847)),2))</f>
        <v>0</v>
      </c>
      <c r="L1435" s="4">
        <f t="shared" si="22"/>
        <v>0</v>
      </c>
    </row>
    <row r="1436" spans="8:12" x14ac:dyDescent="0.5">
      <c r="H1436" s="3">
        <f>IF(COUNT($C1436,D1436)&lt;&gt;2,0,ROUND(MAX(IF($B1436="No",0,MIN(('Step 1) Claim period and %'!D1453*D1436),847)),MIN(D1436,('Step 1) Claim period and %'!D1453*$C1436),847)),2))</f>
        <v>0</v>
      </c>
      <c r="I1436" s="3">
        <f>IF(COUNT($C1436,E1436)&lt;&gt;2,0,ROUND(MAX(IF($B1436="No",0,MIN(('Step 1) Claim period and %'!E1453*E1436),847)),MIN(E1436,('Step 1) Claim period and %'!E1453*$C1436),847)),2))</f>
        <v>0</v>
      </c>
      <c r="J1436" s="3">
        <f>IF(COUNT($C1436,F1436)&lt;&gt;2,0,ROUND(MAX(IF($B1436="No",0,MIN(('Step 1) Claim period and %'!F1453*F1436),847)),MIN(F1436,('Step 1) Claim period and %'!F1453*$C1436),847)),2))</f>
        <v>0</v>
      </c>
      <c r="K1436" s="3">
        <f>IF(COUNT($C1436,G1436)&lt;&gt;2,0,ROUND(MAX(IF($B1436="No",0,MIN(('Step 1) Claim period and %'!G1453*G1436),847)),MIN(G1436,('Step 1) Claim period and %'!G1453*$C1436),847)),2))</f>
        <v>0</v>
      </c>
      <c r="L1436" s="4">
        <f t="shared" si="22"/>
        <v>0</v>
      </c>
    </row>
    <row r="1437" spans="8:12" x14ac:dyDescent="0.5">
      <c r="H1437" s="3">
        <f>IF(COUNT($C1437,D1437)&lt;&gt;2,0,ROUND(MAX(IF($B1437="No",0,MIN(('Step 1) Claim period and %'!D1454*D1437),847)),MIN(D1437,('Step 1) Claim period and %'!D1454*$C1437),847)),2))</f>
        <v>0</v>
      </c>
      <c r="I1437" s="3">
        <f>IF(COUNT($C1437,E1437)&lt;&gt;2,0,ROUND(MAX(IF($B1437="No",0,MIN(('Step 1) Claim period and %'!E1454*E1437),847)),MIN(E1437,('Step 1) Claim period and %'!E1454*$C1437),847)),2))</f>
        <v>0</v>
      </c>
      <c r="J1437" s="3">
        <f>IF(COUNT($C1437,F1437)&lt;&gt;2,0,ROUND(MAX(IF($B1437="No",0,MIN(('Step 1) Claim period and %'!F1454*F1437),847)),MIN(F1437,('Step 1) Claim period and %'!F1454*$C1437),847)),2))</f>
        <v>0</v>
      </c>
      <c r="K1437" s="3">
        <f>IF(COUNT($C1437,G1437)&lt;&gt;2,0,ROUND(MAX(IF($B1437="No",0,MIN(('Step 1) Claim period and %'!G1454*G1437),847)),MIN(G1437,('Step 1) Claim period and %'!G1454*$C1437),847)),2))</f>
        <v>0</v>
      </c>
      <c r="L1437" s="4">
        <f t="shared" si="22"/>
        <v>0</v>
      </c>
    </row>
    <row r="1438" spans="8:12" x14ac:dyDescent="0.5">
      <c r="H1438" s="3">
        <f>IF(COUNT($C1438,D1438)&lt;&gt;2,0,ROUND(MAX(IF($B1438="No",0,MIN(('Step 1) Claim period and %'!D1455*D1438),847)),MIN(D1438,('Step 1) Claim period and %'!D1455*$C1438),847)),2))</f>
        <v>0</v>
      </c>
      <c r="I1438" s="3">
        <f>IF(COUNT($C1438,E1438)&lt;&gt;2,0,ROUND(MAX(IF($B1438="No",0,MIN(('Step 1) Claim period and %'!E1455*E1438),847)),MIN(E1438,('Step 1) Claim period and %'!E1455*$C1438),847)),2))</f>
        <v>0</v>
      </c>
      <c r="J1438" s="3">
        <f>IF(COUNT($C1438,F1438)&lt;&gt;2,0,ROUND(MAX(IF($B1438="No",0,MIN(('Step 1) Claim period and %'!F1455*F1438),847)),MIN(F1438,('Step 1) Claim period and %'!F1455*$C1438),847)),2))</f>
        <v>0</v>
      </c>
      <c r="K1438" s="3">
        <f>IF(COUNT($C1438,G1438)&lt;&gt;2,0,ROUND(MAX(IF($B1438="No",0,MIN(('Step 1) Claim period and %'!G1455*G1438),847)),MIN(G1438,('Step 1) Claim period and %'!G1455*$C1438),847)),2))</f>
        <v>0</v>
      </c>
      <c r="L1438" s="4">
        <f t="shared" si="22"/>
        <v>0</v>
      </c>
    </row>
    <row r="1439" spans="8:12" x14ac:dyDescent="0.5">
      <c r="H1439" s="3">
        <f>IF(COUNT($C1439,D1439)&lt;&gt;2,0,ROUND(MAX(IF($B1439="No",0,MIN(('Step 1) Claim period and %'!D1456*D1439),847)),MIN(D1439,('Step 1) Claim period and %'!D1456*$C1439),847)),2))</f>
        <v>0</v>
      </c>
      <c r="I1439" s="3">
        <f>IF(COUNT($C1439,E1439)&lt;&gt;2,0,ROUND(MAX(IF($B1439="No",0,MIN(('Step 1) Claim period and %'!E1456*E1439),847)),MIN(E1439,('Step 1) Claim period and %'!E1456*$C1439),847)),2))</f>
        <v>0</v>
      </c>
      <c r="J1439" s="3">
        <f>IF(COUNT($C1439,F1439)&lt;&gt;2,0,ROUND(MAX(IF($B1439="No",0,MIN(('Step 1) Claim period and %'!F1456*F1439),847)),MIN(F1439,('Step 1) Claim period and %'!F1456*$C1439),847)),2))</f>
        <v>0</v>
      </c>
      <c r="K1439" s="3">
        <f>IF(COUNT($C1439,G1439)&lt;&gt;2,0,ROUND(MAX(IF($B1439="No",0,MIN(('Step 1) Claim period and %'!G1456*G1439),847)),MIN(G1439,('Step 1) Claim period and %'!G1456*$C1439),847)),2))</f>
        <v>0</v>
      </c>
      <c r="L1439" s="4">
        <f t="shared" si="22"/>
        <v>0</v>
      </c>
    </row>
    <row r="1440" spans="8:12" x14ac:dyDescent="0.5">
      <c r="H1440" s="3">
        <f>IF(COUNT($C1440,D1440)&lt;&gt;2,0,ROUND(MAX(IF($B1440="No",0,MIN(('Step 1) Claim period and %'!D1457*D1440),847)),MIN(D1440,('Step 1) Claim period and %'!D1457*$C1440),847)),2))</f>
        <v>0</v>
      </c>
      <c r="I1440" s="3">
        <f>IF(COUNT($C1440,E1440)&lt;&gt;2,0,ROUND(MAX(IF($B1440="No",0,MIN(('Step 1) Claim period and %'!E1457*E1440),847)),MIN(E1440,('Step 1) Claim period and %'!E1457*$C1440),847)),2))</f>
        <v>0</v>
      </c>
      <c r="J1440" s="3">
        <f>IF(COUNT($C1440,F1440)&lt;&gt;2,0,ROUND(MAX(IF($B1440="No",0,MIN(('Step 1) Claim period and %'!F1457*F1440),847)),MIN(F1440,('Step 1) Claim period and %'!F1457*$C1440),847)),2))</f>
        <v>0</v>
      </c>
      <c r="K1440" s="3">
        <f>IF(COUNT($C1440,G1440)&lt;&gt;2,0,ROUND(MAX(IF($B1440="No",0,MIN(('Step 1) Claim period and %'!G1457*G1440),847)),MIN(G1440,('Step 1) Claim period and %'!G1457*$C1440),847)),2))</f>
        <v>0</v>
      </c>
      <c r="L1440" s="4">
        <f t="shared" si="22"/>
        <v>0</v>
      </c>
    </row>
    <row r="1441" spans="8:12" x14ac:dyDescent="0.5">
      <c r="H1441" s="3">
        <f>IF(COUNT($C1441,D1441)&lt;&gt;2,0,ROUND(MAX(IF($B1441="No",0,MIN(('Step 1) Claim period and %'!D1458*D1441),847)),MIN(D1441,('Step 1) Claim period and %'!D1458*$C1441),847)),2))</f>
        <v>0</v>
      </c>
      <c r="I1441" s="3">
        <f>IF(COUNT($C1441,E1441)&lt;&gt;2,0,ROUND(MAX(IF($B1441="No",0,MIN(('Step 1) Claim period and %'!E1458*E1441),847)),MIN(E1441,('Step 1) Claim period and %'!E1458*$C1441),847)),2))</f>
        <v>0</v>
      </c>
      <c r="J1441" s="3">
        <f>IF(COUNT($C1441,F1441)&lt;&gt;2,0,ROUND(MAX(IF($B1441="No",0,MIN(('Step 1) Claim period and %'!F1458*F1441),847)),MIN(F1441,('Step 1) Claim period and %'!F1458*$C1441),847)),2))</f>
        <v>0</v>
      </c>
      <c r="K1441" s="3">
        <f>IF(COUNT($C1441,G1441)&lt;&gt;2,0,ROUND(MAX(IF($B1441="No",0,MIN(('Step 1) Claim period and %'!G1458*G1441),847)),MIN(G1441,('Step 1) Claim period and %'!G1458*$C1441),847)),2))</f>
        <v>0</v>
      </c>
      <c r="L1441" s="4">
        <f t="shared" si="22"/>
        <v>0</v>
      </c>
    </row>
    <row r="1442" spans="8:12" x14ac:dyDescent="0.5">
      <c r="H1442" s="3">
        <f>IF(COUNT($C1442,D1442)&lt;&gt;2,0,ROUND(MAX(IF($B1442="No",0,MIN(('Step 1) Claim period and %'!D1459*D1442),847)),MIN(D1442,('Step 1) Claim period and %'!D1459*$C1442),847)),2))</f>
        <v>0</v>
      </c>
      <c r="I1442" s="3">
        <f>IF(COUNT($C1442,E1442)&lt;&gt;2,0,ROUND(MAX(IF($B1442="No",0,MIN(('Step 1) Claim period and %'!E1459*E1442),847)),MIN(E1442,('Step 1) Claim period and %'!E1459*$C1442),847)),2))</f>
        <v>0</v>
      </c>
      <c r="J1442" s="3">
        <f>IF(COUNT($C1442,F1442)&lt;&gt;2,0,ROUND(MAX(IF($B1442="No",0,MIN(('Step 1) Claim period and %'!F1459*F1442),847)),MIN(F1442,('Step 1) Claim period and %'!F1459*$C1442),847)),2))</f>
        <v>0</v>
      </c>
      <c r="K1442" s="3">
        <f>IF(COUNT($C1442,G1442)&lt;&gt;2,0,ROUND(MAX(IF($B1442="No",0,MIN(('Step 1) Claim period and %'!G1459*G1442),847)),MIN(G1442,('Step 1) Claim period and %'!G1459*$C1442),847)),2))</f>
        <v>0</v>
      </c>
      <c r="L1442" s="4">
        <f t="shared" si="22"/>
        <v>0</v>
      </c>
    </row>
    <row r="1443" spans="8:12" x14ac:dyDescent="0.5">
      <c r="H1443" s="3">
        <f>IF(COUNT($C1443,D1443)&lt;&gt;2,0,ROUND(MAX(IF($B1443="No",0,MIN(('Step 1) Claim period and %'!D1460*D1443),847)),MIN(D1443,('Step 1) Claim period and %'!D1460*$C1443),847)),2))</f>
        <v>0</v>
      </c>
      <c r="I1443" s="3">
        <f>IF(COUNT($C1443,E1443)&lt;&gt;2,0,ROUND(MAX(IF($B1443="No",0,MIN(('Step 1) Claim period and %'!E1460*E1443),847)),MIN(E1443,('Step 1) Claim period and %'!E1460*$C1443),847)),2))</f>
        <v>0</v>
      </c>
      <c r="J1443" s="3">
        <f>IF(COUNT($C1443,F1443)&lt;&gt;2,0,ROUND(MAX(IF($B1443="No",0,MIN(('Step 1) Claim period and %'!F1460*F1443),847)),MIN(F1443,('Step 1) Claim period and %'!F1460*$C1443),847)),2))</f>
        <v>0</v>
      </c>
      <c r="K1443" s="3">
        <f>IF(COUNT($C1443,G1443)&lt;&gt;2,0,ROUND(MAX(IF($B1443="No",0,MIN(('Step 1) Claim period and %'!G1460*G1443),847)),MIN(G1443,('Step 1) Claim period and %'!G1460*$C1443),847)),2))</f>
        <v>0</v>
      </c>
      <c r="L1443" s="4">
        <f t="shared" si="22"/>
        <v>0</v>
      </c>
    </row>
    <row r="1444" spans="8:12" x14ac:dyDescent="0.5">
      <c r="H1444" s="3">
        <f>IF(COUNT($C1444,D1444)&lt;&gt;2,0,ROUND(MAX(IF($B1444="No",0,MIN(('Step 1) Claim period and %'!D1461*D1444),847)),MIN(D1444,('Step 1) Claim period and %'!D1461*$C1444),847)),2))</f>
        <v>0</v>
      </c>
      <c r="I1444" s="3">
        <f>IF(COUNT($C1444,E1444)&lt;&gt;2,0,ROUND(MAX(IF($B1444="No",0,MIN(('Step 1) Claim period and %'!E1461*E1444),847)),MIN(E1444,('Step 1) Claim period and %'!E1461*$C1444),847)),2))</f>
        <v>0</v>
      </c>
      <c r="J1444" s="3">
        <f>IF(COUNT($C1444,F1444)&lt;&gt;2,0,ROUND(MAX(IF($B1444="No",0,MIN(('Step 1) Claim period and %'!F1461*F1444),847)),MIN(F1444,('Step 1) Claim period and %'!F1461*$C1444),847)),2))</f>
        <v>0</v>
      </c>
      <c r="K1444" s="3">
        <f>IF(COUNT($C1444,G1444)&lt;&gt;2,0,ROUND(MAX(IF($B1444="No",0,MIN(('Step 1) Claim period and %'!G1461*G1444),847)),MIN(G1444,('Step 1) Claim period and %'!G1461*$C1444),847)),2))</f>
        <v>0</v>
      </c>
      <c r="L1444" s="4">
        <f t="shared" si="22"/>
        <v>0</v>
      </c>
    </row>
    <row r="1445" spans="8:12" x14ac:dyDescent="0.5">
      <c r="H1445" s="3">
        <f>IF(COUNT($C1445,D1445)&lt;&gt;2,0,ROUND(MAX(IF($B1445="No",0,MIN(('Step 1) Claim period and %'!D1462*D1445),847)),MIN(D1445,('Step 1) Claim period and %'!D1462*$C1445),847)),2))</f>
        <v>0</v>
      </c>
      <c r="I1445" s="3">
        <f>IF(COUNT($C1445,E1445)&lt;&gt;2,0,ROUND(MAX(IF($B1445="No",0,MIN(('Step 1) Claim period and %'!E1462*E1445),847)),MIN(E1445,('Step 1) Claim period and %'!E1462*$C1445),847)),2))</f>
        <v>0</v>
      </c>
      <c r="J1445" s="3">
        <f>IF(COUNT($C1445,F1445)&lt;&gt;2,0,ROUND(MAX(IF($B1445="No",0,MIN(('Step 1) Claim period and %'!F1462*F1445),847)),MIN(F1445,('Step 1) Claim period and %'!F1462*$C1445),847)),2))</f>
        <v>0</v>
      </c>
      <c r="K1445" s="3">
        <f>IF(COUNT($C1445,G1445)&lt;&gt;2,0,ROUND(MAX(IF($B1445="No",0,MIN(('Step 1) Claim period and %'!G1462*G1445),847)),MIN(G1445,('Step 1) Claim period and %'!G1462*$C1445),847)),2))</f>
        <v>0</v>
      </c>
      <c r="L1445" s="4">
        <f t="shared" si="22"/>
        <v>0</v>
      </c>
    </row>
    <row r="1446" spans="8:12" x14ac:dyDescent="0.5">
      <c r="H1446" s="3">
        <f>IF(COUNT($C1446,D1446)&lt;&gt;2,0,ROUND(MAX(IF($B1446="No",0,MIN(('Step 1) Claim period and %'!D1463*D1446),847)),MIN(D1446,('Step 1) Claim period and %'!D1463*$C1446),847)),2))</f>
        <v>0</v>
      </c>
      <c r="I1446" s="3">
        <f>IF(COUNT($C1446,E1446)&lt;&gt;2,0,ROUND(MAX(IF($B1446="No",0,MIN(('Step 1) Claim period and %'!E1463*E1446),847)),MIN(E1446,('Step 1) Claim period and %'!E1463*$C1446),847)),2))</f>
        <v>0</v>
      </c>
      <c r="J1446" s="3">
        <f>IF(COUNT($C1446,F1446)&lt;&gt;2,0,ROUND(MAX(IF($B1446="No",0,MIN(('Step 1) Claim period and %'!F1463*F1446),847)),MIN(F1446,('Step 1) Claim period and %'!F1463*$C1446),847)),2))</f>
        <v>0</v>
      </c>
      <c r="K1446" s="3">
        <f>IF(COUNT($C1446,G1446)&lt;&gt;2,0,ROUND(MAX(IF($B1446="No",0,MIN(('Step 1) Claim period and %'!G1463*G1446),847)),MIN(G1446,('Step 1) Claim period and %'!G1463*$C1446),847)),2))</f>
        <v>0</v>
      </c>
      <c r="L1446" s="4">
        <f t="shared" si="22"/>
        <v>0</v>
      </c>
    </row>
    <row r="1447" spans="8:12" x14ac:dyDescent="0.5">
      <c r="H1447" s="3">
        <f>IF(COUNT($C1447,D1447)&lt;&gt;2,0,ROUND(MAX(IF($B1447="No",0,MIN(('Step 1) Claim period and %'!D1464*D1447),847)),MIN(D1447,('Step 1) Claim period and %'!D1464*$C1447),847)),2))</f>
        <v>0</v>
      </c>
      <c r="I1447" s="3">
        <f>IF(COUNT($C1447,E1447)&lt;&gt;2,0,ROUND(MAX(IF($B1447="No",0,MIN(('Step 1) Claim period and %'!E1464*E1447),847)),MIN(E1447,('Step 1) Claim period and %'!E1464*$C1447),847)),2))</f>
        <v>0</v>
      </c>
      <c r="J1447" s="3">
        <f>IF(COUNT($C1447,F1447)&lt;&gt;2,0,ROUND(MAX(IF($B1447="No",0,MIN(('Step 1) Claim period and %'!F1464*F1447),847)),MIN(F1447,('Step 1) Claim period and %'!F1464*$C1447),847)),2))</f>
        <v>0</v>
      </c>
      <c r="K1447" s="3">
        <f>IF(COUNT($C1447,G1447)&lt;&gt;2,0,ROUND(MAX(IF($B1447="No",0,MIN(('Step 1) Claim period and %'!G1464*G1447),847)),MIN(G1447,('Step 1) Claim period and %'!G1464*$C1447),847)),2))</f>
        <v>0</v>
      </c>
      <c r="L1447" s="4">
        <f t="shared" si="22"/>
        <v>0</v>
      </c>
    </row>
    <row r="1448" spans="8:12" x14ac:dyDescent="0.5">
      <c r="H1448" s="3">
        <f>IF(COUNT($C1448,D1448)&lt;&gt;2,0,ROUND(MAX(IF($B1448="No",0,MIN(('Step 1) Claim period and %'!D1465*D1448),847)),MIN(D1448,('Step 1) Claim period and %'!D1465*$C1448),847)),2))</f>
        <v>0</v>
      </c>
      <c r="I1448" s="3">
        <f>IF(COUNT($C1448,E1448)&lt;&gt;2,0,ROUND(MAX(IF($B1448="No",0,MIN(('Step 1) Claim period and %'!E1465*E1448),847)),MIN(E1448,('Step 1) Claim period and %'!E1465*$C1448),847)),2))</f>
        <v>0</v>
      </c>
      <c r="J1448" s="3">
        <f>IF(COUNT($C1448,F1448)&lt;&gt;2,0,ROUND(MAX(IF($B1448="No",0,MIN(('Step 1) Claim period and %'!F1465*F1448),847)),MIN(F1448,('Step 1) Claim period and %'!F1465*$C1448),847)),2))</f>
        <v>0</v>
      </c>
      <c r="K1448" s="3">
        <f>IF(COUNT($C1448,G1448)&lt;&gt;2,0,ROUND(MAX(IF($B1448="No",0,MIN(('Step 1) Claim period and %'!G1465*G1448),847)),MIN(G1448,('Step 1) Claim period and %'!G1465*$C1448),847)),2))</f>
        <v>0</v>
      </c>
      <c r="L1448" s="4">
        <f t="shared" si="22"/>
        <v>0</v>
      </c>
    </row>
    <row r="1449" spans="8:12" x14ac:dyDescent="0.5">
      <c r="H1449" s="3">
        <f>IF(COUNT($C1449,D1449)&lt;&gt;2,0,ROUND(MAX(IF($B1449="No",0,MIN(('Step 1) Claim period and %'!D1466*D1449),847)),MIN(D1449,('Step 1) Claim period and %'!D1466*$C1449),847)),2))</f>
        <v>0</v>
      </c>
      <c r="I1449" s="3">
        <f>IF(COUNT($C1449,E1449)&lt;&gt;2,0,ROUND(MAX(IF($B1449="No",0,MIN(('Step 1) Claim period and %'!E1466*E1449),847)),MIN(E1449,('Step 1) Claim period and %'!E1466*$C1449),847)),2))</f>
        <v>0</v>
      </c>
      <c r="J1449" s="3">
        <f>IF(COUNT($C1449,F1449)&lt;&gt;2,0,ROUND(MAX(IF($B1449="No",0,MIN(('Step 1) Claim period and %'!F1466*F1449),847)),MIN(F1449,('Step 1) Claim period and %'!F1466*$C1449),847)),2))</f>
        <v>0</v>
      </c>
      <c r="K1449" s="3">
        <f>IF(COUNT($C1449,G1449)&lt;&gt;2,0,ROUND(MAX(IF($B1449="No",0,MIN(('Step 1) Claim period and %'!G1466*G1449),847)),MIN(G1449,('Step 1) Claim period and %'!G1466*$C1449),847)),2))</f>
        <v>0</v>
      </c>
      <c r="L1449" s="4">
        <f t="shared" si="22"/>
        <v>0</v>
      </c>
    </row>
    <row r="1450" spans="8:12" x14ac:dyDescent="0.5">
      <c r="H1450" s="3">
        <f>IF(COUNT($C1450,D1450)&lt;&gt;2,0,ROUND(MAX(IF($B1450="No",0,MIN(('Step 1) Claim period and %'!D1467*D1450),847)),MIN(D1450,('Step 1) Claim period and %'!D1467*$C1450),847)),2))</f>
        <v>0</v>
      </c>
      <c r="I1450" s="3">
        <f>IF(COUNT($C1450,E1450)&lt;&gt;2,0,ROUND(MAX(IF($B1450="No",0,MIN(('Step 1) Claim period and %'!E1467*E1450),847)),MIN(E1450,('Step 1) Claim period and %'!E1467*$C1450),847)),2))</f>
        <v>0</v>
      </c>
      <c r="J1450" s="3">
        <f>IF(COUNT($C1450,F1450)&lt;&gt;2,0,ROUND(MAX(IF($B1450="No",0,MIN(('Step 1) Claim period and %'!F1467*F1450),847)),MIN(F1450,('Step 1) Claim period and %'!F1467*$C1450),847)),2))</f>
        <v>0</v>
      </c>
      <c r="K1450" s="3">
        <f>IF(COUNT($C1450,G1450)&lt;&gt;2,0,ROUND(MAX(IF($B1450="No",0,MIN(('Step 1) Claim period and %'!G1467*G1450),847)),MIN(G1450,('Step 1) Claim period and %'!G1467*$C1450),847)),2))</f>
        <v>0</v>
      </c>
      <c r="L1450" s="4">
        <f t="shared" si="22"/>
        <v>0</v>
      </c>
    </row>
    <row r="1451" spans="8:12" x14ac:dyDescent="0.5">
      <c r="H1451" s="3">
        <f>IF(COUNT($C1451,D1451)&lt;&gt;2,0,ROUND(MAX(IF($B1451="No",0,MIN(('Step 1) Claim period and %'!D1468*D1451),847)),MIN(D1451,('Step 1) Claim period and %'!D1468*$C1451),847)),2))</f>
        <v>0</v>
      </c>
      <c r="I1451" s="3">
        <f>IF(COUNT($C1451,E1451)&lt;&gt;2,0,ROUND(MAX(IF($B1451="No",0,MIN(('Step 1) Claim period and %'!E1468*E1451),847)),MIN(E1451,('Step 1) Claim period and %'!E1468*$C1451),847)),2))</f>
        <v>0</v>
      </c>
      <c r="J1451" s="3">
        <f>IF(COUNT($C1451,F1451)&lt;&gt;2,0,ROUND(MAX(IF($B1451="No",0,MIN(('Step 1) Claim period and %'!F1468*F1451),847)),MIN(F1451,('Step 1) Claim period and %'!F1468*$C1451),847)),2))</f>
        <v>0</v>
      </c>
      <c r="K1451" s="3">
        <f>IF(COUNT($C1451,G1451)&lt;&gt;2,0,ROUND(MAX(IF($B1451="No",0,MIN(('Step 1) Claim period and %'!G1468*G1451),847)),MIN(G1451,('Step 1) Claim period and %'!G1468*$C1451),847)),2))</f>
        <v>0</v>
      </c>
      <c r="L1451" s="4">
        <f t="shared" si="22"/>
        <v>0</v>
      </c>
    </row>
    <row r="1452" spans="8:12" x14ac:dyDescent="0.5">
      <c r="H1452" s="3">
        <f>IF(COUNT($C1452,D1452)&lt;&gt;2,0,ROUND(MAX(IF($B1452="No",0,MIN(('Step 1) Claim period and %'!D1469*D1452),847)),MIN(D1452,('Step 1) Claim period and %'!D1469*$C1452),847)),2))</f>
        <v>0</v>
      </c>
      <c r="I1452" s="3">
        <f>IF(COUNT($C1452,E1452)&lt;&gt;2,0,ROUND(MAX(IF($B1452="No",0,MIN(('Step 1) Claim period and %'!E1469*E1452),847)),MIN(E1452,('Step 1) Claim period and %'!E1469*$C1452),847)),2))</f>
        <v>0</v>
      </c>
      <c r="J1452" s="3">
        <f>IF(COUNT($C1452,F1452)&lt;&gt;2,0,ROUND(MAX(IF($B1452="No",0,MIN(('Step 1) Claim period and %'!F1469*F1452),847)),MIN(F1452,('Step 1) Claim period and %'!F1469*$C1452),847)),2))</f>
        <v>0</v>
      </c>
      <c r="K1452" s="3">
        <f>IF(COUNT($C1452,G1452)&lt;&gt;2,0,ROUND(MAX(IF($B1452="No",0,MIN(('Step 1) Claim period and %'!G1469*G1452),847)),MIN(G1452,('Step 1) Claim period and %'!G1469*$C1452),847)),2))</f>
        <v>0</v>
      </c>
      <c r="L1452" s="4">
        <f t="shared" si="22"/>
        <v>0</v>
      </c>
    </row>
    <row r="1453" spans="8:12" x14ac:dyDescent="0.5">
      <c r="H1453" s="3">
        <f>IF(COUNT($C1453,D1453)&lt;&gt;2,0,ROUND(MAX(IF($B1453="No",0,MIN(('Step 1) Claim period and %'!D1470*D1453),847)),MIN(D1453,('Step 1) Claim period and %'!D1470*$C1453),847)),2))</f>
        <v>0</v>
      </c>
      <c r="I1453" s="3">
        <f>IF(COUNT($C1453,E1453)&lt;&gt;2,0,ROUND(MAX(IF($B1453="No",0,MIN(('Step 1) Claim period and %'!E1470*E1453),847)),MIN(E1453,('Step 1) Claim period and %'!E1470*$C1453),847)),2))</f>
        <v>0</v>
      </c>
      <c r="J1453" s="3">
        <f>IF(COUNT($C1453,F1453)&lt;&gt;2,0,ROUND(MAX(IF($B1453="No",0,MIN(('Step 1) Claim period and %'!F1470*F1453),847)),MIN(F1453,('Step 1) Claim period and %'!F1470*$C1453),847)),2))</f>
        <v>0</v>
      </c>
      <c r="K1453" s="3">
        <f>IF(COUNT($C1453,G1453)&lt;&gt;2,0,ROUND(MAX(IF($B1453="No",0,MIN(('Step 1) Claim period and %'!G1470*G1453),847)),MIN(G1453,('Step 1) Claim period and %'!G1470*$C1453),847)),2))</f>
        <v>0</v>
      </c>
      <c r="L1453" s="4">
        <f t="shared" si="22"/>
        <v>0</v>
      </c>
    </row>
    <row r="1454" spans="8:12" x14ac:dyDescent="0.5">
      <c r="H1454" s="3">
        <f>IF(COUNT($C1454,D1454)&lt;&gt;2,0,ROUND(MAX(IF($B1454="No",0,MIN(('Step 1) Claim period and %'!D1471*D1454),847)),MIN(D1454,('Step 1) Claim period and %'!D1471*$C1454),847)),2))</f>
        <v>0</v>
      </c>
      <c r="I1454" s="3">
        <f>IF(COUNT($C1454,E1454)&lt;&gt;2,0,ROUND(MAX(IF($B1454="No",0,MIN(('Step 1) Claim period and %'!E1471*E1454),847)),MIN(E1454,('Step 1) Claim period and %'!E1471*$C1454),847)),2))</f>
        <v>0</v>
      </c>
      <c r="J1454" s="3">
        <f>IF(COUNT($C1454,F1454)&lt;&gt;2,0,ROUND(MAX(IF($B1454="No",0,MIN(('Step 1) Claim period and %'!F1471*F1454),847)),MIN(F1454,('Step 1) Claim period and %'!F1471*$C1454),847)),2))</f>
        <v>0</v>
      </c>
      <c r="K1454" s="3">
        <f>IF(COUNT($C1454,G1454)&lt;&gt;2,0,ROUND(MAX(IF($B1454="No",0,MIN(('Step 1) Claim period and %'!G1471*G1454),847)),MIN(G1454,('Step 1) Claim period and %'!G1471*$C1454),847)),2))</f>
        <v>0</v>
      </c>
      <c r="L1454" s="4">
        <f t="shared" si="22"/>
        <v>0</v>
      </c>
    </row>
    <row r="1455" spans="8:12" x14ac:dyDescent="0.5">
      <c r="H1455" s="3">
        <f>IF(COUNT($C1455,D1455)&lt;&gt;2,0,ROUND(MAX(IF($B1455="No",0,MIN(('Step 1) Claim period and %'!D1472*D1455),847)),MIN(D1455,('Step 1) Claim period and %'!D1472*$C1455),847)),2))</f>
        <v>0</v>
      </c>
      <c r="I1455" s="3">
        <f>IF(COUNT($C1455,E1455)&lt;&gt;2,0,ROUND(MAX(IF($B1455="No",0,MIN(('Step 1) Claim period and %'!E1472*E1455),847)),MIN(E1455,('Step 1) Claim period and %'!E1472*$C1455),847)),2))</f>
        <v>0</v>
      </c>
      <c r="J1455" s="3">
        <f>IF(COUNT($C1455,F1455)&lt;&gt;2,0,ROUND(MAX(IF($B1455="No",0,MIN(('Step 1) Claim period and %'!F1472*F1455),847)),MIN(F1455,('Step 1) Claim period and %'!F1472*$C1455),847)),2))</f>
        <v>0</v>
      </c>
      <c r="K1455" s="3">
        <f>IF(COUNT($C1455,G1455)&lt;&gt;2,0,ROUND(MAX(IF($B1455="No",0,MIN(('Step 1) Claim period and %'!G1472*G1455),847)),MIN(G1455,('Step 1) Claim period and %'!G1472*$C1455),847)),2))</f>
        <v>0</v>
      </c>
      <c r="L1455" s="4">
        <f t="shared" si="22"/>
        <v>0</v>
      </c>
    </row>
    <row r="1456" spans="8:12" x14ac:dyDescent="0.5">
      <c r="H1456" s="3">
        <f>IF(COUNT($C1456,D1456)&lt;&gt;2,0,ROUND(MAX(IF($B1456="No",0,MIN(('Step 1) Claim period and %'!D1473*D1456),847)),MIN(D1456,('Step 1) Claim period and %'!D1473*$C1456),847)),2))</f>
        <v>0</v>
      </c>
      <c r="I1456" s="3">
        <f>IF(COUNT($C1456,E1456)&lt;&gt;2,0,ROUND(MAX(IF($B1456="No",0,MIN(('Step 1) Claim period and %'!E1473*E1456),847)),MIN(E1456,('Step 1) Claim period and %'!E1473*$C1456),847)),2))</f>
        <v>0</v>
      </c>
      <c r="J1456" s="3">
        <f>IF(COUNT($C1456,F1456)&lt;&gt;2,0,ROUND(MAX(IF($B1456="No",0,MIN(('Step 1) Claim period and %'!F1473*F1456),847)),MIN(F1456,('Step 1) Claim period and %'!F1473*$C1456),847)),2))</f>
        <v>0</v>
      </c>
      <c r="K1456" s="3">
        <f>IF(COUNT($C1456,G1456)&lt;&gt;2,0,ROUND(MAX(IF($B1456="No",0,MIN(('Step 1) Claim period and %'!G1473*G1456),847)),MIN(G1456,('Step 1) Claim period and %'!G1473*$C1456),847)),2))</f>
        <v>0</v>
      </c>
      <c r="L1456" s="4">
        <f t="shared" si="22"/>
        <v>0</v>
      </c>
    </row>
    <row r="1457" spans="8:12" x14ac:dyDescent="0.5">
      <c r="H1457" s="3">
        <f>IF(COUNT($C1457,D1457)&lt;&gt;2,0,ROUND(MAX(IF($B1457="No",0,MIN(('Step 1) Claim period and %'!D1474*D1457),847)),MIN(D1457,('Step 1) Claim period and %'!D1474*$C1457),847)),2))</f>
        <v>0</v>
      </c>
      <c r="I1457" s="3">
        <f>IF(COUNT($C1457,E1457)&lt;&gt;2,0,ROUND(MAX(IF($B1457="No",0,MIN(('Step 1) Claim period and %'!E1474*E1457),847)),MIN(E1457,('Step 1) Claim period and %'!E1474*$C1457),847)),2))</f>
        <v>0</v>
      </c>
      <c r="J1457" s="3">
        <f>IF(COUNT($C1457,F1457)&lt;&gt;2,0,ROUND(MAX(IF($B1457="No",0,MIN(('Step 1) Claim period and %'!F1474*F1457),847)),MIN(F1457,('Step 1) Claim period and %'!F1474*$C1457),847)),2))</f>
        <v>0</v>
      </c>
      <c r="K1457" s="3">
        <f>IF(COUNT($C1457,G1457)&lt;&gt;2,0,ROUND(MAX(IF($B1457="No",0,MIN(('Step 1) Claim period and %'!G1474*G1457),847)),MIN(G1457,('Step 1) Claim period and %'!G1474*$C1457),847)),2))</f>
        <v>0</v>
      </c>
      <c r="L1457" s="4">
        <f t="shared" si="22"/>
        <v>0</v>
      </c>
    </row>
    <row r="1458" spans="8:12" x14ac:dyDescent="0.5">
      <c r="H1458" s="3">
        <f>IF(COUNT($C1458,D1458)&lt;&gt;2,0,ROUND(MAX(IF($B1458="No",0,MIN(('Step 1) Claim period and %'!D1475*D1458),847)),MIN(D1458,('Step 1) Claim period and %'!D1475*$C1458),847)),2))</f>
        <v>0</v>
      </c>
      <c r="I1458" s="3">
        <f>IF(COUNT($C1458,E1458)&lt;&gt;2,0,ROUND(MAX(IF($B1458="No",0,MIN(('Step 1) Claim period and %'!E1475*E1458),847)),MIN(E1458,('Step 1) Claim period and %'!E1475*$C1458),847)),2))</f>
        <v>0</v>
      </c>
      <c r="J1458" s="3">
        <f>IF(COUNT($C1458,F1458)&lt;&gt;2,0,ROUND(MAX(IF($B1458="No",0,MIN(('Step 1) Claim period and %'!F1475*F1458),847)),MIN(F1458,('Step 1) Claim period and %'!F1475*$C1458),847)),2))</f>
        <v>0</v>
      </c>
      <c r="K1458" s="3">
        <f>IF(COUNT($C1458,G1458)&lt;&gt;2,0,ROUND(MAX(IF($B1458="No",0,MIN(('Step 1) Claim period and %'!G1475*G1458),847)),MIN(G1458,('Step 1) Claim period and %'!G1475*$C1458),847)),2))</f>
        <v>0</v>
      </c>
      <c r="L1458" s="4">
        <f t="shared" si="22"/>
        <v>0</v>
      </c>
    </row>
    <row r="1459" spans="8:12" x14ac:dyDescent="0.5">
      <c r="H1459" s="3">
        <f>IF(COUNT($C1459,D1459)&lt;&gt;2,0,ROUND(MAX(IF($B1459="No",0,MIN(('Step 1) Claim period and %'!D1476*D1459),847)),MIN(D1459,('Step 1) Claim period and %'!D1476*$C1459),847)),2))</f>
        <v>0</v>
      </c>
      <c r="I1459" s="3">
        <f>IF(COUNT($C1459,E1459)&lt;&gt;2,0,ROUND(MAX(IF($B1459="No",0,MIN(('Step 1) Claim period and %'!E1476*E1459),847)),MIN(E1459,('Step 1) Claim period and %'!E1476*$C1459),847)),2))</f>
        <v>0</v>
      </c>
      <c r="J1459" s="3">
        <f>IF(COUNT($C1459,F1459)&lt;&gt;2,0,ROUND(MAX(IF($B1459="No",0,MIN(('Step 1) Claim period and %'!F1476*F1459),847)),MIN(F1459,('Step 1) Claim period and %'!F1476*$C1459),847)),2))</f>
        <v>0</v>
      </c>
      <c r="K1459" s="3">
        <f>IF(COUNT($C1459,G1459)&lt;&gt;2,0,ROUND(MAX(IF($B1459="No",0,MIN(('Step 1) Claim period and %'!G1476*G1459),847)),MIN(G1459,('Step 1) Claim period and %'!G1476*$C1459),847)),2))</f>
        <v>0</v>
      </c>
      <c r="L1459" s="4">
        <f t="shared" si="22"/>
        <v>0</v>
      </c>
    </row>
    <row r="1460" spans="8:12" x14ac:dyDescent="0.5">
      <c r="H1460" s="3">
        <f>IF(COUNT($C1460,D1460)&lt;&gt;2,0,ROUND(MAX(IF($B1460="No",0,MIN(('Step 1) Claim period and %'!D1477*D1460),847)),MIN(D1460,('Step 1) Claim period and %'!D1477*$C1460),847)),2))</f>
        <v>0</v>
      </c>
      <c r="I1460" s="3">
        <f>IF(COUNT($C1460,E1460)&lt;&gt;2,0,ROUND(MAX(IF($B1460="No",0,MIN(('Step 1) Claim period and %'!E1477*E1460),847)),MIN(E1460,('Step 1) Claim period and %'!E1477*$C1460),847)),2))</f>
        <v>0</v>
      </c>
      <c r="J1460" s="3">
        <f>IF(COUNT($C1460,F1460)&lt;&gt;2,0,ROUND(MAX(IF($B1460="No",0,MIN(('Step 1) Claim period and %'!F1477*F1460),847)),MIN(F1460,('Step 1) Claim period and %'!F1477*$C1460),847)),2))</f>
        <v>0</v>
      </c>
      <c r="K1460" s="3">
        <f>IF(COUNT($C1460,G1460)&lt;&gt;2,0,ROUND(MAX(IF($B1460="No",0,MIN(('Step 1) Claim period and %'!G1477*G1460),847)),MIN(G1460,('Step 1) Claim period and %'!G1477*$C1460),847)),2))</f>
        <v>0</v>
      </c>
      <c r="L1460" s="4">
        <f t="shared" si="22"/>
        <v>0</v>
      </c>
    </row>
    <row r="1461" spans="8:12" x14ac:dyDescent="0.5">
      <c r="H1461" s="3">
        <f>IF(COUNT($C1461,D1461)&lt;&gt;2,0,ROUND(MAX(IF($B1461="No",0,MIN(('Step 1) Claim period and %'!D1478*D1461),847)),MIN(D1461,('Step 1) Claim period and %'!D1478*$C1461),847)),2))</f>
        <v>0</v>
      </c>
      <c r="I1461" s="3">
        <f>IF(COUNT($C1461,E1461)&lt;&gt;2,0,ROUND(MAX(IF($B1461="No",0,MIN(('Step 1) Claim period and %'!E1478*E1461),847)),MIN(E1461,('Step 1) Claim period and %'!E1478*$C1461),847)),2))</f>
        <v>0</v>
      </c>
      <c r="J1461" s="3">
        <f>IF(COUNT($C1461,F1461)&lt;&gt;2,0,ROUND(MAX(IF($B1461="No",0,MIN(('Step 1) Claim period and %'!F1478*F1461),847)),MIN(F1461,('Step 1) Claim period and %'!F1478*$C1461),847)),2))</f>
        <v>0</v>
      </c>
      <c r="K1461" s="3">
        <f>IF(COUNT($C1461,G1461)&lt;&gt;2,0,ROUND(MAX(IF($B1461="No",0,MIN(('Step 1) Claim period and %'!G1478*G1461),847)),MIN(G1461,('Step 1) Claim period and %'!G1478*$C1461),847)),2))</f>
        <v>0</v>
      </c>
      <c r="L1461" s="4">
        <f t="shared" si="22"/>
        <v>0</v>
      </c>
    </row>
    <row r="1462" spans="8:12" x14ac:dyDescent="0.5">
      <c r="H1462" s="3">
        <f>IF(COUNT($C1462,D1462)&lt;&gt;2,0,ROUND(MAX(IF($B1462="No",0,MIN(('Step 1) Claim period and %'!D1479*D1462),847)),MIN(D1462,('Step 1) Claim period and %'!D1479*$C1462),847)),2))</f>
        <v>0</v>
      </c>
      <c r="I1462" s="3">
        <f>IF(COUNT($C1462,E1462)&lt;&gt;2,0,ROUND(MAX(IF($B1462="No",0,MIN(('Step 1) Claim period and %'!E1479*E1462),847)),MIN(E1462,('Step 1) Claim period and %'!E1479*$C1462),847)),2))</f>
        <v>0</v>
      </c>
      <c r="J1462" s="3">
        <f>IF(COUNT($C1462,F1462)&lt;&gt;2,0,ROUND(MAX(IF($B1462="No",0,MIN(('Step 1) Claim period and %'!F1479*F1462),847)),MIN(F1462,('Step 1) Claim period and %'!F1479*$C1462),847)),2))</f>
        <v>0</v>
      </c>
      <c r="K1462" s="3">
        <f>IF(COUNT($C1462,G1462)&lt;&gt;2,0,ROUND(MAX(IF($B1462="No",0,MIN(('Step 1) Claim period and %'!G1479*G1462),847)),MIN(G1462,('Step 1) Claim period and %'!G1479*$C1462),847)),2))</f>
        <v>0</v>
      </c>
      <c r="L1462" s="4">
        <f t="shared" si="22"/>
        <v>0</v>
      </c>
    </row>
    <row r="1463" spans="8:12" x14ac:dyDescent="0.5">
      <c r="H1463" s="3">
        <f>IF(COUNT($C1463,D1463)&lt;&gt;2,0,ROUND(MAX(IF($B1463="No",0,MIN(('Step 1) Claim period and %'!D1480*D1463),847)),MIN(D1463,('Step 1) Claim period and %'!D1480*$C1463),847)),2))</f>
        <v>0</v>
      </c>
      <c r="I1463" s="3">
        <f>IF(COUNT($C1463,E1463)&lt;&gt;2,0,ROUND(MAX(IF($B1463="No",0,MIN(('Step 1) Claim period and %'!E1480*E1463),847)),MIN(E1463,('Step 1) Claim period and %'!E1480*$C1463),847)),2))</f>
        <v>0</v>
      </c>
      <c r="J1463" s="3">
        <f>IF(COUNT($C1463,F1463)&lt;&gt;2,0,ROUND(MAX(IF($B1463="No",0,MIN(('Step 1) Claim period and %'!F1480*F1463),847)),MIN(F1463,('Step 1) Claim period and %'!F1480*$C1463),847)),2))</f>
        <v>0</v>
      </c>
      <c r="K1463" s="3">
        <f>IF(COUNT($C1463,G1463)&lt;&gt;2,0,ROUND(MAX(IF($B1463="No",0,MIN(('Step 1) Claim period and %'!G1480*G1463),847)),MIN(G1463,('Step 1) Claim period and %'!G1480*$C1463),847)),2))</f>
        <v>0</v>
      </c>
      <c r="L1463" s="4">
        <f t="shared" si="22"/>
        <v>0</v>
      </c>
    </row>
    <row r="1464" spans="8:12" x14ac:dyDescent="0.5">
      <c r="H1464" s="3">
        <f>IF(COUNT($C1464,D1464)&lt;&gt;2,0,ROUND(MAX(IF($B1464="No",0,MIN(('Step 1) Claim period and %'!D1481*D1464),847)),MIN(D1464,('Step 1) Claim period and %'!D1481*$C1464),847)),2))</f>
        <v>0</v>
      </c>
      <c r="I1464" s="3">
        <f>IF(COUNT($C1464,E1464)&lt;&gt;2,0,ROUND(MAX(IF($B1464="No",0,MIN(('Step 1) Claim period and %'!E1481*E1464),847)),MIN(E1464,('Step 1) Claim period and %'!E1481*$C1464),847)),2))</f>
        <v>0</v>
      </c>
      <c r="J1464" s="3">
        <f>IF(COUNT($C1464,F1464)&lt;&gt;2,0,ROUND(MAX(IF($B1464="No",0,MIN(('Step 1) Claim period and %'!F1481*F1464),847)),MIN(F1464,('Step 1) Claim period and %'!F1481*$C1464),847)),2))</f>
        <v>0</v>
      </c>
      <c r="K1464" s="3">
        <f>IF(COUNT($C1464,G1464)&lt;&gt;2,0,ROUND(MAX(IF($B1464="No",0,MIN(('Step 1) Claim period and %'!G1481*G1464),847)),MIN(G1464,('Step 1) Claim period and %'!G1481*$C1464),847)),2))</f>
        <v>0</v>
      </c>
      <c r="L1464" s="4">
        <f t="shared" si="22"/>
        <v>0</v>
      </c>
    </row>
    <row r="1465" spans="8:12" x14ac:dyDescent="0.5">
      <c r="H1465" s="3">
        <f>IF(COUNT($C1465,D1465)&lt;&gt;2,0,ROUND(MAX(IF($B1465="No",0,MIN(('Step 1) Claim period and %'!D1482*D1465),847)),MIN(D1465,('Step 1) Claim period and %'!D1482*$C1465),847)),2))</f>
        <v>0</v>
      </c>
      <c r="I1465" s="3">
        <f>IF(COUNT($C1465,E1465)&lt;&gt;2,0,ROUND(MAX(IF($B1465="No",0,MIN(('Step 1) Claim period and %'!E1482*E1465),847)),MIN(E1465,('Step 1) Claim period and %'!E1482*$C1465),847)),2))</f>
        <v>0</v>
      </c>
      <c r="J1465" s="3">
        <f>IF(COUNT($C1465,F1465)&lt;&gt;2,0,ROUND(MAX(IF($B1465="No",0,MIN(('Step 1) Claim period and %'!F1482*F1465),847)),MIN(F1465,('Step 1) Claim period and %'!F1482*$C1465),847)),2))</f>
        <v>0</v>
      </c>
      <c r="K1465" s="3">
        <f>IF(COUNT($C1465,G1465)&lt;&gt;2,0,ROUND(MAX(IF($B1465="No",0,MIN(('Step 1) Claim period and %'!G1482*G1465),847)),MIN(G1465,('Step 1) Claim period and %'!G1482*$C1465),847)),2))</f>
        <v>0</v>
      </c>
      <c r="L1465" s="4">
        <f t="shared" si="22"/>
        <v>0</v>
      </c>
    </row>
    <row r="1466" spans="8:12" x14ac:dyDescent="0.5">
      <c r="H1466" s="3">
        <f>IF(COUNT($C1466,D1466)&lt;&gt;2,0,ROUND(MAX(IF($B1466="No",0,MIN(('Step 1) Claim period and %'!D1483*D1466),847)),MIN(D1466,('Step 1) Claim period and %'!D1483*$C1466),847)),2))</f>
        <v>0</v>
      </c>
      <c r="I1466" s="3">
        <f>IF(COUNT($C1466,E1466)&lt;&gt;2,0,ROUND(MAX(IF($B1466="No",0,MIN(('Step 1) Claim period and %'!E1483*E1466),847)),MIN(E1466,('Step 1) Claim period and %'!E1483*$C1466),847)),2))</f>
        <v>0</v>
      </c>
      <c r="J1466" s="3">
        <f>IF(COUNT($C1466,F1466)&lt;&gt;2,0,ROUND(MAX(IF($B1466="No",0,MIN(('Step 1) Claim period and %'!F1483*F1466),847)),MIN(F1466,('Step 1) Claim period and %'!F1483*$C1466),847)),2))</f>
        <v>0</v>
      </c>
      <c r="K1466" s="3">
        <f>IF(COUNT($C1466,G1466)&lt;&gt;2,0,ROUND(MAX(IF($B1466="No",0,MIN(('Step 1) Claim period and %'!G1483*G1466),847)),MIN(G1466,('Step 1) Claim period and %'!G1483*$C1466),847)),2))</f>
        <v>0</v>
      </c>
      <c r="L1466" s="4">
        <f t="shared" si="22"/>
        <v>0</v>
      </c>
    </row>
    <row r="1467" spans="8:12" x14ac:dyDescent="0.5">
      <c r="H1467" s="3">
        <f>IF(COUNT($C1467,D1467)&lt;&gt;2,0,ROUND(MAX(IF($B1467="No",0,MIN(('Step 1) Claim period and %'!D1484*D1467),847)),MIN(D1467,('Step 1) Claim period and %'!D1484*$C1467),847)),2))</f>
        <v>0</v>
      </c>
      <c r="I1467" s="3">
        <f>IF(COUNT($C1467,E1467)&lt;&gt;2,0,ROUND(MAX(IF($B1467="No",0,MIN(('Step 1) Claim period and %'!E1484*E1467),847)),MIN(E1467,('Step 1) Claim period and %'!E1484*$C1467),847)),2))</f>
        <v>0</v>
      </c>
      <c r="J1467" s="3">
        <f>IF(COUNT($C1467,F1467)&lt;&gt;2,0,ROUND(MAX(IF($B1467="No",0,MIN(('Step 1) Claim period and %'!F1484*F1467),847)),MIN(F1467,('Step 1) Claim period and %'!F1484*$C1467),847)),2))</f>
        <v>0</v>
      </c>
      <c r="K1467" s="3">
        <f>IF(COUNT($C1467,G1467)&lt;&gt;2,0,ROUND(MAX(IF($B1467="No",0,MIN(('Step 1) Claim period and %'!G1484*G1467),847)),MIN(G1467,('Step 1) Claim period and %'!G1484*$C1467),847)),2))</f>
        <v>0</v>
      </c>
      <c r="L1467" s="4">
        <f t="shared" si="22"/>
        <v>0</v>
      </c>
    </row>
    <row r="1468" spans="8:12" x14ac:dyDescent="0.5">
      <c r="H1468" s="3">
        <f>IF(COUNT($C1468,D1468)&lt;&gt;2,0,ROUND(MAX(IF($B1468="No",0,MIN(('Step 1) Claim period and %'!D1485*D1468),847)),MIN(D1468,('Step 1) Claim period and %'!D1485*$C1468),847)),2))</f>
        <v>0</v>
      </c>
      <c r="I1468" s="3">
        <f>IF(COUNT($C1468,E1468)&lt;&gt;2,0,ROUND(MAX(IF($B1468="No",0,MIN(('Step 1) Claim period and %'!E1485*E1468),847)),MIN(E1468,('Step 1) Claim period and %'!E1485*$C1468),847)),2))</f>
        <v>0</v>
      </c>
      <c r="J1468" s="3">
        <f>IF(COUNT($C1468,F1468)&lt;&gt;2,0,ROUND(MAX(IF($B1468="No",0,MIN(('Step 1) Claim period and %'!F1485*F1468),847)),MIN(F1468,('Step 1) Claim period and %'!F1485*$C1468),847)),2))</f>
        <v>0</v>
      </c>
      <c r="K1468" s="3">
        <f>IF(COUNT($C1468,G1468)&lt;&gt;2,0,ROUND(MAX(IF($B1468="No",0,MIN(('Step 1) Claim period and %'!G1485*G1468),847)),MIN(G1468,('Step 1) Claim period and %'!G1485*$C1468),847)),2))</f>
        <v>0</v>
      </c>
      <c r="L1468" s="4">
        <f t="shared" si="22"/>
        <v>0</v>
      </c>
    </row>
    <row r="1469" spans="8:12" x14ac:dyDescent="0.5">
      <c r="H1469" s="3">
        <f>IF(COUNT($C1469,D1469)&lt;&gt;2,0,ROUND(MAX(IF($B1469="No",0,MIN(('Step 1) Claim period and %'!D1486*D1469),847)),MIN(D1469,('Step 1) Claim period and %'!D1486*$C1469),847)),2))</f>
        <v>0</v>
      </c>
      <c r="I1469" s="3">
        <f>IF(COUNT($C1469,E1469)&lt;&gt;2,0,ROUND(MAX(IF($B1469="No",0,MIN(('Step 1) Claim period and %'!E1486*E1469),847)),MIN(E1469,('Step 1) Claim period and %'!E1486*$C1469),847)),2))</f>
        <v>0</v>
      </c>
      <c r="J1469" s="3">
        <f>IF(COUNT($C1469,F1469)&lt;&gt;2,0,ROUND(MAX(IF($B1469="No",0,MIN(('Step 1) Claim period and %'!F1486*F1469),847)),MIN(F1469,('Step 1) Claim period and %'!F1486*$C1469),847)),2))</f>
        <v>0</v>
      </c>
      <c r="K1469" s="3">
        <f>IF(COUNT($C1469,G1469)&lt;&gt;2,0,ROUND(MAX(IF($B1469="No",0,MIN(('Step 1) Claim period and %'!G1486*G1469),847)),MIN(G1469,('Step 1) Claim period and %'!G1486*$C1469),847)),2))</f>
        <v>0</v>
      </c>
      <c r="L1469" s="4">
        <f t="shared" si="22"/>
        <v>0</v>
      </c>
    </row>
    <row r="1470" spans="8:12" x14ac:dyDescent="0.5">
      <c r="H1470" s="3">
        <f>IF(COUNT($C1470,D1470)&lt;&gt;2,0,ROUND(MAX(IF($B1470="No",0,MIN(('Step 1) Claim period and %'!D1487*D1470),847)),MIN(D1470,('Step 1) Claim period and %'!D1487*$C1470),847)),2))</f>
        <v>0</v>
      </c>
      <c r="I1470" s="3">
        <f>IF(COUNT($C1470,E1470)&lt;&gt;2,0,ROUND(MAX(IF($B1470="No",0,MIN(('Step 1) Claim period and %'!E1487*E1470),847)),MIN(E1470,('Step 1) Claim period and %'!E1487*$C1470),847)),2))</f>
        <v>0</v>
      </c>
      <c r="J1470" s="3">
        <f>IF(COUNT($C1470,F1470)&lt;&gt;2,0,ROUND(MAX(IF($B1470="No",0,MIN(('Step 1) Claim period and %'!F1487*F1470),847)),MIN(F1470,('Step 1) Claim period and %'!F1487*$C1470),847)),2))</f>
        <v>0</v>
      </c>
      <c r="K1470" s="3">
        <f>IF(COUNT($C1470,G1470)&lt;&gt;2,0,ROUND(MAX(IF($B1470="No",0,MIN(('Step 1) Claim period and %'!G1487*G1470),847)),MIN(G1470,('Step 1) Claim period and %'!G1487*$C1470),847)),2))</f>
        <v>0</v>
      </c>
      <c r="L1470" s="4">
        <f t="shared" si="22"/>
        <v>0</v>
      </c>
    </row>
    <row r="1471" spans="8:12" x14ac:dyDescent="0.5">
      <c r="H1471" s="3">
        <f>IF(COUNT($C1471,D1471)&lt;&gt;2,0,ROUND(MAX(IF($B1471="No",0,MIN(('Step 1) Claim period and %'!D1488*D1471),847)),MIN(D1471,('Step 1) Claim period and %'!D1488*$C1471),847)),2))</f>
        <v>0</v>
      </c>
      <c r="I1471" s="3">
        <f>IF(COUNT($C1471,E1471)&lt;&gt;2,0,ROUND(MAX(IF($B1471="No",0,MIN(('Step 1) Claim period and %'!E1488*E1471),847)),MIN(E1471,('Step 1) Claim period and %'!E1488*$C1471),847)),2))</f>
        <v>0</v>
      </c>
      <c r="J1471" s="3">
        <f>IF(COUNT($C1471,F1471)&lt;&gt;2,0,ROUND(MAX(IF($B1471="No",0,MIN(('Step 1) Claim period and %'!F1488*F1471),847)),MIN(F1471,('Step 1) Claim period and %'!F1488*$C1471),847)),2))</f>
        <v>0</v>
      </c>
      <c r="K1471" s="3">
        <f>IF(COUNT($C1471,G1471)&lt;&gt;2,0,ROUND(MAX(IF($B1471="No",0,MIN(('Step 1) Claim period and %'!G1488*G1471),847)),MIN(G1471,('Step 1) Claim period and %'!G1488*$C1471),847)),2))</f>
        <v>0</v>
      </c>
      <c r="L1471" s="4">
        <f t="shared" si="22"/>
        <v>0</v>
      </c>
    </row>
    <row r="1472" spans="8:12" x14ac:dyDescent="0.5">
      <c r="H1472" s="3">
        <f>IF(COUNT($C1472,D1472)&lt;&gt;2,0,ROUND(MAX(IF($B1472="No",0,MIN(('Step 1) Claim period and %'!D1489*D1472),847)),MIN(D1472,('Step 1) Claim period and %'!D1489*$C1472),847)),2))</f>
        <v>0</v>
      </c>
      <c r="I1472" s="3">
        <f>IF(COUNT($C1472,E1472)&lt;&gt;2,0,ROUND(MAX(IF($B1472="No",0,MIN(('Step 1) Claim period and %'!E1489*E1472),847)),MIN(E1472,('Step 1) Claim period and %'!E1489*$C1472),847)),2))</f>
        <v>0</v>
      </c>
      <c r="J1472" s="3">
        <f>IF(COUNT($C1472,F1472)&lt;&gt;2,0,ROUND(MAX(IF($B1472="No",0,MIN(('Step 1) Claim period and %'!F1489*F1472),847)),MIN(F1472,('Step 1) Claim period and %'!F1489*$C1472),847)),2))</f>
        <v>0</v>
      </c>
      <c r="K1472" s="3">
        <f>IF(COUNT($C1472,G1472)&lt;&gt;2,0,ROUND(MAX(IF($B1472="No",0,MIN(('Step 1) Claim period and %'!G1489*G1472),847)),MIN(G1472,('Step 1) Claim period and %'!G1489*$C1472),847)),2))</f>
        <v>0</v>
      </c>
      <c r="L1472" s="4">
        <f t="shared" si="22"/>
        <v>0</v>
      </c>
    </row>
    <row r="1473" spans="8:12" x14ac:dyDescent="0.5">
      <c r="H1473" s="3">
        <f>IF(COUNT($C1473,D1473)&lt;&gt;2,0,ROUND(MAX(IF($B1473="No",0,MIN(('Step 1) Claim period and %'!D1490*D1473),847)),MIN(D1473,('Step 1) Claim period and %'!D1490*$C1473),847)),2))</f>
        <v>0</v>
      </c>
      <c r="I1473" s="3">
        <f>IF(COUNT($C1473,E1473)&lt;&gt;2,0,ROUND(MAX(IF($B1473="No",0,MIN(('Step 1) Claim period and %'!E1490*E1473),847)),MIN(E1473,('Step 1) Claim period and %'!E1490*$C1473),847)),2))</f>
        <v>0</v>
      </c>
      <c r="J1473" s="3">
        <f>IF(COUNT($C1473,F1473)&lt;&gt;2,0,ROUND(MAX(IF($B1473="No",0,MIN(('Step 1) Claim period and %'!F1490*F1473),847)),MIN(F1473,('Step 1) Claim period and %'!F1490*$C1473),847)),2))</f>
        <v>0</v>
      </c>
      <c r="K1473" s="3">
        <f>IF(COUNT($C1473,G1473)&lt;&gt;2,0,ROUND(MAX(IF($B1473="No",0,MIN(('Step 1) Claim period and %'!G1490*G1473),847)),MIN(G1473,('Step 1) Claim period and %'!G1490*$C1473),847)),2))</f>
        <v>0</v>
      </c>
      <c r="L1473" s="4">
        <f t="shared" si="22"/>
        <v>0</v>
      </c>
    </row>
    <row r="1474" spans="8:12" x14ac:dyDescent="0.5">
      <c r="H1474" s="3">
        <f>IF(COUNT($C1474,D1474)&lt;&gt;2,0,ROUND(MAX(IF($B1474="No",0,MIN(('Step 1) Claim period and %'!D1491*D1474),847)),MIN(D1474,('Step 1) Claim period and %'!D1491*$C1474),847)),2))</f>
        <v>0</v>
      </c>
      <c r="I1474" s="3">
        <f>IF(COUNT($C1474,E1474)&lt;&gt;2,0,ROUND(MAX(IF($B1474="No",0,MIN(('Step 1) Claim period and %'!E1491*E1474),847)),MIN(E1474,('Step 1) Claim period and %'!E1491*$C1474),847)),2))</f>
        <v>0</v>
      </c>
      <c r="J1474" s="3">
        <f>IF(COUNT($C1474,F1474)&lt;&gt;2,0,ROUND(MAX(IF($B1474="No",0,MIN(('Step 1) Claim period and %'!F1491*F1474),847)),MIN(F1474,('Step 1) Claim period and %'!F1491*$C1474),847)),2))</f>
        <v>0</v>
      </c>
      <c r="K1474" s="3">
        <f>IF(COUNT($C1474,G1474)&lt;&gt;2,0,ROUND(MAX(IF($B1474="No",0,MIN(('Step 1) Claim period and %'!G1491*G1474),847)),MIN(G1474,('Step 1) Claim period and %'!G1491*$C1474),847)),2))</f>
        <v>0</v>
      </c>
      <c r="L1474" s="4">
        <f t="shared" si="22"/>
        <v>0</v>
      </c>
    </row>
    <row r="1475" spans="8:12" x14ac:dyDescent="0.5">
      <c r="H1475" s="3">
        <f>IF(COUNT($C1475,D1475)&lt;&gt;2,0,ROUND(MAX(IF($B1475="No",0,MIN(('Step 1) Claim period and %'!D1492*D1475),847)),MIN(D1475,('Step 1) Claim period and %'!D1492*$C1475),847)),2))</f>
        <v>0</v>
      </c>
      <c r="I1475" s="3">
        <f>IF(COUNT($C1475,E1475)&lt;&gt;2,0,ROUND(MAX(IF($B1475="No",0,MIN(('Step 1) Claim period and %'!E1492*E1475),847)),MIN(E1475,('Step 1) Claim period and %'!E1492*$C1475),847)),2))</f>
        <v>0</v>
      </c>
      <c r="J1475" s="3">
        <f>IF(COUNT($C1475,F1475)&lt;&gt;2,0,ROUND(MAX(IF($B1475="No",0,MIN(('Step 1) Claim period and %'!F1492*F1475),847)),MIN(F1475,('Step 1) Claim period and %'!F1492*$C1475),847)),2))</f>
        <v>0</v>
      </c>
      <c r="K1475" s="3">
        <f>IF(COUNT($C1475,G1475)&lt;&gt;2,0,ROUND(MAX(IF($B1475="No",0,MIN(('Step 1) Claim period and %'!G1492*G1475),847)),MIN(G1475,('Step 1) Claim period and %'!G1492*$C1475),847)),2))</f>
        <v>0</v>
      </c>
      <c r="L1475" s="4">
        <f t="shared" si="22"/>
        <v>0</v>
      </c>
    </row>
    <row r="1476" spans="8:12" x14ac:dyDescent="0.5">
      <c r="H1476" s="3">
        <f>IF(COUNT($C1476,D1476)&lt;&gt;2,0,ROUND(MAX(IF($B1476="No",0,MIN(('Step 1) Claim period and %'!D1493*D1476),847)),MIN(D1476,('Step 1) Claim period and %'!D1493*$C1476),847)),2))</f>
        <v>0</v>
      </c>
      <c r="I1476" s="3">
        <f>IF(COUNT($C1476,E1476)&lt;&gt;2,0,ROUND(MAX(IF($B1476="No",0,MIN(('Step 1) Claim period and %'!E1493*E1476),847)),MIN(E1476,('Step 1) Claim period and %'!E1493*$C1476),847)),2))</f>
        <v>0</v>
      </c>
      <c r="J1476" s="3">
        <f>IF(COUNT($C1476,F1476)&lt;&gt;2,0,ROUND(MAX(IF($B1476="No",0,MIN(('Step 1) Claim period and %'!F1493*F1476),847)),MIN(F1476,('Step 1) Claim period and %'!F1493*$C1476),847)),2))</f>
        <v>0</v>
      </c>
      <c r="K1476" s="3">
        <f>IF(COUNT($C1476,G1476)&lt;&gt;2,0,ROUND(MAX(IF($B1476="No",0,MIN(('Step 1) Claim period and %'!G1493*G1476),847)),MIN(G1476,('Step 1) Claim period and %'!G1493*$C1476),847)),2))</f>
        <v>0</v>
      </c>
      <c r="L1476" s="4">
        <f t="shared" si="22"/>
        <v>0</v>
      </c>
    </row>
    <row r="1477" spans="8:12" x14ac:dyDescent="0.5">
      <c r="H1477" s="3">
        <f>IF(COUNT($C1477,D1477)&lt;&gt;2,0,ROUND(MAX(IF($B1477="No",0,MIN(('Step 1) Claim period and %'!D1494*D1477),847)),MIN(D1477,('Step 1) Claim period and %'!D1494*$C1477),847)),2))</f>
        <v>0</v>
      </c>
      <c r="I1477" s="3">
        <f>IF(COUNT($C1477,E1477)&lt;&gt;2,0,ROUND(MAX(IF($B1477="No",0,MIN(('Step 1) Claim period and %'!E1494*E1477),847)),MIN(E1477,('Step 1) Claim period and %'!E1494*$C1477),847)),2))</f>
        <v>0</v>
      </c>
      <c r="J1477" s="3">
        <f>IF(COUNT($C1477,F1477)&lt;&gt;2,0,ROUND(MAX(IF($B1477="No",0,MIN(('Step 1) Claim period and %'!F1494*F1477),847)),MIN(F1477,('Step 1) Claim period and %'!F1494*$C1477),847)),2))</f>
        <v>0</v>
      </c>
      <c r="K1477" s="3">
        <f>IF(COUNT($C1477,G1477)&lt;&gt;2,0,ROUND(MAX(IF($B1477="No",0,MIN(('Step 1) Claim period and %'!G1494*G1477),847)),MIN(G1477,('Step 1) Claim period and %'!G1494*$C1477),847)),2))</f>
        <v>0</v>
      </c>
      <c r="L1477" s="4">
        <f t="shared" si="22"/>
        <v>0</v>
      </c>
    </row>
    <row r="1478" spans="8:12" x14ac:dyDescent="0.5">
      <c r="H1478" s="3">
        <f>IF(COUNT($C1478,D1478)&lt;&gt;2,0,ROUND(MAX(IF($B1478="No",0,MIN(('Step 1) Claim period and %'!D1495*D1478),847)),MIN(D1478,('Step 1) Claim period and %'!D1495*$C1478),847)),2))</f>
        <v>0</v>
      </c>
      <c r="I1478" s="3">
        <f>IF(COUNT($C1478,E1478)&lt;&gt;2,0,ROUND(MAX(IF($B1478="No",0,MIN(('Step 1) Claim period and %'!E1495*E1478),847)),MIN(E1478,('Step 1) Claim period and %'!E1495*$C1478),847)),2))</f>
        <v>0</v>
      </c>
      <c r="J1478" s="3">
        <f>IF(COUNT($C1478,F1478)&lt;&gt;2,0,ROUND(MAX(IF($B1478="No",0,MIN(('Step 1) Claim period and %'!F1495*F1478),847)),MIN(F1478,('Step 1) Claim period and %'!F1495*$C1478),847)),2))</f>
        <v>0</v>
      </c>
      <c r="K1478" s="3">
        <f>IF(COUNT($C1478,G1478)&lt;&gt;2,0,ROUND(MAX(IF($B1478="No",0,MIN(('Step 1) Claim period and %'!G1495*G1478),847)),MIN(G1478,('Step 1) Claim period and %'!G1495*$C1478),847)),2))</f>
        <v>0</v>
      </c>
      <c r="L1478" s="4">
        <f t="shared" si="22"/>
        <v>0</v>
      </c>
    </row>
    <row r="1479" spans="8:12" x14ac:dyDescent="0.5">
      <c r="H1479" s="3">
        <f>IF(COUNT($C1479,D1479)&lt;&gt;2,0,ROUND(MAX(IF($B1479="No",0,MIN(('Step 1) Claim period and %'!D1496*D1479),847)),MIN(D1479,('Step 1) Claim period and %'!D1496*$C1479),847)),2))</f>
        <v>0</v>
      </c>
      <c r="I1479" s="3">
        <f>IF(COUNT($C1479,E1479)&lt;&gt;2,0,ROUND(MAX(IF($B1479="No",0,MIN(('Step 1) Claim period and %'!E1496*E1479),847)),MIN(E1479,('Step 1) Claim period and %'!E1496*$C1479),847)),2))</f>
        <v>0</v>
      </c>
      <c r="J1479" s="3">
        <f>IF(COUNT($C1479,F1479)&lt;&gt;2,0,ROUND(MAX(IF($B1479="No",0,MIN(('Step 1) Claim period and %'!F1496*F1479),847)),MIN(F1479,('Step 1) Claim period and %'!F1496*$C1479),847)),2))</f>
        <v>0</v>
      </c>
      <c r="K1479" s="3">
        <f>IF(COUNT($C1479,G1479)&lt;&gt;2,0,ROUND(MAX(IF($B1479="No",0,MIN(('Step 1) Claim period and %'!G1496*G1479),847)),MIN(G1479,('Step 1) Claim period and %'!G1496*$C1479),847)),2))</f>
        <v>0</v>
      </c>
      <c r="L1479" s="4">
        <f t="shared" si="22"/>
        <v>0</v>
      </c>
    </row>
    <row r="1480" spans="8:12" x14ac:dyDescent="0.5">
      <c r="H1480" s="3">
        <f>IF(COUNT($C1480,D1480)&lt;&gt;2,0,ROUND(MAX(IF($B1480="No",0,MIN(('Step 1) Claim period and %'!D1497*D1480),847)),MIN(D1480,('Step 1) Claim period and %'!D1497*$C1480),847)),2))</f>
        <v>0</v>
      </c>
      <c r="I1480" s="3">
        <f>IF(COUNT($C1480,E1480)&lt;&gt;2,0,ROUND(MAX(IF($B1480="No",0,MIN(('Step 1) Claim period and %'!E1497*E1480),847)),MIN(E1480,('Step 1) Claim period and %'!E1497*$C1480),847)),2))</f>
        <v>0</v>
      </c>
      <c r="J1480" s="3">
        <f>IF(COUNT($C1480,F1480)&lt;&gt;2,0,ROUND(MAX(IF($B1480="No",0,MIN(('Step 1) Claim period and %'!F1497*F1480),847)),MIN(F1480,('Step 1) Claim period and %'!F1497*$C1480),847)),2))</f>
        <v>0</v>
      </c>
      <c r="K1480" s="3">
        <f>IF(COUNT($C1480,G1480)&lt;&gt;2,0,ROUND(MAX(IF($B1480="No",0,MIN(('Step 1) Claim period and %'!G1497*G1480),847)),MIN(G1480,('Step 1) Claim period and %'!G1497*$C1480),847)),2))</f>
        <v>0</v>
      </c>
      <c r="L1480" s="4">
        <f t="shared" si="22"/>
        <v>0</v>
      </c>
    </row>
    <row r="1481" spans="8:12" x14ac:dyDescent="0.5">
      <c r="H1481" s="3">
        <f>IF(COUNT($C1481,D1481)&lt;&gt;2,0,ROUND(MAX(IF($B1481="No",0,MIN(('Step 1) Claim period and %'!D1498*D1481),847)),MIN(D1481,('Step 1) Claim period and %'!D1498*$C1481),847)),2))</f>
        <v>0</v>
      </c>
      <c r="I1481" s="3">
        <f>IF(COUNT($C1481,E1481)&lt;&gt;2,0,ROUND(MAX(IF($B1481="No",0,MIN(('Step 1) Claim period and %'!E1498*E1481),847)),MIN(E1481,('Step 1) Claim period and %'!E1498*$C1481),847)),2))</f>
        <v>0</v>
      </c>
      <c r="J1481" s="3">
        <f>IF(COUNT($C1481,F1481)&lt;&gt;2,0,ROUND(MAX(IF($B1481="No",0,MIN(('Step 1) Claim period and %'!F1498*F1481),847)),MIN(F1481,('Step 1) Claim period and %'!F1498*$C1481),847)),2))</f>
        <v>0</v>
      </c>
      <c r="K1481" s="3">
        <f>IF(COUNT($C1481,G1481)&lt;&gt;2,0,ROUND(MAX(IF($B1481="No",0,MIN(('Step 1) Claim period and %'!G1498*G1481),847)),MIN(G1481,('Step 1) Claim period and %'!G1498*$C1481),847)),2))</f>
        <v>0</v>
      </c>
      <c r="L1481" s="4">
        <f t="shared" ref="L1481:L1544" si="23">IF(AND(COUNT(C1481:G1481)&gt;0,OR(COUNT(C1481:G1481)&lt;&gt;5,ISBLANK(B1481))),"Fill out all amounts",IF(OR(COUNTIF(D1481:E1481,0)&gt;1,COUNTIF(E1481:F1481,0)&gt;1,COUNTIF(F1481:G1481,0)&gt;1),0,SUM(H1481:K1481)))</f>
        <v>0</v>
      </c>
    </row>
    <row r="1482" spans="8:12" x14ac:dyDescent="0.5">
      <c r="H1482" s="3">
        <f>IF(COUNT($C1482,D1482)&lt;&gt;2,0,ROUND(MAX(IF($B1482="No",0,MIN(('Step 1) Claim period and %'!D1499*D1482),847)),MIN(D1482,('Step 1) Claim period and %'!D1499*$C1482),847)),2))</f>
        <v>0</v>
      </c>
      <c r="I1482" s="3">
        <f>IF(COUNT($C1482,E1482)&lt;&gt;2,0,ROUND(MAX(IF($B1482="No",0,MIN(('Step 1) Claim period and %'!E1499*E1482),847)),MIN(E1482,('Step 1) Claim period and %'!E1499*$C1482),847)),2))</f>
        <v>0</v>
      </c>
      <c r="J1482" s="3">
        <f>IF(COUNT($C1482,F1482)&lt;&gt;2,0,ROUND(MAX(IF($B1482="No",0,MIN(('Step 1) Claim period and %'!F1499*F1482),847)),MIN(F1482,('Step 1) Claim period and %'!F1499*$C1482),847)),2))</f>
        <v>0</v>
      </c>
      <c r="K1482" s="3">
        <f>IF(COUNT($C1482,G1482)&lt;&gt;2,0,ROUND(MAX(IF($B1482="No",0,MIN(('Step 1) Claim period and %'!G1499*G1482),847)),MIN(G1482,('Step 1) Claim period and %'!G1499*$C1482),847)),2))</f>
        <v>0</v>
      </c>
      <c r="L1482" s="4">
        <f t="shared" si="23"/>
        <v>0</v>
      </c>
    </row>
    <row r="1483" spans="8:12" x14ac:dyDescent="0.5">
      <c r="H1483" s="3">
        <f>IF(COUNT($C1483,D1483)&lt;&gt;2,0,ROUND(MAX(IF($B1483="No",0,MIN(('Step 1) Claim period and %'!D1500*D1483),847)),MIN(D1483,('Step 1) Claim period and %'!D1500*$C1483),847)),2))</f>
        <v>0</v>
      </c>
      <c r="I1483" s="3">
        <f>IF(COUNT($C1483,E1483)&lt;&gt;2,0,ROUND(MAX(IF($B1483="No",0,MIN(('Step 1) Claim period and %'!E1500*E1483),847)),MIN(E1483,('Step 1) Claim period and %'!E1500*$C1483),847)),2))</f>
        <v>0</v>
      </c>
      <c r="J1483" s="3">
        <f>IF(COUNT($C1483,F1483)&lt;&gt;2,0,ROUND(MAX(IF($B1483="No",0,MIN(('Step 1) Claim period and %'!F1500*F1483),847)),MIN(F1483,('Step 1) Claim period and %'!F1500*$C1483),847)),2))</f>
        <v>0</v>
      </c>
      <c r="K1483" s="3">
        <f>IF(COUNT($C1483,G1483)&lt;&gt;2,0,ROUND(MAX(IF($B1483="No",0,MIN(('Step 1) Claim period and %'!G1500*G1483),847)),MIN(G1483,('Step 1) Claim period and %'!G1500*$C1483),847)),2))</f>
        <v>0</v>
      </c>
      <c r="L1483" s="4">
        <f t="shared" si="23"/>
        <v>0</v>
      </c>
    </row>
    <row r="1484" spans="8:12" x14ac:dyDescent="0.5">
      <c r="H1484" s="3">
        <f>IF(COUNT($C1484,D1484)&lt;&gt;2,0,ROUND(MAX(IF($B1484="No",0,MIN(('Step 1) Claim period and %'!D1501*D1484),847)),MIN(D1484,('Step 1) Claim period and %'!D1501*$C1484),847)),2))</f>
        <v>0</v>
      </c>
      <c r="I1484" s="3">
        <f>IF(COUNT($C1484,E1484)&lt;&gt;2,0,ROUND(MAX(IF($B1484="No",0,MIN(('Step 1) Claim period and %'!E1501*E1484),847)),MIN(E1484,('Step 1) Claim period and %'!E1501*$C1484),847)),2))</f>
        <v>0</v>
      </c>
      <c r="J1484" s="3">
        <f>IF(COUNT($C1484,F1484)&lt;&gt;2,0,ROUND(MAX(IF($B1484="No",0,MIN(('Step 1) Claim period and %'!F1501*F1484),847)),MIN(F1484,('Step 1) Claim period and %'!F1501*$C1484),847)),2))</f>
        <v>0</v>
      </c>
      <c r="K1484" s="3">
        <f>IF(COUNT($C1484,G1484)&lt;&gt;2,0,ROUND(MAX(IF($B1484="No",0,MIN(('Step 1) Claim period and %'!G1501*G1484),847)),MIN(G1484,('Step 1) Claim period and %'!G1501*$C1484),847)),2))</f>
        <v>0</v>
      </c>
      <c r="L1484" s="4">
        <f t="shared" si="23"/>
        <v>0</v>
      </c>
    </row>
    <row r="1485" spans="8:12" x14ac:dyDescent="0.5">
      <c r="H1485" s="3">
        <f>IF(COUNT($C1485,D1485)&lt;&gt;2,0,ROUND(MAX(IF($B1485="No",0,MIN(('Step 1) Claim period and %'!D1502*D1485),847)),MIN(D1485,('Step 1) Claim period and %'!D1502*$C1485),847)),2))</f>
        <v>0</v>
      </c>
      <c r="I1485" s="3">
        <f>IF(COUNT($C1485,E1485)&lt;&gt;2,0,ROUND(MAX(IF($B1485="No",0,MIN(('Step 1) Claim period and %'!E1502*E1485),847)),MIN(E1485,('Step 1) Claim period and %'!E1502*$C1485),847)),2))</f>
        <v>0</v>
      </c>
      <c r="J1485" s="3">
        <f>IF(COUNT($C1485,F1485)&lt;&gt;2,0,ROUND(MAX(IF($B1485="No",0,MIN(('Step 1) Claim period and %'!F1502*F1485),847)),MIN(F1485,('Step 1) Claim period and %'!F1502*$C1485),847)),2))</f>
        <v>0</v>
      </c>
      <c r="K1485" s="3">
        <f>IF(COUNT($C1485,G1485)&lt;&gt;2,0,ROUND(MAX(IF($B1485="No",0,MIN(('Step 1) Claim period and %'!G1502*G1485),847)),MIN(G1485,('Step 1) Claim period and %'!G1502*$C1485),847)),2))</f>
        <v>0</v>
      </c>
      <c r="L1485" s="4">
        <f t="shared" si="23"/>
        <v>0</v>
      </c>
    </row>
    <row r="1486" spans="8:12" x14ac:dyDescent="0.5">
      <c r="H1486" s="3">
        <f>IF(COUNT($C1486,D1486)&lt;&gt;2,0,ROUND(MAX(IF($B1486="No",0,MIN(('Step 1) Claim period and %'!D1503*D1486),847)),MIN(D1486,('Step 1) Claim period and %'!D1503*$C1486),847)),2))</f>
        <v>0</v>
      </c>
      <c r="I1486" s="3">
        <f>IF(COUNT($C1486,E1486)&lt;&gt;2,0,ROUND(MAX(IF($B1486="No",0,MIN(('Step 1) Claim period and %'!E1503*E1486),847)),MIN(E1486,('Step 1) Claim period and %'!E1503*$C1486),847)),2))</f>
        <v>0</v>
      </c>
      <c r="J1486" s="3">
        <f>IF(COUNT($C1486,F1486)&lt;&gt;2,0,ROUND(MAX(IF($B1486="No",0,MIN(('Step 1) Claim period and %'!F1503*F1486),847)),MIN(F1486,('Step 1) Claim period and %'!F1503*$C1486),847)),2))</f>
        <v>0</v>
      </c>
      <c r="K1486" s="3">
        <f>IF(COUNT($C1486,G1486)&lt;&gt;2,0,ROUND(MAX(IF($B1486="No",0,MIN(('Step 1) Claim period and %'!G1503*G1486),847)),MIN(G1486,('Step 1) Claim period and %'!G1503*$C1486),847)),2))</f>
        <v>0</v>
      </c>
      <c r="L1486" s="4">
        <f t="shared" si="23"/>
        <v>0</v>
      </c>
    </row>
    <row r="1487" spans="8:12" x14ac:dyDescent="0.5">
      <c r="H1487" s="3">
        <f>IF(COUNT($C1487,D1487)&lt;&gt;2,0,ROUND(MAX(IF($B1487="No",0,MIN(('Step 1) Claim period and %'!D1504*D1487),847)),MIN(D1487,('Step 1) Claim period and %'!D1504*$C1487),847)),2))</f>
        <v>0</v>
      </c>
      <c r="I1487" s="3">
        <f>IF(COUNT($C1487,E1487)&lt;&gt;2,0,ROUND(MAX(IF($B1487="No",0,MIN(('Step 1) Claim period and %'!E1504*E1487),847)),MIN(E1487,('Step 1) Claim period and %'!E1504*$C1487),847)),2))</f>
        <v>0</v>
      </c>
      <c r="J1487" s="3">
        <f>IF(COUNT($C1487,F1487)&lt;&gt;2,0,ROUND(MAX(IF($B1487="No",0,MIN(('Step 1) Claim period and %'!F1504*F1487),847)),MIN(F1487,('Step 1) Claim period and %'!F1504*$C1487),847)),2))</f>
        <v>0</v>
      </c>
      <c r="K1487" s="3">
        <f>IF(COUNT($C1487,G1487)&lt;&gt;2,0,ROUND(MAX(IF($B1487="No",0,MIN(('Step 1) Claim period and %'!G1504*G1487),847)),MIN(G1487,('Step 1) Claim period and %'!G1504*$C1487),847)),2))</f>
        <v>0</v>
      </c>
      <c r="L1487" s="4">
        <f t="shared" si="23"/>
        <v>0</v>
      </c>
    </row>
    <row r="1488" spans="8:12" x14ac:dyDescent="0.5">
      <c r="H1488" s="3">
        <f>IF(COUNT($C1488,D1488)&lt;&gt;2,0,ROUND(MAX(IF($B1488="No",0,MIN(('Step 1) Claim period and %'!D1505*D1488),847)),MIN(D1488,('Step 1) Claim period and %'!D1505*$C1488),847)),2))</f>
        <v>0</v>
      </c>
      <c r="I1488" s="3">
        <f>IF(COUNT($C1488,E1488)&lt;&gt;2,0,ROUND(MAX(IF($B1488="No",0,MIN(('Step 1) Claim period and %'!E1505*E1488),847)),MIN(E1488,('Step 1) Claim period and %'!E1505*$C1488),847)),2))</f>
        <v>0</v>
      </c>
      <c r="J1488" s="3">
        <f>IF(COUNT($C1488,F1488)&lt;&gt;2,0,ROUND(MAX(IF($B1488="No",0,MIN(('Step 1) Claim period and %'!F1505*F1488),847)),MIN(F1488,('Step 1) Claim period and %'!F1505*$C1488),847)),2))</f>
        <v>0</v>
      </c>
      <c r="K1488" s="3">
        <f>IF(COUNT($C1488,G1488)&lt;&gt;2,0,ROUND(MAX(IF($B1488="No",0,MIN(('Step 1) Claim period and %'!G1505*G1488),847)),MIN(G1488,('Step 1) Claim period and %'!G1505*$C1488),847)),2))</f>
        <v>0</v>
      </c>
      <c r="L1488" s="4">
        <f t="shared" si="23"/>
        <v>0</v>
      </c>
    </row>
    <row r="1489" spans="8:12" x14ac:dyDescent="0.5">
      <c r="H1489" s="3">
        <f>IF(COUNT($C1489,D1489)&lt;&gt;2,0,ROUND(MAX(IF($B1489="No",0,MIN(('Step 1) Claim period and %'!D1506*D1489),847)),MIN(D1489,('Step 1) Claim period and %'!D1506*$C1489),847)),2))</f>
        <v>0</v>
      </c>
      <c r="I1489" s="3">
        <f>IF(COUNT($C1489,E1489)&lt;&gt;2,0,ROUND(MAX(IF($B1489="No",0,MIN(('Step 1) Claim period and %'!E1506*E1489),847)),MIN(E1489,('Step 1) Claim period and %'!E1506*$C1489),847)),2))</f>
        <v>0</v>
      </c>
      <c r="J1489" s="3">
        <f>IF(COUNT($C1489,F1489)&lt;&gt;2,0,ROUND(MAX(IF($B1489="No",0,MIN(('Step 1) Claim period and %'!F1506*F1489),847)),MIN(F1489,('Step 1) Claim period and %'!F1506*$C1489),847)),2))</f>
        <v>0</v>
      </c>
      <c r="K1489" s="3">
        <f>IF(COUNT($C1489,G1489)&lt;&gt;2,0,ROUND(MAX(IF($B1489="No",0,MIN(('Step 1) Claim period and %'!G1506*G1489),847)),MIN(G1489,('Step 1) Claim period and %'!G1506*$C1489),847)),2))</f>
        <v>0</v>
      </c>
      <c r="L1489" s="4">
        <f t="shared" si="23"/>
        <v>0</v>
      </c>
    </row>
    <row r="1490" spans="8:12" x14ac:dyDescent="0.5">
      <c r="H1490" s="3">
        <f>IF(COUNT($C1490,D1490)&lt;&gt;2,0,ROUND(MAX(IF($B1490="No",0,MIN(('Step 1) Claim period and %'!D1507*D1490),847)),MIN(D1490,('Step 1) Claim period and %'!D1507*$C1490),847)),2))</f>
        <v>0</v>
      </c>
      <c r="I1490" s="3">
        <f>IF(COUNT($C1490,E1490)&lt;&gt;2,0,ROUND(MAX(IF($B1490="No",0,MIN(('Step 1) Claim period and %'!E1507*E1490),847)),MIN(E1490,('Step 1) Claim period and %'!E1507*$C1490),847)),2))</f>
        <v>0</v>
      </c>
      <c r="J1490" s="3">
        <f>IF(COUNT($C1490,F1490)&lt;&gt;2,0,ROUND(MAX(IF($B1490="No",0,MIN(('Step 1) Claim period and %'!F1507*F1490),847)),MIN(F1490,('Step 1) Claim period and %'!F1507*$C1490),847)),2))</f>
        <v>0</v>
      </c>
      <c r="K1490" s="3">
        <f>IF(COUNT($C1490,G1490)&lt;&gt;2,0,ROUND(MAX(IF($B1490="No",0,MIN(('Step 1) Claim period and %'!G1507*G1490),847)),MIN(G1490,('Step 1) Claim period and %'!G1507*$C1490),847)),2))</f>
        <v>0</v>
      </c>
      <c r="L1490" s="4">
        <f t="shared" si="23"/>
        <v>0</v>
      </c>
    </row>
    <row r="1491" spans="8:12" x14ac:dyDescent="0.5">
      <c r="H1491" s="3">
        <f>IF(COUNT($C1491,D1491)&lt;&gt;2,0,ROUND(MAX(IF($B1491="No",0,MIN(('Step 1) Claim period and %'!D1508*D1491),847)),MIN(D1491,('Step 1) Claim period and %'!D1508*$C1491),847)),2))</f>
        <v>0</v>
      </c>
      <c r="I1491" s="3">
        <f>IF(COUNT($C1491,E1491)&lt;&gt;2,0,ROUND(MAX(IF($B1491="No",0,MIN(('Step 1) Claim period and %'!E1508*E1491),847)),MIN(E1491,('Step 1) Claim period and %'!E1508*$C1491),847)),2))</f>
        <v>0</v>
      </c>
      <c r="J1491" s="3">
        <f>IF(COUNT($C1491,F1491)&lt;&gt;2,0,ROUND(MAX(IF($B1491="No",0,MIN(('Step 1) Claim period and %'!F1508*F1491),847)),MIN(F1491,('Step 1) Claim period and %'!F1508*$C1491),847)),2))</f>
        <v>0</v>
      </c>
      <c r="K1491" s="3">
        <f>IF(COUNT($C1491,G1491)&lt;&gt;2,0,ROUND(MAX(IF($B1491="No",0,MIN(('Step 1) Claim period and %'!G1508*G1491),847)),MIN(G1491,('Step 1) Claim period and %'!G1508*$C1491),847)),2))</f>
        <v>0</v>
      </c>
      <c r="L1491" s="4">
        <f t="shared" si="23"/>
        <v>0</v>
      </c>
    </row>
    <row r="1492" spans="8:12" x14ac:dyDescent="0.5">
      <c r="H1492" s="3">
        <f>IF(COUNT($C1492,D1492)&lt;&gt;2,0,ROUND(MAX(IF($B1492="No",0,MIN(('Step 1) Claim period and %'!D1509*D1492),847)),MIN(D1492,('Step 1) Claim period and %'!D1509*$C1492),847)),2))</f>
        <v>0</v>
      </c>
      <c r="I1492" s="3">
        <f>IF(COUNT($C1492,E1492)&lt;&gt;2,0,ROUND(MAX(IF($B1492="No",0,MIN(('Step 1) Claim period and %'!E1509*E1492),847)),MIN(E1492,('Step 1) Claim period and %'!E1509*$C1492),847)),2))</f>
        <v>0</v>
      </c>
      <c r="J1492" s="3">
        <f>IF(COUNT($C1492,F1492)&lt;&gt;2,0,ROUND(MAX(IF($B1492="No",0,MIN(('Step 1) Claim period and %'!F1509*F1492),847)),MIN(F1492,('Step 1) Claim period and %'!F1509*$C1492),847)),2))</f>
        <v>0</v>
      </c>
      <c r="K1492" s="3">
        <f>IF(COUNT($C1492,G1492)&lt;&gt;2,0,ROUND(MAX(IF($B1492="No",0,MIN(('Step 1) Claim period and %'!G1509*G1492),847)),MIN(G1492,('Step 1) Claim period and %'!G1509*$C1492),847)),2))</f>
        <v>0</v>
      </c>
      <c r="L1492" s="4">
        <f t="shared" si="23"/>
        <v>0</v>
      </c>
    </row>
    <row r="1493" spans="8:12" x14ac:dyDescent="0.5">
      <c r="H1493" s="3">
        <f>IF(COUNT($C1493,D1493)&lt;&gt;2,0,ROUND(MAX(IF($B1493="No",0,MIN(('Step 1) Claim period and %'!D1510*D1493),847)),MIN(D1493,('Step 1) Claim period and %'!D1510*$C1493),847)),2))</f>
        <v>0</v>
      </c>
      <c r="I1493" s="3">
        <f>IF(COUNT($C1493,E1493)&lt;&gt;2,0,ROUND(MAX(IF($B1493="No",0,MIN(('Step 1) Claim period and %'!E1510*E1493),847)),MIN(E1493,('Step 1) Claim period and %'!E1510*$C1493),847)),2))</f>
        <v>0</v>
      </c>
      <c r="J1493" s="3">
        <f>IF(COUNT($C1493,F1493)&lt;&gt;2,0,ROUND(MAX(IF($B1493="No",0,MIN(('Step 1) Claim period and %'!F1510*F1493),847)),MIN(F1493,('Step 1) Claim period and %'!F1510*$C1493),847)),2))</f>
        <v>0</v>
      </c>
      <c r="K1493" s="3">
        <f>IF(COUNT($C1493,G1493)&lt;&gt;2,0,ROUND(MAX(IF($B1493="No",0,MIN(('Step 1) Claim period and %'!G1510*G1493),847)),MIN(G1493,('Step 1) Claim period and %'!G1510*$C1493),847)),2))</f>
        <v>0</v>
      </c>
      <c r="L1493" s="4">
        <f t="shared" si="23"/>
        <v>0</v>
      </c>
    </row>
    <row r="1494" spans="8:12" x14ac:dyDescent="0.5">
      <c r="H1494" s="3">
        <f>IF(COUNT($C1494,D1494)&lt;&gt;2,0,ROUND(MAX(IF($B1494="No",0,MIN(('Step 1) Claim period and %'!D1511*D1494),847)),MIN(D1494,('Step 1) Claim period and %'!D1511*$C1494),847)),2))</f>
        <v>0</v>
      </c>
      <c r="I1494" s="3">
        <f>IF(COUNT($C1494,E1494)&lt;&gt;2,0,ROUND(MAX(IF($B1494="No",0,MIN(('Step 1) Claim period and %'!E1511*E1494),847)),MIN(E1494,('Step 1) Claim period and %'!E1511*$C1494),847)),2))</f>
        <v>0</v>
      </c>
      <c r="J1494" s="3">
        <f>IF(COUNT($C1494,F1494)&lt;&gt;2,0,ROUND(MAX(IF($B1494="No",0,MIN(('Step 1) Claim period and %'!F1511*F1494),847)),MIN(F1494,('Step 1) Claim period and %'!F1511*$C1494),847)),2))</f>
        <v>0</v>
      </c>
      <c r="K1494" s="3">
        <f>IF(COUNT($C1494,G1494)&lt;&gt;2,0,ROUND(MAX(IF($B1494="No",0,MIN(('Step 1) Claim period and %'!G1511*G1494),847)),MIN(G1494,('Step 1) Claim period and %'!G1511*$C1494),847)),2))</f>
        <v>0</v>
      </c>
      <c r="L1494" s="4">
        <f t="shared" si="23"/>
        <v>0</v>
      </c>
    </row>
    <row r="1495" spans="8:12" x14ac:dyDescent="0.5">
      <c r="H1495" s="3">
        <f>IF(COUNT($C1495,D1495)&lt;&gt;2,0,ROUND(MAX(IF($B1495="No",0,MIN(('Step 1) Claim period and %'!D1512*D1495),847)),MIN(D1495,('Step 1) Claim period and %'!D1512*$C1495),847)),2))</f>
        <v>0</v>
      </c>
      <c r="I1495" s="3">
        <f>IF(COUNT($C1495,E1495)&lt;&gt;2,0,ROUND(MAX(IF($B1495="No",0,MIN(('Step 1) Claim period and %'!E1512*E1495),847)),MIN(E1495,('Step 1) Claim period and %'!E1512*$C1495),847)),2))</f>
        <v>0</v>
      </c>
      <c r="J1495" s="3">
        <f>IF(COUNT($C1495,F1495)&lt;&gt;2,0,ROUND(MAX(IF($B1495="No",0,MIN(('Step 1) Claim period and %'!F1512*F1495),847)),MIN(F1495,('Step 1) Claim period and %'!F1512*$C1495),847)),2))</f>
        <v>0</v>
      </c>
      <c r="K1495" s="3">
        <f>IF(COUNT($C1495,G1495)&lt;&gt;2,0,ROUND(MAX(IF($B1495="No",0,MIN(('Step 1) Claim period and %'!G1512*G1495),847)),MIN(G1495,('Step 1) Claim period and %'!G1512*$C1495),847)),2))</f>
        <v>0</v>
      </c>
      <c r="L1495" s="4">
        <f t="shared" si="23"/>
        <v>0</v>
      </c>
    </row>
    <row r="1496" spans="8:12" x14ac:dyDescent="0.5">
      <c r="H1496" s="3">
        <f>IF(COUNT($C1496,D1496)&lt;&gt;2,0,ROUND(MAX(IF($B1496="No",0,MIN(('Step 1) Claim period and %'!D1513*D1496),847)),MIN(D1496,('Step 1) Claim period and %'!D1513*$C1496),847)),2))</f>
        <v>0</v>
      </c>
      <c r="I1496" s="3">
        <f>IF(COUNT($C1496,E1496)&lt;&gt;2,0,ROUND(MAX(IF($B1496="No",0,MIN(('Step 1) Claim period and %'!E1513*E1496),847)),MIN(E1496,('Step 1) Claim period and %'!E1513*$C1496),847)),2))</f>
        <v>0</v>
      </c>
      <c r="J1496" s="3">
        <f>IF(COUNT($C1496,F1496)&lt;&gt;2,0,ROUND(MAX(IF($B1496="No",0,MIN(('Step 1) Claim period and %'!F1513*F1496),847)),MIN(F1496,('Step 1) Claim period and %'!F1513*$C1496),847)),2))</f>
        <v>0</v>
      </c>
      <c r="K1496" s="3">
        <f>IF(COUNT($C1496,G1496)&lt;&gt;2,0,ROUND(MAX(IF($B1496="No",0,MIN(('Step 1) Claim period and %'!G1513*G1496),847)),MIN(G1496,('Step 1) Claim period and %'!G1513*$C1496),847)),2))</f>
        <v>0</v>
      </c>
      <c r="L1496" s="4">
        <f t="shared" si="23"/>
        <v>0</v>
      </c>
    </row>
    <row r="1497" spans="8:12" x14ac:dyDescent="0.5">
      <c r="H1497" s="3">
        <f>IF(COUNT($C1497,D1497)&lt;&gt;2,0,ROUND(MAX(IF($B1497="No",0,MIN(('Step 1) Claim period and %'!D1514*D1497),847)),MIN(D1497,('Step 1) Claim period and %'!D1514*$C1497),847)),2))</f>
        <v>0</v>
      </c>
      <c r="I1497" s="3">
        <f>IF(COUNT($C1497,E1497)&lt;&gt;2,0,ROUND(MAX(IF($B1497="No",0,MIN(('Step 1) Claim period and %'!E1514*E1497),847)),MIN(E1497,('Step 1) Claim period and %'!E1514*$C1497),847)),2))</f>
        <v>0</v>
      </c>
      <c r="J1497" s="3">
        <f>IF(COUNT($C1497,F1497)&lt;&gt;2,0,ROUND(MAX(IF($B1497="No",0,MIN(('Step 1) Claim period and %'!F1514*F1497),847)),MIN(F1497,('Step 1) Claim period and %'!F1514*$C1497),847)),2))</f>
        <v>0</v>
      </c>
      <c r="K1497" s="3">
        <f>IF(COUNT($C1497,G1497)&lt;&gt;2,0,ROUND(MAX(IF($B1497="No",0,MIN(('Step 1) Claim period and %'!G1514*G1497),847)),MIN(G1497,('Step 1) Claim period and %'!G1514*$C1497),847)),2))</f>
        <v>0</v>
      </c>
      <c r="L1497" s="4">
        <f t="shared" si="23"/>
        <v>0</v>
      </c>
    </row>
    <row r="1498" spans="8:12" x14ac:dyDescent="0.5">
      <c r="H1498" s="3">
        <f>IF(COUNT($C1498,D1498)&lt;&gt;2,0,ROUND(MAX(IF($B1498="No",0,MIN(('Step 1) Claim period and %'!D1515*D1498),847)),MIN(D1498,('Step 1) Claim period and %'!D1515*$C1498),847)),2))</f>
        <v>0</v>
      </c>
      <c r="I1498" s="3">
        <f>IF(COUNT($C1498,E1498)&lt;&gt;2,0,ROUND(MAX(IF($B1498="No",0,MIN(('Step 1) Claim period and %'!E1515*E1498),847)),MIN(E1498,('Step 1) Claim period and %'!E1515*$C1498),847)),2))</f>
        <v>0</v>
      </c>
      <c r="J1498" s="3">
        <f>IF(COUNT($C1498,F1498)&lt;&gt;2,0,ROUND(MAX(IF($B1498="No",0,MIN(('Step 1) Claim period and %'!F1515*F1498),847)),MIN(F1498,('Step 1) Claim period and %'!F1515*$C1498),847)),2))</f>
        <v>0</v>
      </c>
      <c r="K1498" s="3">
        <f>IF(COUNT($C1498,G1498)&lt;&gt;2,0,ROUND(MAX(IF($B1498="No",0,MIN(('Step 1) Claim period and %'!G1515*G1498),847)),MIN(G1498,('Step 1) Claim period and %'!G1515*$C1498),847)),2))</f>
        <v>0</v>
      </c>
      <c r="L1498" s="4">
        <f t="shared" si="23"/>
        <v>0</v>
      </c>
    </row>
    <row r="1499" spans="8:12" x14ac:dyDescent="0.5">
      <c r="H1499" s="3">
        <f>IF(COUNT($C1499,D1499)&lt;&gt;2,0,ROUND(MAX(IF($B1499="No",0,MIN(('Step 1) Claim period and %'!D1516*D1499),847)),MIN(D1499,('Step 1) Claim period and %'!D1516*$C1499),847)),2))</f>
        <v>0</v>
      </c>
      <c r="I1499" s="3">
        <f>IF(COUNT($C1499,E1499)&lt;&gt;2,0,ROUND(MAX(IF($B1499="No",0,MIN(('Step 1) Claim period and %'!E1516*E1499),847)),MIN(E1499,('Step 1) Claim period and %'!E1516*$C1499),847)),2))</f>
        <v>0</v>
      </c>
      <c r="J1499" s="3">
        <f>IF(COUNT($C1499,F1499)&lt;&gt;2,0,ROUND(MAX(IF($B1499="No",0,MIN(('Step 1) Claim period and %'!F1516*F1499),847)),MIN(F1499,('Step 1) Claim period and %'!F1516*$C1499),847)),2))</f>
        <v>0</v>
      </c>
      <c r="K1499" s="3">
        <f>IF(COUNT($C1499,G1499)&lt;&gt;2,0,ROUND(MAX(IF($B1499="No",0,MIN(('Step 1) Claim period and %'!G1516*G1499),847)),MIN(G1499,('Step 1) Claim period and %'!G1516*$C1499),847)),2))</f>
        <v>0</v>
      </c>
      <c r="L1499" s="4">
        <f t="shared" si="23"/>
        <v>0</v>
      </c>
    </row>
    <row r="1500" spans="8:12" x14ac:dyDescent="0.5">
      <c r="H1500" s="3">
        <f>IF(COUNT($C1500,D1500)&lt;&gt;2,0,ROUND(MAX(IF($B1500="No",0,MIN(('Step 1) Claim period and %'!D1517*D1500),847)),MIN(D1500,('Step 1) Claim period and %'!D1517*$C1500),847)),2))</f>
        <v>0</v>
      </c>
      <c r="I1500" s="3">
        <f>IF(COUNT($C1500,E1500)&lt;&gt;2,0,ROUND(MAX(IF($B1500="No",0,MIN(('Step 1) Claim period and %'!E1517*E1500),847)),MIN(E1500,('Step 1) Claim period and %'!E1517*$C1500),847)),2))</f>
        <v>0</v>
      </c>
      <c r="J1500" s="3">
        <f>IF(COUNT($C1500,F1500)&lt;&gt;2,0,ROUND(MAX(IF($B1500="No",0,MIN(('Step 1) Claim period and %'!F1517*F1500),847)),MIN(F1500,('Step 1) Claim period and %'!F1517*$C1500),847)),2))</f>
        <v>0</v>
      </c>
      <c r="K1500" s="3">
        <f>IF(COUNT($C1500,G1500)&lt;&gt;2,0,ROUND(MAX(IF($B1500="No",0,MIN(('Step 1) Claim period and %'!G1517*G1500),847)),MIN(G1500,('Step 1) Claim period and %'!G1517*$C1500),847)),2))</f>
        <v>0</v>
      </c>
      <c r="L1500" s="4">
        <f t="shared" si="23"/>
        <v>0</v>
      </c>
    </row>
    <row r="1501" spans="8:12" x14ac:dyDescent="0.5">
      <c r="H1501" s="3">
        <f>IF(COUNT($C1501,D1501)&lt;&gt;2,0,ROUND(MAX(IF($B1501="No",0,MIN(('Step 1) Claim period and %'!D1518*D1501),847)),MIN(D1501,('Step 1) Claim period and %'!D1518*$C1501),847)),2))</f>
        <v>0</v>
      </c>
      <c r="I1501" s="3">
        <f>IF(COUNT($C1501,E1501)&lt;&gt;2,0,ROUND(MAX(IF($B1501="No",0,MIN(('Step 1) Claim period and %'!E1518*E1501),847)),MIN(E1501,('Step 1) Claim period and %'!E1518*$C1501),847)),2))</f>
        <v>0</v>
      </c>
      <c r="J1501" s="3">
        <f>IF(COUNT($C1501,F1501)&lt;&gt;2,0,ROUND(MAX(IF($B1501="No",0,MIN(('Step 1) Claim period and %'!F1518*F1501),847)),MIN(F1501,('Step 1) Claim period and %'!F1518*$C1501),847)),2))</f>
        <v>0</v>
      </c>
      <c r="K1501" s="3">
        <f>IF(COUNT($C1501,G1501)&lt;&gt;2,0,ROUND(MAX(IF($B1501="No",0,MIN(('Step 1) Claim period and %'!G1518*G1501),847)),MIN(G1501,('Step 1) Claim period and %'!G1518*$C1501),847)),2))</f>
        <v>0</v>
      </c>
      <c r="L1501" s="4">
        <f t="shared" si="23"/>
        <v>0</v>
      </c>
    </row>
    <row r="1502" spans="8:12" x14ac:dyDescent="0.5">
      <c r="H1502" s="3">
        <f>IF(COUNT($C1502,D1502)&lt;&gt;2,0,ROUND(MAX(IF($B1502="No",0,MIN(('Step 1) Claim period and %'!D1519*D1502),847)),MIN(D1502,('Step 1) Claim period and %'!D1519*$C1502),847)),2))</f>
        <v>0</v>
      </c>
      <c r="I1502" s="3">
        <f>IF(COUNT($C1502,E1502)&lt;&gt;2,0,ROUND(MAX(IF($B1502="No",0,MIN(('Step 1) Claim period and %'!E1519*E1502),847)),MIN(E1502,('Step 1) Claim period and %'!E1519*$C1502),847)),2))</f>
        <v>0</v>
      </c>
      <c r="J1502" s="3">
        <f>IF(COUNT($C1502,F1502)&lt;&gt;2,0,ROUND(MAX(IF($B1502="No",0,MIN(('Step 1) Claim period and %'!F1519*F1502),847)),MIN(F1502,('Step 1) Claim period and %'!F1519*$C1502),847)),2))</f>
        <v>0</v>
      </c>
      <c r="K1502" s="3">
        <f>IF(COUNT($C1502,G1502)&lt;&gt;2,0,ROUND(MAX(IF($B1502="No",0,MIN(('Step 1) Claim period and %'!G1519*G1502),847)),MIN(G1502,('Step 1) Claim period and %'!G1519*$C1502),847)),2))</f>
        <v>0</v>
      </c>
      <c r="L1502" s="4">
        <f t="shared" si="23"/>
        <v>0</v>
      </c>
    </row>
    <row r="1503" spans="8:12" x14ac:dyDescent="0.5">
      <c r="H1503" s="3">
        <f>IF(COUNT($C1503,D1503)&lt;&gt;2,0,ROUND(MAX(IF($B1503="No",0,MIN(('Step 1) Claim period and %'!D1520*D1503),847)),MIN(D1503,('Step 1) Claim period and %'!D1520*$C1503),847)),2))</f>
        <v>0</v>
      </c>
      <c r="I1503" s="3">
        <f>IF(COUNT($C1503,E1503)&lt;&gt;2,0,ROUND(MAX(IF($B1503="No",0,MIN(('Step 1) Claim period and %'!E1520*E1503),847)),MIN(E1503,('Step 1) Claim period and %'!E1520*$C1503),847)),2))</f>
        <v>0</v>
      </c>
      <c r="J1503" s="3">
        <f>IF(COUNT($C1503,F1503)&lt;&gt;2,0,ROUND(MAX(IF($B1503="No",0,MIN(('Step 1) Claim period and %'!F1520*F1503),847)),MIN(F1503,('Step 1) Claim period and %'!F1520*$C1503),847)),2))</f>
        <v>0</v>
      </c>
      <c r="K1503" s="3">
        <f>IF(COUNT($C1503,G1503)&lt;&gt;2,0,ROUND(MAX(IF($B1503="No",0,MIN(('Step 1) Claim period and %'!G1520*G1503),847)),MIN(G1503,('Step 1) Claim period and %'!G1520*$C1503),847)),2))</f>
        <v>0</v>
      </c>
      <c r="L1503" s="4">
        <f t="shared" si="23"/>
        <v>0</v>
      </c>
    </row>
    <row r="1504" spans="8:12" x14ac:dyDescent="0.5">
      <c r="H1504" s="3">
        <f>IF(COUNT($C1504,D1504)&lt;&gt;2,0,ROUND(MAX(IF($B1504="No",0,MIN(('Step 1) Claim period and %'!D1521*D1504),847)),MIN(D1504,('Step 1) Claim period and %'!D1521*$C1504),847)),2))</f>
        <v>0</v>
      </c>
      <c r="I1504" s="3">
        <f>IF(COUNT($C1504,E1504)&lt;&gt;2,0,ROUND(MAX(IF($B1504="No",0,MIN(('Step 1) Claim period and %'!E1521*E1504),847)),MIN(E1504,('Step 1) Claim period and %'!E1521*$C1504),847)),2))</f>
        <v>0</v>
      </c>
      <c r="J1504" s="3">
        <f>IF(COUNT($C1504,F1504)&lt;&gt;2,0,ROUND(MAX(IF($B1504="No",0,MIN(('Step 1) Claim period and %'!F1521*F1504),847)),MIN(F1504,('Step 1) Claim period and %'!F1521*$C1504),847)),2))</f>
        <v>0</v>
      </c>
      <c r="K1504" s="3">
        <f>IF(COUNT($C1504,G1504)&lt;&gt;2,0,ROUND(MAX(IF($B1504="No",0,MIN(('Step 1) Claim period and %'!G1521*G1504),847)),MIN(G1504,('Step 1) Claim period and %'!G1521*$C1504),847)),2))</f>
        <v>0</v>
      </c>
      <c r="L1504" s="4">
        <f t="shared" si="23"/>
        <v>0</v>
      </c>
    </row>
    <row r="1505" spans="8:12" x14ac:dyDescent="0.5">
      <c r="H1505" s="3">
        <f>IF(COUNT($C1505,D1505)&lt;&gt;2,0,ROUND(MAX(IF($B1505="No",0,MIN(('Step 1) Claim period and %'!D1522*D1505),847)),MIN(D1505,('Step 1) Claim period and %'!D1522*$C1505),847)),2))</f>
        <v>0</v>
      </c>
      <c r="I1505" s="3">
        <f>IF(COUNT($C1505,E1505)&lt;&gt;2,0,ROUND(MAX(IF($B1505="No",0,MIN(('Step 1) Claim period and %'!E1522*E1505),847)),MIN(E1505,('Step 1) Claim period and %'!E1522*$C1505),847)),2))</f>
        <v>0</v>
      </c>
      <c r="J1505" s="3">
        <f>IF(COUNT($C1505,F1505)&lt;&gt;2,0,ROUND(MAX(IF($B1505="No",0,MIN(('Step 1) Claim period and %'!F1522*F1505),847)),MIN(F1505,('Step 1) Claim period and %'!F1522*$C1505),847)),2))</f>
        <v>0</v>
      </c>
      <c r="K1505" s="3">
        <f>IF(COUNT($C1505,G1505)&lt;&gt;2,0,ROUND(MAX(IF($B1505="No",0,MIN(('Step 1) Claim period and %'!G1522*G1505),847)),MIN(G1505,('Step 1) Claim period and %'!G1522*$C1505),847)),2))</f>
        <v>0</v>
      </c>
      <c r="L1505" s="4">
        <f t="shared" si="23"/>
        <v>0</v>
      </c>
    </row>
    <row r="1506" spans="8:12" x14ac:dyDescent="0.5">
      <c r="H1506" s="3">
        <f>IF(COUNT($C1506,D1506)&lt;&gt;2,0,ROUND(MAX(IF($B1506="No",0,MIN(('Step 1) Claim period and %'!D1523*D1506),847)),MIN(D1506,('Step 1) Claim period and %'!D1523*$C1506),847)),2))</f>
        <v>0</v>
      </c>
      <c r="I1506" s="3">
        <f>IF(COUNT($C1506,E1506)&lt;&gt;2,0,ROUND(MAX(IF($B1506="No",0,MIN(('Step 1) Claim period and %'!E1523*E1506),847)),MIN(E1506,('Step 1) Claim period and %'!E1523*$C1506),847)),2))</f>
        <v>0</v>
      </c>
      <c r="J1506" s="3">
        <f>IF(COUNT($C1506,F1506)&lt;&gt;2,0,ROUND(MAX(IF($B1506="No",0,MIN(('Step 1) Claim period and %'!F1523*F1506),847)),MIN(F1506,('Step 1) Claim period and %'!F1523*$C1506),847)),2))</f>
        <v>0</v>
      </c>
      <c r="K1506" s="3">
        <f>IF(COUNT($C1506,G1506)&lt;&gt;2,0,ROUND(MAX(IF($B1506="No",0,MIN(('Step 1) Claim period and %'!G1523*G1506),847)),MIN(G1506,('Step 1) Claim period and %'!G1523*$C1506),847)),2))</f>
        <v>0</v>
      </c>
      <c r="L1506" s="4">
        <f t="shared" si="23"/>
        <v>0</v>
      </c>
    </row>
    <row r="1507" spans="8:12" x14ac:dyDescent="0.5">
      <c r="H1507" s="3">
        <f>IF(COUNT($C1507,D1507)&lt;&gt;2,0,ROUND(MAX(IF($B1507="No",0,MIN(('Step 1) Claim period and %'!D1524*D1507),847)),MIN(D1507,('Step 1) Claim period and %'!D1524*$C1507),847)),2))</f>
        <v>0</v>
      </c>
      <c r="I1507" s="3">
        <f>IF(COUNT($C1507,E1507)&lt;&gt;2,0,ROUND(MAX(IF($B1507="No",0,MIN(('Step 1) Claim period and %'!E1524*E1507),847)),MIN(E1507,('Step 1) Claim period and %'!E1524*$C1507),847)),2))</f>
        <v>0</v>
      </c>
      <c r="J1507" s="3">
        <f>IF(COUNT($C1507,F1507)&lt;&gt;2,0,ROUND(MAX(IF($B1507="No",0,MIN(('Step 1) Claim period and %'!F1524*F1507),847)),MIN(F1507,('Step 1) Claim period and %'!F1524*$C1507),847)),2))</f>
        <v>0</v>
      </c>
      <c r="K1507" s="3">
        <f>IF(COUNT($C1507,G1507)&lt;&gt;2,0,ROUND(MAX(IF($B1507="No",0,MIN(('Step 1) Claim period and %'!G1524*G1507),847)),MIN(G1507,('Step 1) Claim period and %'!G1524*$C1507),847)),2))</f>
        <v>0</v>
      </c>
      <c r="L1507" s="4">
        <f t="shared" si="23"/>
        <v>0</v>
      </c>
    </row>
    <row r="1508" spans="8:12" x14ac:dyDescent="0.5">
      <c r="H1508" s="3">
        <f>IF(COUNT($C1508,D1508)&lt;&gt;2,0,ROUND(MAX(IF($B1508="No",0,MIN(('Step 1) Claim period and %'!D1525*D1508),847)),MIN(D1508,('Step 1) Claim period and %'!D1525*$C1508),847)),2))</f>
        <v>0</v>
      </c>
      <c r="I1508" s="3">
        <f>IF(COUNT($C1508,E1508)&lt;&gt;2,0,ROUND(MAX(IF($B1508="No",0,MIN(('Step 1) Claim period and %'!E1525*E1508),847)),MIN(E1508,('Step 1) Claim period and %'!E1525*$C1508),847)),2))</f>
        <v>0</v>
      </c>
      <c r="J1508" s="3">
        <f>IF(COUNT($C1508,F1508)&lt;&gt;2,0,ROUND(MAX(IF($B1508="No",0,MIN(('Step 1) Claim period and %'!F1525*F1508),847)),MIN(F1508,('Step 1) Claim period and %'!F1525*$C1508),847)),2))</f>
        <v>0</v>
      </c>
      <c r="K1508" s="3">
        <f>IF(COUNT($C1508,G1508)&lt;&gt;2,0,ROUND(MAX(IF($B1508="No",0,MIN(('Step 1) Claim period and %'!G1525*G1508),847)),MIN(G1508,('Step 1) Claim period and %'!G1525*$C1508),847)),2))</f>
        <v>0</v>
      </c>
      <c r="L1508" s="4">
        <f t="shared" si="23"/>
        <v>0</v>
      </c>
    </row>
    <row r="1509" spans="8:12" x14ac:dyDescent="0.5">
      <c r="H1509" s="3">
        <f>IF(COUNT($C1509,D1509)&lt;&gt;2,0,ROUND(MAX(IF($B1509="No",0,MIN(('Step 1) Claim period and %'!D1526*D1509),847)),MIN(D1509,('Step 1) Claim period and %'!D1526*$C1509),847)),2))</f>
        <v>0</v>
      </c>
      <c r="I1509" s="3">
        <f>IF(COUNT($C1509,E1509)&lt;&gt;2,0,ROUND(MAX(IF($B1509="No",0,MIN(('Step 1) Claim period and %'!E1526*E1509),847)),MIN(E1509,('Step 1) Claim period and %'!E1526*$C1509),847)),2))</f>
        <v>0</v>
      </c>
      <c r="J1509" s="3">
        <f>IF(COUNT($C1509,F1509)&lt;&gt;2,0,ROUND(MAX(IF($B1509="No",0,MIN(('Step 1) Claim period and %'!F1526*F1509),847)),MIN(F1509,('Step 1) Claim period and %'!F1526*$C1509),847)),2))</f>
        <v>0</v>
      </c>
      <c r="K1509" s="3">
        <f>IF(COUNT($C1509,G1509)&lt;&gt;2,0,ROUND(MAX(IF($B1509="No",0,MIN(('Step 1) Claim period and %'!G1526*G1509),847)),MIN(G1509,('Step 1) Claim period and %'!G1526*$C1509),847)),2))</f>
        <v>0</v>
      </c>
      <c r="L1509" s="4">
        <f t="shared" si="23"/>
        <v>0</v>
      </c>
    </row>
    <row r="1510" spans="8:12" x14ac:dyDescent="0.5">
      <c r="H1510" s="3">
        <f>IF(COUNT($C1510,D1510)&lt;&gt;2,0,ROUND(MAX(IF($B1510="No",0,MIN(('Step 1) Claim period and %'!D1527*D1510),847)),MIN(D1510,('Step 1) Claim period and %'!D1527*$C1510),847)),2))</f>
        <v>0</v>
      </c>
      <c r="I1510" s="3">
        <f>IF(COUNT($C1510,E1510)&lt;&gt;2,0,ROUND(MAX(IF($B1510="No",0,MIN(('Step 1) Claim period and %'!E1527*E1510),847)),MIN(E1510,('Step 1) Claim period and %'!E1527*$C1510),847)),2))</f>
        <v>0</v>
      </c>
      <c r="J1510" s="3">
        <f>IF(COUNT($C1510,F1510)&lt;&gt;2,0,ROUND(MAX(IF($B1510="No",0,MIN(('Step 1) Claim period and %'!F1527*F1510),847)),MIN(F1510,('Step 1) Claim period and %'!F1527*$C1510),847)),2))</f>
        <v>0</v>
      </c>
      <c r="K1510" s="3">
        <f>IF(COUNT($C1510,G1510)&lt;&gt;2,0,ROUND(MAX(IF($B1510="No",0,MIN(('Step 1) Claim period and %'!G1527*G1510),847)),MIN(G1510,('Step 1) Claim period and %'!G1527*$C1510),847)),2))</f>
        <v>0</v>
      </c>
      <c r="L1510" s="4">
        <f t="shared" si="23"/>
        <v>0</v>
      </c>
    </row>
    <row r="1511" spans="8:12" x14ac:dyDescent="0.5">
      <c r="H1511" s="3">
        <f>IF(COUNT($C1511,D1511)&lt;&gt;2,0,ROUND(MAX(IF($B1511="No",0,MIN(('Step 1) Claim period and %'!D1528*D1511),847)),MIN(D1511,('Step 1) Claim period and %'!D1528*$C1511),847)),2))</f>
        <v>0</v>
      </c>
      <c r="I1511" s="3">
        <f>IF(COUNT($C1511,E1511)&lt;&gt;2,0,ROUND(MAX(IF($B1511="No",0,MIN(('Step 1) Claim period and %'!E1528*E1511),847)),MIN(E1511,('Step 1) Claim period and %'!E1528*$C1511),847)),2))</f>
        <v>0</v>
      </c>
      <c r="J1511" s="3">
        <f>IF(COUNT($C1511,F1511)&lt;&gt;2,0,ROUND(MAX(IF($B1511="No",0,MIN(('Step 1) Claim period and %'!F1528*F1511),847)),MIN(F1511,('Step 1) Claim period and %'!F1528*$C1511),847)),2))</f>
        <v>0</v>
      </c>
      <c r="K1511" s="3">
        <f>IF(COUNT($C1511,G1511)&lt;&gt;2,0,ROUND(MAX(IF($B1511="No",0,MIN(('Step 1) Claim period and %'!G1528*G1511),847)),MIN(G1511,('Step 1) Claim period and %'!G1528*$C1511),847)),2))</f>
        <v>0</v>
      </c>
      <c r="L1511" s="4">
        <f t="shared" si="23"/>
        <v>0</v>
      </c>
    </row>
    <row r="1512" spans="8:12" x14ac:dyDescent="0.5">
      <c r="H1512" s="3">
        <f>IF(COUNT($C1512,D1512)&lt;&gt;2,0,ROUND(MAX(IF($B1512="No",0,MIN(('Step 1) Claim period and %'!D1529*D1512),847)),MIN(D1512,('Step 1) Claim period and %'!D1529*$C1512),847)),2))</f>
        <v>0</v>
      </c>
      <c r="I1512" s="3">
        <f>IF(COUNT($C1512,E1512)&lt;&gt;2,0,ROUND(MAX(IF($B1512="No",0,MIN(('Step 1) Claim period and %'!E1529*E1512),847)),MIN(E1512,('Step 1) Claim period and %'!E1529*$C1512),847)),2))</f>
        <v>0</v>
      </c>
      <c r="J1512" s="3">
        <f>IF(COUNT($C1512,F1512)&lt;&gt;2,0,ROUND(MAX(IF($B1512="No",0,MIN(('Step 1) Claim period and %'!F1529*F1512),847)),MIN(F1512,('Step 1) Claim period and %'!F1529*$C1512),847)),2))</f>
        <v>0</v>
      </c>
      <c r="K1512" s="3">
        <f>IF(COUNT($C1512,G1512)&lt;&gt;2,0,ROUND(MAX(IF($B1512="No",0,MIN(('Step 1) Claim period and %'!G1529*G1512),847)),MIN(G1512,('Step 1) Claim period and %'!G1529*$C1512),847)),2))</f>
        <v>0</v>
      </c>
      <c r="L1512" s="4">
        <f t="shared" si="23"/>
        <v>0</v>
      </c>
    </row>
    <row r="1513" spans="8:12" x14ac:dyDescent="0.5">
      <c r="H1513" s="3">
        <f>IF(COUNT($C1513,D1513)&lt;&gt;2,0,ROUND(MAX(IF($B1513="No",0,MIN(('Step 1) Claim period and %'!D1530*D1513),847)),MIN(D1513,('Step 1) Claim period and %'!D1530*$C1513),847)),2))</f>
        <v>0</v>
      </c>
      <c r="I1513" s="3">
        <f>IF(COUNT($C1513,E1513)&lt;&gt;2,0,ROUND(MAX(IF($B1513="No",0,MIN(('Step 1) Claim period and %'!E1530*E1513),847)),MIN(E1513,('Step 1) Claim period and %'!E1530*$C1513),847)),2))</f>
        <v>0</v>
      </c>
      <c r="J1513" s="3">
        <f>IF(COUNT($C1513,F1513)&lt;&gt;2,0,ROUND(MAX(IF($B1513="No",0,MIN(('Step 1) Claim period and %'!F1530*F1513),847)),MIN(F1513,('Step 1) Claim period and %'!F1530*$C1513),847)),2))</f>
        <v>0</v>
      </c>
      <c r="K1513" s="3">
        <f>IF(COUNT($C1513,G1513)&lt;&gt;2,0,ROUND(MAX(IF($B1513="No",0,MIN(('Step 1) Claim period and %'!G1530*G1513),847)),MIN(G1513,('Step 1) Claim period and %'!G1530*$C1513),847)),2))</f>
        <v>0</v>
      </c>
      <c r="L1513" s="4">
        <f t="shared" si="23"/>
        <v>0</v>
      </c>
    </row>
    <row r="1514" spans="8:12" x14ac:dyDescent="0.5">
      <c r="H1514" s="3">
        <f>IF(COUNT($C1514,D1514)&lt;&gt;2,0,ROUND(MAX(IF($B1514="No",0,MIN(('Step 1) Claim period and %'!D1531*D1514),847)),MIN(D1514,('Step 1) Claim period and %'!D1531*$C1514),847)),2))</f>
        <v>0</v>
      </c>
      <c r="I1514" s="3">
        <f>IF(COUNT($C1514,E1514)&lt;&gt;2,0,ROUND(MAX(IF($B1514="No",0,MIN(('Step 1) Claim period and %'!E1531*E1514),847)),MIN(E1514,('Step 1) Claim period and %'!E1531*$C1514),847)),2))</f>
        <v>0</v>
      </c>
      <c r="J1514" s="3">
        <f>IF(COUNT($C1514,F1514)&lt;&gt;2,0,ROUND(MAX(IF($B1514="No",0,MIN(('Step 1) Claim period and %'!F1531*F1514),847)),MIN(F1514,('Step 1) Claim period and %'!F1531*$C1514),847)),2))</f>
        <v>0</v>
      </c>
      <c r="K1514" s="3">
        <f>IF(COUNT($C1514,G1514)&lt;&gt;2,0,ROUND(MAX(IF($B1514="No",0,MIN(('Step 1) Claim period and %'!G1531*G1514),847)),MIN(G1514,('Step 1) Claim period and %'!G1531*$C1514),847)),2))</f>
        <v>0</v>
      </c>
      <c r="L1514" s="4">
        <f t="shared" si="23"/>
        <v>0</v>
      </c>
    </row>
    <row r="1515" spans="8:12" x14ac:dyDescent="0.5">
      <c r="H1515" s="3">
        <f>IF(COUNT($C1515,D1515)&lt;&gt;2,0,ROUND(MAX(IF($B1515="No",0,MIN(('Step 1) Claim period and %'!D1532*D1515),847)),MIN(D1515,('Step 1) Claim period and %'!D1532*$C1515),847)),2))</f>
        <v>0</v>
      </c>
      <c r="I1515" s="3">
        <f>IF(COUNT($C1515,E1515)&lt;&gt;2,0,ROUND(MAX(IF($B1515="No",0,MIN(('Step 1) Claim period and %'!E1532*E1515),847)),MIN(E1515,('Step 1) Claim period and %'!E1532*$C1515),847)),2))</f>
        <v>0</v>
      </c>
      <c r="J1515" s="3">
        <f>IF(COUNT($C1515,F1515)&lt;&gt;2,0,ROUND(MAX(IF($B1515="No",0,MIN(('Step 1) Claim period and %'!F1532*F1515),847)),MIN(F1515,('Step 1) Claim period and %'!F1532*$C1515),847)),2))</f>
        <v>0</v>
      </c>
      <c r="K1515" s="3">
        <f>IF(COUNT($C1515,G1515)&lt;&gt;2,0,ROUND(MAX(IF($B1515="No",0,MIN(('Step 1) Claim period and %'!G1532*G1515),847)),MIN(G1515,('Step 1) Claim period and %'!G1532*$C1515),847)),2))</f>
        <v>0</v>
      </c>
      <c r="L1515" s="4">
        <f t="shared" si="23"/>
        <v>0</v>
      </c>
    </row>
    <row r="1516" spans="8:12" x14ac:dyDescent="0.5">
      <c r="H1516" s="3">
        <f>IF(COUNT($C1516,D1516)&lt;&gt;2,0,ROUND(MAX(IF($B1516="No",0,MIN(('Step 1) Claim period and %'!D1533*D1516),847)),MIN(D1516,('Step 1) Claim period and %'!D1533*$C1516),847)),2))</f>
        <v>0</v>
      </c>
      <c r="I1516" s="3">
        <f>IF(COUNT($C1516,E1516)&lt;&gt;2,0,ROUND(MAX(IF($B1516="No",0,MIN(('Step 1) Claim period and %'!E1533*E1516),847)),MIN(E1516,('Step 1) Claim period and %'!E1533*$C1516),847)),2))</f>
        <v>0</v>
      </c>
      <c r="J1516" s="3">
        <f>IF(COUNT($C1516,F1516)&lt;&gt;2,0,ROUND(MAX(IF($B1516="No",0,MIN(('Step 1) Claim period and %'!F1533*F1516),847)),MIN(F1516,('Step 1) Claim period and %'!F1533*$C1516),847)),2))</f>
        <v>0</v>
      </c>
      <c r="K1516" s="3">
        <f>IF(COUNT($C1516,G1516)&lt;&gt;2,0,ROUND(MAX(IF($B1516="No",0,MIN(('Step 1) Claim period and %'!G1533*G1516),847)),MIN(G1516,('Step 1) Claim period and %'!G1533*$C1516),847)),2))</f>
        <v>0</v>
      </c>
      <c r="L1516" s="4">
        <f t="shared" si="23"/>
        <v>0</v>
      </c>
    </row>
    <row r="1517" spans="8:12" x14ac:dyDescent="0.5">
      <c r="H1517" s="3">
        <f>IF(COUNT($C1517,D1517)&lt;&gt;2,0,ROUND(MAX(IF($B1517="No",0,MIN(('Step 1) Claim period and %'!D1534*D1517),847)),MIN(D1517,('Step 1) Claim period and %'!D1534*$C1517),847)),2))</f>
        <v>0</v>
      </c>
      <c r="I1517" s="3">
        <f>IF(COUNT($C1517,E1517)&lt;&gt;2,0,ROUND(MAX(IF($B1517="No",0,MIN(('Step 1) Claim period and %'!E1534*E1517),847)),MIN(E1517,('Step 1) Claim period and %'!E1534*$C1517),847)),2))</f>
        <v>0</v>
      </c>
      <c r="J1517" s="3">
        <f>IF(COUNT($C1517,F1517)&lt;&gt;2,0,ROUND(MAX(IF($B1517="No",0,MIN(('Step 1) Claim period and %'!F1534*F1517),847)),MIN(F1517,('Step 1) Claim period and %'!F1534*$C1517),847)),2))</f>
        <v>0</v>
      </c>
      <c r="K1517" s="3">
        <f>IF(COUNT($C1517,G1517)&lt;&gt;2,0,ROUND(MAX(IF($B1517="No",0,MIN(('Step 1) Claim period and %'!G1534*G1517),847)),MIN(G1517,('Step 1) Claim period and %'!G1534*$C1517),847)),2))</f>
        <v>0</v>
      </c>
      <c r="L1517" s="4">
        <f t="shared" si="23"/>
        <v>0</v>
      </c>
    </row>
    <row r="1518" spans="8:12" x14ac:dyDescent="0.5">
      <c r="H1518" s="3">
        <f>IF(COUNT($C1518,D1518)&lt;&gt;2,0,ROUND(MAX(IF($B1518="No",0,MIN(('Step 1) Claim period and %'!D1535*D1518),847)),MIN(D1518,('Step 1) Claim period and %'!D1535*$C1518),847)),2))</f>
        <v>0</v>
      </c>
      <c r="I1518" s="3">
        <f>IF(COUNT($C1518,E1518)&lt;&gt;2,0,ROUND(MAX(IF($B1518="No",0,MIN(('Step 1) Claim period and %'!E1535*E1518),847)),MIN(E1518,('Step 1) Claim period and %'!E1535*$C1518),847)),2))</f>
        <v>0</v>
      </c>
      <c r="J1518" s="3">
        <f>IF(COUNT($C1518,F1518)&lt;&gt;2,0,ROUND(MAX(IF($B1518="No",0,MIN(('Step 1) Claim period and %'!F1535*F1518),847)),MIN(F1518,('Step 1) Claim period and %'!F1535*$C1518),847)),2))</f>
        <v>0</v>
      </c>
      <c r="K1518" s="3">
        <f>IF(COUNT($C1518,G1518)&lt;&gt;2,0,ROUND(MAX(IF($B1518="No",0,MIN(('Step 1) Claim period and %'!G1535*G1518),847)),MIN(G1518,('Step 1) Claim period and %'!G1535*$C1518),847)),2))</f>
        <v>0</v>
      </c>
      <c r="L1518" s="4">
        <f t="shared" si="23"/>
        <v>0</v>
      </c>
    </row>
    <row r="1519" spans="8:12" x14ac:dyDescent="0.5">
      <c r="H1519" s="3">
        <f>IF(COUNT($C1519,D1519)&lt;&gt;2,0,ROUND(MAX(IF($B1519="No",0,MIN(('Step 1) Claim period and %'!D1536*D1519),847)),MIN(D1519,('Step 1) Claim period and %'!D1536*$C1519),847)),2))</f>
        <v>0</v>
      </c>
      <c r="I1519" s="3">
        <f>IF(COUNT($C1519,E1519)&lt;&gt;2,0,ROUND(MAX(IF($B1519="No",0,MIN(('Step 1) Claim period and %'!E1536*E1519),847)),MIN(E1519,('Step 1) Claim period and %'!E1536*$C1519),847)),2))</f>
        <v>0</v>
      </c>
      <c r="J1519" s="3">
        <f>IF(COUNT($C1519,F1519)&lt;&gt;2,0,ROUND(MAX(IF($B1519="No",0,MIN(('Step 1) Claim period and %'!F1536*F1519),847)),MIN(F1519,('Step 1) Claim period and %'!F1536*$C1519),847)),2))</f>
        <v>0</v>
      </c>
      <c r="K1519" s="3">
        <f>IF(COUNT($C1519,G1519)&lt;&gt;2,0,ROUND(MAX(IF($B1519="No",0,MIN(('Step 1) Claim period and %'!G1536*G1519),847)),MIN(G1519,('Step 1) Claim period and %'!G1536*$C1519),847)),2))</f>
        <v>0</v>
      </c>
      <c r="L1519" s="4">
        <f t="shared" si="23"/>
        <v>0</v>
      </c>
    </row>
    <row r="1520" spans="8:12" x14ac:dyDescent="0.5">
      <c r="H1520" s="3">
        <f>IF(COUNT($C1520,D1520)&lt;&gt;2,0,ROUND(MAX(IF($B1520="No",0,MIN(('Step 1) Claim period and %'!D1537*D1520),847)),MIN(D1520,('Step 1) Claim period and %'!D1537*$C1520),847)),2))</f>
        <v>0</v>
      </c>
      <c r="I1520" s="3">
        <f>IF(COUNT($C1520,E1520)&lt;&gt;2,0,ROUND(MAX(IF($B1520="No",0,MIN(('Step 1) Claim period and %'!E1537*E1520),847)),MIN(E1520,('Step 1) Claim period and %'!E1537*$C1520),847)),2))</f>
        <v>0</v>
      </c>
      <c r="J1520" s="3">
        <f>IF(COUNT($C1520,F1520)&lt;&gt;2,0,ROUND(MAX(IF($B1520="No",0,MIN(('Step 1) Claim period and %'!F1537*F1520),847)),MIN(F1520,('Step 1) Claim period and %'!F1537*$C1520),847)),2))</f>
        <v>0</v>
      </c>
      <c r="K1520" s="3">
        <f>IF(COUNT($C1520,G1520)&lt;&gt;2,0,ROUND(MAX(IF($B1520="No",0,MIN(('Step 1) Claim period and %'!G1537*G1520),847)),MIN(G1520,('Step 1) Claim period and %'!G1537*$C1520),847)),2))</f>
        <v>0</v>
      </c>
      <c r="L1520" s="4">
        <f t="shared" si="23"/>
        <v>0</v>
      </c>
    </row>
    <row r="1521" spans="8:12" x14ac:dyDescent="0.5">
      <c r="H1521" s="3">
        <f>IF(COUNT($C1521,D1521)&lt;&gt;2,0,ROUND(MAX(IF($B1521="No",0,MIN(('Step 1) Claim period and %'!D1538*D1521),847)),MIN(D1521,('Step 1) Claim period and %'!D1538*$C1521),847)),2))</f>
        <v>0</v>
      </c>
      <c r="I1521" s="3">
        <f>IF(COUNT($C1521,E1521)&lt;&gt;2,0,ROUND(MAX(IF($B1521="No",0,MIN(('Step 1) Claim period and %'!E1538*E1521),847)),MIN(E1521,('Step 1) Claim period and %'!E1538*$C1521),847)),2))</f>
        <v>0</v>
      </c>
      <c r="J1521" s="3">
        <f>IF(COUNT($C1521,F1521)&lt;&gt;2,0,ROUND(MAX(IF($B1521="No",0,MIN(('Step 1) Claim period and %'!F1538*F1521),847)),MIN(F1521,('Step 1) Claim period and %'!F1538*$C1521),847)),2))</f>
        <v>0</v>
      </c>
      <c r="K1521" s="3">
        <f>IF(COUNT($C1521,G1521)&lt;&gt;2,0,ROUND(MAX(IF($B1521="No",0,MIN(('Step 1) Claim period and %'!G1538*G1521),847)),MIN(G1521,('Step 1) Claim period and %'!G1538*$C1521),847)),2))</f>
        <v>0</v>
      </c>
      <c r="L1521" s="4">
        <f t="shared" si="23"/>
        <v>0</v>
      </c>
    </row>
    <row r="1522" spans="8:12" x14ac:dyDescent="0.5">
      <c r="H1522" s="3">
        <f>IF(COUNT($C1522,D1522)&lt;&gt;2,0,ROUND(MAX(IF($B1522="No",0,MIN(('Step 1) Claim period and %'!D1539*D1522),847)),MIN(D1522,('Step 1) Claim period and %'!D1539*$C1522),847)),2))</f>
        <v>0</v>
      </c>
      <c r="I1522" s="3">
        <f>IF(COUNT($C1522,E1522)&lt;&gt;2,0,ROUND(MAX(IF($B1522="No",0,MIN(('Step 1) Claim period and %'!E1539*E1522),847)),MIN(E1522,('Step 1) Claim period and %'!E1539*$C1522),847)),2))</f>
        <v>0</v>
      </c>
      <c r="J1522" s="3">
        <f>IF(COUNT($C1522,F1522)&lt;&gt;2,0,ROUND(MAX(IF($B1522="No",0,MIN(('Step 1) Claim period and %'!F1539*F1522),847)),MIN(F1522,('Step 1) Claim period and %'!F1539*$C1522),847)),2))</f>
        <v>0</v>
      </c>
      <c r="K1522" s="3">
        <f>IF(COUNT($C1522,G1522)&lt;&gt;2,0,ROUND(MAX(IF($B1522="No",0,MIN(('Step 1) Claim period and %'!G1539*G1522),847)),MIN(G1522,('Step 1) Claim period and %'!G1539*$C1522),847)),2))</f>
        <v>0</v>
      </c>
      <c r="L1522" s="4">
        <f t="shared" si="23"/>
        <v>0</v>
      </c>
    </row>
    <row r="1523" spans="8:12" x14ac:dyDescent="0.5">
      <c r="H1523" s="3">
        <f>IF(COUNT($C1523,D1523)&lt;&gt;2,0,ROUND(MAX(IF($B1523="No",0,MIN(('Step 1) Claim period and %'!D1540*D1523),847)),MIN(D1523,('Step 1) Claim period and %'!D1540*$C1523),847)),2))</f>
        <v>0</v>
      </c>
      <c r="I1523" s="3">
        <f>IF(COUNT($C1523,E1523)&lt;&gt;2,0,ROUND(MAX(IF($B1523="No",0,MIN(('Step 1) Claim period and %'!E1540*E1523),847)),MIN(E1523,('Step 1) Claim period and %'!E1540*$C1523),847)),2))</f>
        <v>0</v>
      </c>
      <c r="J1523" s="3">
        <f>IF(COUNT($C1523,F1523)&lt;&gt;2,0,ROUND(MAX(IF($B1523="No",0,MIN(('Step 1) Claim period and %'!F1540*F1523),847)),MIN(F1523,('Step 1) Claim period and %'!F1540*$C1523),847)),2))</f>
        <v>0</v>
      </c>
      <c r="K1523" s="3">
        <f>IF(COUNT($C1523,G1523)&lt;&gt;2,0,ROUND(MAX(IF($B1523="No",0,MIN(('Step 1) Claim period and %'!G1540*G1523),847)),MIN(G1523,('Step 1) Claim period and %'!G1540*$C1523),847)),2))</f>
        <v>0</v>
      </c>
      <c r="L1523" s="4">
        <f t="shared" si="23"/>
        <v>0</v>
      </c>
    </row>
    <row r="1524" spans="8:12" x14ac:dyDescent="0.5">
      <c r="H1524" s="3">
        <f>IF(COUNT($C1524,D1524)&lt;&gt;2,0,ROUND(MAX(IF($B1524="No",0,MIN(('Step 1) Claim period and %'!D1541*D1524),847)),MIN(D1524,('Step 1) Claim period and %'!D1541*$C1524),847)),2))</f>
        <v>0</v>
      </c>
      <c r="I1524" s="3">
        <f>IF(COUNT($C1524,E1524)&lt;&gt;2,0,ROUND(MAX(IF($B1524="No",0,MIN(('Step 1) Claim period and %'!E1541*E1524),847)),MIN(E1524,('Step 1) Claim period and %'!E1541*$C1524),847)),2))</f>
        <v>0</v>
      </c>
      <c r="J1524" s="3">
        <f>IF(COUNT($C1524,F1524)&lt;&gt;2,0,ROUND(MAX(IF($B1524="No",0,MIN(('Step 1) Claim period and %'!F1541*F1524),847)),MIN(F1524,('Step 1) Claim period and %'!F1541*$C1524),847)),2))</f>
        <v>0</v>
      </c>
      <c r="K1524" s="3">
        <f>IF(COUNT($C1524,G1524)&lt;&gt;2,0,ROUND(MAX(IF($B1524="No",0,MIN(('Step 1) Claim period and %'!G1541*G1524),847)),MIN(G1524,('Step 1) Claim period and %'!G1541*$C1524),847)),2))</f>
        <v>0</v>
      </c>
      <c r="L1524" s="4">
        <f t="shared" si="23"/>
        <v>0</v>
      </c>
    </row>
    <row r="1525" spans="8:12" x14ac:dyDescent="0.5">
      <c r="H1525" s="3">
        <f>IF(COUNT($C1525,D1525)&lt;&gt;2,0,ROUND(MAX(IF($B1525="No",0,MIN(('Step 1) Claim period and %'!D1542*D1525),847)),MIN(D1525,('Step 1) Claim period and %'!D1542*$C1525),847)),2))</f>
        <v>0</v>
      </c>
      <c r="I1525" s="3">
        <f>IF(COUNT($C1525,E1525)&lt;&gt;2,0,ROUND(MAX(IF($B1525="No",0,MIN(('Step 1) Claim period and %'!E1542*E1525),847)),MIN(E1525,('Step 1) Claim period and %'!E1542*$C1525),847)),2))</f>
        <v>0</v>
      </c>
      <c r="J1525" s="3">
        <f>IF(COUNT($C1525,F1525)&lt;&gt;2,0,ROUND(MAX(IF($B1525="No",0,MIN(('Step 1) Claim period and %'!F1542*F1525),847)),MIN(F1525,('Step 1) Claim period and %'!F1542*$C1525),847)),2))</f>
        <v>0</v>
      </c>
      <c r="K1525" s="3">
        <f>IF(COUNT($C1525,G1525)&lt;&gt;2,0,ROUND(MAX(IF($B1525="No",0,MIN(('Step 1) Claim period and %'!G1542*G1525),847)),MIN(G1525,('Step 1) Claim period and %'!G1542*$C1525),847)),2))</f>
        <v>0</v>
      </c>
      <c r="L1525" s="4">
        <f t="shared" si="23"/>
        <v>0</v>
      </c>
    </row>
    <row r="1526" spans="8:12" x14ac:dyDescent="0.5">
      <c r="H1526" s="3">
        <f>IF(COUNT($C1526,D1526)&lt;&gt;2,0,ROUND(MAX(IF($B1526="No",0,MIN(('Step 1) Claim period and %'!D1543*D1526),847)),MIN(D1526,('Step 1) Claim period and %'!D1543*$C1526),847)),2))</f>
        <v>0</v>
      </c>
      <c r="I1526" s="3">
        <f>IF(COUNT($C1526,E1526)&lt;&gt;2,0,ROUND(MAX(IF($B1526="No",0,MIN(('Step 1) Claim period and %'!E1543*E1526),847)),MIN(E1526,('Step 1) Claim period and %'!E1543*$C1526),847)),2))</f>
        <v>0</v>
      </c>
      <c r="J1526" s="3">
        <f>IF(COUNT($C1526,F1526)&lt;&gt;2,0,ROUND(MAX(IF($B1526="No",0,MIN(('Step 1) Claim period and %'!F1543*F1526),847)),MIN(F1526,('Step 1) Claim period and %'!F1543*$C1526),847)),2))</f>
        <v>0</v>
      </c>
      <c r="K1526" s="3">
        <f>IF(COUNT($C1526,G1526)&lt;&gt;2,0,ROUND(MAX(IF($B1526="No",0,MIN(('Step 1) Claim period and %'!G1543*G1526),847)),MIN(G1526,('Step 1) Claim period and %'!G1543*$C1526),847)),2))</f>
        <v>0</v>
      </c>
      <c r="L1526" s="4">
        <f t="shared" si="23"/>
        <v>0</v>
      </c>
    </row>
    <row r="1527" spans="8:12" x14ac:dyDescent="0.5">
      <c r="H1527" s="3">
        <f>IF(COUNT($C1527,D1527)&lt;&gt;2,0,ROUND(MAX(IF($B1527="No",0,MIN(('Step 1) Claim period and %'!D1544*D1527),847)),MIN(D1527,('Step 1) Claim period and %'!D1544*$C1527),847)),2))</f>
        <v>0</v>
      </c>
      <c r="I1527" s="3">
        <f>IF(COUNT($C1527,E1527)&lt;&gt;2,0,ROUND(MAX(IF($B1527="No",0,MIN(('Step 1) Claim period and %'!E1544*E1527),847)),MIN(E1527,('Step 1) Claim period and %'!E1544*$C1527),847)),2))</f>
        <v>0</v>
      </c>
      <c r="J1527" s="3">
        <f>IF(COUNT($C1527,F1527)&lt;&gt;2,0,ROUND(MAX(IF($B1527="No",0,MIN(('Step 1) Claim period and %'!F1544*F1527),847)),MIN(F1527,('Step 1) Claim period and %'!F1544*$C1527),847)),2))</f>
        <v>0</v>
      </c>
      <c r="K1527" s="3">
        <f>IF(COUNT($C1527,G1527)&lt;&gt;2,0,ROUND(MAX(IF($B1527="No",0,MIN(('Step 1) Claim period and %'!G1544*G1527),847)),MIN(G1527,('Step 1) Claim period and %'!G1544*$C1527),847)),2))</f>
        <v>0</v>
      </c>
      <c r="L1527" s="4">
        <f t="shared" si="23"/>
        <v>0</v>
      </c>
    </row>
    <row r="1528" spans="8:12" x14ac:dyDescent="0.5">
      <c r="H1528" s="3">
        <f>IF(COUNT($C1528,D1528)&lt;&gt;2,0,ROUND(MAX(IF($B1528="No",0,MIN(('Step 1) Claim period and %'!D1545*D1528),847)),MIN(D1528,('Step 1) Claim period and %'!D1545*$C1528),847)),2))</f>
        <v>0</v>
      </c>
      <c r="I1528" s="3">
        <f>IF(COUNT($C1528,E1528)&lt;&gt;2,0,ROUND(MAX(IF($B1528="No",0,MIN(('Step 1) Claim period and %'!E1545*E1528),847)),MIN(E1528,('Step 1) Claim period and %'!E1545*$C1528),847)),2))</f>
        <v>0</v>
      </c>
      <c r="J1528" s="3">
        <f>IF(COUNT($C1528,F1528)&lt;&gt;2,0,ROUND(MAX(IF($B1528="No",0,MIN(('Step 1) Claim period and %'!F1545*F1528),847)),MIN(F1528,('Step 1) Claim period and %'!F1545*$C1528),847)),2))</f>
        <v>0</v>
      </c>
      <c r="K1528" s="3">
        <f>IF(COUNT($C1528,G1528)&lt;&gt;2,0,ROUND(MAX(IF($B1528="No",0,MIN(('Step 1) Claim period and %'!G1545*G1528),847)),MIN(G1528,('Step 1) Claim period and %'!G1545*$C1528),847)),2))</f>
        <v>0</v>
      </c>
      <c r="L1528" s="4">
        <f t="shared" si="23"/>
        <v>0</v>
      </c>
    </row>
    <row r="1529" spans="8:12" x14ac:dyDescent="0.5">
      <c r="H1529" s="3">
        <f>IF(COUNT($C1529,D1529)&lt;&gt;2,0,ROUND(MAX(IF($B1529="No",0,MIN(('Step 1) Claim period and %'!D1546*D1529),847)),MIN(D1529,('Step 1) Claim period and %'!D1546*$C1529),847)),2))</f>
        <v>0</v>
      </c>
      <c r="I1529" s="3">
        <f>IF(COUNT($C1529,E1529)&lt;&gt;2,0,ROUND(MAX(IF($B1529="No",0,MIN(('Step 1) Claim period and %'!E1546*E1529),847)),MIN(E1529,('Step 1) Claim period and %'!E1546*$C1529),847)),2))</f>
        <v>0</v>
      </c>
      <c r="J1529" s="3">
        <f>IF(COUNT($C1529,F1529)&lt;&gt;2,0,ROUND(MAX(IF($B1529="No",0,MIN(('Step 1) Claim period and %'!F1546*F1529),847)),MIN(F1529,('Step 1) Claim period and %'!F1546*$C1529),847)),2))</f>
        <v>0</v>
      </c>
      <c r="K1529" s="3">
        <f>IF(COUNT($C1529,G1529)&lt;&gt;2,0,ROUND(MAX(IF($B1529="No",0,MIN(('Step 1) Claim period and %'!G1546*G1529),847)),MIN(G1529,('Step 1) Claim period and %'!G1546*$C1529),847)),2))</f>
        <v>0</v>
      </c>
      <c r="L1529" s="4">
        <f t="shared" si="23"/>
        <v>0</v>
      </c>
    </row>
    <row r="1530" spans="8:12" x14ac:dyDescent="0.5">
      <c r="H1530" s="3">
        <f>IF(COUNT($C1530,D1530)&lt;&gt;2,0,ROUND(MAX(IF($B1530="No",0,MIN(('Step 1) Claim period and %'!D1547*D1530),847)),MIN(D1530,('Step 1) Claim period and %'!D1547*$C1530),847)),2))</f>
        <v>0</v>
      </c>
      <c r="I1530" s="3">
        <f>IF(COUNT($C1530,E1530)&lt;&gt;2,0,ROUND(MAX(IF($B1530="No",0,MIN(('Step 1) Claim period and %'!E1547*E1530),847)),MIN(E1530,('Step 1) Claim period and %'!E1547*$C1530),847)),2))</f>
        <v>0</v>
      </c>
      <c r="J1530" s="3">
        <f>IF(COUNT($C1530,F1530)&lt;&gt;2,0,ROUND(MAX(IF($B1530="No",0,MIN(('Step 1) Claim period and %'!F1547*F1530),847)),MIN(F1530,('Step 1) Claim period and %'!F1547*$C1530),847)),2))</f>
        <v>0</v>
      </c>
      <c r="K1530" s="3">
        <f>IF(COUNT($C1530,G1530)&lt;&gt;2,0,ROUND(MAX(IF($B1530="No",0,MIN(('Step 1) Claim period and %'!G1547*G1530),847)),MIN(G1530,('Step 1) Claim period and %'!G1547*$C1530),847)),2))</f>
        <v>0</v>
      </c>
      <c r="L1530" s="4">
        <f t="shared" si="23"/>
        <v>0</v>
      </c>
    </row>
    <row r="1531" spans="8:12" x14ac:dyDescent="0.5">
      <c r="H1531" s="3">
        <f>IF(COUNT($C1531,D1531)&lt;&gt;2,0,ROUND(MAX(IF($B1531="No",0,MIN(('Step 1) Claim period and %'!D1548*D1531),847)),MIN(D1531,('Step 1) Claim period and %'!D1548*$C1531),847)),2))</f>
        <v>0</v>
      </c>
      <c r="I1531" s="3">
        <f>IF(COUNT($C1531,E1531)&lt;&gt;2,0,ROUND(MAX(IF($B1531="No",0,MIN(('Step 1) Claim period and %'!E1548*E1531),847)),MIN(E1531,('Step 1) Claim period and %'!E1548*$C1531),847)),2))</f>
        <v>0</v>
      </c>
      <c r="J1531" s="3">
        <f>IF(COUNT($C1531,F1531)&lt;&gt;2,0,ROUND(MAX(IF($B1531="No",0,MIN(('Step 1) Claim period and %'!F1548*F1531),847)),MIN(F1531,('Step 1) Claim period and %'!F1548*$C1531),847)),2))</f>
        <v>0</v>
      </c>
      <c r="K1531" s="3">
        <f>IF(COUNT($C1531,G1531)&lt;&gt;2,0,ROUND(MAX(IF($B1531="No",0,MIN(('Step 1) Claim period and %'!G1548*G1531),847)),MIN(G1531,('Step 1) Claim period and %'!G1548*$C1531),847)),2))</f>
        <v>0</v>
      </c>
      <c r="L1531" s="4">
        <f t="shared" si="23"/>
        <v>0</v>
      </c>
    </row>
    <row r="1532" spans="8:12" x14ac:dyDescent="0.5">
      <c r="H1532" s="3">
        <f>IF(COUNT($C1532,D1532)&lt;&gt;2,0,ROUND(MAX(IF($B1532="No",0,MIN(('Step 1) Claim period and %'!D1549*D1532),847)),MIN(D1532,('Step 1) Claim period and %'!D1549*$C1532),847)),2))</f>
        <v>0</v>
      </c>
      <c r="I1532" s="3">
        <f>IF(COUNT($C1532,E1532)&lt;&gt;2,0,ROUND(MAX(IF($B1532="No",0,MIN(('Step 1) Claim period and %'!E1549*E1532),847)),MIN(E1532,('Step 1) Claim period and %'!E1549*$C1532),847)),2))</f>
        <v>0</v>
      </c>
      <c r="J1532" s="3">
        <f>IF(COUNT($C1532,F1532)&lt;&gt;2,0,ROUND(MAX(IF($B1532="No",0,MIN(('Step 1) Claim period and %'!F1549*F1532),847)),MIN(F1532,('Step 1) Claim period and %'!F1549*$C1532),847)),2))</f>
        <v>0</v>
      </c>
      <c r="K1532" s="3">
        <f>IF(COUNT($C1532,G1532)&lt;&gt;2,0,ROUND(MAX(IF($B1532="No",0,MIN(('Step 1) Claim period and %'!G1549*G1532),847)),MIN(G1532,('Step 1) Claim period and %'!G1549*$C1532),847)),2))</f>
        <v>0</v>
      </c>
      <c r="L1532" s="4">
        <f t="shared" si="23"/>
        <v>0</v>
      </c>
    </row>
    <row r="1533" spans="8:12" x14ac:dyDescent="0.5">
      <c r="H1533" s="3">
        <f>IF(COUNT($C1533,D1533)&lt;&gt;2,0,ROUND(MAX(IF($B1533="No",0,MIN(('Step 1) Claim period and %'!D1550*D1533),847)),MIN(D1533,('Step 1) Claim period and %'!D1550*$C1533),847)),2))</f>
        <v>0</v>
      </c>
      <c r="I1533" s="3">
        <f>IF(COUNT($C1533,E1533)&lt;&gt;2,0,ROUND(MAX(IF($B1533="No",0,MIN(('Step 1) Claim period and %'!E1550*E1533),847)),MIN(E1533,('Step 1) Claim period and %'!E1550*$C1533),847)),2))</f>
        <v>0</v>
      </c>
      <c r="J1533" s="3">
        <f>IF(COUNT($C1533,F1533)&lt;&gt;2,0,ROUND(MAX(IF($B1533="No",0,MIN(('Step 1) Claim period and %'!F1550*F1533),847)),MIN(F1533,('Step 1) Claim period and %'!F1550*$C1533),847)),2))</f>
        <v>0</v>
      </c>
      <c r="K1533" s="3">
        <f>IF(COUNT($C1533,G1533)&lt;&gt;2,0,ROUND(MAX(IF($B1533="No",0,MIN(('Step 1) Claim period and %'!G1550*G1533),847)),MIN(G1533,('Step 1) Claim period and %'!G1550*$C1533),847)),2))</f>
        <v>0</v>
      </c>
      <c r="L1533" s="4">
        <f t="shared" si="23"/>
        <v>0</v>
      </c>
    </row>
    <row r="1534" spans="8:12" x14ac:dyDescent="0.5">
      <c r="H1534" s="3">
        <f>IF(COUNT($C1534,D1534)&lt;&gt;2,0,ROUND(MAX(IF($B1534="No",0,MIN(('Step 1) Claim period and %'!D1551*D1534),847)),MIN(D1534,('Step 1) Claim period and %'!D1551*$C1534),847)),2))</f>
        <v>0</v>
      </c>
      <c r="I1534" s="3">
        <f>IF(COUNT($C1534,E1534)&lt;&gt;2,0,ROUND(MAX(IF($B1534="No",0,MIN(('Step 1) Claim period and %'!E1551*E1534),847)),MIN(E1534,('Step 1) Claim period and %'!E1551*$C1534),847)),2))</f>
        <v>0</v>
      </c>
      <c r="J1534" s="3">
        <f>IF(COUNT($C1534,F1534)&lt;&gt;2,0,ROUND(MAX(IF($B1534="No",0,MIN(('Step 1) Claim period and %'!F1551*F1534),847)),MIN(F1534,('Step 1) Claim period and %'!F1551*$C1534),847)),2))</f>
        <v>0</v>
      </c>
      <c r="K1534" s="3">
        <f>IF(COUNT($C1534,G1534)&lt;&gt;2,0,ROUND(MAX(IF($B1534="No",0,MIN(('Step 1) Claim period and %'!G1551*G1534),847)),MIN(G1534,('Step 1) Claim period and %'!G1551*$C1534),847)),2))</f>
        <v>0</v>
      </c>
      <c r="L1534" s="4">
        <f t="shared" si="23"/>
        <v>0</v>
      </c>
    </row>
    <row r="1535" spans="8:12" x14ac:dyDescent="0.5">
      <c r="H1535" s="3">
        <f>IF(COUNT($C1535,D1535)&lt;&gt;2,0,ROUND(MAX(IF($B1535="No",0,MIN(('Step 1) Claim period and %'!D1552*D1535),847)),MIN(D1535,('Step 1) Claim period and %'!D1552*$C1535),847)),2))</f>
        <v>0</v>
      </c>
      <c r="I1535" s="3">
        <f>IF(COUNT($C1535,E1535)&lt;&gt;2,0,ROUND(MAX(IF($B1535="No",0,MIN(('Step 1) Claim period and %'!E1552*E1535),847)),MIN(E1535,('Step 1) Claim period and %'!E1552*$C1535),847)),2))</f>
        <v>0</v>
      </c>
      <c r="J1535" s="3">
        <f>IF(COUNT($C1535,F1535)&lt;&gt;2,0,ROUND(MAX(IF($B1535="No",0,MIN(('Step 1) Claim period and %'!F1552*F1535),847)),MIN(F1535,('Step 1) Claim period and %'!F1552*$C1535),847)),2))</f>
        <v>0</v>
      </c>
      <c r="K1535" s="3">
        <f>IF(COUNT($C1535,G1535)&lt;&gt;2,0,ROUND(MAX(IF($B1535="No",0,MIN(('Step 1) Claim period and %'!G1552*G1535),847)),MIN(G1535,('Step 1) Claim period and %'!G1552*$C1535),847)),2))</f>
        <v>0</v>
      </c>
      <c r="L1535" s="4">
        <f t="shared" si="23"/>
        <v>0</v>
      </c>
    </row>
    <row r="1536" spans="8:12" x14ac:dyDescent="0.5">
      <c r="H1536" s="3">
        <f>IF(COUNT($C1536,D1536)&lt;&gt;2,0,ROUND(MAX(IF($B1536="No",0,MIN(('Step 1) Claim period and %'!D1553*D1536),847)),MIN(D1536,('Step 1) Claim period and %'!D1553*$C1536),847)),2))</f>
        <v>0</v>
      </c>
      <c r="I1536" s="3">
        <f>IF(COUNT($C1536,E1536)&lt;&gt;2,0,ROUND(MAX(IF($B1536="No",0,MIN(('Step 1) Claim period and %'!E1553*E1536),847)),MIN(E1536,('Step 1) Claim period and %'!E1553*$C1536),847)),2))</f>
        <v>0</v>
      </c>
      <c r="J1536" s="3">
        <f>IF(COUNT($C1536,F1536)&lt;&gt;2,0,ROUND(MAX(IF($B1536="No",0,MIN(('Step 1) Claim period and %'!F1553*F1536),847)),MIN(F1536,('Step 1) Claim period and %'!F1553*$C1536),847)),2))</f>
        <v>0</v>
      </c>
      <c r="K1536" s="3">
        <f>IF(COUNT($C1536,G1536)&lt;&gt;2,0,ROUND(MAX(IF($B1536="No",0,MIN(('Step 1) Claim period and %'!G1553*G1536),847)),MIN(G1536,('Step 1) Claim period and %'!G1553*$C1536),847)),2))</f>
        <v>0</v>
      </c>
      <c r="L1536" s="4">
        <f t="shared" si="23"/>
        <v>0</v>
      </c>
    </row>
    <row r="1537" spans="8:12" x14ac:dyDescent="0.5">
      <c r="H1537" s="3">
        <f>IF(COUNT($C1537,D1537)&lt;&gt;2,0,ROUND(MAX(IF($B1537="No",0,MIN(('Step 1) Claim period and %'!D1554*D1537),847)),MIN(D1537,('Step 1) Claim period and %'!D1554*$C1537),847)),2))</f>
        <v>0</v>
      </c>
      <c r="I1537" s="3">
        <f>IF(COUNT($C1537,E1537)&lt;&gt;2,0,ROUND(MAX(IF($B1537="No",0,MIN(('Step 1) Claim period and %'!E1554*E1537),847)),MIN(E1537,('Step 1) Claim period and %'!E1554*$C1537),847)),2))</f>
        <v>0</v>
      </c>
      <c r="J1537" s="3">
        <f>IF(COUNT($C1537,F1537)&lt;&gt;2,0,ROUND(MAX(IF($B1537="No",0,MIN(('Step 1) Claim period and %'!F1554*F1537),847)),MIN(F1537,('Step 1) Claim period and %'!F1554*$C1537),847)),2))</f>
        <v>0</v>
      </c>
      <c r="K1537" s="3">
        <f>IF(COUNT($C1537,G1537)&lt;&gt;2,0,ROUND(MAX(IF($B1537="No",0,MIN(('Step 1) Claim period and %'!G1554*G1537),847)),MIN(G1537,('Step 1) Claim period and %'!G1554*$C1537),847)),2))</f>
        <v>0</v>
      </c>
      <c r="L1537" s="4">
        <f t="shared" si="23"/>
        <v>0</v>
      </c>
    </row>
    <row r="1538" spans="8:12" x14ac:dyDescent="0.5">
      <c r="H1538" s="3">
        <f>IF(COUNT($C1538,D1538)&lt;&gt;2,0,ROUND(MAX(IF($B1538="No",0,MIN(('Step 1) Claim period and %'!D1555*D1538),847)),MIN(D1538,('Step 1) Claim period and %'!D1555*$C1538),847)),2))</f>
        <v>0</v>
      </c>
      <c r="I1538" s="3">
        <f>IF(COUNT($C1538,E1538)&lt;&gt;2,0,ROUND(MAX(IF($B1538="No",0,MIN(('Step 1) Claim period and %'!E1555*E1538),847)),MIN(E1538,('Step 1) Claim period and %'!E1555*$C1538),847)),2))</f>
        <v>0</v>
      </c>
      <c r="J1538" s="3">
        <f>IF(COUNT($C1538,F1538)&lt;&gt;2,0,ROUND(MAX(IF($B1538="No",0,MIN(('Step 1) Claim period and %'!F1555*F1538),847)),MIN(F1538,('Step 1) Claim period and %'!F1555*$C1538),847)),2))</f>
        <v>0</v>
      </c>
      <c r="K1538" s="3">
        <f>IF(COUNT($C1538,G1538)&lt;&gt;2,0,ROUND(MAX(IF($B1538="No",0,MIN(('Step 1) Claim period and %'!G1555*G1538),847)),MIN(G1538,('Step 1) Claim period and %'!G1555*$C1538),847)),2))</f>
        <v>0</v>
      </c>
      <c r="L1538" s="4">
        <f t="shared" si="23"/>
        <v>0</v>
      </c>
    </row>
    <row r="1539" spans="8:12" x14ac:dyDescent="0.5">
      <c r="H1539" s="3">
        <f>IF(COUNT($C1539,D1539)&lt;&gt;2,0,ROUND(MAX(IF($B1539="No",0,MIN(('Step 1) Claim period and %'!D1556*D1539),847)),MIN(D1539,('Step 1) Claim period and %'!D1556*$C1539),847)),2))</f>
        <v>0</v>
      </c>
      <c r="I1539" s="3">
        <f>IF(COUNT($C1539,E1539)&lt;&gt;2,0,ROUND(MAX(IF($B1539="No",0,MIN(('Step 1) Claim period and %'!E1556*E1539),847)),MIN(E1539,('Step 1) Claim period and %'!E1556*$C1539),847)),2))</f>
        <v>0</v>
      </c>
      <c r="J1539" s="3">
        <f>IF(COUNT($C1539,F1539)&lt;&gt;2,0,ROUND(MAX(IF($B1539="No",0,MIN(('Step 1) Claim period and %'!F1556*F1539),847)),MIN(F1539,('Step 1) Claim period and %'!F1556*$C1539),847)),2))</f>
        <v>0</v>
      </c>
      <c r="K1539" s="3">
        <f>IF(COUNT($C1539,G1539)&lt;&gt;2,0,ROUND(MAX(IF($B1539="No",0,MIN(('Step 1) Claim period and %'!G1556*G1539),847)),MIN(G1539,('Step 1) Claim period and %'!G1556*$C1539),847)),2))</f>
        <v>0</v>
      </c>
      <c r="L1539" s="4">
        <f t="shared" si="23"/>
        <v>0</v>
      </c>
    </row>
    <row r="1540" spans="8:12" x14ac:dyDescent="0.5">
      <c r="H1540" s="3">
        <f>IF(COUNT($C1540,D1540)&lt;&gt;2,0,ROUND(MAX(IF($B1540="No",0,MIN(('Step 1) Claim period and %'!D1557*D1540),847)),MIN(D1540,('Step 1) Claim period and %'!D1557*$C1540),847)),2))</f>
        <v>0</v>
      </c>
      <c r="I1540" s="3">
        <f>IF(COUNT($C1540,E1540)&lt;&gt;2,0,ROUND(MAX(IF($B1540="No",0,MIN(('Step 1) Claim period and %'!E1557*E1540),847)),MIN(E1540,('Step 1) Claim period and %'!E1557*$C1540),847)),2))</f>
        <v>0</v>
      </c>
      <c r="J1540" s="3">
        <f>IF(COUNT($C1540,F1540)&lt;&gt;2,0,ROUND(MAX(IF($B1540="No",0,MIN(('Step 1) Claim period and %'!F1557*F1540),847)),MIN(F1540,('Step 1) Claim period and %'!F1557*$C1540),847)),2))</f>
        <v>0</v>
      </c>
      <c r="K1540" s="3">
        <f>IF(COUNT($C1540,G1540)&lt;&gt;2,0,ROUND(MAX(IF($B1540="No",0,MIN(('Step 1) Claim period and %'!G1557*G1540),847)),MIN(G1540,('Step 1) Claim period and %'!G1557*$C1540),847)),2))</f>
        <v>0</v>
      </c>
      <c r="L1540" s="4">
        <f t="shared" si="23"/>
        <v>0</v>
      </c>
    </row>
    <row r="1541" spans="8:12" x14ac:dyDescent="0.5">
      <c r="H1541" s="3">
        <f>IF(COUNT($C1541,D1541)&lt;&gt;2,0,ROUND(MAX(IF($B1541="No",0,MIN(('Step 1) Claim period and %'!D1558*D1541),847)),MIN(D1541,('Step 1) Claim period and %'!D1558*$C1541),847)),2))</f>
        <v>0</v>
      </c>
      <c r="I1541" s="3">
        <f>IF(COUNT($C1541,E1541)&lt;&gt;2,0,ROUND(MAX(IF($B1541="No",0,MIN(('Step 1) Claim period and %'!E1558*E1541),847)),MIN(E1541,('Step 1) Claim period and %'!E1558*$C1541),847)),2))</f>
        <v>0</v>
      </c>
      <c r="J1541" s="3">
        <f>IF(COUNT($C1541,F1541)&lt;&gt;2,0,ROUND(MAX(IF($B1541="No",0,MIN(('Step 1) Claim period and %'!F1558*F1541),847)),MIN(F1541,('Step 1) Claim period and %'!F1558*$C1541),847)),2))</f>
        <v>0</v>
      </c>
      <c r="K1541" s="3">
        <f>IF(COUNT($C1541,G1541)&lt;&gt;2,0,ROUND(MAX(IF($B1541="No",0,MIN(('Step 1) Claim period and %'!G1558*G1541),847)),MIN(G1541,('Step 1) Claim period and %'!G1558*$C1541),847)),2))</f>
        <v>0</v>
      </c>
      <c r="L1541" s="4">
        <f t="shared" si="23"/>
        <v>0</v>
      </c>
    </row>
    <row r="1542" spans="8:12" x14ac:dyDescent="0.5">
      <c r="H1542" s="3">
        <f>IF(COUNT($C1542,D1542)&lt;&gt;2,0,ROUND(MAX(IF($B1542="No",0,MIN(('Step 1) Claim period and %'!D1559*D1542),847)),MIN(D1542,('Step 1) Claim period and %'!D1559*$C1542),847)),2))</f>
        <v>0</v>
      </c>
      <c r="I1542" s="3">
        <f>IF(COUNT($C1542,E1542)&lt;&gt;2,0,ROUND(MAX(IF($B1542="No",0,MIN(('Step 1) Claim period and %'!E1559*E1542),847)),MIN(E1542,('Step 1) Claim period and %'!E1559*$C1542),847)),2))</f>
        <v>0</v>
      </c>
      <c r="J1542" s="3">
        <f>IF(COUNT($C1542,F1542)&lt;&gt;2,0,ROUND(MAX(IF($B1542="No",0,MIN(('Step 1) Claim period and %'!F1559*F1542),847)),MIN(F1542,('Step 1) Claim period and %'!F1559*$C1542),847)),2))</f>
        <v>0</v>
      </c>
      <c r="K1542" s="3">
        <f>IF(COUNT($C1542,G1542)&lt;&gt;2,0,ROUND(MAX(IF($B1542="No",0,MIN(('Step 1) Claim period and %'!G1559*G1542),847)),MIN(G1542,('Step 1) Claim period and %'!G1559*$C1542),847)),2))</f>
        <v>0</v>
      </c>
      <c r="L1542" s="4">
        <f t="shared" si="23"/>
        <v>0</v>
      </c>
    </row>
    <row r="1543" spans="8:12" x14ac:dyDescent="0.5">
      <c r="H1543" s="3">
        <f>IF(COUNT($C1543,D1543)&lt;&gt;2,0,ROUND(MAX(IF($B1543="No",0,MIN(('Step 1) Claim period and %'!D1560*D1543),847)),MIN(D1543,('Step 1) Claim period and %'!D1560*$C1543),847)),2))</f>
        <v>0</v>
      </c>
      <c r="I1543" s="3">
        <f>IF(COUNT($C1543,E1543)&lt;&gt;2,0,ROUND(MAX(IF($B1543="No",0,MIN(('Step 1) Claim period and %'!E1560*E1543),847)),MIN(E1543,('Step 1) Claim period and %'!E1560*$C1543),847)),2))</f>
        <v>0</v>
      </c>
      <c r="J1543" s="3">
        <f>IF(COUNT($C1543,F1543)&lt;&gt;2,0,ROUND(MAX(IF($B1543="No",0,MIN(('Step 1) Claim period and %'!F1560*F1543),847)),MIN(F1543,('Step 1) Claim period and %'!F1560*$C1543),847)),2))</f>
        <v>0</v>
      </c>
      <c r="K1543" s="3">
        <f>IF(COUNT($C1543,G1543)&lt;&gt;2,0,ROUND(MAX(IF($B1543="No",0,MIN(('Step 1) Claim period and %'!G1560*G1543),847)),MIN(G1543,('Step 1) Claim period and %'!G1560*$C1543),847)),2))</f>
        <v>0</v>
      </c>
      <c r="L1543" s="4">
        <f t="shared" si="23"/>
        <v>0</v>
      </c>
    </row>
    <row r="1544" spans="8:12" x14ac:dyDescent="0.5">
      <c r="H1544" s="3">
        <f>IF(COUNT($C1544,D1544)&lt;&gt;2,0,ROUND(MAX(IF($B1544="No",0,MIN(('Step 1) Claim period and %'!D1561*D1544),847)),MIN(D1544,('Step 1) Claim period and %'!D1561*$C1544),847)),2))</f>
        <v>0</v>
      </c>
      <c r="I1544" s="3">
        <f>IF(COUNT($C1544,E1544)&lt;&gt;2,0,ROUND(MAX(IF($B1544="No",0,MIN(('Step 1) Claim period and %'!E1561*E1544),847)),MIN(E1544,('Step 1) Claim period and %'!E1561*$C1544),847)),2))</f>
        <v>0</v>
      </c>
      <c r="J1544" s="3">
        <f>IF(COUNT($C1544,F1544)&lt;&gt;2,0,ROUND(MAX(IF($B1544="No",0,MIN(('Step 1) Claim period and %'!F1561*F1544),847)),MIN(F1544,('Step 1) Claim period and %'!F1561*$C1544),847)),2))</f>
        <v>0</v>
      </c>
      <c r="K1544" s="3">
        <f>IF(COUNT($C1544,G1544)&lt;&gt;2,0,ROUND(MAX(IF($B1544="No",0,MIN(('Step 1) Claim period and %'!G1561*G1544),847)),MIN(G1544,('Step 1) Claim period and %'!G1561*$C1544),847)),2))</f>
        <v>0</v>
      </c>
      <c r="L1544" s="4">
        <f t="shared" si="23"/>
        <v>0</v>
      </c>
    </row>
    <row r="1545" spans="8:12" x14ac:dyDescent="0.5">
      <c r="H1545" s="3">
        <f>IF(COUNT($C1545,D1545)&lt;&gt;2,0,ROUND(MAX(IF($B1545="No",0,MIN(('Step 1) Claim period and %'!D1562*D1545),847)),MIN(D1545,('Step 1) Claim period and %'!D1562*$C1545),847)),2))</f>
        <v>0</v>
      </c>
      <c r="I1545" s="3">
        <f>IF(COUNT($C1545,E1545)&lt;&gt;2,0,ROUND(MAX(IF($B1545="No",0,MIN(('Step 1) Claim period and %'!E1562*E1545),847)),MIN(E1545,('Step 1) Claim period and %'!E1562*$C1545),847)),2))</f>
        <v>0</v>
      </c>
      <c r="J1545" s="3">
        <f>IF(COUNT($C1545,F1545)&lt;&gt;2,0,ROUND(MAX(IF($B1545="No",0,MIN(('Step 1) Claim period and %'!F1562*F1545),847)),MIN(F1545,('Step 1) Claim period and %'!F1562*$C1545),847)),2))</f>
        <v>0</v>
      </c>
      <c r="K1545" s="3">
        <f>IF(COUNT($C1545,G1545)&lt;&gt;2,0,ROUND(MAX(IF($B1545="No",0,MIN(('Step 1) Claim period and %'!G1562*G1545),847)),MIN(G1545,('Step 1) Claim period and %'!G1562*$C1545),847)),2))</f>
        <v>0</v>
      </c>
      <c r="L1545" s="4">
        <f t="shared" ref="L1545:L1608" si="24">IF(AND(COUNT(C1545:G1545)&gt;0,OR(COUNT(C1545:G1545)&lt;&gt;5,ISBLANK(B1545))),"Fill out all amounts",IF(OR(COUNTIF(D1545:E1545,0)&gt;1,COUNTIF(E1545:F1545,0)&gt;1,COUNTIF(F1545:G1545,0)&gt;1),0,SUM(H1545:K1545)))</f>
        <v>0</v>
      </c>
    </row>
    <row r="1546" spans="8:12" x14ac:dyDescent="0.5">
      <c r="H1546" s="3">
        <f>IF(COUNT($C1546,D1546)&lt;&gt;2,0,ROUND(MAX(IF($B1546="No",0,MIN(('Step 1) Claim period and %'!D1563*D1546),847)),MIN(D1546,('Step 1) Claim period and %'!D1563*$C1546),847)),2))</f>
        <v>0</v>
      </c>
      <c r="I1546" s="3">
        <f>IF(COUNT($C1546,E1546)&lt;&gt;2,0,ROUND(MAX(IF($B1546="No",0,MIN(('Step 1) Claim period and %'!E1563*E1546),847)),MIN(E1546,('Step 1) Claim period and %'!E1563*$C1546),847)),2))</f>
        <v>0</v>
      </c>
      <c r="J1546" s="3">
        <f>IF(COUNT($C1546,F1546)&lt;&gt;2,0,ROUND(MAX(IF($B1546="No",0,MIN(('Step 1) Claim period and %'!F1563*F1546),847)),MIN(F1546,('Step 1) Claim period and %'!F1563*$C1546),847)),2))</f>
        <v>0</v>
      </c>
      <c r="K1546" s="3">
        <f>IF(COUNT($C1546,G1546)&lt;&gt;2,0,ROUND(MAX(IF($B1546="No",0,MIN(('Step 1) Claim period and %'!G1563*G1546),847)),MIN(G1546,('Step 1) Claim period and %'!G1563*$C1546),847)),2))</f>
        <v>0</v>
      </c>
      <c r="L1546" s="4">
        <f t="shared" si="24"/>
        <v>0</v>
      </c>
    </row>
    <row r="1547" spans="8:12" x14ac:dyDescent="0.5">
      <c r="H1547" s="3">
        <f>IF(COUNT($C1547,D1547)&lt;&gt;2,0,ROUND(MAX(IF($B1547="No",0,MIN(('Step 1) Claim period and %'!D1564*D1547),847)),MIN(D1547,('Step 1) Claim period and %'!D1564*$C1547),847)),2))</f>
        <v>0</v>
      </c>
      <c r="I1547" s="3">
        <f>IF(COUNT($C1547,E1547)&lt;&gt;2,0,ROUND(MAX(IF($B1547="No",0,MIN(('Step 1) Claim period and %'!E1564*E1547),847)),MIN(E1547,('Step 1) Claim period and %'!E1564*$C1547),847)),2))</f>
        <v>0</v>
      </c>
      <c r="J1547" s="3">
        <f>IF(COUNT($C1547,F1547)&lt;&gt;2,0,ROUND(MAX(IF($B1547="No",0,MIN(('Step 1) Claim period and %'!F1564*F1547),847)),MIN(F1547,('Step 1) Claim period and %'!F1564*$C1547),847)),2))</f>
        <v>0</v>
      </c>
      <c r="K1547" s="3">
        <f>IF(COUNT($C1547,G1547)&lt;&gt;2,0,ROUND(MAX(IF($B1547="No",0,MIN(('Step 1) Claim period and %'!G1564*G1547),847)),MIN(G1547,('Step 1) Claim period and %'!G1564*$C1547),847)),2))</f>
        <v>0</v>
      </c>
      <c r="L1547" s="4">
        <f t="shared" si="24"/>
        <v>0</v>
      </c>
    </row>
    <row r="1548" spans="8:12" x14ac:dyDescent="0.5">
      <c r="H1548" s="3">
        <f>IF(COUNT($C1548,D1548)&lt;&gt;2,0,ROUND(MAX(IF($B1548="No",0,MIN(('Step 1) Claim period and %'!D1565*D1548),847)),MIN(D1548,('Step 1) Claim period and %'!D1565*$C1548),847)),2))</f>
        <v>0</v>
      </c>
      <c r="I1548" s="3">
        <f>IF(COUNT($C1548,E1548)&lt;&gt;2,0,ROUND(MAX(IF($B1548="No",0,MIN(('Step 1) Claim period and %'!E1565*E1548),847)),MIN(E1548,('Step 1) Claim period and %'!E1565*$C1548),847)),2))</f>
        <v>0</v>
      </c>
      <c r="J1548" s="3">
        <f>IF(COUNT($C1548,F1548)&lt;&gt;2,0,ROUND(MAX(IF($B1548="No",0,MIN(('Step 1) Claim period and %'!F1565*F1548),847)),MIN(F1548,('Step 1) Claim period and %'!F1565*$C1548),847)),2))</f>
        <v>0</v>
      </c>
      <c r="K1548" s="3">
        <f>IF(COUNT($C1548,G1548)&lt;&gt;2,0,ROUND(MAX(IF($B1548="No",0,MIN(('Step 1) Claim period and %'!G1565*G1548),847)),MIN(G1548,('Step 1) Claim period and %'!G1565*$C1548),847)),2))</f>
        <v>0</v>
      </c>
      <c r="L1548" s="4">
        <f t="shared" si="24"/>
        <v>0</v>
      </c>
    </row>
    <row r="1549" spans="8:12" x14ac:dyDescent="0.5">
      <c r="H1549" s="3">
        <f>IF(COUNT($C1549,D1549)&lt;&gt;2,0,ROUND(MAX(IF($B1549="No",0,MIN(('Step 1) Claim period and %'!D1566*D1549),847)),MIN(D1549,('Step 1) Claim period and %'!D1566*$C1549),847)),2))</f>
        <v>0</v>
      </c>
      <c r="I1549" s="3">
        <f>IF(COUNT($C1549,E1549)&lt;&gt;2,0,ROUND(MAX(IF($B1549="No",0,MIN(('Step 1) Claim period and %'!E1566*E1549),847)),MIN(E1549,('Step 1) Claim period and %'!E1566*$C1549),847)),2))</f>
        <v>0</v>
      </c>
      <c r="J1549" s="3">
        <f>IF(COUNT($C1549,F1549)&lt;&gt;2,0,ROUND(MAX(IF($B1549="No",0,MIN(('Step 1) Claim period and %'!F1566*F1549),847)),MIN(F1549,('Step 1) Claim period and %'!F1566*$C1549),847)),2))</f>
        <v>0</v>
      </c>
      <c r="K1549" s="3">
        <f>IF(COUNT($C1549,G1549)&lt;&gt;2,0,ROUND(MAX(IF($B1549="No",0,MIN(('Step 1) Claim period and %'!G1566*G1549),847)),MIN(G1549,('Step 1) Claim period and %'!G1566*$C1549),847)),2))</f>
        <v>0</v>
      </c>
      <c r="L1549" s="4">
        <f t="shared" si="24"/>
        <v>0</v>
      </c>
    </row>
    <row r="1550" spans="8:12" x14ac:dyDescent="0.5">
      <c r="H1550" s="3">
        <f>IF(COUNT($C1550,D1550)&lt;&gt;2,0,ROUND(MAX(IF($B1550="No",0,MIN(('Step 1) Claim period and %'!D1567*D1550),847)),MIN(D1550,('Step 1) Claim period and %'!D1567*$C1550),847)),2))</f>
        <v>0</v>
      </c>
      <c r="I1550" s="3">
        <f>IF(COUNT($C1550,E1550)&lt;&gt;2,0,ROUND(MAX(IF($B1550="No",0,MIN(('Step 1) Claim period and %'!E1567*E1550),847)),MIN(E1550,('Step 1) Claim period and %'!E1567*$C1550),847)),2))</f>
        <v>0</v>
      </c>
      <c r="J1550" s="3">
        <f>IF(COUNT($C1550,F1550)&lt;&gt;2,0,ROUND(MAX(IF($B1550="No",0,MIN(('Step 1) Claim period and %'!F1567*F1550),847)),MIN(F1550,('Step 1) Claim period and %'!F1567*$C1550),847)),2))</f>
        <v>0</v>
      </c>
      <c r="K1550" s="3">
        <f>IF(COUNT($C1550,G1550)&lt;&gt;2,0,ROUND(MAX(IF($B1550="No",0,MIN(('Step 1) Claim period and %'!G1567*G1550),847)),MIN(G1550,('Step 1) Claim period and %'!G1567*$C1550),847)),2))</f>
        <v>0</v>
      </c>
      <c r="L1550" s="4">
        <f t="shared" si="24"/>
        <v>0</v>
      </c>
    </row>
    <row r="1551" spans="8:12" x14ac:dyDescent="0.5">
      <c r="H1551" s="3">
        <f>IF(COUNT($C1551,D1551)&lt;&gt;2,0,ROUND(MAX(IF($B1551="No",0,MIN(('Step 1) Claim period and %'!D1568*D1551),847)),MIN(D1551,('Step 1) Claim period and %'!D1568*$C1551),847)),2))</f>
        <v>0</v>
      </c>
      <c r="I1551" s="3">
        <f>IF(COUNT($C1551,E1551)&lt;&gt;2,0,ROUND(MAX(IF($B1551="No",0,MIN(('Step 1) Claim period and %'!E1568*E1551),847)),MIN(E1551,('Step 1) Claim period and %'!E1568*$C1551),847)),2))</f>
        <v>0</v>
      </c>
      <c r="J1551" s="3">
        <f>IF(COUNT($C1551,F1551)&lt;&gt;2,0,ROUND(MAX(IF($B1551="No",0,MIN(('Step 1) Claim period and %'!F1568*F1551),847)),MIN(F1551,('Step 1) Claim period and %'!F1568*$C1551),847)),2))</f>
        <v>0</v>
      </c>
      <c r="K1551" s="3">
        <f>IF(COUNT($C1551,G1551)&lt;&gt;2,0,ROUND(MAX(IF($B1551="No",0,MIN(('Step 1) Claim period and %'!G1568*G1551),847)),MIN(G1551,('Step 1) Claim period and %'!G1568*$C1551),847)),2))</f>
        <v>0</v>
      </c>
      <c r="L1551" s="4">
        <f t="shared" si="24"/>
        <v>0</v>
      </c>
    </row>
    <row r="1552" spans="8:12" x14ac:dyDescent="0.5">
      <c r="H1552" s="3">
        <f>IF(COUNT($C1552,D1552)&lt;&gt;2,0,ROUND(MAX(IF($B1552="No",0,MIN(('Step 1) Claim period and %'!D1569*D1552),847)),MIN(D1552,('Step 1) Claim period and %'!D1569*$C1552),847)),2))</f>
        <v>0</v>
      </c>
      <c r="I1552" s="3">
        <f>IF(COUNT($C1552,E1552)&lt;&gt;2,0,ROUND(MAX(IF($B1552="No",0,MIN(('Step 1) Claim period and %'!E1569*E1552),847)),MIN(E1552,('Step 1) Claim period and %'!E1569*$C1552),847)),2))</f>
        <v>0</v>
      </c>
      <c r="J1552" s="3">
        <f>IF(COUNT($C1552,F1552)&lt;&gt;2,0,ROUND(MAX(IF($B1552="No",0,MIN(('Step 1) Claim period and %'!F1569*F1552),847)),MIN(F1552,('Step 1) Claim period and %'!F1569*$C1552),847)),2))</f>
        <v>0</v>
      </c>
      <c r="K1552" s="3">
        <f>IF(COUNT($C1552,G1552)&lt;&gt;2,0,ROUND(MAX(IF($B1552="No",0,MIN(('Step 1) Claim period and %'!G1569*G1552),847)),MIN(G1552,('Step 1) Claim period and %'!G1569*$C1552),847)),2))</f>
        <v>0</v>
      </c>
      <c r="L1552" s="4">
        <f t="shared" si="24"/>
        <v>0</v>
      </c>
    </row>
    <row r="1553" spans="8:12" x14ac:dyDescent="0.5">
      <c r="H1553" s="3">
        <f>IF(COUNT($C1553,D1553)&lt;&gt;2,0,ROUND(MAX(IF($B1553="No",0,MIN(('Step 1) Claim period and %'!D1570*D1553),847)),MIN(D1553,('Step 1) Claim period and %'!D1570*$C1553),847)),2))</f>
        <v>0</v>
      </c>
      <c r="I1553" s="3">
        <f>IF(COUNT($C1553,E1553)&lt;&gt;2,0,ROUND(MAX(IF($B1553="No",0,MIN(('Step 1) Claim period and %'!E1570*E1553),847)),MIN(E1553,('Step 1) Claim period and %'!E1570*$C1553),847)),2))</f>
        <v>0</v>
      </c>
      <c r="J1553" s="3">
        <f>IF(COUNT($C1553,F1553)&lt;&gt;2,0,ROUND(MAX(IF($B1553="No",0,MIN(('Step 1) Claim period and %'!F1570*F1553),847)),MIN(F1553,('Step 1) Claim period and %'!F1570*$C1553),847)),2))</f>
        <v>0</v>
      </c>
      <c r="K1553" s="3">
        <f>IF(COUNT($C1553,G1553)&lt;&gt;2,0,ROUND(MAX(IF($B1553="No",0,MIN(('Step 1) Claim period and %'!G1570*G1553),847)),MIN(G1553,('Step 1) Claim period and %'!G1570*$C1553),847)),2))</f>
        <v>0</v>
      </c>
      <c r="L1553" s="4">
        <f t="shared" si="24"/>
        <v>0</v>
      </c>
    </row>
    <row r="1554" spans="8:12" x14ac:dyDescent="0.5">
      <c r="H1554" s="3">
        <f>IF(COUNT($C1554,D1554)&lt;&gt;2,0,ROUND(MAX(IF($B1554="No",0,MIN(('Step 1) Claim period and %'!D1571*D1554),847)),MIN(D1554,('Step 1) Claim period and %'!D1571*$C1554),847)),2))</f>
        <v>0</v>
      </c>
      <c r="I1554" s="3">
        <f>IF(COUNT($C1554,E1554)&lt;&gt;2,0,ROUND(MAX(IF($B1554="No",0,MIN(('Step 1) Claim period and %'!E1571*E1554),847)),MIN(E1554,('Step 1) Claim period and %'!E1571*$C1554),847)),2))</f>
        <v>0</v>
      </c>
      <c r="J1554" s="3">
        <f>IF(COUNT($C1554,F1554)&lt;&gt;2,0,ROUND(MAX(IF($B1554="No",0,MIN(('Step 1) Claim period and %'!F1571*F1554),847)),MIN(F1554,('Step 1) Claim period and %'!F1571*$C1554),847)),2))</f>
        <v>0</v>
      </c>
      <c r="K1554" s="3">
        <f>IF(COUNT($C1554,G1554)&lt;&gt;2,0,ROUND(MAX(IF($B1554="No",0,MIN(('Step 1) Claim period and %'!G1571*G1554),847)),MIN(G1554,('Step 1) Claim period and %'!G1571*$C1554),847)),2))</f>
        <v>0</v>
      </c>
      <c r="L1554" s="4">
        <f t="shared" si="24"/>
        <v>0</v>
      </c>
    </row>
    <row r="1555" spans="8:12" x14ac:dyDescent="0.5">
      <c r="H1555" s="3">
        <f>IF(COUNT($C1555,D1555)&lt;&gt;2,0,ROUND(MAX(IF($B1555="No",0,MIN(('Step 1) Claim period and %'!D1572*D1555),847)),MIN(D1555,('Step 1) Claim period and %'!D1572*$C1555),847)),2))</f>
        <v>0</v>
      </c>
      <c r="I1555" s="3">
        <f>IF(COUNT($C1555,E1555)&lt;&gt;2,0,ROUND(MAX(IF($B1555="No",0,MIN(('Step 1) Claim period and %'!E1572*E1555),847)),MIN(E1555,('Step 1) Claim period and %'!E1572*$C1555),847)),2))</f>
        <v>0</v>
      </c>
      <c r="J1555" s="3">
        <f>IF(COUNT($C1555,F1555)&lt;&gt;2,0,ROUND(MAX(IF($B1555="No",0,MIN(('Step 1) Claim period and %'!F1572*F1555),847)),MIN(F1555,('Step 1) Claim period and %'!F1572*$C1555),847)),2))</f>
        <v>0</v>
      </c>
      <c r="K1555" s="3">
        <f>IF(COUNT($C1555,G1555)&lt;&gt;2,0,ROUND(MAX(IF($B1555="No",0,MIN(('Step 1) Claim period and %'!G1572*G1555),847)),MIN(G1555,('Step 1) Claim period and %'!G1572*$C1555),847)),2))</f>
        <v>0</v>
      </c>
      <c r="L1555" s="4">
        <f t="shared" si="24"/>
        <v>0</v>
      </c>
    </row>
    <row r="1556" spans="8:12" x14ac:dyDescent="0.5">
      <c r="H1556" s="3">
        <f>IF(COUNT($C1556,D1556)&lt;&gt;2,0,ROUND(MAX(IF($B1556="No",0,MIN(('Step 1) Claim period and %'!D1573*D1556),847)),MIN(D1556,('Step 1) Claim period and %'!D1573*$C1556),847)),2))</f>
        <v>0</v>
      </c>
      <c r="I1556" s="3">
        <f>IF(COUNT($C1556,E1556)&lt;&gt;2,0,ROUND(MAX(IF($B1556="No",0,MIN(('Step 1) Claim period and %'!E1573*E1556),847)),MIN(E1556,('Step 1) Claim period and %'!E1573*$C1556),847)),2))</f>
        <v>0</v>
      </c>
      <c r="J1556" s="3">
        <f>IF(COUNT($C1556,F1556)&lt;&gt;2,0,ROUND(MAX(IF($B1556="No",0,MIN(('Step 1) Claim period and %'!F1573*F1556),847)),MIN(F1556,('Step 1) Claim period and %'!F1573*$C1556),847)),2))</f>
        <v>0</v>
      </c>
      <c r="K1556" s="3">
        <f>IF(COUNT($C1556,G1556)&lt;&gt;2,0,ROUND(MAX(IF($B1556="No",0,MIN(('Step 1) Claim period and %'!G1573*G1556),847)),MIN(G1556,('Step 1) Claim period and %'!G1573*$C1556),847)),2))</f>
        <v>0</v>
      </c>
      <c r="L1556" s="4">
        <f t="shared" si="24"/>
        <v>0</v>
      </c>
    </row>
    <row r="1557" spans="8:12" x14ac:dyDescent="0.5">
      <c r="H1557" s="3">
        <f>IF(COUNT($C1557,D1557)&lt;&gt;2,0,ROUND(MAX(IF($B1557="No",0,MIN(('Step 1) Claim period and %'!D1574*D1557),847)),MIN(D1557,('Step 1) Claim period and %'!D1574*$C1557),847)),2))</f>
        <v>0</v>
      </c>
      <c r="I1557" s="3">
        <f>IF(COUNT($C1557,E1557)&lt;&gt;2,0,ROUND(MAX(IF($B1557="No",0,MIN(('Step 1) Claim period and %'!E1574*E1557),847)),MIN(E1557,('Step 1) Claim period and %'!E1574*$C1557),847)),2))</f>
        <v>0</v>
      </c>
      <c r="J1557" s="3">
        <f>IF(COUNT($C1557,F1557)&lt;&gt;2,0,ROUND(MAX(IF($B1557="No",0,MIN(('Step 1) Claim period and %'!F1574*F1557),847)),MIN(F1557,('Step 1) Claim period and %'!F1574*$C1557),847)),2))</f>
        <v>0</v>
      </c>
      <c r="K1557" s="3">
        <f>IF(COUNT($C1557,G1557)&lt;&gt;2,0,ROUND(MAX(IF($B1557="No",0,MIN(('Step 1) Claim period and %'!G1574*G1557),847)),MIN(G1557,('Step 1) Claim period and %'!G1574*$C1557),847)),2))</f>
        <v>0</v>
      </c>
      <c r="L1557" s="4">
        <f t="shared" si="24"/>
        <v>0</v>
      </c>
    </row>
    <row r="1558" spans="8:12" x14ac:dyDescent="0.5">
      <c r="H1558" s="3">
        <f>IF(COUNT($C1558,D1558)&lt;&gt;2,0,ROUND(MAX(IF($B1558="No",0,MIN(('Step 1) Claim period and %'!D1575*D1558),847)),MIN(D1558,('Step 1) Claim period and %'!D1575*$C1558),847)),2))</f>
        <v>0</v>
      </c>
      <c r="I1558" s="3">
        <f>IF(COUNT($C1558,E1558)&lt;&gt;2,0,ROUND(MAX(IF($B1558="No",0,MIN(('Step 1) Claim period and %'!E1575*E1558),847)),MIN(E1558,('Step 1) Claim period and %'!E1575*$C1558),847)),2))</f>
        <v>0</v>
      </c>
      <c r="J1558" s="3">
        <f>IF(COUNT($C1558,F1558)&lt;&gt;2,0,ROUND(MAX(IF($B1558="No",0,MIN(('Step 1) Claim period and %'!F1575*F1558),847)),MIN(F1558,('Step 1) Claim period and %'!F1575*$C1558),847)),2))</f>
        <v>0</v>
      </c>
      <c r="K1558" s="3">
        <f>IF(COUNT($C1558,G1558)&lt;&gt;2,0,ROUND(MAX(IF($B1558="No",0,MIN(('Step 1) Claim period and %'!G1575*G1558),847)),MIN(G1558,('Step 1) Claim period and %'!G1575*$C1558),847)),2))</f>
        <v>0</v>
      </c>
      <c r="L1558" s="4">
        <f t="shared" si="24"/>
        <v>0</v>
      </c>
    </row>
    <row r="1559" spans="8:12" x14ac:dyDescent="0.5">
      <c r="H1559" s="3">
        <f>IF(COUNT($C1559,D1559)&lt;&gt;2,0,ROUND(MAX(IF($B1559="No",0,MIN(('Step 1) Claim period and %'!D1576*D1559),847)),MIN(D1559,('Step 1) Claim period and %'!D1576*$C1559),847)),2))</f>
        <v>0</v>
      </c>
      <c r="I1559" s="3">
        <f>IF(COUNT($C1559,E1559)&lt;&gt;2,0,ROUND(MAX(IF($B1559="No",0,MIN(('Step 1) Claim period and %'!E1576*E1559),847)),MIN(E1559,('Step 1) Claim period and %'!E1576*$C1559),847)),2))</f>
        <v>0</v>
      </c>
      <c r="J1559" s="3">
        <f>IF(COUNT($C1559,F1559)&lt;&gt;2,0,ROUND(MAX(IF($B1559="No",0,MIN(('Step 1) Claim period and %'!F1576*F1559),847)),MIN(F1559,('Step 1) Claim period and %'!F1576*$C1559),847)),2))</f>
        <v>0</v>
      </c>
      <c r="K1559" s="3">
        <f>IF(COUNT($C1559,G1559)&lt;&gt;2,0,ROUND(MAX(IF($B1559="No",0,MIN(('Step 1) Claim period and %'!G1576*G1559),847)),MIN(G1559,('Step 1) Claim period and %'!G1576*$C1559),847)),2))</f>
        <v>0</v>
      </c>
      <c r="L1559" s="4">
        <f t="shared" si="24"/>
        <v>0</v>
      </c>
    </row>
    <row r="1560" spans="8:12" x14ac:dyDescent="0.5">
      <c r="H1560" s="3">
        <f>IF(COUNT($C1560,D1560)&lt;&gt;2,0,ROUND(MAX(IF($B1560="No",0,MIN(('Step 1) Claim period and %'!D1577*D1560),847)),MIN(D1560,('Step 1) Claim period and %'!D1577*$C1560),847)),2))</f>
        <v>0</v>
      </c>
      <c r="I1560" s="3">
        <f>IF(COUNT($C1560,E1560)&lt;&gt;2,0,ROUND(MAX(IF($B1560="No",0,MIN(('Step 1) Claim period and %'!E1577*E1560),847)),MIN(E1560,('Step 1) Claim period and %'!E1577*$C1560),847)),2))</f>
        <v>0</v>
      </c>
      <c r="J1560" s="3">
        <f>IF(COUNT($C1560,F1560)&lt;&gt;2,0,ROUND(MAX(IF($B1560="No",0,MIN(('Step 1) Claim period and %'!F1577*F1560),847)),MIN(F1560,('Step 1) Claim period and %'!F1577*$C1560),847)),2))</f>
        <v>0</v>
      </c>
      <c r="K1560" s="3">
        <f>IF(COUNT($C1560,G1560)&lt;&gt;2,0,ROUND(MAX(IF($B1560="No",0,MIN(('Step 1) Claim period and %'!G1577*G1560),847)),MIN(G1560,('Step 1) Claim period and %'!G1577*$C1560),847)),2))</f>
        <v>0</v>
      </c>
      <c r="L1560" s="4">
        <f t="shared" si="24"/>
        <v>0</v>
      </c>
    </row>
    <row r="1561" spans="8:12" x14ac:dyDescent="0.5">
      <c r="H1561" s="3">
        <f>IF(COUNT($C1561,D1561)&lt;&gt;2,0,ROUND(MAX(IF($B1561="No",0,MIN(('Step 1) Claim period and %'!D1578*D1561),847)),MIN(D1561,('Step 1) Claim period and %'!D1578*$C1561),847)),2))</f>
        <v>0</v>
      </c>
      <c r="I1561" s="3">
        <f>IF(COUNT($C1561,E1561)&lt;&gt;2,0,ROUND(MAX(IF($B1561="No",0,MIN(('Step 1) Claim period and %'!E1578*E1561),847)),MIN(E1561,('Step 1) Claim period and %'!E1578*$C1561),847)),2))</f>
        <v>0</v>
      </c>
      <c r="J1561" s="3">
        <f>IF(COUNT($C1561,F1561)&lt;&gt;2,0,ROUND(MAX(IF($B1561="No",0,MIN(('Step 1) Claim period and %'!F1578*F1561),847)),MIN(F1561,('Step 1) Claim period and %'!F1578*$C1561),847)),2))</f>
        <v>0</v>
      </c>
      <c r="K1561" s="3">
        <f>IF(COUNT($C1561,G1561)&lt;&gt;2,0,ROUND(MAX(IF($B1561="No",0,MIN(('Step 1) Claim period and %'!G1578*G1561),847)),MIN(G1561,('Step 1) Claim period and %'!G1578*$C1561),847)),2))</f>
        <v>0</v>
      </c>
      <c r="L1561" s="4">
        <f t="shared" si="24"/>
        <v>0</v>
      </c>
    </row>
    <row r="1562" spans="8:12" x14ac:dyDescent="0.5">
      <c r="H1562" s="3">
        <f>IF(COUNT($C1562,D1562)&lt;&gt;2,0,ROUND(MAX(IF($B1562="No",0,MIN(('Step 1) Claim period and %'!D1579*D1562),847)),MIN(D1562,('Step 1) Claim period and %'!D1579*$C1562),847)),2))</f>
        <v>0</v>
      </c>
      <c r="I1562" s="3">
        <f>IF(COUNT($C1562,E1562)&lt;&gt;2,0,ROUND(MAX(IF($B1562="No",0,MIN(('Step 1) Claim period and %'!E1579*E1562),847)),MIN(E1562,('Step 1) Claim period and %'!E1579*$C1562),847)),2))</f>
        <v>0</v>
      </c>
      <c r="J1562" s="3">
        <f>IF(COUNT($C1562,F1562)&lt;&gt;2,0,ROUND(MAX(IF($B1562="No",0,MIN(('Step 1) Claim period and %'!F1579*F1562),847)),MIN(F1562,('Step 1) Claim period and %'!F1579*$C1562),847)),2))</f>
        <v>0</v>
      </c>
      <c r="K1562" s="3">
        <f>IF(COUNT($C1562,G1562)&lt;&gt;2,0,ROUND(MAX(IF($B1562="No",0,MIN(('Step 1) Claim period and %'!G1579*G1562),847)),MIN(G1562,('Step 1) Claim period and %'!G1579*$C1562),847)),2))</f>
        <v>0</v>
      </c>
      <c r="L1562" s="4">
        <f t="shared" si="24"/>
        <v>0</v>
      </c>
    </row>
    <row r="1563" spans="8:12" x14ac:dyDescent="0.5">
      <c r="H1563" s="3">
        <f>IF(COUNT($C1563,D1563)&lt;&gt;2,0,ROUND(MAX(IF($B1563="No",0,MIN(('Step 1) Claim period and %'!D1580*D1563),847)),MIN(D1563,('Step 1) Claim period and %'!D1580*$C1563),847)),2))</f>
        <v>0</v>
      </c>
      <c r="I1563" s="3">
        <f>IF(COUNT($C1563,E1563)&lt;&gt;2,0,ROUND(MAX(IF($B1563="No",0,MIN(('Step 1) Claim period and %'!E1580*E1563),847)),MIN(E1563,('Step 1) Claim period and %'!E1580*$C1563),847)),2))</f>
        <v>0</v>
      </c>
      <c r="J1563" s="3">
        <f>IF(COUNT($C1563,F1563)&lt;&gt;2,0,ROUND(MAX(IF($B1563="No",0,MIN(('Step 1) Claim period and %'!F1580*F1563),847)),MIN(F1563,('Step 1) Claim period and %'!F1580*$C1563),847)),2))</f>
        <v>0</v>
      </c>
      <c r="K1563" s="3">
        <f>IF(COUNT($C1563,G1563)&lt;&gt;2,0,ROUND(MAX(IF($B1563="No",0,MIN(('Step 1) Claim period and %'!G1580*G1563),847)),MIN(G1563,('Step 1) Claim period and %'!G1580*$C1563),847)),2))</f>
        <v>0</v>
      </c>
      <c r="L1563" s="4">
        <f t="shared" si="24"/>
        <v>0</v>
      </c>
    </row>
    <row r="1564" spans="8:12" x14ac:dyDescent="0.5">
      <c r="H1564" s="3">
        <f>IF(COUNT($C1564,D1564)&lt;&gt;2,0,ROUND(MAX(IF($B1564="No",0,MIN(('Step 1) Claim period and %'!D1581*D1564),847)),MIN(D1564,('Step 1) Claim period and %'!D1581*$C1564),847)),2))</f>
        <v>0</v>
      </c>
      <c r="I1564" s="3">
        <f>IF(COUNT($C1564,E1564)&lt;&gt;2,0,ROUND(MAX(IF($B1564="No",0,MIN(('Step 1) Claim period and %'!E1581*E1564),847)),MIN(E1564,('Step 1) Claim period and %'!E1581*$C1564),847)),2))</f>
        <v>0</v>
      </c>
      <c r="J1564" s="3">
        <f>IF(COUNT($C1564,F1564)&lt;&gt;2,0,ROUND(MAX(IF($B1564="No",0,MIN(('Step 1) Claim period and %'!F1581*F1564),847)),MIN(F1564,('Step 1) Claim period and %'!F1581*$C1564),847)),2))</f>
        <v>0</v>
      </c>
      <c r="K1564" s="3">
        <f>IF(COUNT($C1564,G1564)&lt;&gt;2,0,ROUND(MAX(IF($B1564="No",0,MIN(('Step 1) Claim period and %'!G1581*G1564),847)),MIN(G1564,('Step 1) Claim period and %'!G1581*$C1564),847)),2))</f>
        <v>0</v>
      </c>
      <c r="L1564" s="4">
        <f t="shared" si="24"/>
        <v>0</v>
      </c>
    </row>
    <row r="1565" spans="8:12" x14ac:dyDescent="0.5">
      <c r="H1565" s="3">
        <f>IF(COUNT($C1565,D1565)&lt;&gt;2,0,ROUND(MAX(IF($B1565="No",0,MIN(('Step 1) Claim period and %'!D1582*D1565),847)),MIN(D1565,('Step 1) Claim period and %'!D1582*$C1565),847)),2))</f>
        <v>0</v>
      </c>
      <c r="I1565" s="3">
        <f>IF(COUNT($C1565,E1565)&lt;&gt;2,0,ROUND(MAX(IF($B1565="No",0,MIN(('Step 1) Claim period and %'!E1582*E1565),847)),MIN(E1565,('Step 1) Claim period and %'!E1582*$C1565),847)),2))</f>
        <v>0</v>
      </c>
      <c r="J1565" s="3">
        <f>IF(COUNT($C1565,F1565)&lt;&gt;2,0,ROUND(MAX(IF($B1565="No",0,MIN(('Step 1) Claim period and %'!F1582*F1565),847)),MIN(F1565,('Step 1) Claim period and %'!F1582*$C1565),847)),2))</f>
        <v>0</v>
      </c>
      <c r="K1565" s="3">
        <f>IF(COUNT($C1565,G1565)&lt;&gt;2,0,ROUND(MAX(IF($B1565="No",0,MIN(('Step 1) Claim period and %'!G1582*G1565),847)),MIN(G1565,('Step 1) Claim period and %'!G1582*$C1565),847)),2))</f>
        <v>0</v>
      </c>
      <c r="L1565" s="4">
        <f t="shared" si="24"/>
        <v>0</v>
      </c>
    </row>
    <row r="1566" spans="8:12" x14ac:dyDescent="0.5">
      <c r="H1566" s="3">
        <f>IF(COUNT($C1566,D1566)&lt;&gt;2,0,ROUND(MAX(IF($B1566="No",0,MIN(('Step 1) Claim period and %'!D1583*D1566),847)),MIN(D1566,('Step 1) Claim period and %'!D1583*$C1566),847)),2))</f>
        <v>0</v>
      </c>
      <c r="I1566" s="3">
        <f>IF(COUNT($C1566,E1566)&lt;&gt;2,0,ROUND(MAX(IF($B1566="No",0,MIN(('Step 1) Claim period and %'!E1583*E1566),847)),MIN(E1566,('Step 1) Claim period and %'!E1583*$C1566),847)),2))</f>
        <v>0</v>
      </c>
      <c r="J1566" s="3">
        <f>IF(COUNT($C1566,F1566)&lt;&gt;2,0,ROUND(MAX(IF($B1566="No",0,MIN(('Step 1) Claim period and %'!F1583*F1566),847)),MIN(F1566,('Step 1) Claim period and %'!F1583*$C1566),847)),2))</f>
        <v>0</v>
      </c>
      <c r="K1566" s="3">
        <f>IF(COUNT($C1566,G1566)&lt;&gt;2,0,ROUND(MAX(IF($B1566="No",0,MIN(('Step 1) Claim period and %'!G1583*G1566),847)),MIN(G1566,('Step 1) Claim period and %'!G1583*$C1566),847)),2))</f>
        <v>0</v>
      </c>
      <c r="L1566" s="4">
        <f t="shared" si="24"/>
        <v>0</v>
      </c>
    </row>
    <row r="1567" spans="8:12" x14ac:dyDescent="0.5">
      <c r="H1567" s="3">
        <f>IF(COUNT($C1567,D1567)&lt;&gt;2,0,ROUND(MAX(IF($B1567="No",0,MIN(('Step 1) Claim period and %'!D1584*D1567),847)),MIN(D1567,('Step 1) Claim period and %'!D1584*$C1567),847)),2))</f>
        <v>0</v>
      </c>
      <c r="I1567" s="3">
        <f>IF(COUNT($C1567,E1567)&lt;&gt;2,0,ROUND(MAX(IF($B1567="No",0,MIN(('Step 1) Claim period and %'!E1584*E1567),847)),MIN(E1567,('Step 1) Claim period and %'!E1584*$C1567),847)),2))</f>
        <v>0</v>
      </c>
      <c r="J1567" s="3">
        <f>IF(COUNT($C1567,F1567)&lt;&gt;2,0,ROUND(MAX(IF($B1567="No",0,MIN(('Step 1) Claim period and %'!F1584*F1567),847)),MIN(F1567,('Step 1) Claim period and %'!F1584*$C1567),847)),2))</f>
        <v>0</v>
      </c>
      <c r="K1567" s="3">
        <f>IF(COUNT($C1567,G1567)&lt;&gt;2,0,ROUND(MAX(IF($B1567="No",0,MIN(('Step 1) Claim period and %'!G1584*G1567),847)),MIN(G1567,('Step 1) Claim period and %'!G1584*$C1567),847)),2))</f>
        <v>0</v>
      </c>
      <c r="L1567" s="4">
        <f t="shared" si="24"/>
        <v>0</v>
      </c>
    </row>
    <row r="1568" spans="8:12" x14ac:dyDescent="0.5">
      <c r="H1568" s="3">
        <f>IF(COUNT($C1568,D1568)&lt;&gt;2,0,ROUND(MAX(IF($B1568="No",0,MIN(('Step 1) Claim period and %'!D1585*D1568),847)),MIN(D1568,('Step 1) Claim period and %'!D1585*$C1568),847)),2))</f>
        <v>0</v>
      </c>
      <c r="I1568" s="3">
        <f>IF(COUNT($C1568,E1568)&lt;&gt;2,0,ROUND(MAX(IF($B1568="No",0,MIN(('Step 1) Claim period and %'!E1585*E1568),847)),MIN(E1568,('Step 1) Claim period and %'!E1585*$C1568),847)),2))</f>
        <v>0</v>
      </c>
      <c r="J1568" s="3">
        <f>IF(COUNT($C1568,F1568)&lt;&gt;2,0,ROUND(MAX(IF($B1568="No",0,MIN(('Step 1) Claim period and %'!F1585*F1568),847)),MIN(F1568,('Step 1) Claim period and %'!F1585*$C1568),847)),2))</f>
        <v>0</v>
      </c>
      <c r="K1568" s="3">
        <f>IF(COUNT($C1568,G1568)&lt;&gt;2,0,ROUND(MAX(IF($B1568="No",0,MIN(('Step 1) Claim period and %'!G1585*G1568),847)),MIN(G1568,('Step 1) Claim period and %'!G1585*$C1568),847)),2))</f>
        <v>0</v>
      </c>
      <c r="L1568" s="4">
        <f t="shared" si="24"/>
        <v>0</v>
      </c>
    </row>
    <row r="1569" spans="8:12" x14ac:dyDescent="0.5">
      <c r="H1569" s="3">
        <f>IF(COUNT($C1569,D1569)&lt;&gt;2,0,ROUND(MAX(IF($B1569="No",0,MIN(('Step 1) Claim period and %'!D1586*D1569),847)),MIN(D1569,('Step 1) Claim period and %'!D1586*$C1569),847)),2))</f>
        <v>0</v>
      </c>
      <c r="I1569" s="3">
        <f>IF(COUNT($C1569,E1569)&lt;&gt;2,0,ROUND(MAX(IF($B1569="No",0,MIN(('Step 1) Claim period and %'!E1586*E1569),847)),MIN(E1569,('Step 1) Claim period and %'!E1586*$C1569),847)),2))</f>
        <v>0</v>
      </c>
      <c r="J1569" s="3">
        <f>IF(COUNT($C1569,F1569)&lt;&gt;2,0,ROUND(MAX(IF($B1569="No",0,MIN(('Step 1) Claim period and %'!F1586*F1569),847)),MIN(F1569,('Step 1) Claim period and %'!F1586*$C1569),847)),2))</f>
        <v>0</v>
      </c>
      <c r="K1569" s="3">
        <f>IF(COUNT($C1569,G1569)&lt;&gt;2,0,ROUND(MAX(IF($B1569="No",0,MIN(('Step 1) Claim period and %'!G1586*G1569),847)),MIN(G1569,('Step 1) Claim period and %'!G1586*$C1569),847)),2))</f>
        <v>0</v>
      </c>
      <c r="L1569" s="4">
        <f t="shared" si="24"/>
        <v>0</v>
      </c>
    </row>
    <row r="1570" spans="8:12" x14ac:dyDescent="0.5">
      <c r="H1570" s="3">
        <f>IF(COUNT($C1570,D1570)&lt;&gt;2,0,ROUND(MAX(IF($B1570="No",0,MIN(('Step 1) Claim period and %'!D1587*D1570),847)),MIN(D1570,('Step 1) Claim period and %'!D1587*$C1570),847)),2))</f>
        <v>0</v>
      </c>
      <c r="I1570" s="3">
        <f>IF(COUNT($C1570,E1570)&lt;&gt;2,0,ROUND(MAX(IF($B1570="No",0,MIN(('Step 1) Claim period and %'!E1587*E1570),847)),MIN(E1570,('Step 1) Claim period and %'!E1587*$C1570),847)),2))</f>
        <v>0</v>
      </c>
      <c r="J1570" s="3">
        <f>IF(COUNT($C1570,F1570)&lt;&gt;2,0,ROUND(MAX(IF($B1570="No",0,MIN(('Step 1) Claim period and %'!F1587*F1570),847)),MIN(F1570,('Step 1) Claim period and %'!F1587*$C1570),847)),2))</f>
        <v>0</v>
      </c>
      <c r="K1570" s="3">
        <f>IF(COUNT($C1570,G1570)&lt;&gt;2,0,ROUND(MAX(IF($B1570="No",0,MIN(('Step 1) Claim period and %'!G1587*G1570),847)),MIN(G1570,('Step 1) Claim period and %'!G1587*$C1570),847)),2))</f>
        <v>0</v>
      </c>
      <c r="L1570" s="4">
        <f t="shared" si="24"/>
        <v>0</v>
      </c>
    </row>
    <row r="1571" spans="8:12" x14ac:dyDescent="0.5">
      <c r="H1571" s="3">
        <f>IF(COUNT($C1571,D1571)&lt;&gt;2,0,ROUND(MAX(IF($B1571="No",0,MIN(('Step 1) Claim period and %'!D1588*D1571),847)),MIN(D1571,('Step 1) Claim period and %'!D1588*$C1571),847)),2))</f>
        <v>0</v>
      </c>
      <c r="I1571" s="3">
        <f>IF(COUNT($C1571,E1571)&lt;&gt;2,0,ROUND(MAX(IF($B1571="No",0,MIN(('Step 1) Claim period and %'!E1588*E1571),847)),MIN(E1571,('Step 1) Claim period and %'!E1588*$C1571),847)),2))</f>
        <v>0</v>
      </c>
      <c r="J1571" s="3">
        <f>IF(COUNT($C1571,F1571)&lt;&gt;2,0,ROUND(MAX(IF($B1571="No",0,MIN(('Step 1) Claim period and %'!F1588*F1571),847)),MIN(F1571,('Step 1) Claim period and %'!F1588*$C1571),847)),2))</f>
        <v>0</v>
      </c>
      <c r="K1571" s="3">
        <f>IF(COUNT($C1571,G1571)&lt;&gt;2,0,ROUND(MAX(IF($B1571="No",0,MIN(('Step 1) Claim period and %'!G1588*G1571),847)),MIN(G1571,('Step 1) Claim period and %'!G1588*$C1571),847)),2))</f>
        <v>0</v>
      </c>
      <c r="L1571" s="4">
        <f t="shared" si="24"/>
        <v>0</v>
      </c>
    </row>
    <row r="1572" spans="8:12" x14ac:dyDescent="0.5">
      <c r="H1572" s="3">
        <f>IF(COUNT($C1572,D1572)&lt;&gt;2,0,ROUND(MAX(IF($B1572="No",0,MIN(('Step 1) Claim period and %'!D1589*D1572),847)),MIN(D1572,('Step 1) Claim period and %'!D1589*$C1572),847)),2))</f>
        <v>0</v>
      </c>
      <c r="I1572" s="3">
        <f>IF(COUNT($C1572,E1572)&lt;&gt;2,0,ROUND(MAX(IF($B1572="No",0,MIN(('Step 1) Claim period and %'!E1589*E1572),847)),MIN(E1572,('Step 1) Claim period and %'!E1589*$C1572),847)),2))</f>
        <v>0</v>
      </c>
      <c r="J1572" s="3">
        <f>IF(COUNT($C1572,F1572)&lt;&gt;2,0,ROUND(MAX(IF($B1572="No",0,MIN(('Step 1) Claim period and %'!F1589*F1572),847)),MIN(F1572,('Step 1) Claim period and %'!F1589*$C1572),847)),2))</f>
        <v>0</v>
      </c>
      <c r="K1572" s="3">
        <f>IF(COUNT($C1572,G1572)&lt;&gt;2,0,ROUND(MAX(IF($B1572="No",0,MIN(('Step 1) Claim period and %'!G1589*G1572),847)),MIN(G1572,('Step 1) Claim period and %'!G1589*$C1572),847)),2))</f>
        <v>0</v>
      </c>
      <c r="L1572" s="4">
        <f t="shared" si="24"/>
        <v>0</v>
      </c>
    </row>
    <row r="1573" spans="8:12" x14ac:dyDescent="0.5">
      <c r="H1573" s="3">
        <f>IF(COUNT($C1573,D1573)&lt;&gt;2,0,ROUND(MAX(IF($B1573="No",0,MIN(('Step 1) Claim period and %'!D1590*D1573),847)),MIN(D1573,('Step 1) Claim period and %'!D1590*$C1573),847)),2))</f>
        <v>0</v>
      </c>
      <c r="I1573" s="3">
        <f>IF(COUNT($C1573,E1573)&lt;&gt;2,0,ROUND(MAX(IF($B1573="No",0,MIN(('Step 1) Claim period and %'!E1590*E1573),847)),MIN(E1573,('Step 1) Claim period and %'!E1590*$C1573),847)),2))</f>
        <v>0</v>
      </c>
      <c r="J1573" s="3">
        <f>IF(COUNT($C1573,F1573)&lt;&gt;2,0,ROUND(MAX(IF($B1573="No",0,MIN(('Step 1) Claim period and %'!F1590*F1573),847)),MIN(F1573,('Step 1) Claim period and %'!F1590*$C1573),847)),2))</f>
        <v>0</v>
      </c>
      <c r="K1573" s="3">
        <f>IF(COUNT($C1573,G1573)&lt;&gt;2,0,ROUND(MAX(IF($B1573="No",0,MIN(('Step 1) Claim period and %'!G1590*G1573),847)),MIN(G1573,('Step 1) Claim period and %'!G1590*$C1573),847)),2))</f>
        <v>0</v>
      </c>
      <c r="L1573" s="4">
        <f t="shared" si="24"/>
        <v>0</v>
      </c>
    </row>
    <row r="1574" spans="8:12" x14ac:dyDescent="0.5">
      <c r="H1574" s="3">
        <f>IF(COUNT($C1574,D1574)&lt;&gt;2,0,ROUND(MAX(IF($B1574="No",0,MIN(('Step 1) Claim period and %'!D1591*D1574),847)),MIN(D1574,('Step 1) Claim period and %'!D1591*$C1574),847)),2))</f>
        <v>0</v>
      </c>
      <c r="I1574" s="3">
        <f>IF(COUNT($C1574,E1574)&lt;&gt;2,0,ROUND(MAX(IF($B1574="No",0,MIN(('Step 1) Claim period and %'!E1591*E1574),847)),MIN(E1574,('Step 1) Claim period and %'!E1591*$C1574),847)),2))</f>
        <v>0</v>
      </c>
      <c r="J1574" s="3">
        <f>IF(COUNT($C1574,F1574)&lt;&gt;2,0,ROUND(MAX(IF($B1574="No",0,MIN(('Step 1) Claim period and %'!F1591*F1574),847)),MIN(F1574,('Step 1) Claim period and %'!F1591*$C1574),847)),2))</f>
        <v>0</v>
      </c>
      <c r="K1574" s="3">
        <f>IF(COUNT($C1574,G1574)&lt;&gt;2,0,ROUND(MAX(IF($B1574="No",0,MIN(('Step 1) Claim period and %'!G1591*G1574),847)),MIN(G1574,('Step 1) Claim period and %'!G1591*$C1574),847)),2))</f>
        <v>0</v>
      </c>
      <c r="L1574" s="4">
        <f t="shared" si="24"/>
        <v>0</v>
      </c>
    </row>
    <row r="1575" spans="8:12" x14ac:dyDescent="0.5">
      <c r="H1575" s="3">
        <f>IF(COUNT($C1575,D1575)&lt;&gt;2,0,ROUND(MAX(IF($B1575="No",0,MIN(('Step 1) Claim period and %'!D1592*D1575),847)),MIN(D1575,('Step 1) Claim period and %'!D1592*$C1575),847)),2))</f>
        <v>0</v>
      </c>
      <c r="I1575" s="3">
        <f>IF(COUNT($C1575,E1575)&lt;&gt;2,0,ROUND(MAX(IF($B1575="No",0,MIN(('Step 1) Claim period and %'!E1592*E1575),847)),MIN(E1575,('Step 1) Claim period and %'!E1592*$C1575),847)),2))</f>
        <v>0</v>
      </c>
      <c r="J1575" s="3">
        <f>IF(COUNT($C1575,F1575)&lt;&gt;2,0,ROUND(MAX(IF($B1575="No",0,MIN(('Step 1) Claim period and %'!F1592*F1575),847)),MIN(F1575,('Step 1) Claim period and %'!F1592*$C1575),847)),2))</f>
        <v>0</v>
      </c>
      <c r="K1575" s="3">
        <f>IF(COUNT($C1575,G1575)&lt;&gt;2,0,ROUND(MAX(IF($B1575="No",0,MIN(('Step 1) Claim period and %'!G1592*G1575),847)),MIN(G1575,('Step 1) Claim period and %'!G1592*$C1575),847)),2))</f>
        <v>0</v>
      </c>
      <c r="L1575" s="4">
        <f t="shared" si="24"/>
        <v>0</v>
      </c>
    </row>
    <row r="1576" spans="8:12" x14ac:dyDescent="0.5">
      <c r="H1576" s="3">
        <f>IF(COUNT($C1576,D1576)&lt;&gt;2,0,ROUND(MAX(IF($B1576="No",0,MIN(('Step 1) Claim period and %'!D1593*D1576),847)),MIN(D1576,('Step 1) Claim period and %'!D1593*$C1576),847)),2))</f>
        <v>0</v>
      </c>
      <c r="I1576" s="3">
        <f>IF(COUNT($C1576,E1576)&lt;&gt;2,0,ROUND(MAX(IF($B1576="No",0,MIN(('Step 1) Claim period and %'!E1593*E1576),847)),MIN(E1576,('Step 1) Claim period and %'!E1593*$C1576),847)),2))</f>
        <v>0</v>
      </c>
      <c r="J1576" s="3">
        <f>IF(COUNT($C1576,F1576)&lt;&gt;2,0,ROUND(MAX(IF($B1576="No",0,MIN(('Step 1) Claim period and %'!F1593*F1576),847)),MIN(F1576,('Step 1) Claim period and %'!F1593*$C1576),847)),2))</f>
        <v>0</v>
      </c>
      <c r="K1576" s="3">
        <f>IF(COUNT($C1576,G1576)&lt;&gt;2,0,ROUND(MAX(IF($B1576="No",0,MIN(('Step 1) Claim period and %'!G1593*G1576),847)),MIN(G1576,('Step 1) Claim period and %'!G1593*$C1576),847)),2))</f>
        <v>0</v>
      </c>
      <c r="L1576" s="4">
        <f t="shared" si="24"/>
        <v>0</v>
      </c>
    </row>
    <row r="1577" spans="8:12" x14ac:dyDescent="0.5">
      <c r="H1577" s="3">
        <f>IF(COUNT($C1577,D1577)&lt;&gt;2,0,ROUND(MAX(IF($B1577="No",0,MIN(('Step 1) Claim period and %'!D1594*D1577),847)),MIN(D1577,('Step 1) Claim period and %'!D1594*$C1577),847)),2))</f>
        <v>0</v>
      </c>
      <c r="I1577" s="3">
        <f>IF(COUNT($C1577,E1577)&lt;&gt;2,0,ROUND(MAX(IF($B1577="No",0,MIN(('Step 1) Claim period and %'!E1594*E1577),847)),MIN(E1577,('Step 1) Claim period and %'!E1594*$C1577),847)),2))</f>
        <v>0</v>
      </c>
      <c r="J1577" s="3">
        <f>IF(COUNT($C1577,F1577)&lt;&gt;2,0,ROUND(MAX(IF($B1577="No",0,MIN(('Step 1) Claim period and %'!F1594*F1577),847)),MIN(F1577,('Step 1) Claim period and %'!F1594*$C1577),847)),2))</f>
        <v>0</v>
      </c>
      <c r="K1577" s="3">
        <f>IF(COUNT($C1577,G1577)&lt;&gt;2,0,ROUND(MAX(IF($B1577="No",0,MIN(('Step 1) Claim period and %'!G1594*G1577),847)),MIN(G1577,('Step 1) Claim period and %'!G1594*$C1577),847)),2))</f>
        <v>0</v>
      </c>
      <c r="L1577" s="4">
        <f t="shared" si="24"/>
        <v>0</v>
      </c>
    </row>
    <row r="1578" spans="8:12" x14ac:dyDescent="0.5">
      <c r="H1578" s="3">
        <f>IF(COUNT($C1578,D1578)&lt;&gt;2,0,ROUND(MAX(IF($B1578="No",0,MIN(('Step 1) Claim period and %'!D1595*D1578),847)),MIN(D1578,('Step 1) Claim period and %'!D1595*$C1578),847)),2))</f>
        <v>0</v>
      </c>
      <c r="I1578" s="3">
        <f>IF(COUNT($C1578,E1578)&lt;&gt;2,0,ROUND(MAX(IF($B1578="No",0,MIN(('Step 1) Claim period and %'!E1595*E1578),847)),MIN(E1578,('Step 1) Claim period and %'!E1595*$C1578),847)),2))</f>
        <v>0</v>
      </c>
      <c r="J1578" s="3">
        <f>IF(COUNT($C1578,F1578)&lt;&gt;2,0,ROUND(MAX(IF($B1578="No",0,MIN(('Step 1) Claim period and %'!F1595*F1578),847)),MIN(F1578,('Step 1) Claim period and %'!F1595*$C1578),847)),2))</f>
        <v>0</v>
      </c>
      <c r="K1578" s="3">
        <f>IF(COUNT($C1578,G1578)&lt;&gt;2,0,ROUND(MAX(IF($B1578="No",0,MIN(('Step 1) Claim period and %'!G1595*G1578),847)),MIN(G1578,('Step 1) Claim period and %'!G1595*$C1578),847)),2))</f>
        <v>0</v>
      </c>
      <c r="L1578" s="4">
        <f t="shared" si="24"/>
        <v>0</v>
      </c>
    </row>
    <row r="1579" spans="8:12" x14ac:dyDescent="0.5">
      <c r="H1579" s="3">
        <f>IF(COUNT($C1579,D1579)&lt;&gt;2,0,ROUND(MAX(IF($B1579="No",0,MIN(('Step 1) Claim period and %'!D1596*D1579),847)),MIN(D1579,('Step 1) Claim period and %'!D1596*$C1579),847)),2))</f>
        <v>0</v>
      </c>
      <c r="I1579" s="3">
        <f>IF(COUNT($C1579,E1579)&lt;&gt;2,0,ROUND(MAX(IF($B1579="No",0,MIN(('Step 1) Claim period and %'!E1596*E1579),847)),MIN(E1579,('Step 1) Claim period and %'!E1596*$C1579),847)),2))</f>
        <v>0</v>
      </c>
      <c r="J1579" s="3">
        <f>IF(COUNT($C1579,F1579)&lt;&gt;2,0,ROUND(MAX(IF($B1579="No",0,MIN(('Step 1) Claim period and %'!F1596*F1579),847)),MIN(F1579,('Step 1) Claim period and %'!F1596*$C1579),847)),2))</f>
        <v>0</v>
      </c>
      <c r="K1579" s="3">
        <f>IF(COUNT($C1579,G1579)&lt;&gt;2,0,ROUND(MAX(IF($B1579="No",0,MIN(('Step 1) Claim period and %'!G1596*G1579),847)),MIN(G1579,('Step 1) Claim period and %'!G1596*$C1579),847)),2))</f>
        <v>0</v>
      </c>
      <c r="L1579" s="4">
        <f t="shared" si="24"/>
        <v>0</v>
      </c>
    </row>
    <row r="1580" spans="8:12" x14ac:dyDescent="0.5">
      <c r="H1580" s="3">
        <f>IF(COUNT($C1580,D1580)&lt;&gt;2,0,ROUND(MAX(IF($B1580="No",0,MIN(('Step 1) Claim period and %'!D1597*D1580),847)),MIN(D1580,('Step 1) Claim period and %'!D1597*$C1580),847)),2))</f>
        <v>0</v>
      </c>
      <c r="I1580" s="3">
        <f>IF(COUNT($C1580,E1580)&lt;&gt;2,0,ROUND(MAX(IF($B1580="No",0,MIN(('Step 1) Claim period and %'!E1597*E1580),847)),MIN(E1580,('Step 1) Claim period and %'!E1597*$C1580),847)),2))</f>
        <v>0</v>
      </c>
      <c r="J1580" s="3">
        <f>IF(COUNT($C1580,F1580)&lt;&gt;2,0,ROUND(MAX(IF($B1580="No",0,MIN(('Step 1) Claim period and %'!F1597*F1580),847)),MIN(F1580,('Step 1) Claim period and %'!F1597*$C1580),847)),2))</f>
        <v>0</v>
      </c>
      <c r="K1580" s="3">
        <f>IF(COUNT($C1580,G1580)&lt;&gt;2,0,ROUND(MAX(IF($B1580="No",0,MIN(('Step 1) Claim period and %'!G1597*G1580),847)),MIN(G1580,('Step 1) Claim period and %'!G1597*$C1580),847)),2))</f>
        <v>0</v>
      </c>
      <c r="L1580" s="4">
        <f t="shared" si="24"/>
        <v>0</v>
      </c>
    </row>
    <row r="1581" spans="8:12" x14ac:dyDescent="0.5">
      <c r="H1581" s="3">
        <f>IF(COUNT($C1581,D1581)&lt;&gt;2,0,ROUND(MAX(IF($B1581="No",0,MIN(('Step 1) Claim period and %'!D1598*D1581),847)),MIN(D1581,('Step 1) Claim period and %'!D1598*$C1581),847)),2))</f>
        <v>0</v>
      </c>
      <c r="I1581" s="3">
        <f>IF(COUNT($C1581,E1581)&lt;&gt;2,0,ROUND(MAX(IF($B1581="No",0,MIN(('Step 1) Claim period and %'!E1598*E1581),847)),MIN(E1581,('Step 1) Claim period and %'!E1598*$C1581),847)),2))</f>
        <v>0</v>
      </c>
      <c r="J1581" s="3">
        <f>IF(COUNT($C1581,F1581)&lt;&gt;2,0,ROUND(MAX(IF($B1581="No",0,MIN(('Step 1) Claim period and %'!F1598*F1581),847)),MIN(F1581,('Step 1) Claim period and %'!F1598*$C1581),847)),2))</f>
        <v>0</v>
      </c>
      <c r="K1581" s="3">
        <f>IF(COUNT($C1581,G1581)&lt;&gt;2,0,ROUND(MAX(IF($B1581="No",0,MIN(('Step 1) Claim period and %'!G1598*G1581),847)),MIN(G1581,('Step 1) Claim period and %'!G1598*$C1581),847)),2))</f>
        <v>0</v>
      </c>
      <c r="L1581" s="4">
        <f t="shared" si="24"/>
        <v>0</v>
      </c>
    </row>
    <row r="1582" spans="8:12" x14ac:dyDescent="0.5">
      <c r="H1582" s="3">
        <f>IF(COUNT($C1582,D1582)&lt;&gt;2,0,ROUND(MAX(IF($B1582="No",0,MIN(('Step 1) Claim period and %'!D1599*D1582),847)),MIN(D1582,('Step 1) Claim period and %'!D1599*$C1582),847)),2))</f>
        <v>0</v>
      </c>
      <c r="I1582" s="3">
        <f>IF(COUNT($C1582,E1582)&lt;&gt;2,0,ROUND(MAX(IF($B1582="No",0,MIN(('Step 1) Claim period and %'!E1599*E1582),847)),MIN(E1582,('Step 1) Claim period and %'!E1599*$C1582),847)),2))</f>
        <v>0</v>
      </c>
      <c r="J1582" s="3">
        <f>IF(COUNT($C1582,F1582)&lt;&gt;2,0,ROUND(MAX(IF($B1582="No",0,MIN(('Step 1) Claim period and %'!F1599*F1582),847)),MIN(F1582,('Step 1) Claim period and %'!F1599*$C1582),847)),2))</f>
        <v>0</v>
      </c>
      <c r="K1582" s="3">
        <f>IF(COUNT($C1582,G1582)&lt;&gt;2,0,ROUND(MAX(IF($B1582="No",0,MIN(('Step 1) Claim period and %'!G1599*G1582),847)),MIN(G1582,('Step 1) Claim period and %'!G1599*$C1582),847)),2))</f>
        <v>0</v>
      </c>
      <c r="L1582" s="4">
        <f t="shared" si="24"/>
        <v>0</v>
      </c>
    </row>
    <row r="1583" spans="8:12" x14ac:dyDescent="0.5">
      <c r="H1583" s="3">
        <f>IF(COUNT($C1583,D1583)&lt;&gt;2,0,ROUND(MAX(IF($B1583="No",0,MIN(('Step 1) Claim period and %'!D1600*D1583),847)),MIN(D1583,('Step 1) Claim period and %'!D1600*$C1583),847)),2))</f>
        <v>0</v>
      </c>
      <c r="I1583" s="3">
        <f>IF(COUNT($C1583,E1583)&lt;&gt;2,0,ROUND(MAX(IF($B1583="No",0,MIN(('Step 1) Claim period and %'!E1600*E1583),847)),MIN(E1583,('Step 1) Claim period and %'!E1600*$C1583),847)),2))</f>
        <v>0</v>
      </c>
      <c r="J1583" s="3">
        <f>IF(COUNT($C1583,F1583)&lt;&gt;2,0,ROUND(MAX(IF($B1583="No",0,MIN(('Step 1) Claim period and %'!F1600*F1583),847)),MIN(F1583,('Step 1) Claim period and %'!F1600*$C1583),847)),2))</f>
        <v>0</v>
      </c>
      <c r="K1583" s="3">
        <f>IF(COUNT($C1583,G1583)&lt;&gt;2,0,ROUND(MAX(IF($B1583="No",0,MIN(('Step 1) Claim period and %'!G1600*G1583),847)),MIN(G1583,('Step 1) Claim period and %'!G1600*$C1583),847)),2))</f>
        <v>0</v>
      </c>
      <c r="L1583" s="4">
        <f t="shared" si="24"/>
        <v>0</v>
      </c>
    </row>
    <row r="1584" spans="8:12" x14ac:dyDescent="0.5">
      <c r="H1584" s="3">
        <f>IF(COUNT($C1584,D1584)&lt;&gt;2,0,ROUND(MAX(IF($B1584="No",0,MIN(('Step 1) Claim period and %'!D1601*D1584),847)),MIN(D1584,('Step 1) Claim period and %'!D1601*$C1584),847)),2))</f>
        <v>0</v>
      </c>
      <c r="I1584" s="3">
        <f>IF(COUNT($C1584,E1584)&lt;&gt;2,0,ROUND(MAX(IF($B1584="No",0,MIN(('Step 1) Claim period and %'!E1601*E1584),847)),MIN(E1584,('Step 1) Claim period and %'!E1601*$C1584),847)),2))</f>
        <v>0</v>
      </c>
      <c r="J1584" s="3">
        <f>IF(COUNT($C1584,F1584)&lt;&gt;2,0,ROUND(MAX(IF($B1584="No",0,MIN(('Step 1) Claim period and %'!F1601*F1584),847)),MIN(F1584,('Step 1) Claim period and %'!F1601*$C1584),847)),2))</f>
        <v>0</v>
      </c>
      <c r="K1584" s="3">
        <f>IF(COUNT($C1584,G1584)&lt;&gt;2,0,ROUND(MAX(IF($B1584="No",0,MIN(('Step 1) Claim period and %'!G1601*G1584),847)),MIN(G1584,('Step 1) Claim period and %'!G1601*$C1584),847)),2))</f>
        <v>0</v>
      </c>
      <c r="L1584" s="4">
        <f t="shared" si="24"/>
        <v>0</v>
      </c>
    </row>
    <row r="1585" spans="8:12" x14ac:dyDescent="0.5">
      <c r="H1585" s="3">
        <f>IF(COUNT($C1585,D1585)&lt;&gt;2,0,ROUND(MAX(IF($B1585="No",0,MIN(('Step 1) Claim period and %'!D1602*D1585),847)),MIN(D1585,('Step 1) Claim period and %'!D1602*$C1585),847)),2))</f>
        <v>0</v>
      </c>
      <c r="I1585" s="3">
        <f>IF(COUNT($C1585,E1585)&lt;&gt;2,0,ROUND(MAX(IF($B1585="No",0,MIN(('Step 1) Claim period and %'!E1602*E1585),847)),MIN(E1585,('Step 1) Claim period and %'!E1602*$C1585),847)),2))</f>
        <v>0</v>
      </c>
      <c r="J1585" s="3">
        <f>IF(COUNT($C1585,F1585)&lt;&gt;2,0,ROUND(MAX(IF($B1585="No",0,MIN(('Step 1) Claim period and %'!F1602*F1585),847)),MIN(F1585,('Step 1) Claim period and %'!F1602*$C1585),847)),2))</f>
        <v>0</v>
      </c>
      <c r="K1585" s="3">
        <f>IF(COUNT($C1585,G1585)&lt;&gt;2,0,ROUND(MAX(IF($B1585="No",0,MIN(('Step 1) Claim period and %'!G1602*G1585),847)),MIN(G1585,('Step 1) Claim period and %'!G1602*$C1585),847)),2))</f>
        <v>0</v>
      </c>
      <c r="L1585" s="4">
        <f t="shared" si="24"/>
        <v>0</v>
      </c>
    </row>
    <row r="1586" spans="8:12" x14ac:dyDescent="0.5">
      <c r="H1586" s="3">
        <f>IF(COUNT($C1586,D1586)&lt;&gt;2,0,ROUND(MAX(IF($B1586="No",0,MIN(('Step 1) Claim period and %'!D1603*D1586),847)),MIN(D1586,('Step 1) Claim period and %'!D1603*$C1586),847)),2))</f>
        <v>0</v>
      </c>
      <c r="I1586" s="3">
        <f>IF(COUNT($C1586,E1586)&lt;&gt;2,0,ROUND(MAX(IF($B1586="No",0,MIN(('Step 1) Claim period and %'!E1603*E1586),847)),MIN(E1586,('Step 1) Claim period and %'!E1603*$C1586),847)),2))</f>
        <v>0</v>
      </c>
      <c r="J1586" s="3">
        <f>IF(COUNT($C1586,F1586)&lt;&gt;2,0,ROUND(MAX(IF($B1586="No",0,MIN(('Step 1) Claim period and %'!F1603*F1586),847)),MIN(F1586,('Step 1) Claim period and %'!F1603*$C1586),847)),2))</f>
        <v>0</v>
      </c>
      <c r="K1586" s="3">
        <f>IF(COUNT($C1586,G1586)&lt;&gt;2,0,ROUND(MAX(IF($B1586="No",0,MIN(('Step 1) Claim period and %'!G1603*G1586),847)),MIN(G1586,('Step 1) Claim period and %'!G1603*$C1586),847)),2))</f>
        <v>0</v>
      </c>
      <c r="L1586" s="4">
        <f t="shared" si="24"/>
        <v>0</v>
      </c>
    </row>
    <row r="1587" spans="8:12" x14ac:dyDescent="0.5">
      <c r="H1587" s="3">
        <f>IF(COUNT($C1587,D1587)&lt;&gt;2,0,ROUND(MAX(IF($B1587="No",0,MIN(('Step 1) Claim period and %'!D1604*D1587),847)),MIN(D1587,('Step 1) Claim period and %'!D1604*$C1587),847)),2))</f>
        <v>0</v>
      </c>
      <c r="I1587" s="3">
        <f>IF(COUNT($C1587,E1587)&lt;&gt;2,0,ROUND(MAX(IF($B1587="No",0,MIN(('Step 1) Claim period and %'!E1604*E1587),847)),MIN(E1587,('Step 1) Claim period and %'!E1604*$C1587),847)),2))</f>
        <v>0</v>
      </c>
      <c r="J1587" s="3">
        <f>IF(COUNT($C1587,F1587)&lt;&gt;2,0,ROUND(MAX(IF($B1587="No",0,MIN(('Step 1) Claim period and %'!F1604*F1587),847)),MIN(F1587,('Step 1) Claim period and %'!F1604*$C1587),847)),2))</f>
        <v>0</v>
      </c>
      <c r="K1587" s="3">
        <f>IF(COUNT($C1587,G1587)&lt;&gt;2,0,ROUND(MAX(IF($B1587="No",0,MIN(('Step 1) Claim period and %'!G1604*G1587),847)),MIN(G1587,('Step 1) Claim period and %'!G1604*$C1587),847)),2))</f>
        <v>0</v>
      </c>
      <c r="L1587" s="4">
        <f t="shared" si="24"/>
        <v>0</v>
      </c>
    </row>
    <row r="1588" spans="8:12" x14ac:dyDescent="0.5">
      <c r="H1588" s="3">
        <f>IF(COUNT($C1588,D1588)&lt;&gt;2,0,ROUND(MAX(IF($B1588="No",0,MIN(('Step 1) Claim period and %'!D1605*D1588),847)),MIN(D1588,('Step 1) Claim period and %'!D1605*$C1588),847)),2))</f>
        <v>0</v>
      </c>
      <c r="I1588" s="3">
        <f>IF(COUNT($C1588,E1588)&lt;&gt;2,0,ROUND(MAX(IF($B1588="No",0,MIN(('Step 1) Claim period and %'!E1605*E1588),847)),MIN(E1588,('Step 1) Claim period and %'!E1605*$C1588),847)),2))</f>
        <v>0</v>
      </c>
      <c r="J1588" s="3">
        <f>IF(COUNT($C1588,F1588)&lt;&gt;2,0,ROUND(MAX(IF($B1588="No",0,MIN(('Step 1) Claim period and %'!F1605*F1588),847)),MIN(F1588,('Step 1) Claim period and %'!F1605*$C1588),847)),2))</f>
        <v>0</v>
      </c>
      <c r="K1588" s="3">
        <f>IF(COUNT($C1588,G1588)&lt;&gt;2,0,ROUND(MAX(IF($B1588="No",0,MIN(('Step 1) Claim period and %'!G1605*G1588),847)),MIN(G1588,('Step 1) Claim period and %'!G1605*$C1588),847)),2))</f>
        <v>0</v>
      </c>
      <c r="L1588" s="4">
        <f t="shared" si="24"/>
        <v>0</v>
      </c>
    </row>
    <row r="1589" spans="8:12" x14ac:dyDescent="0.5">
      <c r="H1589" s="3">
        <f>IF(COUNT($C1589,D1589)&lt;&gt;2,0,ROUND(MAX(IF($B1589="No",0,MIN(('Step 1) Claim period and %'!D1606*D1589),847)),MIN(D1589,('Step 1) Claim period and %'!D1606*$C1589),847)),2))</f>
        <v>0</v>
      </c>
      <c r="I1589" s="3">
        <f>IF(COUNT($C1589,E1589)&lt;&gt;2,0,ROUND(MAX(IF($B1589="No",0,MIN(('Step 1) Claim period and %'!E1606*E1589),847)),MIN(E1589,('Step 1) Claim period and %'!E1606*$C1589),847)),2))</f>
        <v>0</v>
      </c>
      <c r="J1589" s="3">
        <f>IF(COUNT($C1589,F1589)&lt;&gt;2,0,ROUND(MAX(IF($B1589="No",0,MIN(('Step 1) Claim period and %'!F1606*F1589),847)),MIN(F1589,('Step 1) Claim period and %'!F1606*$C1589),847)),2))</f>
        <v>0</v>
      </c>
      <c r="K1589" s="3">
        <f>IF(COUNT($C1589,G1589)&lt;&gt;2,0,ROUND(MAX(IF($B1589="No",0,MIN(('Step 1) Claim period and %'!G1606*G1589),847)),MIN(G1589,('Step 1) Claim period and %'!G1606*$C1589),847)),2))</f>
        <v>0</v>
      </c>
      <c r="L1589" s="4">
        <f t="shared" si="24"/>
        <v>0</v>
      </c>
    </row>
    <row r="1590" spans="8:12" x14ac:dyDescent="0.5">
      <c r="H1590" s="3">
        <f>IF(COUNT($C1590,D1590)&lt;&gt;2,0,ROUND(MAX(IF($B1590="No",0,MIN(('Step 1) Claim period and %'!D1607*D1590),847)),MIN(D1590,('Step 1) Claim period and %'!D1607*$C1590),847)),2))</f>
        <v>0</v>
      </c>
      <c r="I1590" s="3">
        <f>IF(COUNT($C1590,E1590)&lt;&gt;2,0,ROUND(MAX(IF($B1590="No",0,MIN(('Step 1) Claim period and %'!E1607*E1590),847)),MIN(E1590,('Step 1) Claim period and %'!E1607*$C1590),847)),2))</f>
        <v>0</v>
      </c>
      <c r="J1590" s="3">
        <f>IF(COUNT($C1590,F1590)&lt;&gt;2,0,ROUND(MAX(IF($B1590="No",0,MIN(('Step 1) Claim period and %'!F1607*F1590),847)),MIN(F1590,('Step 1) Claim period and %'!F1607*$C1590),847)),2))</f>
        <v>0</v>
      </c>
      <c r="K1590" s="3">
        <f>IF(COUNT($C1590,G1590)&lt;&gt;2,0,ROUND(MAX(IF($B1590="No",0,MIN(('Step 1) Claim period and %'!G1607*G1590),847)),MIN(G1590,('Step 1) Claim period and %'!G1607*$C1590),847)),2))</f>
        <v>0</v>
      </c>
      <c r="L1590" s="4">
        <f t="shared" si="24"/>
        <v>0</v>
      </c>
    </row>
    <row r="1591" spans="8:12" x14ac:dyDescent="0.5">
      <c r="H1591" s="3">
        <f>IF(COUNT($C1591,D1591)&lt;&gt;2,0,ROUND(MAX(IF($B1591="No",0,MIN(('Step 1) Claim period and %'!D1608*D1591),847)),MIN(D1591,('Step 1) Claim period and %'!D1608*$C1591),847)),2))</f>
        <v>0</v>
      </c>
      <c r="I1591" s="3">
        <f>IF(COUNT($C1591,E1591)&lt;&gt;2,0,ROUND(MAX(IF($B1591="No",0,MIN(('Step 1) Claim period and %'!E1608*E1591),847)),MIN(E1591,('Step 1) Claim period and %'!E1608*$C1591),847)),2))</f>
        <v>0</v>
      </c>
      <c r="J1591" s="3">
        <f>IF(COUNT($C1591,F1591)&lt;&gt;2,0,ROUND(MAX(IF($B1591="No",0,MIN(('Step 1) Claim period and %'!F1608*F1591),847)),MIN(F1591,('Step 1) Claim period and %'!F1608*$C1591),847)),2))</f>
        <v>0</v>
      </c>
      <c r="K1591" s="3">
        <f>IF(COUNT($C1591,G1591)&lt;&gt;2,0,ROUND(MAX(IF($B1591="No",0,MIN(('Step 1) Claim period and %'!G1608*G1591),847)),MIN(G1591,('Step 1) Claim period and %'!G1608*$C1591),847)),2))</f>
        <v>0</v>
      </c>
      <c r="L1591" s="4">
        <f t="shared" si="24"/>
        <v>0</v>
      </c>
    </row>
    <row r="1592" spans="8:12" x14ac:dyDescent="0.5">
      <c r="H1592" s="3">
        <f>IF(COUNT($C1592,D1592)&lt;&gt;2,0,ROUND(MAX(IF($B1592="No",0,MIN(('Step 1) Claim period and %'!D1609*D1592),847)),MIN(D1592,('Step 1) Claim period and %'!D1609*$C1592),847)),2))</f>
        <v>0</v>
      </c>
      <c r="I1592" s="3">
        <f>IF(COUNT($C1592,E1592)&lt;&gt;2,0,ROUND(MAX(IF($B1592="No",0,MIN(('Step 1) Claim period and %'!E1609*E1592),847)),MIN(E1592,('Step 1) Claim period and %'!E1609*$C1592),847)),2))</f>
        <v>0</v>
      </c>
      <c r="J1592" s="3">
        <f>IF(COUNT($C1592,F1592)&lt;&gt;2,0,ROUND(MAX(IF($B1592="No",0,MIN(('Step 1) Claim period and %'!F1609*F1592),847)),MIN(F1592,('Step 1) Claim period and %'!F1609*$C1592),847)),2))</f>
        <v>0</v>
      </c>
      <c r="K1592" s="3">
        <f>IF(COUNT($C1592,G1592)&lt;&gt;2,0,ROUND(MAX(IF($B1592="No",0,MIN(('Step 1) Claim period and %'!G1609*G1592),847)),MIN(G1592,('Step 1) Claim period and %'!G1609*$C1592),847)),2))</f>
        <v>0</v>
      </c>
      <c r="L1592" s="4">
        <f t="shared" si="24"/>
        <v>0</v>
      </c>
    </row>
    <row r="1593" spans="8:12" x14ac:dyDescent="0.5">
      <c r="H1593" s="3">
        <f>IF(COUNT($C1593,D1593)&lt;&gt;2,0,ROUND(MAX(IF($B1593="No",0,MIN(('Step 1) Claim period and %'!D1610*D1593),847)),MIN(D1593,('Step 1) Claim period and %'!D1610*$C1593),847)),2))</f>
        <v>0</v>
      </c>
      <c r="I1593" s="3">
        <f>IF(COUNT($C1593,E1593)&lt;&gt;2,0,ROUND(MAX(IF($B1593="No",0,MIN(('Step 1) Claim period and %'!E1610*E1593),847)),MIN(E1593,('Step 1) Claim period and %'!E1610*$C1593),847)),2))</f>
        <v>0</v>
      </c>
      <c r="J1593" s="3">
        <f>IF(COUNT($C1593,F1593)&lt;&gt;2,0,ROUND(MAX(IF($B1593="No",0,MIN(('Step 1) Claim period and %'!F1610*F1593),847)),MIN(F1593,('Step 1) Claim period and %'!F1610*$C1593),847)),2))</f>
        <v>0</v>
      </c>
      <c r="K1593" s="3">
        <f>IF(COUNT($C1593,G1593)&lt;&gt;2,0,ROUND(MAX(IF($B1593="No",0,MIN(('Step 1) Claim period and %'!G1610*G1593),847)),MIN(G1593,('Step 1) Claim period and %'!G1610*$C1593),847)),2))</f>
        <v>0</v>
      </c>
      <c r="L1593" s="4">
        <f t="shared" si="24"/>
        <v>0</v>
      </c>
    </row>
    <row r="1594" spans="8:12" x14ac:dyDescent="0.5">
      <c r="H1594" s="3">
        <f>IF(COUNT($C1594,D1594)&lt;&gt;2,0,ROUND(MAX(IF($B1594="No",0,MIN(('Step 1) Claim period and %'!D1611*D1594),847)),MIN(D1594,('Step 1) Claim period and %'!D1611*$C1594),847)),2))</f>
        <v>0</v>
      </c>
      <c r="I1594" s="3">
        <f>IF(COUNT($C1594,E1594)&lt;&gt;2,0,ROUND(MAX(IF($B1594="No",0,MIN(('Step 1) Claim period and %'!E1611*E1594),847)),MIN(E1594,('Step 1) Claim period and %'!E1611*$C1594),847)),2))</f>
        <v>0</v>
      </c>
      <c r="J1594" s="3">
        <f>IF(COUNT($C1594,F1594)&lt;&gt;2,0,ROUND(MAX(IF($B1594="No",0,MIN(('Step 1) Claim period and %'!F1611*F1594),847)),MIN(F1594,('Step 1) Claim period and %'!F1611*$C1594),847)),2))</f>
        <v>0</v>
      </c>
      <c r="K1594" s="3">
        <f>IF(COUNT($C1594,G1594)&lt;&gt;2,0,ROUND(MAX(IF($B1594="No",0,MIN(('Step 1) Claim period and %'!G1611*G1594),847)),MIN(G1594,('Step 1) Claim period and %'!G1611*$C1594),847)),2))</f>
        <v>0</v>
      </c>
      <c r="L1594" s="4">
        <f t="shared" si="24"/>
        <v>0</v>
      </c>
    </row>
    <row r="1595" spans="8:12" x14ac:dyDescent="0.5">
      <c r="H1595" s="3">
        <f>IF(COUNT($C1595,D1595)&lt;&gt;2,0,ROUND(MAX(IF($B1595="No",0,MIN(('Step 1) Claim period and %'!D1612*D1595),847)),MIN(D1595,('Step 1) Claim period and %'!D1612*$C1595),847)),2))</f>
        <v>0</v>
      </c>
      <c r="I1595" s="3">
        <f>IF(COUNT($C1595,E1595)&lt;&gt;2,0,ROUND(MAX(IF($B1595="No",0,MIN(('Step 1) Claim period and %'!E1612*E1595),847)),MIN(E1595,('Step 1) Claim period and %'!E1612*$C1595),847)),2))</f>
        <v>0</v>
      </c>
      <c r="J1595" s="3">
        <f>IF(COUNT($C1595,F1595)&lt;&gt;2,0,ROUND(MAX(IF($B1595="No",0,MIN(('Step 1) Claim period and %'!F1612*F1595),847)),MIN(F1595,('Step 1) Claim period and %'!F1612*$C1595),847)),2))</f>
        <v>0</v>
      </c>
      <c r="K1595" s="3">
        <f>IF(COUNT($C1595,G1595)&lt;&gt;2,0,ROUND(MAX(IF($B1595="No",0,MIN(('Step 1) Claim period and %'!G1612*G1595),847)),MIN(G1595,('Step 1) Claim period and %'!G1612*$C1595),847)),2))</f>
        <v>0</v>
      </c>
      <c r="L1595" s="4">
        <f t="shared" si="24"/>
        <v>0</v>
      </c>
    </row>
    <row r="1596" spans="8:12" x14ac:dyDescent="0.5">
      <c r="H1596" s="3">
        <f>IF(COUNT($C1596,D1596)&lt;&gt;2,0,ROUND(MAX(IF($B1596="No",0,MIN(('Step 1) Claim period and %'!D1613*D1596),847)),MIN(D1596,('Step 1) Claim period and %'!D1613*$C1596),847)),2))</f>
        <v>0</v>
      </c>
      <c r="I1596" s="3">
        <f>IF(COUNT($C1596,E1596)&lt;&gt;2,0,ROUND(MAX(IF($B1596="No",0,MIN(('Step 1) Claim period and %'!E1613*E1596),847)),MIN(E1596,('Step 1) Claim period and %'!E1613*$C1596),847)),2))</f>
        <v>0</v>
      </c>
      <c r="J1596" s="3">
        <f>IF(COUNT($C1596,F1596)&lt;&gt;2,0,ROUND(MAX(IF($B1596="No",0,MIN(('Step 1) Claim period and %'!F1613*F1596),847)),MIN(F1596,('Step 1) Claim period and %'!F1613*$C1596),847)),2))</f>
        <v>0</v>
      </c>
      <c r="K1596" s="3">
        <f>IF(COUNT($C1596,G1596)&lt;&gt;2,0,ROUND(MAX(IF($B1596="No",0,MIN(('Step 1) Claim period and %'!G1613*G1596),847)),MIN(G1596,('Step 1) Claim period and %'!G1613*$C1596),847)),2))</f>
        <v>0</v>
      </c>
      <c r="L1596" s="4">
        <f t="shared" si="24"/>
        <v>0</v>
      </c>
    </row>
    <row r="1597" spans="8:12" x14ac:dyDescent="0.5">
      <c r="H1597" s="3">
        <f>IF(COUNT($C1597,D1597)&lt;&gt;2,0,ROUND(MAX(IF($B1597="No",0,MIN(('Step 1) Claim period and %'!D1614*D1597),847)),MIN(D1597,('Step 1) Claim period and %'!D1614*$C1597),847)),2))</f>
        <v>0</v>
      </c>
      <c r="I1597" s="3">
        <f>IF(COUNT($C1597,E1597)&lt;&gt;2,0,ROUND(MAX(IF($B1597="No",0,MIN(('Step 1) Claim period and %'!E1614*E1597),847)),MIN(E1597,('Step 1) Claim period and %'!E1614*$C1597),847)),2))</f>
        <v>0</v>
      </c>
      <c r="J1597" s="3">
        <f>IF(COUNT($C1597,F1597)&lt;&gt;2,0,ROUND(MAX(IF($B1597="No",0,MIN(('Step 1) Claim period and %'!F1614*F1597),847)),MIN(F1597,('Step 1) Claim period and %'!F1614*$C1597),847)),2))</f>
        <v>0</v>
      </c>
      <c r="K1597" s="3">
        <f>IF(COUNT($C1597,G1597)&lt;&gt;2,0,ROUND(MAX(IF($B1597="No",0,MIN(('Step 1) Claim period and %'!G1614*G1597),847)),MIN(G1597,('Step 1) Claim period and %'!G1614*$C1597),847)),2))</f>
        <v>0</v>
      </c>
      <c r="L1597" s="4">
        <f t="shared" si="24"/>
        <v>0</v>
      </c>
    </row>
    <row r="1598" spans="8:12" x14ac:dyDescent="0.5">
      <c r="H1598" s="3">
        <f>IF(COUNT($C1598,D1598)&lt;&gt;2,0,ROUND(MAX(IF($B1598="No",0,MIN(('Step 1) Claim period and %'!D1615*D1598),847)),MIN(D1598,('Step 1) Claim period and %'!D1615*$C1598),847)),2))</f>
        <v>0</v>
      </c>
      <c r="I1598" s="3">
        <f>IF(COUNT($C1598,E1598)&lt;&gt;2,0,ROUND(MAX(IF($B1598="No",0,MIN(('Step 1) Claim period and %'!E1615*E1598),847)),MIN(E1598,('Step 1) Claim period and %'!E1615*$C1598),847)),2))</f>
        <v>0</v>
      </c>
      <c r="J1598" s="3">
        <f>IF(COUNT($C1598,F1598)&lt;&gt;2,0,ROUND(MAX(IF($B1598="No",0,MIN(('Step 1) Claim period and %'!F1615*F1598),847)),MIN(F1598,('Step 1) Claim period and %'!F1615*$C1598),847)),2))</f>
        <v>0</v>
      </c>
      <c r="K1598" s="3">
        <f>IF(COUNT($C1598,G1598)&lt;&gt;2,0,ROUND(MAX(IF($B1598="No",0,MIN(('Step 1) Claim period and %'!G1615*G1598),847)),MIN(G1598,('Step 1) Claim period and %'!G1615*$C1598),847)),2))</f>
        <v>0</v>
      </c>
      <c r="L1598" s="4">
        <f t="shared" si="24"/>
        <v>0</v>
      </c>
    </row>
    <row r="1599" spans="8:12" x14ac:dyDescent="0.5">
      <c r="H1599" s="3">
        <f>IF(COUNT($C1599,D1599)&lt;&gt;2,0,ROUND(MAX(IF($B1599="No",0,MIN(('Step 1) Claim period and %'!D1616*D1599),847)),MIN(D1599,('Step 1) Claim period and %'!D1616*$C1599),847)),2))</f>
        <v>0</v>
      </c>
      <c r="I1599" s="3">
        <f>IF(COUNT($C1599,E1599)&lt;&gt;2,0,ROUND(MAX(IF($B1599="No",0,MIN(('Step 1) Claim period and %'!E1616*E1599),847)),MIN(E1599,('Step 1) Claim period and %'!E1616*$C1599),847)),2))</f>
        <v>0</v>
      </c>
      <c r="J1599" s="3">
        <f>IF(COUNT($C1599,F1599)&lt;&gt;2,0,ROUND(MAX(IF($B1599="No",0,MIN(('Step 1) Claim period and %'!F1616*F1599),847)),MIN(F1599,('Step 1) Claim period and %'!F1616*$C1599),847)),2))</f>
        <v>0</v>
      </c>
      <c r="K1599" s="3">
        <f>IF(COUNT($C1599,G1599)&lt;&gt;2,0,ROUND(MAX(IF($B1599="No",0,MIN(('Step 1) Claim period and %'!G1616*G1599),847)),MIN(G1599,('Step 1) Claim period and %'!G1616*$C1599),847)),2))</f>
        <v>0</v>
      </c>
      <c r="L1599" s="4">
        <f t="shared" si="24"/>
        <v>0</v>
      </c>
    </row>
    <row r="1600" spans="8:12" x14ac:dyDescent="0.5">
      <c r="H1600" s="3">
        <f>IF(COUNT($C1600,D1600)&lt;&gt;2,0,ROUND(MAX(IF($B1600="No",0,MIN(('Step 1) Claim period and %'!D1617*D1600),847)),MIN(D1600,('Step 1) Claim period and %'!D1617*$C1600),847)),2))</f>
        <v>0</v>
      </c>
      <c r="I1600" s="3">
        <f>IF(COUNT($C1600,E1600)&lt;&gt;2,0,ROUND(MAX(IF($B1600="No",0,MIN(('Step 1) Claim period and %'!E1617*E1600),847)),MIN(E1600,('Step 1) Claim period and %'!E1617*$C1600),847)),2))</f>
        <v>0</v>
      </c>
      <c r="J1600" s="3">
        <f>IF(COUNT($C1600,F1600)&lt;&gt;2,0,ROUND(MAX(IF($B1600="No",0,MIN(('Step 1) Claim period and %'!F1617*F1600),847)),MIN(F1600,('Step 1) Claim period and %'!F1617*$C1600),847)),2))</f>
        <v>0</v>
      </c>
      <c r="K1600" s="3">
        <f>IF(COUNT($C1600,G1600)&lt;&gt;2,0,ROUND(MAX(IF($B1600="No",0,MIN(('Step 1) Claim period and %'!G1617*G1600),847)),MIN(G1600,('Step 1) Claim period and %'!G1617*$C1600),847)),2))</f>
        <v>0</v>
      </c>
      <c r="L1600" s="4">
        <f t="shared" si="24"/>
        <v>0</v>
      </c>
    </row>
    <row r="1601" spans="8:12" x14ac:dyDescent="0.5">
      <c r="H1601" s="3">
        <f>IF(COUNT($C1601,D1601)&lt;&gt;2,0,ROUND(MAX(IF($B1601="No",0,MIN(('Step 1) Claim period and %'!D1618*D1601),847)),MIN(D1601,('Step 1) Claim period and %'!D1618*$C1601),847)),2))</f>
        <v>0</v>
      </c>
      <c r="I1601" s="3">
        <f>IF(COUNT($C1601,E1601)&lt;&gt;2,0,ROUND(MAX(IF($B1601="No",0,MIN(('Step 1) Claim period and %'!E1618*E1601),847)),MIN(E1601,('Step 1) Claim period and %'!E1618*$C1601),847)),2))</f>
        <v>0</v>
      </c>
      <c r="J1601" s="3">
        <f>IF(COUNT($C1601,F1601)&lt;&gt;2,0,ROUND(MAX(IF($B1601="No",0,MIN(('Step 1) Claim period and %'!F1618*F1601),847)),MIN(F1601,('Step 1) Claim period and %'!F1618*$C1601),847)),2))</f>
        <v>0</v>
      </c>
      <c r="K1601" s="3">
        <f>IF(COUNT($C1601,G1601)&lt;&gt;2,0,ROUND(MAX(IF($B1601="No",0,MIN(('Step 1) Claim period and %'!G1618*G1601),847)),MIN(G1601,('Step 1) Claim period and %'!G1618*$C1601),847)),2))</f>
        <v>0</v>
      </c>
      <c r="L1601" s="4">
        <f t="shared" si="24"/>
        <v>0</v>
      </c>
    </row>
    <row r="1602" spans="8:12" x14ac:dyDescent="0.5">
      <c r="H1602" s="3">
        <f>IF(COUNT($C1602,D1602)&lt;&gt;2,0,ROUND(MAX(IF($B1602="No",0,MIN(('Step 1) Claim period and %'!D1619*D1602),847)),MIN(D1602,('Step 1) Claim period and %'!D1619*$C1602),847)),2))</f>
        <v>0</v>
      </c>
      <c r="I1602" s="3">
        <f>IF(COUNT($C1602,E1602)&lt;&gt;2,0,ROUND(MAX(IF($B1602="No",0,MIN(('Step 1) Claim period and %'!E1619*E1602),847)),MIN(E1602,('Step 1) Claim period and %'!E1619*$C1602),847)),2))</f>
        <v>0</v>
      </c>
      <c r="J1602" s="3">
        <f>IF(COUNT($C1602,F1602)&lt;&gt;2,0,ROUND(MAX(IF($B1602="No",0,MIN(('Step 1) Claim period and %'!F1619*F1602),847)),MIN(F1602,('Step 1) Claim period and %'!F1619*$C1602),847)),2))</f>
        <v>0</v>
      </c>
      <c r="K1602" s="3">
        <f>IF(COUNT($C1602,G1602)&lt;&gt;2,0,ROUND(MAX(IF($B1602="No",0,MIN(('Step 1) Claim period and %'!G1619*G1602),847)),MIN(G1602,('Step 1) Claim period and %'!G1619*$C1602),847)),2))</f>
        <v>0</v>
      </c>
      <c r="L1602" s="4">
        <f t="shared" si="24"/>
        <v>0</v>
      </c>
    </row>
    <row r="1603" spans="8:12" x14ac:dyDescent="0.5">
      <c r="H1603" s="3">
        <f>IF(COUNT($C1603,D1603)&lt;&gt;2,0,ROUND(MAX(IF($B1603="No",0,MIN(('Step 1) Claim period and %'!D1620*D1603),847)),MIN(D1603,('Step 1) Claim period and %'!D1620*$C1603),847)),2))</f>
        <v>0</v>
      </c>
      <c r="I1603" s="3">
        <f>IF(COUNT($C1603,E1603)&lt;&gt;2,0,ROUND(MAX(IF($B1603="No",0,MIN(('Step 1) Claim period and %'!E1620*E1603),847)),MIN(E1603,('Step 1) Claim period and %'!E1620*$C1603),847)),2))</f>
        <v>0</v>
      </c>
      <c r="J1603" s="3">
        <f>IF(COUNT($C1603,F1603)&lt;&gt;2,0,ROUND(MAX(IF($B1603="No",0,MIN(('Step 1) Claim period and %'!F1620*F1603),847)),MIN(F1603,('Step 1) Claim period and %'!F1620*$C1603),847)),2))</f>
        <v>0</v>
      </c>
      <c r="K1603" s="3">
        <f>IF(COUNT($C1603,G1603)&lt;&gt;2,0,ROUND(MAX(IF($B1603="No",0,MIN(('Step 1) Claim period and %'!G1620*G1603),847)),MIN(G1603,('Step 1) Claim period and %'!G1620*$C1603),847)),2))</f>
        <v>0</v>
      </c>
      <c r="L1603" s="4">
        <f t="shared" si="24"/>
        <v>0</v>
      </c>
    </row>
    <row r="1604" spans="8:12" x14ac:dyDescent="0.5">
      <c r="H1604" s="3">
        <f>IF(COUNT($C1604,D1604)&lt;&gt;2,0,ROUND(MAX(IF($B1604="No",0,MIN(('Step 1) Claim period and %'!D1621*D1604),847)),MIN(D1604,('Step 1) Claim period and %'!D1621*$C1604),847)),2))</f>
        <v>0</v>
      </c>
      <c r="I1604" s="3">
        <f>IF(COUNT($C1604,E1604)&lt;&gt;2,0,ROUND(MAX(IF($B1604="No",0,MIN(('Step 1) Claim period and %'!E1621*E1604),847)),MIN(E1604,('Step 1) Claim period and %'!E1621*$C1604),847)),2))</f>
        <v>0</v>
      </c>
      <c r="J1604" s="3">
        <f>IF(COUNT($C1604,F1604)&lt;&gt;2,0,ROUND(MAX(IF($B1604="No",0,MIN(('Step 1) Claim period and %'!F1621*F1604),847)),MIN(F1604,('Step 1) Claim period and %'!F1621*$C1604),847)),2))</f>
        <v>0</v>
      </c>
      <c r="K1604" s="3">
        <f>IF(COUNT($C1604,G1604)&lt;&gt;2,0,ROUND(MAX(IF($B1604="No",0,MIN(('Step 1) Claim period and %'!G1621*G1604),847)),MIN(G1604,('Step 1) Claim period and %'!G1621*$C1604),847)),2))</f>
        <v>0</v>
      </c>
      <c r="L1604" s="4">
        <f t="shared" si="24"/>
        <v>0</v>
      </c>
    </row>
    <row r="1605" spans="8:12" x14ac:dyDescent="0.5">
      <c r="H1605" s="3">
        <f>IF(COUNT($C1605,D1605)&lt;&gt;2,0,ROUND(MAX(IF($B1605="No",0,MIN(('Step 1) Claim period and %'!D1622*D1605),847)),MIN(D1605,('Step 1) Claim period and %'!D1622*$C1605),847)),2))</f>
        <v>0</v>
      </c>
      <c r="I1605" s="3">
        <f>IF(COUNT($C1605,E1605)&lt;&gt;2,0,ROUND(MAX(IF($B1605="No",0,MIN(('Step 1) Claim period and %'!E1622*E1605),847)),MIN(E1605,('Step 1) Claim period and %'!E1622*$C1605),847)),2))</f>
        <v>0</v>
      </c>
      <c r="J1605" s="3">
        <f>IF(COUNT($C1605,F1605)&lt;&gt;2,0,ROUND(MAX(IF($B1605="No",0,MIN(('Step 1) Claim period and %'!F1622*F1605),847)),MIN(F1605,('Step 1) Claim period and %'!F1622*$C1605),847)),2))</f>
        <v>0</v>
      </c>
      <c r="K1605" s="3">
        <f>IF(COUNT($C1605,G1605)&lt;&gt;2,0,ROUND(MAX(IF($B1605="No",0,MIN(('Step 1) Claim period and %'!G1622*G1605),847)),MIN(G1605,('Step 1) Claim period and %'!G1622*$C1605),847)),2))</f>
        <v>0</v>
      </c>
      <c r="L1605" s="4">
        <f t="shared" si="24"/>
        <v>0</v>
      </c>
    </row>
    <row r="1606" spans="8:12" x14ac:dyDescent="0.5">
      <c r="H1606" s="3">
        <f>IF(COUNT($C1606,D1606)&lt;&gt;2,0,ROUND(MAX(IF($B1606="No",0,MIN(('Step 1) Claim period and %'!D1623*D1606),847)),MIN(D1606,('Step 1) Claim period and %'!D1623*$C1606),847)),2))</f>
        <v>0</v>
      </c>
      <c r="I1606" s="3">
        <f>IF(COUNT($C1606,E1606)&lt;&gt;2,0,ROUND(MAX(IF($B1606="No",0,MIN(('Step 1) Claim period and %'!E1623*E1606),847)),MIN(E1606,('Step 1) Claim period and %'!E1623*$C1606),847)),2))</f>
        <v>0</v>
      </c>
      <c r="J1606" s="3">
        <f>IF(COUNT($C1606,F1606)&lt;&gt;2,0,ROUND(MAX(IF($B1606="No",0,MIN(('Step 1) Claim period and %'!F1623*F1606),847)),MIN(F1606,('Step 1) Claim period and %'!F1623*$C1606),847)),2))</f>
        <v>0</v>
      </c>
      <c r="K1606" s="3">
        <f>IF(COUNT($C1606,G1606)&lt;&gt;2,0,ROUND(MAX(IF($B1606="No",0,MIN(('Step 1) Claim period and %'!G1623*G1606),847)),MIN(G1606,('Step 1) Claim period and %'!G1623*$C1606),847)),2))</f>
        <v>0</v>
      </c>
      <c r="L1606" s="4">
        <f t="shared" si="24"/>
        <v>0</v>
      </c>
    </row>
    <row r="1607" spans="8:12" x14ac:dyDescent="0.5">
      <c r="H1607" s="3">
        <f>IF(COUNT($C1607,D1607)&lt;&gt;2,0,ROUND(MAX(IF($B1607="No",0,MIN(('Step 1) Claim period and %'!D1624*D1607),847)),MIN(D1607,('Step 1) Claim period and %'!D1624*$C1607),847)),2))</f>
        <v>0</v>
      </c>
      <c r="I1607" s="3">
        <f>IF(COUNT($C1607,E1607)&lt;&gt;2,0,ROUND(MAX(IF($B1607="No",0,MIN(('Step 1) Claim period and %'!E1624*E1607),847)),MIN(E1607,('Step 1) Claim period and %'!E1624*$C1607),847)),2))</f>
        <v>0</v>
      </c>
      <c r="J1607" s="3">
        <f>IF(COUNT($C1607,F1607)&lt;&gt;2,0,ROUND(MAX(IF($B1607="No",0,MIN(('Step 1) Claim period and %'!F1624*F1607),847)),MIN(F1607,('Step 1) Claim period and %'!F1624*$C1607),847)),2))</f>
        <v>0</v>
      </c>
      <c r="K1607" s="3">
        <f>IF(COUNT($C1607,G1607)&lt;&gt;2,0,ROUND(MAX(IF($B1607="No",0,MIN(('Step 1) Claim period and %'!G1624*G1607),847)),MIN(G1607,('Step 1) Claim period and %'!G1624*$C1607),847)),2))</f>
        <v>0</v>
      </c>
      <c r="L1607" s="4">
        <f t="shared" si="24"/>
        <v>0</v>
      </c>
    </row>
    <row r="1608" spans="8:12" x14ac:dyDescent="0.5">
      <c r="H1608" s="3">
        <f>IF(COUNT($C1608,D1608)&lt;&gt;2,0,ROUND(MAX(IF($B1608="No",0,MIN(('Step 1) Claim period and %'!D1625*D1608),847)),MIN(D1608,('Step 1) Claim period and %'!D1625*$C1608),847)),2))</f>
        <v>0</v>
      </c>
      <c r="I1608" s="3">
        <f>IF(COUNT($C1608,E1608)&lt;&gt;2,0,ROUND(MAX(IF($B1608="No",0,MIN(('Step 1) Claim period and %'!E1625*E1608),847)),MIN(E1608,('Step 1) Claim period and %'!E1625*$C1608),847)),2))</f>
        <v>0</v>
      </c>
      <c r="J1608" s="3">
        <f>IF(COUNT($C1608,F1608)&lt;&gt;2,0,ROUND(MAX(IF($B1608="No",0,MIN(('Step 1) Claim period and %'!F1625*F1608),847)),MIN(F1608,('Step 1) Claim period and %'!F1625*$C1608),847)),2))</f>
        <v>0</v>
      </c>
      <c r="K1608" s="3">
        <f>IF(COUNT($C1608,G1608)&lt;&gt;2,0,ROUND(MAX(IF($B1608="No",0,MIN(('Step 1) Claim period and %'!G1625*G1608),847)),MIN(G1608,('Step 1) Claim period and %'!G1625*$C1608),847)),2))</f>
        <v>0</v>
      </c>
      <c r="L1608" s="4">
        <f t="shared" si="24"/>
        <v>0</v>
      </c>
    </row>
    <row r="1609" spans="8:12" x14ac:dyDescent="0.5">
      <c r="H1609" s="3">
        <f>IF(COUNT($C1609,D1609)&lt;&gt;2,0,ROUND(MAX(IF($B1609="No",0,MIN(('Step 1) Claim period and %'!D1626*D1609),847)),MIN(D1609,('Step 1) Claim period and %'!D1626*$C1609),847)),2))</f>
        <v>0</v>
      </c>
      <c r="I1609" s="3">
        <f>IF(COUNT($C1609,E1609)&lt;&gt;2,0,ROUND(MAX(IF($B1609="No",0,MIN(('Step 1) Claim period and %'!E1626*E1609),847)),MIN(E1609,('Step 1) Claim period and %'!E1626*$C1609),847)),2))</f>
        <v>0</v>
      </c>
      <c r="J1609" s="3">
        <f>IF(COUNT($C1609,F1609)&lt;&gt;2,0,ROUND(MAX(IF($B1609="No",0,MIN(('Step 1) Claim period and %'!F1626*F1609),847)),MIN(F1609,('Step 1) Claim period and %'!F1626*$C1609),847)),2))</f>
        <v>0</v>
      </c>
      <c r="K1609" s="3">
        <f>IF(COUNT($C1609,G1609)&lt;&gt;2,0,ROUND(MAX(IF($B1609="No",0,MIN(('Step 1) Claim period and %'!G1626*G1609),847)),MIN(G1609,('Step 1) Claim period and %'!G1626*$C1609),847)),2))</f>
        <v>0</v>
      </c>
      <c r="L1609" s="4">
        <f t="shared" ref="L1609:L1672" si="25">IF(AND(COUNT(C1609:G1609)&gt;0,OR(COUNT(C1609:G1609)&lt;&gt;5,ISBLANK(B1609))),"Fill out all amounts",IF(OR(COUNTIF(D1609:E1609,0)&gt;1,COUNTIF(E1609:F1609,0)&gt;1,COUNTIF(F1609:G1609,0)&gt;1),0,SUM(H1609:K1609)))</f>
        <v>0</v>
      </c>
    </row>
    <row r="1610" spans="8:12" x14ac:dyDescent="0.5">
      <c r="H1610" s="3">
        <f>IF(COUNT($C1610,D1610)&lt;&gt;2,0,ROUND(MAX(IF($B1610="No",0,MIN(('Step 1) Claim period and %'!D1627*D1610),847)),MIN(D1610,('Step 1) Claim period and %'!D1627*$C1610),847)),2))</f>
        <v>0</v>
      </c>
      <c r="I1610" s="3">
        <f>IF(COUNT($C1610,E1610)&lt;&gt;2,0,ROUND(MAX(IF($B1610="No",0,MIN(('Step 1) Claim period and %'!E1627*E1610),847)),MIN(E1610,('Step 1) Claim period and %'!E1627*$C1610),847)),2))</f>
        <v>0</v>
      </c>
      <c r="J1610" s="3">
        <f>IF(COUNT($C1610,F1610)&lt;&gt;2,0,ROUND(MAX(IF($B1610="No",0,MIN(('Step 1) Claim period and %'!F1627*F1610),847)),MIN(F1610,('Step 1) Claim period and %'!F1627*$C1610),847)),2))</f>
        <v>0</v>
      </c>
      <c r="K1610" s="3">
        <f>IF(COUNT($C1610,G1610)&lt;&gt;2,0,ROUND(MAX(IF($B1610="No",0,MIN(('Step 1) Claim period and %'!G1627*G1610),847)),MIN(G1610,('Step 1) Claim period and %'!G1627*$C1610),847)),2))</f>
        <v>0</v>
      </c>
      <c r="L1610" s="4">
        <f t="shared" si="25"/>
        <v>0</v>
      </c>
    </row>
    <row r="1611" spans="8:12" x14ac:dyDescent="0.5">
      <c r="H1611" s="3">
        <f>IF(COUNT($C1611,D1611)&lt;&gt;2,0,ROUND(MAX(IF($B1611="No",0,MIN(('Step 1) Claim period and %'!D1628*D1611),847)),MIN(D1611,('Step 1) Claim period and %'!D1628*$C1611),847)),2))</f>
        <v>0</v>
      </c>
      <c r="I1611" s="3">
        <f>IF(COUNT($C1611,E1611)&lt;&gt;2,0,ROUND(MAX(IF($B1611="No",0,MIN(('Step 1) Claim period and %'!E1628*E1611),847)),MIN(E1611,('Step 1) Claim period and %'!E1628*$C1611),847)),2))</f>
        <v>0</v>
      </c>
      <c r="J1611" s="3">
        <f>IF(COUNT($C1611,F1611)&lt;&gt;2,0,ROUND(MAX(IF($B1611="No",0,MIN(('Step 1) Claim period and %'!F1628*F1611),847)),MIN(F1611,('Step 1) Claim period and %'!F1628*$C1611),847)),2))</f>
        <v>0</v>
      </c>
      <c r="K1611" s="3">
        <f>IF(COUNT($C1611,G1611)&lt;&gt;2,0,ROUND(MAX(IF($B1611="No",0,MIN(('Step 1) Claim period and %'!G1628*G1611),847)),MIN(G1611,('Step 1) Claim period and %'!G1628*$C1611),847)),2))</f>
        <v>0</v>
      </c>
      <c r="L1611" s="4">
        <f t="shared" si="25"/>
        <v>0</v>
      </c>
    </row>
    <row r="1612" spans="8:12" x14ac:dyDescent="0.5">
      <c r="H1612" s="3">
        <f>IF(COUNT($C1612,D1612)&lt;&gt;2,0,ROUND(MAX(IF($B1612="No",0,MIN(('Step 1) Claim period and %'!D1629*D1612),847)),MIN(D1612,('Step 1) Claim period and %'!D1629*$C1612),847)),2))</f>
        <v>0</v>
      </c>
      <c r="I1612" s="3">
        <f>IF(COUNT($C1612,E1612)&lt;&gt;2,0,ROUND(MAX(IF($B1612="No",0,MIN(('Step 1) Claim period and %'!E1629*E1612),847)),MIN(E1612,('Step 1) Claim period and %'!E1629*$C1612),847)),2))</f>
        <v>0</v>
      </c>
      <c r="J1612" s="3">
        <f>IF(COUNT($C1612,F1612)&lt;&gt;2,0,ROUND(MAX(IF($B1612="No",0,MIN(('Step 1) Claim period and %'!F1629*F1612),847)),MIN(F1612,('Step 1) Claim period and %'!F1629*$C1612),847)),2))</f>
        <v>0</v>
      </c>
      <c r="K1612" s="3">
        <f>IF(COUNT($C1612,G1612)&lt;&gt;2,0,ROUND(MAX(IF($B1612="No",0,MIN(('Step 1) Claim period and %'!G1629*G1612),847)),MIN(G1612,('Step 1) Claim period and %'!G1629*$C1612),847)),2))</f>
        <v>0</v>
      </c>
      <c r="L1612" s="4">
        <f t="shared" si="25"/>
        <v>0</v>
      </c>
    </row>
    <row r="1613" spans="8:12" x14ac:dyDescent="0.5">
      <c r="H1613" s="3">
        <f>IF(COUNT($C1613,D1613)&lt;&gt;2,0,ROUND(MAX(IF($B1613="No",0,MIN(('Step 1) Claim period and %'!D1630*D1613),847)),MIN(D1613,('Step 1) Claim period and %'!D1630*$C1613),847)),2))</f>
        <v>0</v>
      </c>
      <c r="I1613" s="3">
        <f>IF(COUNT($C1613,E1613)&lt;&gt;2,0,ROUND(MAX(IF($B1613="No",0,MIN(('Step 1) Claim period and %'!E1630*E1613),847)),MIN(E1613,('Step 1) Claim period and %'!E1630*$C1613),847)),2))</f>
        <v>0</v>
      </c>
      <c r="J1613" s="3">
        <f>IF(COUNT($C1613,F1613)&lt;&gt;2,0,ROUND(MAX(IF($B1613="No",0,MIN(('Step 1) Claim period and %'!F1630*F1613),847)),MIN(F1613,('Step 1) Claim period and %'!F1630*$C1613),847)),2))</f>
        <v>0</v>
      </c>
      <c r="K1613" s="3">
        <f>IF(COUNT($C1613,G1613)&lt;&gt;2,0,ROUND(MAX(IF($B1613="No",0,MIN(('Step 1) Claim period and %'!G1630*G1613),847)),MIN(G1613,('Step 1) Claim period and %'!G1630*$C1613),847)),2))</f>
        <v>0</v>
      </c>
      <c r="L1613" s="4">
        <f t="shared" si="25"/>
        <v>0</v>
      </c>
    </row>
    <row r="1614" spans="8:12" x14ac:dyDescent="0.5">
      <c r="H1614" s="3">
        <f>IF(COUNT($C1614,D1614)&lt;&gt;2,0,ROUND(MAX(IF($B1614="No",0,MIN(('Step 1) Claim period and %'!D1631*D1614),847)),MIN(D1614,('Step 1) Claim period and %'!D1631*$C1614),847)),2))</f>
        <v>0</v>
      </c>
      <c r="I1614" s="3">
        <f>IF(COUNT($C1614,E1614)&lt;&gt;2,0,ROUND(MAX(IF($B1614="No",0,MIN(('Step 1) Claim period and %'!E1631*E1614),847)),MIN(E1614,('Step 1) Claim period and %'!E1631*$C1614),847)),2))</f>
        <v>0</v>
      </c>
      <c r="J1614" s="3">
        <f>IF(COUNT($C1614,F1614)&lt;&gt;2,0,ROUND(MAX(IF($B1614="No",0,MIN(('Step 1) Claim period and %'!F1631*F1614),847)),MIN(F1614,('Step 1) Claim period and %'!F1631*$C1614),847)),2))</f>
        <v>0</v>
      </c>
      <c r="K1614" s="3">
        <f>IF(COUNT($C1614,G1614)&lt;&gt;2,0,ROUND(MAX(IF($B1614="No",0,MIN(('Step 1) Claim period and %'!G1631*G1614),847)),MIN(G1614,('Step 1) Claim period and %'!G1631*$C1614),847)),2))</f>
        <v>0</v>
      </c>
      <c r="L1614" s="4">
        <f t="shared" si="25"/>
        <v>0</v>
      </c>
    </row>
    <row r="1615" spans="8:12" x14ac:dyDescent="0.5">
      <c r="H1615" s="3">
        <f>IF(COUNT($C1615,D1615)&lt;&gt;2,0,ROUND(MAX(IF($B1615="No",0,MIN(('Step 1) Claim period and %'!D1632*D1615),847)),MIN(D1615,('Step 1) Claim period and %'!D1632*$C1615),847)),2))</f>
        <v>0</v>
      </c>
      <c r="I1615" s="3">
        <f>IF(COUNT($C1615,E1615)&lt;&gt;2,0,ROUND(MAX(IF($B1615="No",0,MIN(('Step 1) Claim period and %'!E1632*E1615),847)),MIN(E1615,('Step 1) Claim period and %'!E1632*$C1615),847)),2))</f>
        <v>0</v>
      </c>
      <c r="J1615" s="3">
        <f>IF(COUNT($C1615,F1615)&lt;&gt;2,0,ROUND(MAX(IF($B1615="No",0,MIN(('Step 1) Claim period and %'!F1632*F1615),847)),MIN(F1615,('Step 1) Claim period and %'!F1632*$C1615),847)),2))</f>
        <v>0</v>
      </c>
      <c r="K1615" s="3">
        <f>IF(COUNT($C1615,G1615)&lt;&gt;2,0,ROUND(MAX(IF($B1615="No",0,MIN(('Step 1) Claim period and %'!G1632*G1615),847)),MIN(G1615,('Step 1) Claim period and %'!G1632*$C1615),847)),2))</f>
        <v>0</v>
      </c>
      <c r="L1615" s="4">
        <f t="shared" si="25"/>
        <v>0</v>
      </c>
    </row>
    <row r="1616" spans="8:12" x14ac:dyDescent="0.5">
      <c r="H1616" s="3">
        <f>IF(COUNT($C1616,D1616)&lt;&gt;2,0,ROUND(MAX(IF($B1616="No",0,MIN(('Step 1) Claim period and %'!D1633*D1616),847)),MIN(D1616,('Step 1) Claim period and %'!D1633*$C1616),847)),2))</f>
        <v>0</v>
      </c>
      <c r="I1616" s="3">
        <f>IF(COUNT($C1616,E1616)&lt;&gt;2,0,ROUND(MAX(IF($B1616="No",0,MIN(('Step 1) Claim period and %'!E1633*E1616),847)),MIN(E1616,('Step 1) Claim period and %'!E1633*$C1616),847)),2))</f>
        <v>0</v>
      </c>
      <c r="J1616" s="3">
        <f>IF(COUNT($C1616,F1616)&lt;&gt;2,0,ROUND(MAX(IF($B1616="No",0,MIN(('Step 1) Claim period and %'!F1633*F1616),847)),MIN(F1616,('Step 1) Claim period and %'!F1633*$C1616),847)),2))</f>
        <v>0</v>
      </c>
      <c r="K1616" s="3">
        <f>IF(COUNT($C1616,G1616)&lt;&gt;2,0,ROUND(MAX(IF($B1616="No",0,MIN(('Step 1) Claim period and %'!G1633*G1616),847)),MIN(G1616,('Step 1) Claim period and %'!G1633*$C1616),847)),2))</f>
        <v>0</v>
      </c>
      <c r="L1616" s="4">
        <f t="shared" si="25"/>
        <v>0</v>
      </c>
    </row>
    <row r="1617" spans="8:12" x14ac:dyDescent="0.5">
      <c r="H1617" s="3">
        <f>IF(COUNT($C1617,D1617)&lt;&gt;2,0,ROUND(MAX(IF($B1617="No",0,MIN(('Step 1) Claim period and %'!D1634*D1617),847)),MIN(D1617,('Step 1) Claim period and %'!D1634*$C1617),847)),2))</f>
        <v>0</v>
      </c>
      <c r="I1617" s="3">
        <f>IF(COUNT($C1617,E1617)&lt;&gt;2,0,ROUND(MAX(IF($B1617="No",0,MIN(('Step 1) Claim period and %'!E1634*E1617),847)),MIN(E1617,('Step 1) Claim period and %'!E1634*$C1617),847)),2))</f>
        <v>0</v>
      </c>
      <c r="J1617" s="3">
        <f>IF(COUNT($C1617,F1617)&lt;&gt;2,0,ROUND(MAX(IF($B1617="No",0,MIN(('Step 1) Claim period and %'!F1634*F1617),847)),MIN(F1617,('Step 1) Claim period and %'!F1634*$C1617),847)),2))</f>
        <v>0</v>
      </c>
      <c r="K1617" s="3">
        <f>IF(COUNT($C1617,G1617)&lt;&gt;2,0,ROUND(MAX(IF($B1617="No",0,MIN(('Step 1) Claim period and %'!G1634*G1617),847)),MIN(G1617,('Step 1) Claim period and %'!G1634*$C1617),847)),2))</f>
        <v>0</v>
      </c>
      <c r="L1617" s="4">
        <f t="shared" si="25"/>
        <v>0</v>
      </c>
    </row>
    <row r="1618" spans="8:12" x14ac:dyDescent="0.5">
      <c r="H1618" s="3">
        <f>IF(COUNT($C1618,D1618)&lt;&gt;2,0,ROUND(MAX(IF($B1618="No",0,MIN(('Step 1) Claim period and %'!D1635*D1618),847)),MIN(D1618,('Step 1) Claim period and %'!D1635*$C1618),847)),2))</f>
        <v>0</v>
      </c>
      <c r="I1618" s="3">
        <f>IF(COUNT($C1618,E1618)&lt;&gt;2,0,ROUND(MAX(IF($B1618="No",0,MIN(('Step 1) Claim period and %'!E1635*E1618),847)),MIN(E1618,('Step 1) Claim period and %'!E1635*$C1618),847)),2))</f>
        <v>0</v>
      </c>
      <c r="J1618" s="3">
        <f>IF(COUNT($C1618,F1618)&lt;&gt;2,0,ROUND(MAX(IF($B1618="No",0,MIN(('Step 1) Claim period and %'!F1635*F1618),847)),MIN(F1618,('Step 1) Claim period and %'!F1635*$C1618),847)),2))</f>
        <v>0</v>
      </c>
      <c r="K1618" s="3">
        <f>IF(COUNT($C1618,G1618)&lt;&gt;2,0,ROUND(MAX(IF($B1618="No",0,MIN(('Step 1) Claim period and %'!G1635*G1618),847)),MIN(G1618,('Step 1) Claim period and %'!G1635*$C1618),847)),2))</f>
        <v>0</v>
      </c>
      <c r="L1618" s="4">
        <f t="shared" si="25"/>
        <v>0</v>
      </c>
    </row>
    <row r="1619" spans="8:12" x14ac:dyDescent="0.5">
      <c r="H1619" s="3">
        <f>IF(COUNT($C1619,D1619)&lt;&gt;2,0,ROUND(MAX(IF($B1619="No",0,MIN(('Step 1) Claim period and %'!D1636*D1619),847)),MIN(D1619,('Step 1) Claim period and %'!D1636*$C1619),847)),2))</f>
        <v>0</v>
      </c>
      <c r="I1619" s="3">
        <f>IF(COUNT($C1619,E1619)&lt;&gt;2,0,ROUND(MAX(IF($B1619="No",0,MIN(('Step 1) Claim period and %'!E1636*E1619),847)),MIN(E1619,('Step 1) Claim period and %'!E1636*$C1619),847)),2))</f>
        <v>0</v>
      </c>
      <c r="J1619" s="3">
        <f>IF(COUNT($C1619,F1619)&lt;&gt;2,0,ROUND(MAX(IF($B1619="No",0,MIN(('Step 1) Claim period and %'!F1636*F1619),847)),MIN(F1619,('Step 1) Claim period and %'!F1636*$C1619),847)),2))</f>
        <v>0</v>
      </c>
      <c r="K1619" s="3">
        <f>IF(COUNT($C1619,G1619)&lt;&gt;2,0,ROUND(MAX(IF($B1619="No",0,MIN(('Step 1) Claim period and %'!G1636*G1619),847)),MIN(G1619,('Step 1) Claim period and %'!G1636*$C1619),847)),2))</f>
        <v>0</v>
      </c>
      <c r="L1619" s="4">
        <f t="shared" si="25"/>
        <v>0</v>
      </c>
    </row>
    <row r="1620" spans="8:12" x14ac:dyDescent="0.5">
      <c r="H1620" s="3">
        <f>IF(COUNT($C1620,D1620)&lt;&gt;2,0,ROUND(MAX(IF($B1620="No",0,MIN(('Step 1) Claim period and %'!D1637*D1620),847)),MIN(D1620,('Step 1) Claim period and %'!D1637*$C1620),847)),2))</f>
        <v>0</v>
      </c>
      <c r="I1620" s="3">
        <f>IF(COUNT($C1620,E1620)&lt;&gt;2,0,ROUND(MAX(IF($B1620="No",0,MIN(('Step 1) Claim period and %'!E1637*E1620),847)),MIN(E1620,('Step 1) Claim period and %'!E1637*$C1620),847)),2))</f>
        <v>0</v>
      </c>
      <c r="J1620" s="3">
        <f>IF(COUNT($C1620,F1620)&lt;&gt;2,0,ROUND(MAX(IF($B1620="No",0,MIN(('Step 1) Claim period and %'!F1637*F1620),847)),MIN(F1620,('Step 1) Claim period and %'!F1637*$C1620),847)),2))</f>
        <v>0</v>
      </c>
      <c r="K1620" s="3">
        <f>IF(COUNT($C1620,G1620)&lt;&gt;2,0,ROUND(MAX(IF($B1620="No",0,MIN(('Step 1) Claim period and %'!G1637*G1620),847)),MIN(G1620,('Step 1) Claim period and %'!G1637*$C1620),847)),2))</f>
        <v>0</v>
      </c>
      <c r="L1620" s="4">
        <f t="shared" si="25"/>
        <v>0</v>
      </c>
    </row>
    <row r="1621" spans="8:12" x14ac:dyDescent="0.5">
      <c r="H1621" s="3">
        <f>IF(COUNT($C1621,D1621)&lt;&gt;2,0,ROUND(MAX(IF($B1621="No",0,MIN(('Step 1) Claim period and %'!D1638*D1621),847)),MIN(D1621,('Step 1) Claim period and %'!D1638*$C1621),847)),2))</f>
        <v>0</v>
      </c>
      <c r="I1621" s="3">
        <f>IF(COUNT($C1621,E1621)&lt;&gt;2,0,ROUND(MAX(IF($B1621="No",0,MIN(('Step 1) Claim period and %'!E1638*E1621),847)),MIN(E1621,('Step 1) Claim period and %'!E1638*$C1621),847)),2))</f>
        <v>0</v>
      </c>
      <c r="J1621" s="3">
        <f>IF(COUNT($C1621,F1621)&lt;&gt;2,0,ROUND(MAX(IF($B1621="No",0,MIN(('Step 1) Claim period and %'!F1638*F1621),847)),MIN(F1621,('Step 1) Claim period and %'!F1638*$C1621),847)),2))</f>
        <v>0</v>
      </c>
      <c r="K1621" s="3">
        <f>IF(COUNT($C1621,G1621)&lt;&gt;2,0,ROUND(MAX(IF($B1621="No",0,MIN(('Step 1) Claim period and %'!G1638*G1621),847)),MIN(G1621,('Step 1) Claim period and %'!G1638*$C1621),847)),2))</f>
        <v>0</v>
      </c>
      <c r="L1621" s="4">
        <f t="shared" si="25"/>
        <v>0</v>
      </c>
    </row>
    <row r="1622" spans="8:12" x14ac:dyDescent="0.5">
      <c r="H1622" s="3">
        <f>IF(COUNT($C1622,D1622)&lt;&gt;2,0,ROUND(MAX(IF($B1622="No",0,MIN(('Step 1) Claim period and %'!D1639*D1622),847)),MIN(D1622,('Step 1) Claim period and %'!D1639*$C1622),847)),2))</f>
        <v>0</v>
      </c>
      <c r="I1622" s="3">
        <f>IF(COUNT($C1622,E1622)&lt;&gt;2,0,ROUND(MAX(IF($B1622="No",0,MIN(('Step 1) Claim period and %'!E1639*E1622),847)),MIN(E1622,('Step 1) Claim period and %'!E1639*$C1622),847)),2))</f>
        <v>0</v>
      </c>
      <c r="J1622" s="3">
        <f>IF(COUNT($C1622,F1622)&lt;&gt;2,0,ROUND(MAX(IF($B1622="No",0,MIN(('Step 1) Claim period and %'!F1639*F1622),847)),MIN(F1622,('Step 1) Claim period and %'!F1639*$C1622),847)),2))</f>
        <v>0</v>
      </c>
      <c r="K1622" s="3">
        <f>IF(COUNT($C1622,G1622)&lt;&gt;2,0,ROUND(MAX(IF($B1622="No",0,MIN(('Step 1) Claim period and %'!G1639*G1622),847)),MIN(G1622,('Step 1) Claim period and %'!G1639*$C1622),847)),2))</f>
        <v>0</v>
      </c>
      <c r="L1622" s="4">
        <f t="shared" si="25"/>
        <v>0</v>
      </c>
    </row>
    <row r="1623" spans="8:12" x14ac:dyDescent="0.5">
      <c r="H1623" s="3">
        <f>IF(COUNT($C1623,D1623)&lt;&gt;2,0,ROUND(MAX(IF($B1623="No",0,MIN(('Step 1) Claim period and %'!D1640*D1623),847)),MIN(D1623,('Step 1) Claim period and %'!D1640*$C1623),847)),2))</f>
        <v>0</v>
      </c>
      <c r="I1623" s="3">
        <f>IF(COUNT($C1623,E1623)&lt;&gt;2,0,ROUND(MAX(IF($B1623="No",0,MIN(('Step 1) Claim period and %'!E1640*E1623),847)),MIN(E1623,('Step 1) Claim period and %'!E1640*$C1623),847)),2))</f>
        <v>0</v>
      </c>
      <c r="J1623" s="3">
        <f>IF(COUNT($C1623,F1623)&lt;&gt;2,0,ROUND(MAX(IF($B1623="No",0,MIN(('Step 1) Claim period and %'!F1640*F1623),847)),MIN(F1623,('Step 1) Claim period and %'!F1640*$C1623),847)),2))</f>
        <v>0</v>
      </c>
      <c r="K1623" s="3">
        <f>IF(COUNT($C1623,G1623)&lt;&gt;2,0,ROUND(MAX(IF($B1623="No",0,MIN(('Step 1) Claim period and %'!G1640*G1623),847)),MIN(G1623,('Step 1) Claim period and %'!G1640*$C1623),847)),2))</f>
        <v>0</v>
      </c>
      <c r="L1623" s="4">
        <f t="shared" si="25"/>
        <v>0</v>
      </c>
    </row>
    <row r="1624" spans="8:12" x14ac:dyDescent="0.5">
      <c r="H1624" s="3">
        <f>IF(COUNT($C1624,D1624)&lt;&gt;2,0,ROUND(MAX(IF($B1624="No",0,MIN(('Step 1) Claim period and %'!D1641*D1624),847)),MIN(D1624,('Step 1) Claim period and %'!D1641*$C1624),847)),2))</f>
        <v>0</v>
      </c>
      <c r="I1624" s="3">
        <f>IF(COUNT($C1624,E1624)&lt;&gt;2,0,ROUND(MAX(IF($B1624="No",0,MIN(('Step 1) Claim period and %'!E1641*E1624),847)),MIN(E1624,('Step 1) Claim period and %'!E1641*$C1624),847)),2))</f>
        <v>0</v>
      </c>
      <c r="J1624" s="3">
        <f>IF(COUNT($C1624,F1624)&lt;&gt;2,0,ROUND(MAX(IF($B1624="No",0,MIN(('Step 1) Claim period and %'!F1641*F1624),847)),MIN(F1624,('Step 1) Claim period and %'!F1641*$C1624),847)),2))</f>
        <v>0</v>
      </c>
      <c r="K1624" s="3">
        <f>IF(COUNT($C1624,G1624)&lt;&gt;2,0,ROUND(MAX(IF($B1624="No",0,MIN(('Step 1) Claim period and %'!G1641*G1624),847)),MIN(G1624,('Step 1) Claim period and %'!G1641*$C1624),847)),2))</f>
        <v>0</v>
      </c>
      <c r="L1624" s="4">
        <f t="shared" si="25"/>
        <v>0</v>
      </c>
    </row>
    <row r="1625" spans="8:12" x14ac:dyDescent="0.5">
      <c r="H1625" s="3">
        <f>IF(COUNT($C1625,D1625)&lt;&gt;2,0,ROUND(MAX(IF($B1625="No",0,MIN(('Step 1) Claim period and %'!D1642*D1625),847)),MIN(D1625,('Step 1) Claim period and %'!D1642*$C1625),847)),2))</f>
        <v>0</v>
      </c>
      <c r="I1625" s="3">
        <f>IF(COUNT($C1625,E1625)&lt;&gt;2,0,ROUND(MAX(IF($B1625="No",0,MIN(('Step 1) Claim period and %'!E1642*E1625),847)),MIN(E1625,('Step 1) Claim period and %'!E1642*$C1625),847)),2))</f>
        <v>0</v>
      </c>
      <c r="J1625" s="3">
        <f>IF(COUNT($C1625,F1625)&lt;&gt;2,0,ROUND(MAX(IF($B1625="No",0,MIN(('Step 1) Claim period and %'!F1642*F1625),847)),MIN(F1625,('Step 1) Claim period and %'!F1642*$C1625),847)),2))</f>
        <v>0</v>
      </c>
      <c r="K1625" s="3">
        <f>IF(COUNT($C1625,G1625)&lt;&gt;2,0,ROUND(MAX(IF($B1625="No",0,MIN(('Step 1) Claim period and %'!G1642*G1625),847)),MIN(G1625,('Step 1) Claim period and %'!G1642*$C1625),847)),2))</f>
        <v>0</v>
      </c>
      <c r="L1625" s="4">
        <f t="shared" si="25"/>
        <v>0</v>
      </c>
    </row>
    <row r="1626" spans="8:12" x14ac:dyDescent="0.5">
      <c r="H1626" s="3">
        <f>IF(COUNT($C1626,D1626)&lt;&gt;2,0,ROUND(MAX(IF($B1626="No",0,MIN(('Step 1) Claim period and %'!D1643*D1626),847)),MIN(D1626,('Step 1) Claim period and %'!D1643*$C1626),847)),2))</f>
        <v>0</v>
      </c>
      <c r="I1626" s="3">
        <f>IF(COUNT($C1626,E1626)&lt;&gt;2,0,ROUND(MAX(IF($B1626="No",0,MIN(('Step 1) Claim period and %'!E1643*E1626),847)),MIN(E1626,('Step 1) Claim period and %'!E1643*$C1626),847)),2))</f>
        <v>0</v>
      </c>
      <c r="J1626" s="3">
        <f>IF(COUNT($C1626,F1626)&lt;&gt;2,0,ROUND(MAX(IF($B1626="No",0,MIN(('Step 1) Claim period and %'!F1643*F1626),847)),MIN(F1626,('Step 1) Claim period and %'!F1643*$C1626),847)),2))</f>
        <v>0</v>
      </c>
      <c r="K1626" s="3">
        <f>IF(COUNT($C1626,G1626)&lt;&gt;2,0,ROUND(MAX(IF($B1626="No",0,MIN(('Step 1) Claim period and %'!G1643*G1626),847)),MIN(G1626,('Step 1) Claim period and %'!G1643*$C1626),847)),2))</f>
        <v>0</v>
      </c>
      <c r="L1626" s="4">
        <f t="shared" si="25"/>
        <v>0</v>
      </c>
    </row>
    <row r="1627" spans="8:12" x14ac:dyDescent="0.5">
      <c r="H1627" s="3">
        <f>IF(COUNT($C1627,D1627)&lt;&gt;2,0,ROUND(MAX(IF($B1627="No",0,MIN(('Step 1) Claim period and %'!D1644*D1627),847)),MIN(D1627,('Step 1) Claim period and %'!D1644*$C1627),847)),2))</f>
        <v>0</v>
      </c>
      <c r="I1627" s="3">
        <f>IF(COUNT($C1627,E1627)&lt;&gt;2,0,ROUND(MAX(IF($B1627="No",0,MIN(('Step 1) Claim period and %'!E1644*E1627),847)),MIN(E1627,('Step 1) Claim period and %'!E1644*$C1627),847)),2))</f>
        <v>0</v>
      </c>
      <c r="J1627" s="3">
        <f>IF(COUNT($C1627,F1627)&lt;&gt;2,0,ROUND(MAX(IF($B1627="No",0,MIN(('Step 1) Claim period and %'!F1644*F1627),847)),MIN(F1627,('Step 1) Claim period and %'!F1644*$C1627),847)),2))</f>
        <v>0</v>
      </c>
      <c r="K1627" s="3">
        <f>IF(COUNT($C1627,G1627)&lt;&gt;2,0,ROUND(MAX(IF($B1627="No",0,MIN(('Step 1) Claim period and %'!G1644*G1627),847)),MIN(G1627,('Step 1) Claim period and %'!G1644*$C1627),847)),2))</f>
        <v>0</v>
      </c>
      <c r="L1627" s="4">
        <f t="shared" si="25"/>
        <v>0</v>
      </c>
    </row>
    <row r="1628" spans="8:12" x14ac:dyDescent="0.5">
      <c r="H1628" s="3">
        <f>IF(COUNT($C1628,D1628)&lt;&gt;2,0,ROUND(MAX(IF($B1628="No",0,MIN(('Step 1) Claim period and %'!D1645*D1628),847)),MIN(D1628,('Step 1) Claim period and %'!D1645*$C1628),847)),2))</f>
        <v>0</v>
      </c>
      <c r="I1628" s="3">
        <f>IF(COUNT($C1628,E1628)&lt;&gt;2,0,ROUND(MAX(IF($B1628="No",0,MIN(('Step 1) Claim period and %'!E1645*E1628),847)),MIN(E1628,('Step 1) Claim period and %'!E1645*$C1628),847)),2))</f>
        <v>0</v>
      </c>
      <c r="J1628" s="3">
        <f>IF(COUNT($C1628,F1628)&lt;&gt;2,0,ROUND(MAX(IF($B1628="No",0,MIN(('Step 1) Claim period and %'!F1645*F1628),847)),MIN(F1628,('Step 1) Claim period and %'!F1645*$C1628),847)),2))</f>
        <v>0</v>
      </c>
      <c r="K1628" s="3">
        <f>IF(COUNT($C1628,G1628)&lt;&gt;2,0,ROUND(MAX(IF($B1628="No",0,MIN(('Step 1) Claim period and %'!G1645*G1628),847)),MIN(G1628,('Step 1) Claim period and %'!G1645*$C1628),847)),2))</f>
        <v>0</v>
      </c>
      <c r="L1628" s="4">
        <f t="shared" si="25"/>
        <v>0</v>
      </c>
    </row>
    <row r="1629" spans="8:12" x14ac:dyDescent="0.5">
      <c r="H1629" s="3">
        <f>IF(COUNT($C1629,D1629)&lt;&gt;2,0,ROUND(MAX(IF($B1629="No",0,MIN(('Step 1) Claim period and %'!D1646*D1629),847)),MIN(D1629,('Step 1) Claim period and %'!D1646*$C1629),847)),2))</f>
        <v>0</v>
      </c>
      <c r="I1629" s="3">
        <f>IF(COUNT($C1629,E1629)&lt;&gt;2,0,ROUND(MAX(IF($B1629="No",0,MIN(('Step 1) Claim period and %'!E1646*E1629),847)),MIN(E1629,('Step 1) Claim period and %'!E1646*$C1629),847)),2))</f>
        <v>0</v>
      </c>
      <c r="J1629" s="3">
        <f>IF(COUNT($C1629,F1629)&lt;&gt;2,0,ROUND(MAX(IF($B1629="No",0,MIN(('Step 1) Claim period and %'!F1646*F1629),847)),MIN(F1629,('Step 1) Claim period and %'!F1646*$C1629),847)),2))</f>
        <v>0</v>
      </c>
      <c r="K1629" s="3">
        <f>IF(COUNT($C1629,G1629)&lt;&gt;2,0,ROUND(MAX(IF($B1629="No",0,MIN(('Step 1) Claim period and %'!G1646*G1629),847)),MIN(G1629,('Step 1) Claim period and %'!G1646*$C1629),847)),2))</f>
        <v>0</v>
      </c>
      <c r="L1629" s="4">
        <f t="shared" si="25"/>
        <v>0</v>
      </c>
    </row>
    <row r="1630" spans="8:12" x14ac:dyDescent="0.5">
      <c r="H1630" s="3">
        <f>IF(COUNT($C1630,D1630)&lt;&gt;2,0,ROUND(MAX(IF($B1630="No",0,MIN(('Step 1) Claim period and %'!D1647*D1630),847)),MIN(D1630,('Step 1) Claim period and %'!D1647*$C1630),847)),2))</f>
        <v>0</v>
      </c>
      <c r="I1630" s="3">
        <f>IF(COUNT($C1630,E1630)&lt;&gt;2,0,ROUND(MAX(IF($B1630="No",0,MIN(('Step 1) Claim period and %'!E1647*E1630),847)),MIN(E1630,('Step 1) Claim period and %'!E1647*$C1630),847)),2))</f>
        <v>0</v>
      </c>
      <c r="J1630" s="3">
        <f>IF(COUNT($C1630,F1630)&lt;&gt;2,0,ROUND(MAX(IF($B1630="No",0,MIN(('Step 1) Claim period and %'!F1647*F1630),847)),MIN(F1630,('Step 1) Claim period and %'!F1647*$C1630),847)),2))</f>
        <v>0</v>
      </c>
      <c r="K1630" s="3">
        <f>IF(COUNT($C1630,G1630)&lt;&gt;2,0,ROUND(MAX(IF($B1630="No",0,MIN(('Step 1) Claim period and %'!G1647*G1630),847)),MIN(G1630,('Step 1) Claim period and %'!G1647*$C1630),847)),2))</f>
        <v>0</v>
      </c>
      <c r="L1630" s="4">
        <f t="shared" si="25"/>
        <v>0</v>
      </c>
    </row>
    <row r="1631" spans="8:12" x14ac:dyDescent="0.5">
      <c r="H1631" s="3">
        <f>IF(COUNT($C1631,D1631)&lt;&gt;2,0,ROUND(MAX(IF($B1631="No",0,MIN(('Step 1) Claim period and %'!D1648*D1631),847)),MIN(D1631,('Step 1) Claim period and %'!D1648*$C1631),847)),2))</f>
        <v>0</v>
      </c>
      <c r="I1631" s="3">
        <f>IF(COUNT($C1631,E1631)&lt;&gt;2,0,ROUND(MAX(IF($B1631="No",0,MIN(('Step 1) Claim period and %'!E1648*E1631),847)),MIN(E1631,('Step 1) Claim period and %'!E1648*$C1631),847)),2))</f>
        <v>0</v>
      </c>
      <c r="J1631" s="3">
        <f>IF(COUNT($C1631,F1631)&lt;&gt;2,0,ROUND(MAX(IF($B1631="No",0,MIN(('Step 1) Claim period and %'!F1648*F1631),847)),MIN(F1631,('Step 1) Claim period and %'!F1648*$C1631),847)),2))</f>
        <v>0</v>
      </c>
      <c r="K1631" s="3">
        <f>IF(COUNT($C1631,G1631)&lt;&gt;2,0,ROUND(MAX(IF($B1631="No",0,MIN(('Step 1) Claim period and %'!G1648*G1631),847)),MIN(G1631,('Step 1) Claim period and %'!G1648*$C1631),847)),2))</f>
        <v>0</v>
      </c>
      <c r="L1631" s="4">
        <f t="shared" si="25"/>
        <v>0</v>
      </c>
    </row>
    <row r="1632" spans="8:12" x14ac:dyDescent="0.5">
      <c r="H1632" s="3">
        <f>IF(COUNT($C1632,D1632)&lt;&gt;2,0,ROUND(MAX(IF($B1632="No",0,MIN(('Step 1) Claim period and %'!D1649*D1632),847)),MIN(D1632,('Step 1) Claim period and %'!D1649*$C1632),847)),2))</f>
        <v>0</v>
      </c>
      <c r="I1632" s="3">
        <f>IF(COUNT($C1632,E1632)&lt;&gt;2,0,ROUND(MAX(IF($B1632="No",0,MIN(('Step 1) Claim period and %'!E1649*E1632),847)),MIN(E1632,('Step 1) Claim period and %'!E1649*$C1632),847)),2))</f>
        <v>0</v>
      </c>
      <c r="J1632" s="3">
        <f>IF(COUNT($C1632,F1632)&lt;&gt;2,0,ROUND(MAX(IF($B1632="No",0,MIN(('Step 1) Claim period and %'!F1649*F1632),847)),MIN(F1632,('Step 1) Claim period and %'!F1649*$C1632),847)),2))</f>
        <v>0</v>
      </c>
      <c r="K1632" s="3">
        <f>IF(COUNT($C1632,G1632)&lt;&gt;2,0,ROUND(MAX(IF($B1632="No",0,MIN(('Step 1) Claim period and %'!G1649*G1632),847)),MIN(G1632,('Step 1) Claim period and %'!G1649*$C1632),847)),2))</f>
        <v>0</v>
      </c>
      <c r="L1632" s="4">
        <f t="shared" si="25"/>
        <v>0</v>
      </c>
    </row>
    <row r="1633" spans="8:12" x14ac:dyDescent="0.5">
      <c r="H1633" s="3">
        <f>IF(COUNT($C1633,D1633)&lt;&gt;2,0,ROUND(MAX(IF($B1633="No",0,MIN(('Step 1) Claim period and %'!D1650*D1633),847)),MIN(D1633,('Step 1) Claim period and %'!D1650*$C1633),847)),2))</f>
        <v>0</v>
      </c>
      <c r="I1633" s="3">
        <f>IF(COUNT($C1633,E1633)&lt;&gt;2,0,ROUND(MAX(IF($B1633="No",0,MIN(('Step 1) Claim period and %'!E1650*E1633),847)),MIN(E1633,('Step 1) Claim period and %'!E1650*$C1633),847)),2))</f>
        <v>0</v>
      </c>
      <c r="J1633" s="3">
        <f>IF(COUNT($C1633,F1633)&lt;&gt;2,0,ROUND(MAX(IF($B1633="No",0,MIN(('Step 1) Claim period and %'!F1650*F1633),847)),MIN(F1633,('Step 1) Claim period and %'!F1650*$C1633),847)),2))</f>
        <v>0</v>
      </c>
      <c r="K1633" s="3">
        <f>IF(COUNT($C1633,G1633)&lt;&gt;2,0,ROUND(MAX(IF($B1633="No",0,MIN(('Step 1) Claim period and %'!G1650*G1633),847)),MIN(G1633,('Step 1) Claim period and %'!G1650*$C1633),847)),2))</f>
        <v>0</v>
      </c>
      <c r="L1633" s="4">
        <f t="shared" si="25"/>
        <v>0</v>
      </c>
    </row>
    <row r="1634" spans="8:12" x14ac:dyDescent="0.5">
      <c r="H1634" s="3">
        <f>IF(COUNT($C1634,D1634)&lt;&gt;2,0,ROUND(MAX(IF($B1634="No",0,MIN(('Step 1) Claim period and %'!D1651*D1634),847)),MIN(D1634,('Step 1) Claim period and %'!D1651*$C1634),847)),2))</f>
        <v>0</v>
      </c>
      <c r="I1634" s="3">
        <f>IF(COUNT($C1634,E1634)&lt;&gt;2,0,ROUND(MAX(IF($B1634="No",0,MIN(('Step 1) Claim period and %'!E1651*E1634),847)),MIN(E1634,('Step 1) Claim period and %'!E1651*$C1634),847)),2))</f>
        <v>0</v>
      </c>
      <c r="J1634" s="3">
        <f>IF(COUNT($C1634,F1634)&lt;&gt;2,0,ROUND(MAX(IF($B1634="No",0,MIN(('Step 1) Claim period and %'!F1651*F1634),847)),MIN(F1634,('Step 1) Claim period and %'!F1651*$C1634),847)),2))</f>
        <v>0</v>
      </c>
      <c r="K1634" s="3">
        <f>IF(COUNT($C1634,G1634)&lt;&gt;2,0,ROUND(MAX(IF($B1634="No",0,MIN(('Step 1) Claim period and %'!G1651*G1634),847)),MIN(G1634,('Step 1) Claim period and %'!G1651*$C1634),847)),2))</f>
        <v>0</v>
      </c>
      <c r="L1634" s="4">
        <f t="shared" si="25"/>
        <v>0</v>
      </c>
    </row>
    <row r="1635" spans="8:12" x14ac:dyDescent="0.5">
      <c r="H1635" s="3">
        <f>IF(COUNT($C1635,D1635)&lt;&gt;2,0,ROUND(MAX(IF($B1635="No",0,MIN(('Step 1) Claim period and %'!D1652*D1635),847)),MIN(D1635,('Step 1) Claim period and %'!D1652*$C1635),847)),2))</f>
        <v>0</v>
      </c>
      <c r="I1635" s="3">
        <f>IF(COUNT($C1635,E1635)&lt;&gt;2,0,ROUND(MAX(IF($B1635="No",0,MIN(('Step 1) Claim period and %'!E1652*E1635),847)),MIN(E1635,('Step 1) Claim period and %'!E1652*$C1635),847)),2))</f>
        <v>0</v>
      </c>
      <c r="J1635" s="3">
        <f>IF(COUNT($C1635,F1635)&lt;&gt;2,0,ROUND(MAX(IF($B1635="No",0,MIN(('Step 1) Claim period and %'!F1652*F1635),847)),MIN(F1635,('Step 1) Claim period and %'!F1652*$C1635),847)),2))</f>
        <v>0</v>
      </c>
      <c r="K1635" s="3">
        <f>IF(COUNT($C1635,G1635)&lt;&gt;2,0,ROUND(MAX(IF($B1635="No",0,MIN(('Step 1) Claim period and %'!G1652*G1635),847)),MIN(G1635,('Step 1) Claim period and %'!G1652*$C1635),847)),2))</f>
        <v>0</v>
      </c>
      <c r="L1635" s="4">
        <f t="shared" si="25"/>
        <v>0</v>
      </c>
    </row>
    <row r="1636" spans="8:12" x14ac:dyDescent="0.5">
      <c r="H1636" s="3">
        <f>IF(COUNT($C1636,D1636)&lt;&gt;2,0,ROUND(MAX(IF($B1636="No",0,MIN(('Step 1) Claim period and %'!D1653*D1636),847)),MIN(D1636,('Step 1) Claim period and %'!D1653*$C1636),847)),2))</f>
        <v>0</v>
      </c>
      <c r="I1636" s="3">
        <f>IF(COUNT($C1636,E1636)&lt;&gt;2,0,ROUND(MAX(IF($B1636="No",0,MIN(('Step 1) Claim period and %'!E1653*E1636),847)),MIN(E1636,('Step 1) Claim period and %'!E1653*$C1636),847)),2))</f>
        <v>0</v>
      </c>
      <c r="J1636" s="3">
        <f>IF(COUNT($C1636,F1636)&lt;&gt;2,0,ROUND(MAX(IF($B1636="No",0,MIN(('Step 1) Claim period and %'!F1653*F1636),847)),MIN(F1636,('Step 1) Claim period and %'!F1653*$C1636),847)),2))</f>
        <v>0</v>
      </c>
      <c r="K1636" s="3">
        <f>IF(COUNT($C1636,G1636)&lt;&gt;2,0,ROUND(MAX(IF($B1636="No",0,MIN(('Step 1) Claim period and %'!G1653*G1636),847)),MIN(G1636,('Step 1) Claim period and %'!G1653*$C1636),847)),2))</f>
        <v>0</v>
      </c>
      <c r="L1636" s="4">
        <f t="shared" si="25"/>
        <v>0</v>
      </c>
    </row>
    <row r="1637" spans="8:12" x14ac:dyDescent="0.5">
      <c r="H1637" s="3">
        <f>IF(COUNT($C1637,D1637)&lt;&gt;2,0,ROUND(MAX(IF($B1637="No",0,MIN(('Step 1) Claim period and %'!D1654*D1637),847)),MIN(D1637,('Step 1) Claim period and %'!D1654*$C1637),847)),2))</f>
        <v>0</v>
      </c>
      <c r="I1637" s="3">
        <f>IF(COUNT($C1637,E1637)&lt;&gt;2,0,ROUND(MAX(IF($B1637="No",0,MIN(('Step 1) Claim period and %'!E1654*E1637),847)),MIN(E1637,('Step 1) Claim period and %'!E1654*$C1637),847)),2))</f>
        <v>0</v>
      </c>
      <c r="J1637" s="3">
        <f>IF(COUNT($C1637,F1637)&lt;&gt;2,0,ROUND(MAX(IF($B1637="No",0,MIN(('Step 1) Claim period and %'!F1654*F1637),847)),MIN(F1637,('Step 1) Claim period and %'!F1654*$C1637),847)),2))</f>
        <v>0</v>
      </c>
      <c r="K1637" s="3">
        <f>IF(COUNT($C1637,G1637)&lt;&gt;2,0,ROUND(MAX(IF($B1637="No",0,MIN(('Step 1) Claim period and %'!G1654*G1637),847)),MIN(G1637,('Step 1) Claim period and %'!G1654*$C1637),847)),2))</f>
        <v>0</v>
      </c>
      <c r="L1637" s="4">
        <f t="shared" si="25"/>
        <v>0</v>
      </c>
    </row>
    <row r="1638" spans="8:12" x14ac:dyDescent="0.5">
      <c r="H1638" s="3">
        <f>IF(COUNT($C1638,D1638)&lt;&gt;2,0,ROUND(MAX(IF($B1638="No",0,MIN(('Step 1) Claim period and %'!D1655*D1638),847)),MIN(D1638,('Step 1) Claim period and %'!D1655*$C1638),847)),2))</f>
        <v>0</v>
      </c>
      <c r="I1638" s="3">
        <f>IF(COUNT($C1638,E1638)&lt;&gt;2,0,ROUND(MAX(IF($B1638="No",0,MIN(('Step 1) Claim period and %'!E1655*E1638),847)),MIN(E1638,('Step 1) Claim period and %'!E1655*$C1638),847)),2))</f>
        <v>0</v>
      </c>
      <c r="J1638" s="3">
        <f>IF(COUNT($C1638,F1638)&lt;&gt;2,0,ROUND(MAX(IF($B1638="No",0,MIN(('Step 1) Claim period and %'!F1655*F1638),847)),MIN(F1638,('Step 1) Claim period and %'!F1655*$C1638),847)),2))</f>
        <v>0</v>
      </c>
      <c r="K1638" s="3">
        <f>IF(COUNT($C1638,G1638)&lt;&gt;2,0,ROUND(MAX(IF($B1638="No",0,MIN(('Step 1) Claim period and %'!G1655*G1638),847)),MIN(G1638,('Step 1) Claim period and %'!G1655*$C1638),847)),2))</f>
        <v>0</v>
      </c>
      <c r="L1638" s="4">
        <f t="shared" si="25"/>
        <v>0</v>
      </c>
    </row>
    <row r="1639" spans="8:12" x14ac:dyDescent="0.5">
      <c r="H1639" s="3">
        <f>IF(COUNT($C1639,D1639)&lt;&gt;2,0,ROUND(MAX(IF($B1639="No",0,MIN(('Step 1) Claim period and %'!D1656*D1639),847)),MIN(D1639,('Step 1) Claim period and %'!D1656*$C1639),847)),2))</f>
        <v>0</v>
      </c>
      <c r="I1639" s="3">
        <f>IF(COUNT($C1639,E1639)&lt;&gt;2,0,ROUND(MAX(IF($B1639="No",0,MIN(('Step 1) Claim period and %'!E1656*E1639),847)),MIN(E1639,('Step 1) Claim period and %'!E1656*$C1639),847)),2))</f>
        <v>0</v>
      </c>
      <c r="J1639" s="3">
        <f>IF(COUNT($C1639,F1639)&lt;&gt;2,0,ROUND(MAX(IF($B1639="No",0,MIN(('Step 1) Claim period and %'!F1656*F1639),847)),MIN(F1639,('Step 1) Claim period and %'!F1656*$C1639),847)),2))</f>
        <v>0</v>
      </c>
      <c r="K1639" s="3">
        <f>IF(COUNT($C1639,G1639)&lt;&gt;2,0,ROUND(MAX(IF($B1639="No",0,MIN(('Step 1) Claim period and %'!G1656*G1639),847)),MIN(G1639,('Step 1) Claim period and %'!G1656*$C1639),847)),2))</f>
        <v>0</v>
      </c>
      <c r="L1639" s="4">
        <f t="shared" si="25"/>
        <v>0</v>
      </c>
    </row>
    <row r="1640" spans="8:12" x14ac:dyDescent="0.5">
      <c r="H1640" s="3">
        <f>IF(COUNT($C1640,D1640)&lt;&gt;2,0,ROUND(MAX(IF($B1640="No",0,MIN(('Step 1) Claim period and %'!D1657*D1640),847)),MIN(D1640,('Step 1) Claim period and %'!D1657*$C1640),847)),2))</f>
        <v>0</v>
      </c>
      <c r="I1640" s="3">
        <f>IF(COUNT($C1640,E1640)&lt;&gt;2,0,ROUND(MAX(IF($B1640="No",0,MIN(('Step 1) Claim period and %'!E1657*E1640),847)),MIN(E1640,('Step 1) Claim period and %'!E1657*$C1640),847)),2))</f>
        <v>0</v>
      </c>
      <c r="J1640" s="3">
        <f>IF(COUNT($C1640,F1640)&lt;&gt;2,0,ROUND(MAX(IF($B1640="No",0,MIN(('Step 1) Claim period and %'!F1657*F1640),847)),MIN(F1640,('Step 1) Claim period and %'!F1657*$C1640),847)),2))</f>
        <v>0</v>
      </c>
      <c r="K1640" s="3">
        <f>IF(COUNT($C1640,G1640)&lt;&gt;2,0,ROUND(MAX(IF($B1640="No",0,MIN(('Step 1) Claim period and %'!G1657*G1640),847)),MIN(G1640,('Step 1) Claim period and %'!G1657*$C1640),847)),2))</f>
        <v>0</v>
      </c>
      <c r="L1640" s="4">
        <f t="shared" si="25"/>
        <v>0</v>
      </c>
    </row>
    <row r="1641" spans="8:12" x14ac:dyDescent="0.5">
      <c r="H1641" s="3">
        <f>IF(COUNT($C1641,D1641)&lt;&gt;2,0,ROUND(MAX(IF($B1641="No",0,MIN(('Step 1) Claim period and %'!D1658*D1641),847)),MIN(D1641,('Step 1) Claim period and %'!D1658*$C1641),847)),2))</f>
        <v>0</v>
      </c>
      <c r="I1641" s="3">
        <f>IF(COUNT($C1641,E1641)&lt;&gt;2,0,ROUND(MAX(IF($B1641="No",0,MIN(('Step 1) Claim period and %'!E1658*E1641),847)),MIN(E1641,('Step 1) Claim period and %'!E1658*$C1641),847)),2))</f>
        <v>0</v>
      </c>
      <c r="J1641" s="3">
        <f>IF(COUNT($C1641,F1641)&lt;&gt;2,0,ROUND(MAX(IF($B1641="No",0,MIN(('Step 1) Claim period and %'!F1658*F1641),847)),MIN(F1641,('Step 1) Claim period and %'!F1658*$C1641),847)),2))</f>
        <v>0</v>
      </c>
      <c r="K1641" s="3">
        <f>IF(COUNT($C1641,G1641)&lt;&gt;2,0,ROUND(MAX(IF($B1641="No",0,MIN(('Step 1) Claim period and %'!G1658*G1641),847)),MIN(G1641,('Step 1) Claim period and %'!G1658*$C1641),847)),2))</f>
        <v>0</v>
      </c>
      <c r="L1641" s="4">
        <f t="shared" si="25"/>
        <v>0</v>
      </c>
    </row>
    <row r="1642" spans="8:12" x14ac:dyDescent="0.5">
      <c r="H1642" s="3">
        <f>IF(COUNT($C1642,D1642)&lt;&gt;2,0,ROUND(MAX(IF($B1642="No",0,MIN(('Step 1) Claim period and %'!D1659*D1642),847)),MIN(D1642,('Step 1) Claim period and %'!D1659*$C1642),847)),2))</f>
        <v>0</v>
      </c>
      <c r="I1642" s="3">
        <f>IF(COUNT($C1642,E1642)&lt;&gt;2,0,ROUND(MAX(IF($B1642="No",0,MIN(('Step 1) Claim period and %'!E1659*E1642),847)),MIN(E1642,('Step 1) Claim period and %'!E1659*$C1642),847)),2))</f>
        <v>0</v>
      </c>
      <c r="J1642" s="3">
        <f>IF(COUNT($C1642,F1642)&lt;&gt;2,0,ROUND(MAX(IF($B1642="No",0,MIN(('Step 1) Claim period and %'!F1659*F1642),847)),MIN(F1642,('Step 1) Claim period and %'!F1659*$C1642),847)),2))</f>
        <v>0</v>
      </c>
      <c r="K1642" s="3">
        <f>IF(COUNT($C1642,G1642)&lt;&gt;2,0,ROUND(MAX(IF($B1642="No",0,MIN(('Step 1) Claim period and %'!G1659*G1642),847)),MIN(G1642,('Step 1) Claim period and %'!G1659*$C1642),847)),2))</f>
        <v>0</v>
      </c>
      <c r="L1642" s="4">
        <f t="shared" si="25"/>
        <v>0</v>
      </c>
    </row>
    <row r="1643" spans="8:12" x14ac:dyDescent="0.5">
      <c r="H1643" s="3">
        <f>IF(COUNT($C1643,D1643)&lt;&gt;2,0,ROUND(MAX(IF($B1643="No",0,MIN(('Step 1) Claim period and %'!D1660*D1643),847)),MIN(D1643,('Step 1) Claim period and %'!D1660*$C1643),847)),2))</f>
        <v>0</v>
      </c>
      <c r="I1643" s="3">
        <f>IF(COUNT($C1643,E1643)&lt;&gt;2,0,ROUND(MAX(IF($B1643="No",0,MIN(('Step 1) Claim period and %'!E1660*E1643),847)),MIN(E1643,('Step 1) Claim period and %'!E1660*$C1643),847)),2))</f>
        <v>0</v>
      </c>
      <c r="J1643" s="3">
        <f>IF(COUNT($C1643,F1643)&lt;&gt;2,0,ROUND(MAX(IF($B1643="No",0,MIN(('Step 1) Claim period and %'!F1660*F1643),847)),MIN(F1643,('Step 1) Claim period and %'!F1660*$C1643),847)),2))</f>
        <v>0</v>
      </c>
      <c r="K1643" s="3">
        <f>IF(COUNT($C1643,G1643)&lt;&gt;2,0,ROUND(MAX(IF($B1643="No",0,MIN(('Step 1) Claim period and %'!G1660*G1643),847)),MIN(G1643,('Step 1) Claim period and %'!G1660*$C1643),847)),2))</f>
        <v>0</v>
      </c>
      <c r="L1643" s="4">
        <f t="shared" si="25"/>
        <v>0</v>
      </c>
    </row>
    <row r="1644" spans="8:12" x14ac:dyDescent="0.5">
      <c r="H1644" s="3">
        <f>IF(COUNT($C1644,D1644)&lt;&gt;2,0,ROUND(MAX(IF($B1644="No",0,MIN(('Step 1) Claim period and %'!D1661*D1644),847)),MIN(D1644,('Step 1) Claim period and %'!D1661*$C1644),847)),2))</f>
        <v>0</v>
      </c>
      <c r="I1644" s="3">
        <f>IF(COUNT($C1644,E1644)&lt;&gt;2,0,ROUND(MAX(IF($B1644="No",0,MIN(('Step 1) Claim period and %'!E1661*E1644),847)),MIN(E1644,('Step 1) Claim period and %'!E1661*$C1644),847)),2))</f>
        <v>0</v>
      </c>
      <c r="J1644" s="3">
        <f>IF(COUNT($C1644,F1644)&lt;&gt;2,0,ROUND(MAX(IF($B1644="No",0,MIN(('Step 1) Claim period and %'!F1661*F1644),847)),MIN(F1644,('Step 1) Claim period and %'!F1661*$C1644),847)),2))</f>
        <v>0</v>
      </c>
      <c r="K1644" s="3">
        <f>IF(COUNT($C1644,G1644)&lt;&gt;2,0,ROUND(MAX(IF($B1644="No",0,MIN(('Step 1) Claim period and %'!G1661*G1644),847)),MIN(G1644,('Step 1) Claim period and %'!G1661*$C1644),847)),2))</f>
        <v>0</v>
      </c>
      <c r="L1644" s="4">
        <f t="shared" si="25"/>
        <v>0</v>
      </c>
    </row>
    <row r="1645" spans="8:12" x14ac:dyDescent="0.5">
      <c r="H1645" s="3">
        <f>IF(COUNT($C1645,D1645)&lt;&gt;2,0,ROUND(MAX(IF($B1645="No",0,MIN(('Step 1) Claim period and %'!D1662*D1645),847)),MIN(D1645,('Step 1) Claim period and %'!D1662*$C1645),847)),2))</f>
        <v>0</v>
      </c>
      <c r="I1645" s="3">
        <f>IF(COUNT($C1645,E1645)&lt;&gt;2,0,ROUND(MAX(IF($B1645="No",0,MIN(('Step 1) Claim period and %'!E1662*E1645),847)),MIN(E1645,('Step 1) Claim period and %'!E1662*$C1645),847)),2))</f>
        <v>0</v>
      </c>
      <c r="J1645" s="3">
        <f>IF(COUNT($C1645,F1645)&lt;&gt;2,0,ROUND(MAX(IF($B1645="No",0,MIN(('Step 1) Claim period and %'!F1662*F1645),847)),MIN(F1645,('Step 1) Claim period and %'!F1662*$C1645),847)),2))</f>
        <v>0</v>
      </c>
      <c r="K1645" s="3">
        <f>IF(COUNT($C1645,G1645)&lt;&gt;2,0,ROUND(MAX(IF($B1645="No",0,MIN(('Step 1) Claim period and %'!G1662*G1645),847)),MIN(G1645,('Step 1) Claim period and %'!G1662*$C1645),847)),2))</f>
        <v>0</v>
      </c>
      <c r="L1645" s="4">
        <f t="shared" si="25"/>
        <v>0</v>
      </c>
    </row>
    <row r="1646" spans="8:12" x14ac:dyDescent="0.5">
      <c r="H1646" s="3">
        <f>IF(COUNT($C1646,D1646)&lt;&gt;2,0,ROUND(MAX(IF($B1646="No",0,MIN(('Step 1) Claim period and %'!D1663*D1646),847)),MIN(D1646,('Step 1) Claim period and %'!D1663*$C1646),847)),2))</f>
        <v>0</v>
      </c>
      <c r="I1646" s="3">
        <f>IF(COUNT($C1646,E1646)&lt;&gt;2,0,ROUND(MAX(IF($B1646="No",0,MIN(('Step 1) Claim period and %'!E1663*E1646),847)),MIN(E1646,('Step 1) Claim period and %'!E1663*$C1646),847)),2))</f>
        <v>0</v>
      </c>
      <c r="J1646" s="3">
        <f>IF(COUNT($C1646,F1646)&lt;&gt;2,0,ROUND(MAX(IF($B1646="No",0,MIN(('Step 1) Claim period and %'!F1663*F1646),847)),MIN(F1646,('Step 1) Claim period and %'!F1663*$C1646),847)),2))</f>
        <v>0</v>
      </c>
      <c r="K1646" s="3">
        <f>IF(COUNT($C1646,G1646)&lt;&gt;2,0,ROUND(MAX(IF($B1646="No",0,MIN(('Step 1) Claim period and %'!G1663*G1646),847)),MIN(G1646,('Step 1) Claim period and %'!G1663*$C1646),847)),2))</f>
        <v>0</v>
      </c>
      <c r="L1646" s="4">
        <f t="shared" si="25"/>
        <v>0</v>
      </c>
    </row>
    <row r="1647" spans="8:12" x14ac:dyDescent="0.5">
      <c r="H1647" s="3">
        <f>IF(COUNT($C1647,D1647)&lt;&gt;2,0,ROUND(MAX(IF($B1647="No",0,MIN(('Step 1) Claim period and %'!D1664*D1647),847)),MIN(D1647,('Step 1) Claim period and %'!D1664*$C1647),847)),2))</f>
        <v>0</v>
      </c>
      <c r="I1647" s="3">
        <f>IF(COUNT($C1647,E1647)&lt;&gt;2,0,ROUND(MAX(IF($B1647="No",0,MIN(('Step 1) Claim period and %'!E1664*E1647),847)),MIN(E1647,('Step 1) Claim period and %'!E1664*$C1647),847)),2))</f>
        <v>0</v>
      </c>
      <c r="J1647" s="3">
        <f>IF(COUNT($C1647,F1647)&lt;&gt;2,0,ROUND(MAX(IF($B1647="No",0,MIN(('Step 1) Claim period and %'!F1664*F1647),847)),MIN(F1647,('Step 1) Claim period and %'!F1664*$C1647),847)),2))</f>
        <v>0</v>
      </c>
      <c r="K1647" s="3">
        <f>IF(COUNT($C1647,G1647)&lt;&gt;2,0,ROUND(MAX(IF($B1647="No",0,MIN(('Step 1) Claim period and %'!G1664*G1647),847)),MIN(G1647,('Step 1) Claim period and %'!G1664*$C1647),847)),2))</f>
        <v>0</v>
      </c>
      <c r="L1647" s="4">
        <f t="shared" si="25"/>
        <v>0</v>
      </c>
    </row>
    <row r="1648" spans="8:12" x14ac:dyDescent="0.5">
      <c r="H1648" s="3">
        <f>IF(COUNT($C1648,D1648)&lt;&gt;2,0,ROUND(MAX(IF($B1648="No",0,MIN(('Step 1) Claim period and %'!D1665*D1648),847)),MIN(D1648,('Step 1) Claim period and %'!D1665*$C1648),847)),2))</f>
        <v>0</v>
      </c>
      <c r="I1648" s="3">
        <f>IF(COUNT($C1648,E1648)&lt;&gt;2,0,ROUND(MAX(IF($B1648="No",0,MIN(('Step 1) Claim period and %'!E1665*E1648),847)),MIN(E1648,('Step 1) Claim period and %'!E1665*$C1648),847)),2))</f>
        <v>0</v>
      </c>
      <c r="J1648" s="3">
        <f>IF(COUNT($C1648,F1648)&lt;&gt;2,0,ROUND(MAX(IF($B1648="No",0,MIN(('Step 1) Claim period and %'!F1665*F1648),847)),MIN(F1648,('Step 1) Claim period and %'!F1665*$C1648),847)),2))</f>
        <v>0</v>
      </c>
      <c r="K1648" s="3">
        <f>IF(COUNT($C1648,G1648)&lt;&gt;2,0,ROUND(MAX(IF($B1648="No",0,MIN(('Step 1) Claim period and %'!G1665*G1648),847)),MIN(G1648,('Step 1) Claim period and %'!G1665*$C1648),847)),2))</f>
        <v>0</v>
      </c>
      <c r="L1648" s="4">
        <f t="shared" si="25"/>
        <v>0</v>
      </c>
    </row>
    <row r="1649" spans="8:12" x14ac:dyDescent="0.5">
      <c r="H1649" s="3">
        <f>IF(COUNT($C1649,D1649)&lt;&gt;2,0,ROUND(MAX(IF($B1649="No",0,MIN(('Step 1) Claim period and %'!D1666*D1649),847)),MIN(D1649,('Step 1) Claim period and %'!D1666*$C1649),847)),2))</f>
        <v>0</v>
      </c>
      <c r="I1649" s="3">
        <f>IF(COUNT($C1649,E1649)&lt;&gt;2,0,ROUND(MAX(IF($B1649="No",0,MIN(('Step 1) Claim period and %'!E1666*E1649),847)),MIN(E1649,('Step 1) Claim period and %'!E1666*$C1649),847)),2))</f>
        <v>0</v>
      </c>
      <c r="J1649" s="3">
        <f>IF(COUNT($C1649,F1649)&lt;&gt;2,0,ROUND(MAX(IF($B1649="No",0,MIN(('Step 1) Claim period and %'!F1666*F1649),847)),MIN(F1649,('Step 1) Claim period and %'!F1666*$C1649),847)),2))</f>
        <v>0</v>
      </c>
      <c r="K1649" s="3">
        <f>IF(COUNT($C1649,G1649)&lt;&gt;2,0,ROUND(MAX(IF($B1649="No",0,MIN(('Step 1) Claim period and %'!G1666*G1649),847)),MIN(G1649,('Step 1) Claim period and %'!G1666*$C1649),847)),2))</f>
        <v>0</v>
      </c>
      <c r="L1649" s="4">
        <f t="shared" si="25"/>
        <v>0</v>
      </c>
    </row>
    <row r="1650" spans="8:12" x14ac:dyDescent="0.5">
      <c r="H1650" s="3">
        <f>IF(COUNT($C1650,D1650)&lt;&gt;2,0,ROUND(MAX(IF($B1650="No",0,MIN(('Step 1) Claim period and %'!D1667*D1650),847)),MIN(D1650,('Step 1) Claim period and %'!D1667*$C1650),847)),2))</f>
        <v>0</v>
      </c>
      <c r="I1650" s="3">
        <f>IF(COUNT($C1650,E1650)&lt;&gt;2,0,ROUND(MAX(IF($B1650="No",0,MIN(('Step 1) Claim period and %'!E1667*E1650),847)),MIN(E1650,('Step 1) Claim period and %'!E1667*$C1650),847)),2))</f>
        <v>0</v>
      </c>
      <c r="J1650" s="3">
        <f>IF(COUNT($C1650,F1650)&lt;&gt;2,0,ROUND(MAX(IF($B1650="No",0,MIN(('Step 1) Claim period and %'!F1667*F1650),847)),MIN(F1650,('Step 1) Claim period and %'!F1667*$C1650),847)),2))</f>
        <v>0</v>
      </c>
      <c r="K1650" s="3">
        <f>IF(COUNT($C1650,G1650)&lt;&gt;2,0,ROUND(MAX(IF($B1650="No",0,MIN(('Step 1) Claim period and %'!G1667*G1650),847)),MIN(G1650,('Step 1) Claim period and %'!G1667*$C1650),847)),2))</f>
        <v>0</v>
      </c>
      <c r="L1650" s="4">
        <f t="shared" si="25"/>
        <v>0</v>
      </c>
    </row>
    <row r="1651" spans="8:12" x14ac:dyDescent="0.5">
      <c r="H1651" s="3">
        <f>IF(COUNT($C1651,D1651)&lt;&gt;2,0,ROUND(MAX(IF($B1651="No",0,MIN(('Step 1) Claim period and %'!D1668*D1651),847)),MIN(D1651,('Step 1) Claim period and %'!D1668*$C1651),847)),2))</f>
        <v>0</v>
      </c>
      <c r="I1651" s="3">
        <f>IF(COUNT($C1651,E1651)&lt;&gt;2,0,ROUND(MAX(IF($B1651="No",0,MIN(('Step 1) Claim period and %'!E1668*E1651),847)),MIN(E1651,('Step 1) Claim period and %'!E1668*$C1651),847)),2))</f>
        <v>0</v>
      </c>
      <c r="J1651" s="3">
        <f>IF(COUNT($C1651,F1651)&lt;&gt;2,0,ROUND(MAX(IF($B1651="No",0,MIN(('Step 1) Claim period and %'!F1668*F1651),847)),MIN(F1651,('Step 1) Claim period and %'!F1668*$C1651),847)),2))</f>
        <v>0</v>
      </c>
      <c r="K1651" s="3">
        <f>IF(COUNT($C1651,G1651)&lt;&gt;2,0,ROUND(MAX(IF($B1651="No",0,MIN(('Step 1) Claim period and %'!G1668*G1651),847)),MIN(G1651,('Step 1) Claim period and %'!G1668*$C1651),847)),2))</f>
        <v>0</v>
      </c>
      <c r="L1651" s="4">
        <f t="shared" si="25"/>
        <v>0</v>
      </c>
    </row>
    <row r="1652" spans="8:12" x14ac:dyDescent="0.5">
      <c r="H1652" s="3">
        <f>IF(COUNT($C1652,D1652)&lt;&gt;2,0,ROUND(MAX(IF($B1652="No",0,MIN(('Step 1) Claim period and %'!D1669*D1652),847)),MIN(D1652,('Step 1) Claim period and %'!D1669*$C1652),847)),2))</f>
        <v>0</v>
      </c>
      <c r="I1652" s="3">
        <f>IF(COUNT($C1652,E1652)&lt;&gt;2,0,ROUND(MAX(IF($B1652="No",0,MIN(('Step 1) Claim period and %'!E1669*E1652),847)),MIN(E1652,('Step 1) Claim period and %'!E1669*$C1652),847)),2))</f>
        <v>0</v>
      </c>
      <c r="J1652" s="3">
        <f>IF(COUNT($C1652,F1652)&lt;&gt;2,0,ROUND(MAX(IF($B1652="No",0,MIN(('Step 1) Claim period and %'!F1669*F1652),847)),MIN(F1652,('Step 1) Claim period and %'!F1669*$C1652),847)),2))</f>
        <v>0</v>
      </c>
      <c r="K1652" s="3">
        <f>IF(COUNT($C1652,G1652)&lt;&gt;2,0,ROUND(MAX(IF($B1652="No",0,MIN(('Step 1) Claim period and %'!G1669*G1652),847)),MIN(G1652,('Step 1) Claim period and %'!G1669*$C1652),847)),2))</f>
        <v>0</v>
      </c>
      <c r="L1652" s="4">
        <f t="shared" si="25"/>
        <v>0</v>
      </c>
    </row>
    <row r="1653" spans="8:12" x14ac:dyDescent="0.5">
      <c r="H1653" s="3">
        <f>IF(COUNT($C1653,D1653)&lt;&gt;2,0,ROUND(MAX(IF($B1653="No",0,MIN(('Step 1) Claim period and %'!D1670*D1653),847)),MIN(D1653,('Step 1) Claim period and %'!D1670*$C1653),847)),2))</f>
        <v>0</v>
      </c>
      <c r="I1653" s="3">
        <f>IF(COUNT($C1653,E1653)&lt;&gt;2,0,ROUND(MAX(IF($B1653="No",0,MIN(('Step 1) Claim period and %'!E1670*E1653),847)),MIN(E1653,('Step 1) Claim period and %'!E1670*$C1653),847)),2))</f>
        <v>0</v>
      </c>
      <c r="J1653" s="3">
        <f>IF(COUNT($C1653,F1653)&lt;&gt;2,0,ROUND(MAX(IF($B1653="No",0,MIN(('Step 1) Claim period and %'!F1670*F1653),847)),MIN(F1653,('Step 1) Claim period and %'!F1670*$C1653),847)),2))</f>
        <v>0</v>
      </c>
      <c r="K1653" s="3">
        <f>IF(COUNT($C1653,G1653)&lt;&gt;2,0,ROUND(MAX(IF($B1653="No",0,MIN(('Step 1) Claim period and %'!G1670*G1653),847)),MIN(G1653,('Step 1) Claim period and %'!G1670*$C1653),847)),2))</f>
        <v>0</v>
      </c>
      <c r="L1653" s="4">
        <f t="shared" si="25"/>
        <v>0</v>
      </c>
    </row>
    <row r="1654" spans="8:12" x14ac:dyDescent="0.5">
      <c r="H1654" s="3">
        <f>IF(COUNT($C1654,D1654)&lt;&gt;2,0,ROUND(MAX(IF($B1654="No",0,MIN(('Step 1) Claim period and %'!D1671*D1654),847)),MIN(D1654,('Step 1) Claim period and %'!D1671*$C1654),847)),2))</f>
        <v>0</v>
      </c>
      <c r="I1654" s="3">
        <f>IF(COUNT($C1654,E1654)&lt;&gt;2,0,ROUND(MAX(IF($B1654="No",0,MIN(('Step 1) Claim period and %'!E1671*E1654),847)),MIN(E1654,('Step 1) Claim period and %'!E1671*$C1654),847)),2))</f>
        <v>0</v>
      </c>
      <c r="J1654" s="3">
        <f>IF(COUNT($C1654,F1654)&lt;&gt;2,0,ROUND(MAX(IF($B1654="No",0,MIN(('Step 1) Claim period and %'!F1671*F1654),847)),MIN(F1654,('Step 1) Claim period and %'!F1671*$C1654),847)),2))</f>
        <v>0</v>
      </c>
      <c r="K1654" s="3">
        <f>IF(COUNT($C1654,G1654)&lt;&gt;2,0,ROUND(MAX(IF($B1654="No",0,MIN(('Step 1) Claim period and %'!G1671*G1654),847)),MIN(G1654,('Step 1) Claim period and %'!G1671*$C1654),847)),2))</f>
        <v>0</v>
      </c>
      <c r="L1654" s="4">
        <f t="shared" si="25"/>
        <v>0</v>
      </c>
    </row>
    <row r="1655" spans="8:12" x14ac:dyDescent="0.5">
      <c r="H1655" s="3">
        <f>IF(COUNT($C1655,D1655)&lt;&gt;2,0,ROUND(MAX(IF($B1655="No",0,MIN(('Step 1) Claim period and %'!D1672*D1655),847)),MIN(D1655,('Step 1) Claim period and %'!D1672*$C1655),847)),2))</f>
        <v>0</v>
      </c>
      <c r="I1655" s="3">
        <f>IF(COUNT($C1655,E1655)&lt;&gt;2,0,ROUND(MAX(IF($B1655="No",0,MIN(('Step 1) Claim period and %'!E1672*E1655),847)),MIN(E1655,('Step 1) Claim period and %'!E1672*$C1655),847)),2))</f>
        <v>0</v>
      </c>
      <c r="J1655" s="3">
        <f>IF(COUNT($C1655,F1655)&lt;&gt;2,0,ROUND(MAX(IF($B1655="No",0,MIN(('Step 1) Claim period and %'!F1672*F1655),847)),MIN(F1655,('Step 1) Claim period and %'!F1672*$C1655),847)),2))</f>
        <v>0</v>
      </c>
      <c r="K1655" s="3">
        <f>IF(COUNT($C1655,G1655)&lt;&gt;2,0,ROUND(MAX(IF($B1655="No",0,MIN(('Step 1) Claim period and %'!G1672*G1655),847)),MIN(G1655,('Step 1) Claim period and %'!G1672*$C1655),847)),2))</f>
        <v>0</v>
      </c>
      <c r="L1655" s="4">
        <f t="shared" si="25"/>
        <v>0</v>
      </c>
    </row>
    <row r="1656" spans="8:12" x14ac:dyDescent="0.5">
      <c r="H1656" s="3">
        <f>IF(COUNT($C1656,D1656)&lt;&gt;2,0,ROUND(MAX(IF($B1656="No",0,MIN(('Step 1) Claim period and %'!D1673*D1656),847)),MIN(D1656,('Step 1) Claim period and %'!D1673*$C1656),847)),2))</f>
        <v>0</v>
      </c>
      <c r="I1656" s="3">
        <f>IF(COUNT($C1656,E1656)&lt;&gt;2,0,ROUND(MAX(IF($B1656="No",0,MIN(('Step 1) Claim period and %'!E1673*E1656),847)),MIN(E1656,('Step 1) Claim period and %'!E1673*$C1656),847)),2))</f>
        <v>0</v>
      </c>
      <c r="J1656" s="3">
        <f>IF(COUNT($C1656,F1656)&lt;&gt;2,0,ROUND(MAX(IF($B1656="No",0,MIN(('Step 1) Claim period and %'!F1673*F1656),847)),MIN(F1656,('Step 1) Claim period and %'!F1673*$C1656),847)),2))</f>
        <v>0</v>
      </c>
      <c r="K1656" s="3">
        <f>IF(COUNT($C1656,G1656)&lt;&gt;2,0,ROUND(MAX(IF($B1656="No",0,MIN(('Step 1) Claim period and %'!G1673*G1656),847)),MIN(G1656,('Step 1) Claim period and %'!G1673*$C1656),847)),2))</f>
        <v>0</v>
      </c>
      <c r="L1656" s="4">
        <f t="shared" si="25"/>
        <v>0</v>
      </c>
    </row>
    <row r="1657" spans="8:12" x14ac:dyDescent="0.5">
      <c r="H1657" s="3">
        <f>IF(COUNT($C1657,D1657)&lt;&gt;2,0,ROUND(MAX(IF($B1657="No",0,MIN(('Step 1) Claim period and %'!D1674*D1657),847)),MIN(D1657,('Step 1) Claim period and %'!D1674*$C1657),847)),2))</f>
        <v>0</v>
      </c>
      <c r="I1657" s="3">
        <f>IF(COUNT($C1657,E1657)&lt;&gt;2,0,ROUND(MAX(IF($B1657="No",0,MIN(('Step 1) Claim period and %'!E1674*E1657),847)),MIN(E1657,('Step 1) Claim period and %'!E1674*$C1657),847)),2))</f>
        <v>0</v>
      </c>
      <c r="J1657" s="3">
        <f>IF(COUNT($C1657,F1657)&lt;&gt;2,0,ROUND(MAX(IF($B1657="No",0,MIN(('Step 1) Claim period and %'!F1674*F1657),847)),MIN(F1657,('Step 1) Claim period and %'!F1674*$C1657),847)),2))</f>
        <v>0</v>
      </c>
      <c r="K1657" s="3">
        <f>IF(COUNT($C1657,G1657)&lt;&gt;2,0,ROUND(MAX(IF($B1657="No",0,MIN(('Step 1) Claim period and %'!G1674*G1657),847)),MIN(G1657,('Step 1) Claim period and %'!G1674*$C1657),847)),2))</f>
        <v>0</v>
      </c>
      <c r="L1657" s="4">
        <f t="shared" si="25"/>
        <v>0</v>
      </c>
    </row>
    <row r="1658" spans="8:12" x14ac:dyDescent="0.5">
      <c r="H1658" s="3">
        <f>IF(COUNT($C1658,D1658)&lt;&gt;2,0,ROUND(MAX(IF($B1658="No",0,MIN(('Step 1) Claim period and %'!D1675*D1658),847)),MIN(D1658,('Step 1) Claim period and %'!D1675*$C1658),847)),2))</f>
        <v>0</v>
      </c>
      <c r="I1658" s="3">
        <f>IF(COUNT($C1658,E1658)&lt;&gt;2,0,ROUND(MAX(IF($B1658="No",0,MIN(('Step 1) Claim period and %'!E1675*E1658),847)),MIN(E1658,('Step 1) Claim period and %'!E1675*$C1658),847)),2))</f>
        <v>0</v>
      </c>
      <c r="J1658" s="3">
        <f>IF(COUNT($C1658,F1658)&lt;&gt;2,0,ROUND(MAX(IF($B1658="No",0,MIN(('Step 1) Claim period and %'!F1675*F1658),847)),MIN(F1658,('Step 1) Claim period and %'!F1675*$C1658),847)),2))</f>
        <v>0</v>
      </c>
      <c r="K1658" s="3">
        <f>IF(COUNT($C1658,G1658)&lt;&gt;2,0,ROUND(MAX(IF($B1658="No",0,MIN(('Step 1) Claim period and %'!G1675*G1658),847)),MIN(G1658,('Step 1) Claim period and %'!G1675*$C1658),847)),2))</f>
        <v>0</v>
      </c>
      <c r="L1658" s="4">
        <f t="shared" si="25"/>
        <v>0</v>
      </c>
    </row>
    <row r="1659" spans="8:12" x14ac:dyDescent="0.5">
      <c r="H1659" s="3">
        <f>IF(COUNT($C1659,D1659)&lt;&gt;2,0,ROUND(MAX(IF($B1659="No",0,MIN(('Step 1) Claim period and %'!D1676*D1659),847)),MIN(D1659,('Step 1) Claim period and %'!D1676*$C1659),847)),2))</f>
        <v>0</v>
      </c>
      <c r="I1659" s="3">
        <f>IF(COUNT($C1659,E1659)&lt;&gt;2,0,ROUND(MAX(IF($B1659="No",0,MIN(('Step 1) Claim period and %'!E1676*E1659),847)),MIN(E1659,('Step 1) Claim period and %'!E1676*$C1659),847)),2))</f>
        <v>0</v>
      </c>
      <c r="J1659" s="3">
        <f>IF(COUNT($C1659,F1659)&lt;&gt;2,0,ROUND(MAX(IF($B1659="No",0,MIN(('Step 1) Claim period and %'!F1676*F1659),847)),MIN(F1659,('Step 1) Claim period and %'!F1676*$C1659),847)),2))</f>
        <v>0</v>
      </c>
      <c r="K1659" s="3">
        <f>IF(COUNT($C1659,G1659)&lt;&gt;2,0,ROUND(MAX(IF($B1659="No",0,MIN(('Step 1) Claim period and %'!G1676*G1659),847)),MIN(G1659,('Step 1) Claim period and %'!G1676*$C1659),847)),2))</f>
        <v>0</v>
      </c>
      <c r="L1659" s="4">
        <f t="shared" si="25"/>
        <v>0</v>
      </c>
    </row>
    <row r="1660" spans="8:12" x14ac:dyDescent="0.5">
      <c r="H1660" s="3">
        <f>IF(COUNT($C1660,D1660)&lt;&gt;2,0,ROUND(MAX(IF($B1660="No",0,MIN(('Step 1) Claim period and %'!D1677*D1660),847)),MIN(D1660,('Step 1) Claim period and %'!D1677*$C1660),847)),2))</f>
        <v>0</v>
      </c>
      <c r="I1660" s="3">
        <f>IF(COUNT($C1660,E1660)&lt;&gt;2,0,ROUND(MAX(IF($B1660="No",0,MIN(('Step 1) Claim period and %'!E1677*E1660),847)),MIN(E1660,('Step 1) Claim period and %'!E1677*$C1660),847)),2))</f>
        <v>0</v>
      </c>
      <c r="J1660" s="3">
        <f>IF(COUNT($C1660,F1660)&lt;&gt;2,0,ROUND(MAX(IF($B1660="No",0,MIN(('Step 1) Claim period and %'!F1677*F1660),847)),MIN(F1660,('Step 1) Claim period and %'!F1677*$C1660),847)),2))</f>
        <v>0</v>
      </c>
      <c r="K1660" s="3">
        <f>IF(COUNT($C1660,G1660)&lt;&gt;2,0,ROUND(MAX(IF($B1660="No",0,MIN(('Step 1) Claim period and %'!G1677*G1660),847)),MIN(G1660,('Step 1) Claim period and %'!G1677*$C1660),847)),2))</f>
        <v>0</v>
      </c>
      <c r="L1660" s="4">
        <f t="shared" si="25"/>
        <v>0</v>
      </c>
    </row>
    <row r="1661" spans="8:12" x14ac:dyDescent="0.5">
      <c r="H1661" s="3">
        <f>IF(COUNT($C1661,D1661)&lt;&gt;2,0,ROUND(MAX(IF($B1661="No",0,MIN(('Step 1) Claim period and %'!D1678*D1661),847)),MIN(D1661,('Step 1) Claim period and %'!D1678*$C1661),847)),2))</f>
        <v>0</v>
      </c>
      <c r="I1661" s="3">
        <f>IF(COUNT($C1661,E1661)&lt;&gt;2,0,ROUND(MAX(IF($B1661="No",0,MIN(('Step 1) Claim period and %'!E1678*E1661),847)),MIN(E1661,('Step 1) Claim period and %'!E1678*$C1661),847)),2))</f>
        <v>0</v>
      </c>
      <c r="J1661" s="3">
        <f>IF(COUNT($C1661,F1661)&lt;&gt;2,0,ROUND(MAX(IF($B1661="No",0,MIN(('Step 1) Claim period and %'!F1678*F1661),847)),MIN(F1661,('Step 1) Claim period and %'!F1678*$C1661),847)),2))</f>
        <v>0</v>
      </c>
      <c r="K1661" s="3">
        <f>IF(COUNT($C1661,G1661)&lt;&gt;2,0,ROUND(MAX(IF($B1661="No",0,MIN(('Step 1) Claim period and %'!G1678*G1661),847)),MIN(G1661,('Step 1) Claim period and %'!G1678*$C1661),847)),2))</f>
        <v>0</v>
      </c>
      <c r="L1661" s="4">
        <f t="shared" si="25"/>
        <v>0</v>
      </c>
    </row>
    <row r="1662" spans="8:12" x14ac:dyDescent="0.5">
      <c r="H1662" s="3">
        <f>IF(COUNT($C1662,D1662)&lt;&gt;2,0,ROUND(MAX(IF($B1662="No",0,MIN(('Step 1) Claim period and %'!D1679*D1662),847)),MIN(D1662,('Step 1) Claim period and %'!D1679*$C1662),847)),2))</f>
        <v>0</v>
      </c>
      <c r="I1662" s="3">
        <f>IF(COUNT($C1662,E1662)&lt;&gt;2,0,ROUND(MAX(IF($B1662="No",0,MIN(('Step 1) Claim period and %'!E1679*E1662),847)),MIN(E1662,('Step 1) Claim period and %'!E1679*$C1662),847)),2))</f>
        <v>0</v>
      </c>
      <c r="J1662" s="3">
        <f>IF(COUNT($C1662,F1662)&lt;&gt;2,0,ROUND(MAX(IF($B1662="No",0,MIN(('Step 1) Claim period and %'!F1679*F1662),847)),MIN(F1662,('Step 1) Claim period and %'!F1679*$C1662),847)),2))</f>
        <v>0</v>
      </c>
      <c r="K1662" s="3">
        <f>IF(COUNT($C1662,G1662)&lt;&gt;2,0,ROUND(MAX(IF($B1662="No",0,MIN(('Step 1) Claim period and %'!G1679*G1662),847)),MIN(G1662,('Step 1) Claim period and %'!G1679*$C1662),847)),2))</f>
        <v>0</v>
      </c>
      <c r="L1662" s="4">
        <f t="shared" si="25"/>
        <v>0</v>
      </c>
    </row>
    <row r="1663" spans="8:12" x14ac:dyDescent="0.5">
      <c r="H1663" s="3">
        <f>IF(COUNT($C1663,D1663)&lt;&gt;2,0,ROUND(MAX(IF($B1663="No",0,MIN(('Step 1) Claim period and %'!D1680*D1663),847)),MIN(D1663,('Step 1) Claim period and %'!D1680*$C1663),847)),2))</f>
        <v>0</v>
      </c>
      <c r="I1663" s="3">
        <f>IF(COUNT($C1663,E1663)&lt;&gt;2,0,ROUND(MAX(IF($B1663="No",0,MIN(('Step 1) Claim period and %'!E1680*E1663),847)),MIN(E1663,('Step 1) Claim period and %'!E1680*$C1663),847)),2))</f>
        <v>0</v>
      </c>
      <c r="J1663" s="3">
        <f>IF(COUNT($C1663,F1663)&lt;&gt;2,0,ROUND(MAX(IF($B1663="No",0,MIN(('Step 1) Claim period and %'!F1680*F1663),847)),MIN(F1663,('Step 1) Claim period and %'!F1680*$C1663),847)),2))</f>
        <v>0</v>
      </c>
      <c r="K1663" s="3">
        <f>IF(COUNT($C1663,G1663)&lt;&gt;2,0,ROUND(MAX(IF($B1663="No",0,MIN(('Step 1) Claim period and %'!G1680*G1663),847)),MIN(G1663,('Step 1) Claim period and %'!G1680*$C1663),847)),2))</f>
        <v>0</v>
      </c>
      <c r="L1663" s="4">
        <f t="shared" si="25"/>
        <v>0</v>
      </c>
    </row>
    <row r="1664" spans="8:12" x14ac:dyDescent="0.5">
      <c r="H1664" s="3">
        <f>IF(COUNT($C1664,D1664)&lt;&gt;2,0,ROUND(MAX(IF($B1664="No",0,MIN(('Step 1) Claim period and %'!D1681*D1664),847)),MIN(D1664,('Step 1) Claim period and %'!D1681*$C1664),847)),2))</f>
        <v>0</v>
      </c>
      <c r="I1664" s="3">
        <f>IF(COUNT($C1664,E1664)&lt;&gt;2,0,ROUND(MAX(IF($B1664="No",0,MIN(('Step 1) Claim period and %'!E1681*E1664),847)),MIN(E1664,('Step 1) Claim period and %'!E1681*$C1664),847)),2))</f>
        <v>0</v>
      </c>
      <c r="J1664" s="3">
        <f>IF(COUNT($C1664,F1664)&lt;&gt;2,0,ROUND(MAX(IF($B1664="No",0,MIN(('Step 1) Claim period and %'!F1681*F1664),847)),MIN(F1664,('Step 1) Claim period and %'!F1681*$C1664),847)),2))</f>
        <v>0</v>
      </c>
      <c r="K1664" s="3">
        <f>IF(COUNT($C1664,G1664)&lt;&gt;2,0,ROUND(MAX(IF($B1664="No",0,MIN(('Step 1) Claim period and %'!G1681*G1664),847)),MIN(G1664,('Step 1) Claim period and %'!G1681*$C1664),847)),2))</f>
        <v>0</v>
      </c>
      <c r="L1664" s="4">
        <f t="shared" si="25"/>
        <v>0</v>
      </c>
    </row>
    <row r="1665" spans="8:12" x14ac:dyDescent="0.5">
      <c r="H1665" s="3">
        <f>IF(COUNT($C1665,D1665)&lt;&gt;2,0,ROUND(MAX(IF($B1665="No",0,MIN(('Step 1) Claim period and %'!D1682*D1665),847)),MIN(D1665,('Step 1) Claim period and %'!D1682*$C1665),847)),2))</f>
        <v>0</v>
      </c>
      <c r="I1665" s="3">
        <f>IF(COUNT($C1665,E1665)&lt;&gt;2,0,ROUND(MAX(IF($B1665="No",0,MIN(('Step 1) Claim period and %'!E1682*E1665),847)),MIN(E1665,('Step 1) Claim period and %'!E1682*$C1665),847)),2))</f>
        <v>0</v>
      </c>
      <c r="J1665" s="3">
        <f>IF(COUNT($C1665,F1665)&lt;&gt;2,0,ROUND(MAX(IF($B1665="No",0,MIN(('Step 1) Claim period and %'!F1682*F1665),847)),MIN(F1665,('Step 1) Claim period and %'!F1682*$C1665),847)),2))</f>
        <v>0</v>
      </c>
      <c r="K1665" s="3">
        <f>IF(COUNT($C1665,G1665)&lt;&gt;2,0,ROUND(MAX(IF($B1665="No",0,MIN(('Step 1) Claim period and %'!G1682*G1665),847)),MIN(G1665,('Step 1) Claim period and %'!G1682*$C1665),847)),2))</f>
        <v>0</v>
      </c>
      <c r="L1665" s="4">
        <f t="shared" si="25"/>
        <v>0</v>
      </c>
    </row>
    <row r="1666" spans="8:12" x14ac:dyDescent="0.5">
      <c r="H1666" s="3">
        <f>IF(COUNT($C1666,D1666)&lt;&gt;2,0,ROUND(MAX(IF($B1666="No",0,MIN(('Step 1) Claim period and %'!D1683*D1666),847)),MIN(D1666,('Step 1) Claim period and %'!D1683*$C1666),847)),2))</f>
        <v>0</v>
      </c>
      <c r="I1666" s="3">
        <f>IF(COUNT($C1666,E1666)&lt;&gt;2,0,ROUND(MAX(IF($B1666="No",0,MIN(('Step 1) Claim period and %'!E1683*E1666),847)),MIN(E1666,('Step 1) Claim period and %'!E1683*$C1666),847)),2))</f>
        <v>0</v>
      </c>
      <c r="J1666" s="3">
        <f>IF(COUNT($C1666,F1666)&lt;&gt;2,0,ROUND(MAX(IF($B1666="No",0,MIN(('Step 1) Claim period and %'!F1683*F1666),847)),MIN(F1666,('Step 1) Claim period and %'!F1683*$C1666),847)),2))</f>
        <v>0</v>
      </c>
      <c r="K1666" s="3">
        <f>IF(COUNT($C1666,G1666)&lt;&gt;2,0,ROUND(MAX(IF($B1666="No",0,MIN(('Step 1) Claim period and %'!G1683*G1666),847)),MIN(G1666,('Step 1) Claim period and %'!G1683*$C1666),847)),2))</f>
        <v>0</v>
      </c>
      <c r="L1666" s="4">
        <f t="shared" si="25"/>
        <v>0</v>
      </c>
    </row>
    <row r="1667" spans="8:12" x14ac:dyDescent="0.5">
      <c r="H1667" s="3">
        <f>IF(COUNT($C1667,D1667)&lt;&gt;2,0,ROUND(MAX(IF($B1667="No",0,MIN(('Step 1) Claim period and %'!D1684*D1667),847)),MIN(D1667,('Step 1) Claim period and %'!D1684*$C1667),847)),2))</f>
        <v>0</v>
      </c>
      <c r="I1667" s="3">
        <f>IF(COUNT($C1667,E1667)&lt;&gt;2,0,ROUND(MAX(IF($B1667="No",0,MIN(('Step 1) Claim period and %'!E1684*E1667),847)),MIN(E1667,('Step 1) Claim period and %'!E1684*$C1667),847)),2))</f>
        <v>0</v>
      </c>
      <c r="J1667" s="3">
        <f>IF(COUNT($C1667,F1667)&lt;&gt;2,0,ROUND(MAX(IF($B1667="No",0,MIN(('Step 1) Claim period and %'!F1684*F1667),847)),MIN(F1667,('Step 1) Claim period and %'!F1684*$C1667),847)),2))</f>
        <v>0</v>
      </c>
      <c r="K1667" s="3">
        <f>IF(COUNT($C1667,G1667)&lt;&gt;2,0,ROUND(MAX(IF($B1667="No",0,MIN(('Step 1) Claim period and %'!G1684*G1667),847)),MIN(G1667,('Step 1) Claim period and %'!G1684*$C1667),847)),2))</f>
        <v>0</v>
      </c>
      <c r="L1667" s="4">
        <f t="shared" si="25"/>
        <v>0</v>
      </c>
    </row>
    <row r="1668" spans="8:12" x14ac:dyDescent="0.5">
      <c r="H1668" s="3">
        <f>IF(COUNT($C1668,D1668)&lt;&gt;2,0,ROUND(MAX(IF($B1668="No",0,MIN(('Step 1) Claim period and %'!D1685*D1668),847)),MIN(D1668,('Step 1) Claim period and %'!D1685*$C1668),847)),2))</f>
        <v>0</v>
      </c>
      <c r="I1668" s="3">
        <f>IF(COUNT($C1668,E1668)&lt;&gt;2,0,ROUND(MAX(IF($B1668="No",0,MIN(('Step 1) Claim period and %'!E1685*E1668),847)),MIN(E1668,('Step 1) Claim period and %'!E1685*$C1668),847)),2))</f>
        <v>0</v>
      </c>
      <c r="J1668" s="3">
        <f>IF(COUNT($C1668,F1668)&lt;&gt;2,0,ROUND(MAX(IF($B1668="No",0,MIN(('Step 1) Claim period and %'!F1685*F1668),847)),MIN(F1668,('Step 1) Claim period and %'!F1685*$C1668),847)),2))</f>
        <v>0</v>
      </c>
      <c r="K1668" s="3">
        <f>IF(COUNT($C1668,G1668)&lt;&gt;2,0,ROUND(MAX(IF($B1668="No",0,MIN(('Step 1) Claim period and %'!G1685*G1668),847)),MIN(G1668,('Step 1) Claim period and %'!G1685*$C1668),847)),2))</f>
        <v>0</v>
      </c>
      <c r="L1668" s="4">
        <f t="shared" si="25"/>
        <v>0</v>
      </c>
    </row>
    <row r="1669" spans="8:12" x14ac:dyDescent="0.5">
      <c r="H1669" s="3">
        <f>IF(COUNT($C1669,D1669)&lt;&gt;2,0,ROUND(MAX(IF($B1669="No",0,MIN(('Step 1) Claim period and %'!D1686*D1669),847)),MIN(D1669,('Step 1) Claim period and %'!D1686*$C1669),847)),2))</f>
        <v>0</v>
      </c>
      <c r="I1669" s="3">
        <f>IF(COUNT($C1669,E1669)&lt;&gt;2,0,ROUND(MAX(IF($B1669="No",0,MIN(('Step 1) Claim period and %'!E1686*E1669),847)),MIN(E1669,('Step 1) Claim period and %'!E1686*$C1669),847)),2))</f>
        <v>0</v>
      </c>
      <c r="J1669" s="3">
        <f>IF(COUNT($C1669,F1669)&lt;&gt;2,0,ROUND(MAX(IF($B1669="No",0,MIN(('Step 1) Claim period and %'!F1686*F1669),847)),MIN(F1669,('Step 1) Claim period and %'!F1686*$C1669),847)),2))</f>
        <v>0</v>
      </c>
      <c r="K1669" s="3">
        <f>IF(COUNT($C1669,G1669)&lt;&gt;2,0,ROUND(MAX(IF($B1669="No",0,MIN(('Step 1) Claim period and %'!G1686*G1669),847)),MIN(G1669,('Step 1) Claim period and %'!G1686*$C1669),847)),2))</f>
        <v>0</v>
      </c>
      <c r="L1669" s="4">
        <f t="shared" si="25"/>
        <v>0</v>
      </c>
    </row>
    <row r="1670" spans="8:12" x14ac:dyDescent="0.5">
      <c r="H1670" s="3">
        <f>IF(COUNT($C1670,D1670)&lt;&gt;2,0,ROUND(MAX(IF($B1670="No",0,MIN(('Step 1) Claim period and %'!D1687*D1670),847)),MIN(D1670,('Step 1) Claim period and %'!D1687*$C1670),847)),2))</f>
        <v>0</v>
      </c>
      <c r="I1670" s="3">
        <f>IF(COUNT($C1670,E1670)&lt;&gt;2,0,ROUND(MAX(IF($B1670="No",0,MIN(('Step 1) Claim period and %'!E1687*E1670),847)),MIN(E1670,('Step 1) Claim period and %'!E1687*$C1670),847)),2))</f>
        <v>0</v>
      </c>
      <c r="J1670" s="3">
        <f>IF(COUNT($C1670,F1670)&lt;&gt;2,0,ROUND(MAX(IF($B1670="No",0,MIN(('Step 1) Claim period and %'!F1687*F1670),847)),MIN(F1670,('Step 1) Claim period and %'!F1687*$C1670),847)),2))</f>
        <v>0</v>
      </c>
      <c r="K1670" s="3">
        <f>IF(COUNT($C1670,G1670)&lt;&gt;2,0,ROUND(MAX(IF($B1670="No",0,MIN(('Step 1) Claim period and %'!G1687*G1670),847)),MIN(G1670,('Step 1) Claim period and %'!G1687*$C1670),847)),2))</f>
        <v>0</v>
      </c>
      <c r="L1670" s="4">
        <f t="shared" si="25"/>
        <v>0</v>
      </c>
    </row>
    <row r="1671" spans="8:12" x14ac:dyDescent="0.5">
      <c r="H1671" s="3">
        <f>IF(COUNT($C1671,D1671)&lt;&gt;2,0,ROUND(MAX(IF($B1671="No",0,MIN(('Step 1) Claim period and %'!D1688*D1671),847)),MIN(D1671,('Step 1) Claim period and %'!D1688*$C1671),847)),2))</f>
        <v>0</v>
      </c>
      <c r="I1671" s="3">
        <f>IF(COUNT($C1671,E1671)&lt;&gt;2,0,ROUND(MAX(IF($B1671="No",0,MIN(('Step 1) Claim period and %'!E1688*E1671),847)),MIN(E1671,('Step 1) Claim period and %'!E1688*$C1671),847)),2))</f>
        <v>0</v>
      </c>
      <c r="J1671" s="3">
        <f>IF(COUNT($C1671,F1671)&lt;&gt;2,0,ROUND(MAX(IF($B1671="No",0,MIN(('Step 1) Claim period and %'!F1688*F1671),847)),MIN(F1671,('Step 1) Claim period and %'!F1688*$C1671),847)),2))</f>
        <v>0</v>
      </c>
      <c r="K1671" s="3">
        <f>IF(COUNT($C1671,G1671)&lt;&gt;2,0,ROUND(MAX(IF($B1671="No",0,MIN(('Step 1) Claim period and %'!G1688*G1671),847)),MIN(G1671,('Step 1) Claim period and %'!G1688*$C1671),847)),2))</f>
        <v>0</v>
      </c>
      <c r="L1671" s="4">
        <f t="shared" si="25"/>
        <v>0</v>
      </c>
    </row>
    <row r="1672" spans="8:12" x14ac:dyDescent="0.5">
      <c r="H1672" s="3">
        <f>IF(COUNT($C1672,D1672)&lt;&gt;2,0,ROUND(MAX(IF($B1672="No",0,MIN(('Step 1) Claim period and %'!D1689*D1672),847)),MIN(D1672,('Step 1) Claim period and %'!D1689*$C1672),847)),2))</f>
        <v>0</v>
      </c>
      <c r="I1672" s="3">
        <f>IF(COUNT($C1672,E1672)&lt;&gt;2,0,ROUND(MAX(IF($B1672="No",0,MIN(('Step 1) Claim period and %'!E1689*E1672),847)),MIN(E1672,('Step 1) Claim period and %'!E1689*$C1672),847)),2))</f>
        <v>0</v>
      </c>
      <c r="J1672" s="3">
        <f>IF(COUNT($C1672,F1672)&lt;&gt;2,0,ROUND(MAX(IF($B1672="No",0,MIN(('Step 1) Claim period and %'!F1689*F1672),847)),MIN(F1672,('Step 1) Claim period and %'!F1689*$C1672),847)),2))</f>
        <v>0</v>
      </c>
      <c r="K1672" s="3">
        <f>IF(COUNT($C1672,G1672)&lt;&gt;2,0,ROUND(MAX(IF($B1672="No",0,MIN(('Step 1) Claim period and %'!G1689*G1672),847)),MIN(G1672,('Step 1) Claim period and %'!G1689*$C1672),847)),2))</f>
        <v>0</v>
      </c>
      <c r="L1672" s="4">
        <f t="shared" si="25"/>
        <v>0</v>
      </c>
    </row>
    <row r="1673" spans="8:12" x14ac:dyDescent="0.5">
      <c r="H1673" s="3">
        <f>IF(COUNT($C1673,D1673)&lt;&gt;2,0,ROUND(MAX(IF($B1673="No",0,MIN(('Step 1) Claim period and %'!D1690*D1673),847)),MIN(D1673,('Step 1) Claim period and %'!D1690*$C1673),847)),2))</f>
        <v>0</v>
      </c>
      <c r="I1673" s="3">
        <f>IF(COUNT($C1673,E1673)&lt;&gt;2,0,ROUND(MAX(IF($B1673="No",0,MIN(('Step 1) Claim period and %'!E1690*E1673),847)),MIN(E1673,('Step 1) Claim period and %'!E1690*$C1673),847)),2))</f>
        <v>0</v>
      </c>
      <c r="J1673" s="3">
        <f>IF(COUNT($C1673,F1673)&lt;&gt;2,0,ROUND(MAX(IF($B1673="No",0,MIN(('Step 1) Claim period and %'!F1690*F1673),847)),MIN(F1673,('Step 1) Claim period and %'!F1690*$C1673),847)),2))</f>
        <v>0</v>
      </c>
      <c r="K1673" s="3">
        <f>IF(COUNT($C1673,G1673)&lt;&gt;2,0,ROUND(MAX(IF($B1673="No",0,MIN(('Step 1) Claim period and %'!G1690*G1673),847)),MIN(G1673,('Step 1) Claim period and %'!G1690*$C1673),847)),2))</f>
        <v>0</v>
      </c>
      <c r="L1673" s="4">
        <f t="shared" ref="L1673:L1736" si="26">IF(AND(COUNT(C1673:G1673)&gt;0,OR(COUNT(C1673:G1673)&lt;&gt;5,ISBLANK(B1673))),"Fill out all amounts",IF(OR(COUNTIF(D1673:E1673,0)&gt;1,COUNTIF(E1673:F1673,0)&gt;1,COUNTIF(F1673:G1673,0)&gt;1),0,SUM(H1673:K1673)))</f>
        <v>0</v>
      </c>
    </row>
    <row r="1674" spans="8:12" x14ac:dyDescent="0.5">
      <c r="H1674" s="3">
        <f>IF(COUNT($C1674,D1674)&lt;&gt;2,0,ROUND(MAX(IF($B1674="No",0,MIN(('Step 1) Claim period and %'!D1691*D1674),847)),MIN(D1674,('Step 1) Claim period and %'!D1691*$C1674),847)),2))</f>
        <v>0</v>
      </c>
      <c r="I1674" s="3">
        <f>IF(COUNT($C1674,E1674)&lt;&gt;2,0,ROUND(MAX(IF($B1674="No",0,MIN(('Step 1) Claim period and %'!E1691*E1674),847)),MIN(E1674,('Step 1) Claim period and %'!E1691*$C1674),847)),2))</f>
        <v>0</v>
      </c>
      <c r="J1674" s="3">
        <f>IF(COUNT($C1674,F1674)&lt;&gt;2,0,ROUND(MAX(IF($B1674="No",0,MIN(('Step 1) Claim period and %'!F1691*F1674),847)),MIN(F1674,('Step 1) Claim period and %'!F1691*$C1674),847)),2))</f>
        <v>0</v>
      </c>
      <c r="K1674" s="3">
        <f>IF(COUNT($C1674,G1674)&lt;&gt;2,0,ROUND(MAX(IF($B1674="No",0,MIN(('Step 1) Claim period and %'!G1691*G1674),847)),MIN(G1674,('Step 1) Claim period and %'!G1691*$C1674),847)),2))</f>
        <v>0</v>
      </c>
      <c r="L1674" s="4">
        <f t="shared" si="26"/>
        <v>0</v>
      </c>
    </row>
    <row r="1675" spans="8:12" x14ac:dyDescent="0.5">
      <c r="H1675" s="3">
        <f>IF(COUNT($C1675,D1675)&lt;&gt;2,0,ROUND(MAX(IF($B1675="No",0,MIN(('Step 1) Claim period and %'!D1692*D1675),847)),MIN(D1675,('Step 1) Claim period and %'!D1692*$C1675),847)),2))</f>
        <v>0</v>
      </c>
      <c r="I1675" s="3">
        <f>IF(COUNT($C1675,E1675)&lt;&gt;2,0,ROUND(MAX(IF($B1675="No",0,MIN(('Step 1) Claim period and %'!E1692*E1675),847)),MIN(E1675,('Step 1) Claim period and %'!E1692*$C1675),847)),2))</f>
        <v>0</v>
      </c>
      <c r="J1675" s="3">
        <f>IF(COUNT($C1675,F1675)&lt;&gt;2,0,ROUND(MAX(IF($B1675="No",0,MIN(('Step 1) Claim period and %'!F1692*F1675),847)),MIN(F1675,('Step 1) Claim period and %'!F1692*$C1675),847)),2))</f>
        <v>0</v>
      </c>
      <c r="K1675" s="3">
        <f>IF(COUNT($C1675,G1675)&lt;&gt;2,0,ROUND(MAX(IF($B1675="No",0,MIN(('Step 1) Claim period and %'!G1692*G1675),847)),MIN(G1675,('Step 1) Claim period and %'!G1692*$C1675),847)),2))</f>
        <v>0</v>
      </c>
      <c r="L1675" s="4">
        <f t="shared" si="26"/>
        <v>0</v>
      </c>
    </row>
    <row r="1676" spans="8:12" x14ac:dyDescent="0.5">
      <c r="H1676" s="3">
        <f>IF(COUNT($C1676,D1676)&lt;&gt;2,0,ROUND(MAX(IF($B1676="No",0,MIN(('Step 1) Claim period and %'!D1693*D1676),847)),MIN(D1676,('Step 1) Claim period and %'!D1693*$C1676),847)),2))</f>
        <v>0</v>
      </c>
      <c r="I1676" s="3">
        <f>IF(COUNT($C1676,E1676)&lt;&gt;2,0,ROUND(MAX(IF($B1676="No",0,MIN(('Step 1) Claim period and %'!E1693*E1676),847)),MIN(E1676,('Step 1) Claim period and %'!E1693*$C1676),847)),2))</f>
        <v>0</v>
      </c>
      <c r="J1676" s="3">
        <f>IF(COUNT($C1676,F1676)&lt;&gt;2,0,ROUND(MAX(IF($B1676="No",0,MIN(('Step 1) Claim period and %'!F1693*F1676),847)),MIN(F1676,('Step 1) Claim period and %'!F1693*$C1676),847)),2))</f>
        <v>0</v>
      </c>
      <c r="K1676" s="3">
        <f>IF(COUNT($C1676,G1676)&lt;&gt;2,0,ROUND(MAX(IF($B1676="No",0,MIN(('Step 1) Claim period and %'!G1693*G1676),847)),MIN(G1676,('Step 1) Claim period and %'!G1693*$C1676),847)),2))</f>
        <v>0</v>
      </c>
      <c r="L1676" s="4">
        <f t="shared" si="26"/>
        <v>0</v>
      </c>
    </row>
    <row r="1677" spans="8:12" x14ac:dyDescent="0.5">
      <c r="H1677" s="3">
        <f>IF(COUNT($C1677,D1677)&lt;&gt;2,0,ROUND(MAX(IF($B1677="No",0,MIN(('Step 1) Claim period and %'!D1694*D1677),847)),MIN(D1677,('Step 1) Claim period and %'!D1694*$C1677),847)),2))</f>
        <v>0</v>
      </c>
      <c r="I1677" s="3">
        <f>IF(COUNT($C1677,E1677)&lt;&gt;2,0,ROUND(MAX(IF($B1677="No",0,MIN(('Step 1) Claim period and %'!E1694*E1677),847)),MIN(E1677,('Step 1) Claim period and %'!E1694*$C1677),847)),2))</f>
        <v>0</v>
      </c>
      <c r="J1677" s="3">
        <f>IF(COUNT($C1677,F1677)&lt;&gt;2,0,ROUND(MAX(IF($B1677="No",0,MIN(('Step 1) Claim period and %'!F1694*F1677),847)),MIN(F1677,('Step 1) Claim period and %'!F1694*$C1677),847)),2))</f>
        <v>0</v>
      </c>
      <c r="K1677" s="3">
        <f>IF(COUNT($C1677,G1677)&lt;&gt;2,0,ROUND(MAX(IF($B1677="No",0,MIN(('Step 1) Claim period and %'!G1694*G1677),847)),MIN(G1677,('Step 1) Claim period and %'!G1694*$C1677),847)),2))</f>
        <v>0</v>
      </c>
      <c r="L1677" s="4">
        <f t="shared" si="26"/>
        <v>0</v>
      </c>
    </row>
    <row r="1678" spans="8:12" x14ac:dyDescent="0.5">
      <c r="H1678" s="3">
        <f>IF(COUNT($C1678,D1678)&lt;&gt;2,0,ROUND(MAX(IF($B1678="No",0,MIN(('Step 1) Claim period and %'!D1695*D1678),847)),MIN(D1678,('Step 1) Claim period and %'!D1695*$C1678),847)),2))</f>
        <v>0</v>
      </c>
      <c r="I1678" s="3">
        <f>IF(COUNT($C1678,E1678)&lt;&gt;2,0,ROUND(MAX(IF($B1678="No",0,MIN(('Step 1) Claim period and %'!E1695*E1678),847)),MIN(E1678,('Step 1) Claim period and %'!E1695*$C1678),847)),2))</f>
        <v>0</v>
      </c>
      <c r="J1678" s="3">
        <f>IF(COUNT($C1678,F1678)&lt;&gt;2,0,ROUND(MAX(IF($B1678="No",0,MIN(('Step 1) Claim period and %'!F1695*F1678),847)),MIN(F1678,('Step 1) Claim period and %'!F1695*$C1678),847)),2))</f>
        <v>0</v>
      </c>
      <c r="K1678" s="3">
        <f>IF(COUNT($C1678,G1678)&lt;&gt;2,0,ROUND(MAX(IF($B1678="No",0,MIN(('Step 1) Claim period and %'!G1695*G1678),847)),MIN(G1678,('Step 1) Claim period and %'!G1695*$C1678),847)),2))</f>
        <v>0</v>
      </c>
      <c r="L1678" s="4">
        <f t="shared" si="26"/>
        <v>0</v>
      </c>
    </row>
    <row r="1679" spans="8:12" x14ac:dyDescent="0.5">
      <c r="H1679" s="3">
        <f>IF(COUNT($C1679,D1679)&lt;&gt;2,0,ROUND(MAX(IF($B1679="No",0,MIN(('Step 1) Claim period and %'!D1696*D1679),847)),MIN(D1679,('Step 1) Claim period and %'!D1696*$C1679),847)),2))</f>
        <v>0</v>
      </c>
      <c r="I1679" s="3">
        <f>IF(COUNT($C1679,E1679)&lt;&gt;2,0,ROUND(MAX(IF($B1679="No",0,MIN(('Step 1) Claim period and %'!E1696*E1679),847)),MIN(E1679,('Step 1) Claim period and %'!E1696*$C1679),847)),2))</f>
        <v>0</v>
      </c>
      <c r="J1679" s="3">
        <f>IF(COUNT($C1679,F1679)&lt;&gt;2,0,ROUND(MAX(IF($B1679="No",0,MIN(('Step 1) Claim period and %'!F1696*F1679),847)),MIN(F1679,('Step 1) Claim period and %'!F1696*$C1679),847)),2))</f>
        <v>0</v>
      </c>
      <c r="K1679" s="3">
        <f>IF(COUNT($C1679,G1679)&lt;&gt;2,0,ROUND(MAX(IF($B1679="No",0,MIN(('Step 1) Claim period and %'!G1696*G1679),847)),MIN(G1679,('Step 1) Claim period and %'!G1696*$C1679),847)),2))</f>
        <v>0</v>
      </c>
      <c r="L1679" s="4">
        <f t="shared" si="26"/>
        <v>0</v>
      </c>
    </row>
    <row r="1680" spans="8:12" x14ac:dyDescent="0.5">
      <c r="H1680" s="3">
        <f>IF(COUNT($C1680,D1680)&lt;&gt;2,0,ROUND(MAX(IF($B1680="No",0,MIN(('Step 1) Claim period and %'!D1697*D1680),847)),MIN(D1680,('Step 1) Claim period and %'!D1697*$C1680),847)),2))</f>
        <v>0</v>
      </c>
      <c r="I1680" s="3">
        <f>IF(COUNT($C1680,E1680)&lt;&gt;2,0,ROUND(MAX(IF($B1680="No",0,MIN(('Step 1) Claim period and %'!E1697*E1680),847)),MIN(E1680,('Step 1) Claim period and %'!E1697*$C1680),847)),2))</f>
        <v>0</v>
      </c>
      <c r="J1680" s="3">
        <f>IF(COUNT($C1680,F1680)&lt;&gt;2,0,ROUND(MAX(IF($B1680="No",0,MIN(('Step 1) Claim period and %'!F1697*F1680),847)),MIN(F1680,('Step 1) Claim period and %'!F1697*$C1680),847)),2))</f>
        <v>0</v>
      </c>
      <c r="K1680" s="3">
        <f>IF(COUNT($C1680,G1680)&lt;&gt;2,0,ROUND(MAX(IF($B1680="No",0,MIN(('Step 1) Claim period and %'!G1697*G1680),847)),MIN(G1680,('Step 1) Claim period and %'!G1697*$C1680),847)),2))</f>
        <v>0</v>
      </c>
      <c r="L1680" s="4">
        <f t="shared" si="26"/>
        <v>0</v>
      </c>
    </row>
    <row r="1681" spans="8:12" x14ac:dyDescent="0.5">
      <c r="H1681" s="3">
        <f>IF(COUNT($C1681,D1681)&lt;&gt;2,0,ROUND(MAX(IF($B1681="No",0,MIN(('Step 1) Claim period and %'!D1698*D1681),847)),MIN(D1681,('Step 1) Claim period and %'!D1698*$C1681),847)),2))</f>
        <v>0</v>
      </c>
      <c r="I1681" s="3">
        <f>IF(COUNT($C1681,E1681)&lt;&gt;2,0,ROUND(MAX(IF($B1681="No",0,MIN(('Step 1) Claim period and %'!E1698*E1681),847)),MIN(E1681,('Step 1) Claim period and %'!E1698*$C1681),847)),2))</f>
        <v>0</v>
      </c>
      <c r="J1681" s="3">
        <f>IF(COUNT($C1681,F1681)&lt;&gt;2,0,ROUND(MAX(IF($B1681="No",0,MIN(('Step 1) Claim period and %'!F1698*F1681),847)),MIN(F1681,('Step 1) Claim period and %'!F1698*$C1681),847)),2))</f>
        <v>0</v>
      </c>
      <c r="K1681" s="3">
        <f>IF(COUNT($C1681,G1681)&lt;&gt;2,0,ROUND(MAX(IF($B1681="No",0,MIN(('Step 1) Claim period and %'!G1698*G1681),847)),MIN(G1681,('Step 1) Claim period and %'!G1698*$C1681),847)),2))</f>
        <v>0</v>
      </c>
      <c r="L1681" s="4">
        <f t="shared" si="26"/>
        <v>0</v>
      </c>
    </row>
    <row r="1682" spans="8:12" x14ac:dyDescent="0.5">
      <c r="H1682" s="3">
        <f>IF(COUNT($C1682,D1682)&lt;&gt;2,0,ROUND(MAX(IF($B1682="No",0,MIN(('Step 1) Claim period and %'!D1699*D1682),847)),MIN(D1682,('Step 1) Claim period and %'!D1699*$C1682),847)),2))</f>
        <v>0</v>
      </c>
      <c r="I1682" s="3">
        <f>IF(COUNT($C1682,E1682)&lt;&gt;2,0,ROUND(MAX(IF($B1682="No",0,MIN(('Step 1) Claim period and %'!E1699*E1682),847)),MIN(E1682,('Step 1) Claim period and %'!E1699*$C1682),847)),2))</f>
        <v>0</v>
      </c>
      <c r="J1682" s="3">
        <f>IF(COUNT($C1682,F1682)&lt;&gt;2,0,ROUND(MAX(IF($B1682="No",0,MIN(('Step 1) Claim period and %'!F1699*F1682),847)),MIN(F1682,('Step 1) Claim period and %'!F1699*$C1682),847)),2))</f>
        <v>0</v>
      </c>
      <c r="K1682" s="3">
        <f>IF(COUNT($C1682,G1682)&lt;&gt;2,0,ROUND(MAX(IF($B1682="No",0,MIN(('Step 1) Claim period and %'!G1699*G1682),847)),MIN(G1682,('Step 1) Claim period and %'!G1699*$C1682),847)),2))</f>
        <v>0</v>
      </c>
      <c r="L1682" s="4">
        <f t="shared" si="26"/>
        <v>0</v>
      </c>
    </row>
    <row r="1683" spans="8:12" x14ac:dyDescent="0.5">
      <c r="H1683" s="3">
        <f>IF(COUNT($C1683,D1683)&lt;&gt;2,0,ROUND(MAX(IF($B1683="No",0,MIN(('Step 1) Claim period and %'!D1700*D1683),847)),MIN(D1683,('Step 1) Claim period and %'!D1700*$C1683),847)),2))</f>
        <v>0</v>
      </c>
      <c r="I1683" s="3">
        <f>IF(COUNT($C1683,E1683)&lt;&gt;2,0,ROUND(MAX(IF($B1683="No",0,MIN(('Step 1) Claim period and %'!E1700*E1683),847)),MIN(E1683,('Step 1) Claim period and %'!E1700*$C1683),847)),2))</f>
        <v>0</v>
      </c>
      <c r="J1683" s="3">
        <f>IF(COUNT($C1683,F1683)&lt;&gt;2,0,ROUND(MAX(IF($B1683="No",0,MIN(('Step 1) Claim period and %'!F1700*F1683),847)),MIN(F1683,('Step 1) Claim period and %'!F1700*$C1683),847)),2))</f>
        <v>0</v>
      </c>
      <c r="K1683" s="3">
        <f>IF(COUNT($C1683,G1683)&lt;&gt;2,0,ROUND(MAX(IF($B1683="No",0,MIN(('Step 1) Claim period and %'!G1700*G1683),847)),MIN(G1683,('Step 1) Claim period and %'!G1700*$C1683),847)),2))</f>
        <v>0</v>
      </c>
      <c r="L1683" s="4">
        <f t="shared" si="26"/>
        <v>0</v>
      </c>
    </row>
    <row r="1684" spans="8:12" x14ac:dyDescent="0.5">
      <c r="H1684" s="3">
        <f>IF(COUNT($C1684,D1684)&lt;&gt;2,0,ROUND(MAX(IF($B1684="No",0,MIN(('Step 1) Claim period and %'!D1701*D1684),847)),MIN(D1684,('Step 1) Claim period and %'!D1701*$C1684),847)),2))</f>
        <v>0</v>
      </c>
      <c r="I1684" s="3">
        <f>IF(COUNT($C1684,E1684)&lt;&gt;2,0,ROUND(MAX(IF($B1684="No",0,MIN(('Step 1) Claim period and %'!E1701*E1684),847)),MIN(E1684,('Step 1) Claim period and %'!E1701*$C1684),847)),2))</f>
        <v>0</v>
      </c>
      <c r="J1684" s="3">
        <f>IF(COUNT($C1684,F1684)&lt;&gt;2,0,ROUND(MAX(IF($B1684="No",0,MIN(('Step 1) Claim period and %'!F1701*F1684),847)),MIN(F1684,('Step 1) Claim period and %'!F1701*$C1684),847)),2))</f>
        <v>0</v>
      </c>
      <c r="K1684" s="3">
        <f>IF(COUNT($C1684,G1684)&lt;&gt;2,0,ROUND(MAX(IF($B1684="No",0,MIN(('Step 1) Claim period and %'!G1701*G1684),847)),MIN(G1684,('Step 1) Claim period and %'!G1701*$C1684),847)),2))</f>
        <v>0</v>
      </c>
      <c r="L1684" s="4">
        <f t="shared" si="26"/>
        <v>0</v>
      </c>
    </row>
    <row r="1685" spans="8:12" x14ac:dyDescent="0.5">
      <c r="H1685" s="3">
        <f>IF(COUNT($C1685,D1685)&lt;&gt;2,0,ROUND(MAX(IF($B1685="No",0,MIN(('Step 1) Claim period and %'!D1702*D1685),847)),MIN(D1685,('Step 1) Claim period and %'!D1702*$C1685),847)),2))</f>
        <v>0</v>
      </c>
      <c r="I1685" s="3">
        <f>IF(COUNT($C1685,E1685)&lt;&gt;2,0,ROUND(MAX(IF($B1685="No",0,MIN(('Step 1) Claim period and %'!E1702*E1685),847)),MIN(E1685,('Step 1) Claim period and %'!E1702*$C1685),847)),2))</f>
        <v>0</v>
      </c>
      <c r="J1685" s="3">
        <f>IF(COUNT($C1685,F1685)&lt;&gt;2,0,ROUND(MAX(IF($B1685="No",0,MIN(('Step 1) Claim period and %'!F1702*F1685),847)),MIN(F1685,('Step 1) Claim period and %'!F1702*$C1685),847)),2))</f>
        <v>0</v>
      </c>
      <c r="K1685" s="3">
        <f>IF(COUNT($C1685,G1685)&lt;&gt;2,0,ROUND(MAX(IF($B1685="No",0,MIN(('Step 1) Claim period and %'!G1702*G1685),847)),MIN(G1685,('Step 1) Claim period and %'!G1702*$C1685),847)),2))</f>
        <v>0</v>
      </c>
      <c r="L1685" s="4">
        <f t="shared" si="26"/>
        <v>0</v>
      </c>
    </row>
    <row r="1686" spans="8:12" x14ac:dyDescent="0.5">
      <c r="H1686" s="3">
        <f>IF(COUNT($C1686,D1686)&lt;&gt;2,0,ROUND(MAX(IF($B1686="No",0,MIN(('Step 1) Claim period and %'!D1703*D1686),847)),MIN(D1686,('Step 1) Claim period and %'!D1703*$C1686),847)),2))</f>
        <v>0</v>
      </c>
      <c r="I1686" s="3">
        <f>IF(COUNT($C1686,E1686)&lt;&gt;2,0,ROUND(MAX(IF($B1686="No",0,MIN(('Step 1) Claim period and %'!E1703*E1686),847)),MIN(E1686,('Step 1) Claim period and %'!E1703*$C1686),847)),2))</f>
        <v>0</v>
      </c>
      <c r="J1686" s="3">
        <f>IF(COUNT($C1686,F1686)&lt;&gt;2,0,ROUND(MAX(IF($B1686="No",0,MIN(('Step 1) Claim period and %'!F1703*F1686),847)),MIN(F1686,('Step 1) Claim period and %'!F1703*$C1686),847)),2))</f>
        <v>0</v>
      </c>
      <c r="K1686" s="3">
        <f>IF(COUNT($C1686,G1686)&lt;&gt;2,0,ROUND(MAX(IF($B1686="No",0,MIN(('Step 1) Claim period and %'!G1703*G1686),847)),MIN(G1686,('Step 1) Claim period and %'!G1703*$C1686),847)),2))</f>
        <v>0</v>
      </c>
      <c r="L1686" s="4">
        <f t="shared" si="26"/>
        <v>0</v>
      </c>
    </row>
    <row r="1687" spans="8:12" x14ac:dyDescent="0.5">
      <c r="H1687" s="3">
        <f>IF(COUNT($C1687,D1687)&lt;&gt;2,0,ROUND(MAX(IF($B1687="No",0,MIN(('Step 1) Claim period and %'!D1704*D1687),847)),MIN(D1687,('Step 1) Claim period and %'!D1704*$C1687),847)),2))</f>
        <v>0</v>
      </c>
      <c r="I1687" s="3">
        <f>IF(COUNT($C1687,E1687)&lt;&gt;2,0,ROUND(MAX(IF($B1687="No",0,MIN(('Step 1) Claim period and %'!E1704*E1687),847)),MIN(E1687,('Step 1) Claim period and %'!E1704*$C1687),847)),2))</f>
        <v>0</v>
      </c>
      <c r="J1687" s="3">
        <f>IF(COUNT($C1687,F1687)&lt;&gt;2,0,ROUND(MAX(IF($B1687="No",0,MIN(('Step 1) Claim period and %'!F1704*F1687),847)),MIN(F1687,('Step 1) Claim period and %'!F1704*$C1687),847)),2))</f>
        <v>0</v>
      </c>
      <c r="K1687" s="3">
        <f>IF(COUNT($C1687,G1687)&lt;&gt;2,0,ROUND(MAX(IF($B1687="No",0,MIN(('Step 1) Claim period and %'!G1704*G1687),847)),MIN(G1687,('Step 1) Claim period and %'!G1704*$C1687),847)),2))</f>
        <v>0</v>
      </c>
      <c r="L1687" s="4">
        <f t="shared" si="26"/>
        <v>0</v>
      </c>
    </row>
    <row r="1688" spans="8:12" x14ac:dyDescent="0.5">
      <c r="H1688" s="3">
        <f>IF(COUNT($C1688,D1688)&lt;&gt;2,0,ROUND(MAX(IF($B1688="No",0,MIN(('Step 1) Claim period and %'!D1705*D1688),847)),MIN(D1688,('Step 1) Claim period and %'!D1705*$C1688),847)),2))</f>
        <v>0</v>
      </c>
      <c r="I1688" s="3">
        <f>IF(COUNT($C1688,E1688)&lt;&gt;2,0,ROUND(MAX(IF($B1688="No",0,MIN(('Step 1) Claim period and %'!E1705*E1688),847)),MIN(E1688,('Step 1) Claim period and %'!E1705*$C1688),847)),2))</f>
        <v>0</v>
      </c>
      <c r="J1688" s="3">
        <f>IF(COUNT($C1688,F1688)&lt;&gt;2,0,ROUND(MAX(IF($B1688="No",0,MIN(('Step 1) Claim period and %'!F1705*F1688),847)),MIN(F1688,('Step 1) Claim period and %'!F1705*$C1688),847)),2))</f>
        <v>0</v>
      </c>
      <c r="K1688" s="3">
        <f>IF(COUNT($C1688,G1688)&lt;&gt;2,0,ROUND(MAX(IF($B1688="No",0,MIN(('Step 1) Claim period and %'!G1705*G1688),847)),MIN(G1688,('Step 1) Claim period and %'!G1705*$C1688),847)),2))</f>
        <v>0</v>
      </c>
      <c r="L1688" s="4">
        <f t="shared" si="26"/>
        <v>0</v>
      </c>
    </row>
    <row r="1689" spans="8:12" x14ac:dyDescent="0.5">
      <c r="H1689" s="3">
        <f>IF(COUNT($C1689,D1689)&lt;&gt;2,0,ROUND(MAX(IF($B1689="No",0,MIN(('Step 1) Claim period and %'!D1706*D1689),847)),MIN(D1689,('Step 1) Claim period and %'!D1706*$C1689),847)),2))</f>
        <v>0</v>
      </c>
      <c r="I1689" s="3">
        <f>IF(COUNT($C1689,E1689)&lt;&gt;2,0,ROUND(MAX(IF($B1689="No",0,MIN(('Step 1) Claim period and %'!E1706*E1689),847)),MIN(E1689,('Step 1) Claim period and %'!E1706*$C1689),847)),2))</f>
        <v>0</v>
      </c>
      <c r="J1689" s="3">
        <f>IF(COUNT($C1689,F1689)&lt;&gt;2,0,ROUND(MAX(IF($B1689="No",0,MIN(('Step 1) Claim period and %'!F1706*F1689),847)),MIN(F1689,('Step 1) Claim period and %'!F1706*$C1689),847)),2))</f>
        <v>0</v>
      </c>
      <c r="K1689" s="3">
        <f>IF(COUNT($C1689,G1689)&lt;&gt;2,0,ROUND(MAX(IF($B1689="No",0,MIN(('Step 1) Claim period and %'!G1706*G1689),847)),MIN(G1689,('Step 1) Claim period and %'!G1706*$C1689),847)),2))</f>
        <v>0</v>
      </c>
      <c r="L1689" s="4">
        <f t="shared" si="26"/>
        <v>0</v>
      </c>
    </row>
    <row r="1690" spans="8:12" x14ac:dyDescent="0.5">
      <c r="H1690" s="3">
        <f>IF(COUNT($C1690,D1690)&lt;&gt;2,0,ROUND(MAX(IF($B1690="No",0,MIN(('Step 1) Claim period and %'!D1707*D1690),847)),MIN(D1690,('Step 1) Claim period and %'!D1707*$C1690),847)),2))</f>
        <v>0</v>
      </c>
      <c r="I1690" s="3">
        <f>IF(COUNT($C1690,E1690)&lt;&gt;2,0,ROUND(MAX(IF($B1690="No",0,MIN(('Step 1) Claim period and %'!E1707*E1690),847)),MIN(E1690,('Step 1) Claim period and %'!E1707*$C1690),847)),2))</f>
        <v>0</v>
      </c>
      <c r="J1690" s="3">
        <f>IF(COUNT($C1690,F1690)&lt;&gt;2,0,ROUND(MAX(IF($B1690="No",0,MIN(('Step 1) Claim period and %'!F1707*F1690),847)),MIN(F1690,('Step 1) Claim period and %'!F1707*$C1690),847)),2))</f>
        <v>0</v>
      </c>
      <c r="K1690" s="3">
        <f>IF(COUNT($C1690,G1690)&lt;&gt;2,0,ROUND(MAX(IF($B1690="No",0,MIN(('Step 1) Claim period and %'!G1707*G1690),847)),MIN(G1690,('Step 1) Claim period and %'!G1707*$C1690),847)),2))</f>
        <v>0</v>
      </c>
      <c r="L1690" s="4">
        <f t="shared" si="26"/>
        <v>0</v>
      </c>
    </row>
    <row r="1691" spans="8:12" x14ac:dyDescent="0.5">
      <c r="H1691" s="3">
        <f>IF(COUNT($C1691,D1691)&lt;&gt;2,0,ROUND(MAX(IF($B1691="No",0,MIN(('Step 1) Claim period and %'!D1708*D1691),847)),MIN(D1691,('Step 1) Claim period and %'!D1708*$C1691),847)),2))</f>
        <v>0</v>
      </c>
      <c r="I1691" s="3">
        <f>IF(COUNT($C1691,E1691)&lt;&gt;2,0,ROUND(MAX(IF($B1691="No",0,MIN(('Step 1) Claim period and %'!E1708*E1691),847)),MIN(E1691,('Step 1) Claim period and %'!E1708*$C1691),847)),2))</f>
        <v>0</v>
      </c>
      <c r="J1691" s="3">
        <f>IF(COUNT($C1691,F1691)&lt;&gt;2,0,ROUND(MAX(IF($B1691="No",0,MIN(('Step 1) Claim period and %'!F1708*F1691),847)),MIN(F1691,('Step 1) Claim period and %'!F1708*$C1691),847)),2))</f>
        <v>0</v>
      </c>
      <c r="K1691" s="3">
        <f>IF(COUNT($C1691,G1691)&lt;&gt;2,0,ROUND(MAX(IF($B1691="No",0,MIN(('Step 1) Claim period and %'!G1708*G1691),847)),MIN(G1691,('Step 1) Claim period and %'!G1708*$C1691),847)),2))</f>
        <v>0</v>
      </c>
      <c r="L1691" s="4">
        <f t="shared" si="26"/>
        <v>0</v>
      </c>
    </row>
    <row r="1692" spans="8:12" x14ac:dyDescent="0.5">
      <c r="H1692" s="3">
        <f>IF(COUNT($C1692,D1692)&lt;&gt;2,0,ROUND(MAX(IF($B1692="No",0,MIN(('Step 1) Claim period and %'!D1709*D1692),847)),MIN(D1692,('Step 1) Claim period and %'!D1709*$C1692),847)),2))</f>
        <v>0</v>
      </c>
      <c r="I1692" s="3">
        <f>IF(COUNT($C1692,E1692)&lt;&gt;2,0,ROUND(MAX(IF($B1692="No",0,MIN(('Step 1) Claim period and %'!E1709*E1692),847)),MIN(E1692,('Step 1) Claim period and %'!E1709*$C1692),847)),2))</f>
        <v>0</v>
      </c>
      <c r="J1692" s="3">
        <f>IF(COUNT($C1692,F1692)&lt;&gt;2,0,ROUND(MAX(IF($B1692="No",0,MIN(('Step 1) Claim period and %'!F1709*F1692),847)),MIN(F1692,('Step 1) Claim period and %'!F1709*$C1692),847)),2))</f>
        <v>0</v>
      </c>
      <c r="K1692" s="3">
        <f>IF(COUNT($C1692,G1692)&lt;&gt;2,0,ROUND(MAX(IF($B1692="No",0,MIN(('Step 1) Claim period and %'!G1709*G1692),847)),MIN(G1692,('Step 1) Claim period and %'!G1709*$C1692),847)),2))</f>
        <v>0</v>
      </c>
      <c r="L1692" s="4">
        <f t="shared" si="26"/>
        <v>0</v>
      </c>
    </row>
    <row r="1693" spans="8:12" x14ac:dyDescent="0.5">
      <c r="H1693" s="3">
        <f>IF(COUNT($C1693,D1693)&lt;&gt;2,0,ROUND(MAX(IF($B1693="No",0,MIN(('Step 1) Claim period and %'!D1710*D1693),847)),MIN(D1693,('Step 1) Claim period and %'!D1710*$C1693),847)),2))</f>
        <v>0</v>
      </c>
      <c r="I1693" s="3">
        <f>IF(COUNT($C1693,E1693)&lt;&gt;2,0,ROUND(MAX(IF($B1693="No",0,MIN(('Step 1) Claim period and %'!E1710*E1693),847)),MIN(E1693,('Step 1) Claim period and %'!E1710*$C1693),847)),2))</f>
        <v>0</v>
      </c>
      <c r="J1693" s="3">
        <f>IF(COUNT($C1693,F1693)&lt;&gt;2,0,ROUND(MAX(IF($B1693="No",0,MIN(('Step 1) Claim period and %'!F1710*F1693),847)),MIN(F1693,('Step 1) Claim period and %'!F1710*$C1693),847)),2))</f>
        <v>0</v>
      </c>
      <c r="K1693" s="3">
        <f>IF(COUNT($C1693,G1693)&lt;&gt;2,0,ROUND(MAX(IF($B1693="No",0,MIN(('Step 1) Claim period and %'!G1710*G1693),847)),MIN(G1693,('Step 1) Claim period and %'!G1710*$C1693),847)),2))</f>
        <v>0</v>
      </c>
      <c r="L1693" s="4">
        <f t="shared" si="26"/>
        <v>0</v>
      </c>
    </row>
    <row r="1694" spans="8:12" x14ac:dyDescent="0.5">
      <c r="H1694" s="3">
        <f>IF(COUNT($C1694,D1694)&lt;&gt;2,0,ROUND(MAX(IF($B1694="No",0,MIN(('Step 1) Claim period and %'!D1711*D1694),847)),MIN(D1694,('Step 1) Claim period and %'!D1711*$C1694),847)),2))</f>
        <v>0</v>
      </c>
      <c r="I1694" s="3">
        <f>IF(COUNT($C1694,E1694)&lt;&gt;2,0,ROUND(MAX(IF($B1694="No",0,MIN(('Step 1) Claim period and %'!E1711*E1694),847)),MIN(E1694,('Step 1) Claim period and %'!E1711*$C1694),847)),2))</f>
        <v>0</v>
      </c>
      <c r="J1694" s="3">
        <f>IF(COUNT($C1694,F1694)&lt;&gt;2,0,ROUND(MAX(IF($B1694="No",0,MIN(('Step 1) Claim period and %'!F1711*F1694),847)),MIN(F1694,('Step 1) Claim period and %'!F1711*$C1694),847)),2))</f>
        <v>0</v>
      </c>
      <c r="K1694" s="3">
        <f>IF(COUNT($C1694,G1694)&lt;&gt;2,0,ROUND(MAX(IF($B1694="No",0,MIN(('Step 1) Claim period and %'!G1711*G1694),847)),MIN(G1694,('Step 1) Claim period and %'!G1711*$C1694),847)),2))</f>
        <v>0</v>
      </c>
      <c r="L1694" s="4">
        <f t="shared" si="26"/>
        <v>0</v>
      </c>
    </row>
    <row r="1695" spans="8:12" x14ac:dyDescent="0.5">
      <c r="H1695" s="3">
        <f>IF(COUNT($C1695,D1695)&lt;&gt;2,0,ROUND(MAX(IF($B1695="No",0,MIN(('Step 1) Claim period and %'!D1712*D1695),847)),MIN(D1695,('Step 1) Claim period and %'!D1712*$C1695),847)),2))</f>
        <v>0</v>
      </c>
      <c r="I1695" s="3">
        <f>IF(COUNT($C1695,E1695)&lt;&gt;2,0,ROUND(MAX(IF($B1695="No",0,MIN(('Step 1) Claim period and %'!E1712*E1695),847)),MIN(E1695,('Step 1) Claim period and %'!E1712*$C1695),847)),2))</f>
        <v>0</v>
      </c>
      <c r="J1695" s="3">
        <f>IF(COUNT($C1695,F1695)&lt;&gt;2,0,ROUND(MAX(IF($B1695="No",0,MIN(('Step 1) Claim period and %'!F1712*F1695),847)),MIN(F1695,('Step 1) Claim period and %'!F1712*$C1695),847)),2))</f>
        <v>0</v>
      </c>
      <c r="K1695" s="3">
        <f>IF(COUNT($C1695,G1695)&lt;&gt;2,0,ROUND(MAX(IF($B1695="No",0,MIN(('Step 1) Claim period and %'!G1712*G1695),847)),MIN(G1695,('Step 1) Claim period and %'!G1712*$C1695),847)),2))</f>
        <v>0</v>
      </c>
      <c r="L1695" s="4">
        <f t="shared" si="26"/>
        <v>0</v>
      </c>
    </row>
    <row r="1696" spans="8:12" x14ac:dyDescent="0.5">
      <c r="H1696" s="3">
        <f>IF(COUNT($C1696,D1696)&lt;&gt;2,0,ROUND(MAX(IF($B1696="No",0,MIN(('Step 1) Claim period and %'!D1713*D1696),847)),MIN(D1696,('Step 1) Claim period and %'!D1713*$C1696),847)),2))</f>
        <v>0</v>
      </c>
      <c r="I1696" s="3">
        <f>IF(COUNT($C1696,E1696)&lt;&gt;2,0,ROUND(MAX(IF($B1696="No",0,MIN(('Step 1) Claim period and %'!E1713*E1696),847)),MIN(E1696,('Step 1) Claim period and %'!E1713*$C1696),847)),2))</f>
        <v>0</v>
      </c>
      <c r="J1696" s="3">
        <f>IF(COUNT($C1696,F1696)&lt;&gt;2,0,ROUND(MAX(IF($B1696="No",0,MIN(('Step 1) Claim period and %'!F1713*F1696),847)),MIN(F1696,('Step 1) Claim period and %'!F1713*$C1696),847)),2))</f>
        <v>0</v>
      </c>
      <c r="K1696" s="3">
        <f>IF(COUNT($C1696,G1696)&lt;&gt;2,0,ROUND(MAX(IF($B1696="No",0,MIN(('Step 1) Claim period and %'!G1713*G1696),847)),MIN(G1696,('Step 1) Claim period and %'!G1713*$C1696),847)),2))</f>
        <v>0</v>
      </c>
      <c r="L1696" s="4">
        <f t="shared" si="26"/>
        <v>0</v>
      </c>
    </row>
    <row r="1697" spans="8:12" x14ac:dyDescent="0.5">
      <c r="H1697" s="3">
        <f>IF(COUNT($C1697,D1697)&lt;&gt;2,0,ROUND(MAX(IF($B1697="No",0,MIN(('Step 1) Claim period and %'!D1714*D1697),847)),MIN(D1697,('Step 1) Claim period and %'!D1714*$C1697),847)),2))</f>
        <v>0</v>
      </c>
      <c r="I1697" s="3">
        <f>IF(COUNT($C1697,E1697)&lt;&gt;2,0,ROUND(MAX(IF($B1697="No",0,MIN(('Step 1) Claim period and %'!E1714*E1697),847)),MIN(E1697,('Step 1) Claim period and %'!E1714*$C1697),847)),2))</f>
        <v>0</v>
      </c>
      <c r="J1697" s="3">
        <f>IF(COUNT($C1697,F1697)&lt;&gt;2,0,ROUND(MAX(IF($B1697="No",0,MIN(('Step 1) Claim period and %'!F1714*F1697),847)),MIN(F1697,('Step 1) Claim period and %'!F1714*$C1697),847)),2))</f>
        <v>0</v>
      </c>
      <c r="K1697" s="3">
        <f>IF(COUNT($C1697,G1697)&lt;&gt;2,0,ROUND(MAX(IF($B1697="No",0,MIN(('Step 1) Claim period and %'!G1714*G1697),847)),MIN(G1697,('Step 1) Claim period and %'!G1714*$C1697),847)),2))</f>
        <v>0</v>
      </c>
      <c r="L1697" s="4">
        <f t="shared" si="26"/>
        <v>0</v>
      </c>
    </row>
    <row r="1698" spans="8:12" x14ac:dyDescent="0.5">
      <c r="H1698" s="3">
        <f>IF(COUNT($C1698,D1698)&lt;&gt;2,0,ROUND(MAX(IF($B1698="No",0,MIN(('Step 1) Claim period and %'!D1715*D1698),847)),MIN(D1698,('Step 1) Claim period and %'!D1715*$C1698),847)),2))</f>
        <v>0</v>
      </c>
      <c r="I1698" s="3">
        <f>IF(COUNT($C1698,E1698)&lt;&gt;2,0,ROUND(MAX(IF($B1698="No",0,MIN(('Step 1) Claim period and %'!E1715*E1698),847)),MIN(E1698,('Step 1) Claim period and %'!E1715*$C1698),847)),2))</f>
        <v>0</v>
      </c>
      <c r="J1698" s="3">
        <f>IF(COUNT($C1698,F1698)&lt;&gt;2,0,ROUND(MAX(IF($B1698="No",0,MIN(('Step 1) Claim period and %'!F1715*F1698),847)),MIN(F1698,('Step 1) Claim period and %'!F1715*$C1698),847)),2))</f>
        <v>0</v>
      </c>
      <c r="K1698" s="3">
        <f>IF(COUNT($C1698,G1698)&lt;&gt;2,0,ROUND(MAX(IF($B1698="No",0,MIN(('Step 1) Claim period and %'!G1715*G1698),847)),MIN(G1698,('Step 1) Claim period and %'!G1715*$C1698),847)),2))</f>
        <v>0</v>
      </c>
      <c r="L1698" s="4">
        <f t="shared" si="26"/>
        <v>0</v>
      </c>
    </row>
    <row r="1699" spans="8:12" x14ac:dyDescent="0.5">
      <c r="H1699" s="3">
        <f>IF(COUNT($C1699,D1699)&lt;&gt;2,0,ROUND(MAX(IF($B1699="No",0,MIN(('Step 1) Claim period and %'!D1716*D1699),847)),MIN(D1699,('Step 1) Claim period and %'!D1716*$C1699),847)),2))</f>
        <v>0</v>
      </c>
      <c r="I1699" s="3">
        <f>IF(COUNT($C1699,E1699)&lt;&gt;2,0,ROUND(MAX(IF($B1699="No",0,MIN(('Step 1) Claim period and %'!E1716*E1699),847)),MIN(E1699,('Step 1) Claim period and %'!E1716*$C1699),847)),2))</f>
        <v>0</v>
      </c>
      <c r="J1699" s="3">
        <f>IF(COUNT($C1699,F1699)&lt;&gt;2,0,ROUND(MAX(IF($B1699="No",0,MIN(('Step 1) Claim period and %'!F1716*F1699),847)),MIN(F1699,('Step 1) Claim period and %'!F1716*$C1699),847)),2))</f>
        <v>0</v>
      </c>
      <c r="K1699" s="3">
        <f>IF(COUNT($C1699,G1699)&lt;&gt;2,0,ROUND(MAX(IF($B1699="No",0,MIN(('Step 1) Claim period and %'!G1716*G1699),847)),MIN(G1699,('Step 1) Claim period and %'!G1716*$C1699),847)),2))</f>
        <v>0</v>
      </c>
      <c r="L1699" s="4">
        <f t="shared" si="26"/>
        <v>0</v>
      </c>
    </row>
    <row r="1700" spans="8:12" x14ac:dyDescent="0.5">
      <c r="H1700" s="3">
        <f>IF(COUNT($C1700,D1700)&lt;&gt;2,0,ROUND(MAX(IF($B1700="No",0,MIN(('Step 1) Claim period and %'!D1717*D1700),847)),MIN(D1700,('Step 1) Claim period and %'!D1717*$C1700),847)),2))</f>
        <v>0</v>
      </c>
      <c r="I1700" s="3">
        <f>IF(COUNT($C1700,E1700)&lt;&gt;2,0,ROUND(MAX(IF($B1700="No",0,MIN(('Step 1) Claim period and %'!E1717*E1700),847)),MIN(E1700,('Step 1) Claim period and %'!E1717*$C1700),847)),2))</f>
        <v>0</v>
      </c>
      <c r="J1700" s="3">
        <f>IF(COUNT($C1700,F1700)&lt;&gt;2,0,ROUND(MAX(IF($B1700="No",0,MIN(('Step 1) Claim period and %'!F1717*F1700),847)),MIN(F1700,('Step 1) Claim period and %'!F1717*$C1700),847)),2))</f>
        <v>0</v>
      </c>
      <c r="K1700" s="3">
        <f>IF(COUNT($C1700,G1700)&lt;&gt;2,0,ROUND(MAX(IF($B1700="No",0,MIN(('Step 1) Claim period and %'!G1717*G1700),847)),MIN(G1700,('Step 1) Claim period and %'!G1717*$C1700),847)),2))</f>
        <v>0</v>
      </c>
      <c r="L1700" s="4">
        <f t="shared" si="26"/>
        <v>0</v>
      </c>
    </row>
    <row r="1701" spans="8:12" x14ac:dyDescent="0.5">
      <c r="H1701" s="3">
        <f>IF(COUNT($C1701,D1701)&lt;&gt;2,0,ROUND(MAX(IF($B1701="No",0,MIN(('Step 1) Claim period and %'!D1718*D1701),847)),MIN(D1701,('Step 1) Claim period and %'!D1718*$C1701),847)),2))</f>
        <v>0</v>
      </c>
      <c r="I1701" s="3">
        <f>IF(COUNT($C1701,E1701)&lt;&gt;2,0,ROUND(MAX(IF($B1701="No",0,MIN(('Step 1) Claim period and %'!E1718*E1701),847)),MIN(E1701,('Step 1) Claim period and %'!E1718*$C1701),847)),2))</f>
        <v>0</v>
      </c>
      <c r="J1701" s="3">
        <f>IF(COUNT($C1701,F1701)&lt;&gt;2,0,ROUND(MAX(IF($B1701="No",0,MIN(('Step 1) Claim period and %'!F1718*F1701),847)),MIN(F1701,('Step 1) Claim period and %'!F1718*$C1701),847)),2))</f>
        <v>0</v>
      </c>
      <c r="K1701" s="3">
        <f>IF(COUNT($C1701,G1701)&lt;&gt;2,0,ROUND(MAX(IF($B1701="No",0,MIN(('Step 1) Claim period and %'!G1718*G1701),847)),MIN(G1701,('Step 1) Claim period and %'!G1718*$C1701),847)),2))</f>
        <v>0</v>
      </c>
      <c r="L1701" s="4">
        <f t="shared" si="26"/>
        <v>0</v>
      </c>
    </row>
    <row r="1702" spans="8:12" x14ac:dyDescent="0.5">
      <c r="H1702" s="3">
        <f>IF(COUNT($C1702,D1702)&lt;&gt;2,0,ROUND(MAX(IF($B1702="No",0,MIN(('Step 1) Claim period and %'!D1719*D1702),847)),MIN(D1702,('Step 1) Claim period and %'!D1719*$C1702),847)),2))</f>
        <v>0</v>
      </c>
      <c r="I1702" s="3">
        <f>IF(COUNT($C1702,E1702)&lt;&gt;2,0,ROUND(MAX(IF($B1702="No",0,MIN(('Step 1) Claim period and %'!E1719*E1702),847)),MIN(E1702,('Step 1) Claim period and %'!E1719*$C1702),847)),2))</f>
        <v>0</v>
      </c>
      <c r="J1702" s="3">
        <f>IF(COUNT($C1702,F1702)&lt;&gt;2,0,ROUND(MAX(IF($B1702="No",0,MIN(('Step 1) Claim period and %'!F1719*F1702),847)),MIN(F1702,('Step 1) Claim period and %'!F1719*$C1702),847)),2))</f>
        <v>0</v>
      </c>
      <c r="K1702" s="3">
        <f>IF(COUNT($C1702,G1702)&lt;&gt;2,0,ROUND(MAX(IF($B1702="No",0,MIN(('Step 1) Claim period and %'!G1719*G1702),847)),MIN(G1702,('Step 1) Claim period and %'!G1719*$C1702),847)),2))</f>
        <v>0</v>
      </c>
      <c r="L1702" s="4">
        <f t="shared" si="26"/>
        <v>0</v>
      </c>
    </row>
    <row r="1703" spans="8:12" x14ac:dyDescent="0.5">
      <c r="H1703" s="3">
        <f>IF(COUNT($C1703,D1703)&lt;&gt;2,0,ROUND(MAX(IF($B1703="No",0,MIN(('Step 1) Claim period and %'!D1720*D1703),847)),MIN(D1703,('Step 1) Claim period and %'!D1720*$C1703),847)),2))</f>
        <v>0</v>
      </c>
      <c r="I1703" s="3">
        <f>IF(COUNT($C1703,E1703)&lt;&gt;2,0,ROUND(MAX(IF($B1703="No",0,MIN(('Step 1) Claim period and %'!E1720*E1703),847)),MIN(E1703,('Step 1) Claim period and %'!E1720*$C1703),847)),2))</f>
        <v>0</v>
      </c>
      <c r="J1703" s="3">
        <f>IF(COUNT($C1703,F1703)&lt;&gt;2,0,ROUND(MAX(IF($B1703="No",0,MIN(('Step 1) Claim period and %'!F1720*F1703),847)),MIN(F1703,('Step 1) Claim period and %'!F1720*$C1703),847)),2))</f>
        <v>0</v>
      </c>
      <c r="K1703" s="3">
        <f>IF(COUNT($C1703,G1703)&lt;&gt;2,0,ROUND(MAX(IF($B1703="No",0,MIN(('Step 1) Claim period and %'!G1720*G1703),847)),MIN(G1703,('Step 1) Claim period and %'!G1720*$C1703),847)),2))</f>
        <v>0</v>
      </c>
      <c r="L1703" s="4">
        <f t="shared" si="26"/>
        <v>0</v>
      </c>
    </row>
    <row r="1704" spans="8:12" x14ac:dyDescent="0.5">
      <c r="H1704" s="3">
        <f>IF(COUNT($C1704,D1704)&lt;&gt;2,0,ROUND(MAX(IF($B1704="No",0,MIN(('Step 1) Claim period and %'!D1721*D1704),847)),MIN(D1704,('Step 1) Claim period and %'!D1721*$C1704),847)),2))</f>
        <v>0</v>
      </c>
      <c r="I1704" s="3">
        <f>IF(COUNT($C1704,E1704)&lt;&gt;2,0,ROUND(MAX(IF($B1704="No",0,MIN(('Step 1) Claim period and %'!E1721*E1704),847)),MIN(E1704,('Step 1) Claim period and %'!E1721*$C1704),847)),2))</f>
        <v>0</v>
      </c>
      <c r="J1704" s="3">
        <f>IF(COUNT($C1704,F1704)&lt;&gt;2,0,ROUND(MAX(IF($B1704="No",0,MIN(('Step 1) Claim period and %'!F1721*F1704),847)),MIN(F1704,('Step 1) Claim period and %'!F1721*$C1704),847)),2))</f>
        <v>0</v>
      </c>
      <c r="K1704" s="3">
        <f>IF(COUNT($C1704,G1704)&lt;&gt;2,0,ROUND(MAX(IF($B1704="No",0,MIN(('Step 1) Claim period and %'!G1721*G1704),847)),MIN(G1704,('Step 1) Claim period and %'!G1721*$C1704),847)),2))</f>
        <v>0</v>
      </c>
      <c r="L1704" s="4">
        <f t="shared" si="26"/>
        <v>0</v>
      </c>
    </row>
    <row r="1705" spans="8:12" x14ac:dyDescent="0.5">
      <c r="H1705" s="3">
        <f>IF(COUNT($C1705,D1705)&lt;&gt;2,0,ROUND(MAX(IF($B1705="No",0,MIN(('Step 1) Claim period and %'!D1722*D1705),847)),MIN(D1705,('Step 1) Claim period and %'!D1722*$C1705),847)),2))</f>
        <v>0</v>
      </c>
      <c r="I1705" s="3">
        <f>IF(COUNT($C1705,E1705)&lt;&gt;2,0,ROUND(MAX(IF($B1705="No",0,MIN(('Step 1) Claim period and %'!E1722*E1705),847)),MIN(E1705,('Step 1) Claim period and %'!E1722*$C1705),847)),2))</f>
        <v>0</v>
      </c>
      <c r="J1705" s="3">
        <f>IF(COUNT($C1705,F1705)&lt;&gt;2,0,ROUND(MAX(IF($B1705="No",0,MIN(('Step 1) Claim period and %'!F1722*F1705),847)),MIN(F1705,('Step 1) Claim period and %'!F1722*$C1705),847)),2))</f>
        <v>0</v>
      </c>
      <c r="K1705" s="3">
        <f>IF(COUNT($C1705,G1705)&lt;&gt;2,0,ROUND(MAX(IF($B1705="No",0,MIN(('Step 1) Claim period and %'!G1722*G1705),847)),MIN(G1705,('Step 1) Claim period and %'!G1722*$C1705),847)),2))</f>
        <v>0</v>
      </c>
      <c r="L1705" s="4">
        <f t="shared" si="26"/>
        <v>0</v>
      </c>
    </row>
    <row r="1706" spans="8:12" x14ac:dyDescent="0.5">
      <c r="H1706" s="3">
        <f>IF(COUNT($C1706,D1706)&lt;&gt;2,0,ROUND(MAX(IF($B1706="No",0,MIN(('Step 1) Claim period and %'!D1723*D1706),847)),MIN(D1706,('Step 1) Claim period and %'!D1723*$C1706),847)),2))</f>
        <v>0</v>
      </c>
      <c r="I1706" s="3">
        <f>IF(COUNT($C1706,E1706)&lt;&gt;2,0,ROUND(MAX(IF($B1706="No",0,MIN(('Step 1) Claim period and %'!E1723*E1706),847)),MIN(E1706,('Step 1) Claim period and %'!E1723*$C1706),847)),2))</f>
        <v>0</v>
      </c>
      <c r="J1706" s="3">
        <f>IF(COUNT($C1706,F1706)&lt;&gt;2,0,ROUND(MAX(IF($B1706="No",0,MIN(('Step 1) Claim period and %'!F1723*F1706),847)),MIN(F1706,('Step 1) Claim period and %'!F1723*$C1706),847)),2))</f>
        <v>0</v>
      </c>
      <c r="K1706" s="3">
        <f>IF(COUNT($C1706,G1706)&lt;&gt;2,0,ROUND(MAX(IF($B1706="No",0,MIN(('Step 1) Claim period and %'!G1723*G1706),847)),MIN(G1706,('Step 1) Claim period and %'!G1723*$C1706),847)),2))</f>
        <v>0</v>
      </c>
      <c r="L1706" s="4">
        <f t="shared" si="26"/>
        <v>0</v>
      </c>
    </row>
    <row r="1707" spans="8:12" x14ac:dyDescent="0.5">
      <c r="H1707" s="3">
        <f>IF(COUNT($C1707,D1707)&lt;&gt;2,0,ROUND(MAX(IF($B1707="No",0,MIN(('Step 1) Claim period and %'!D1724*D1707),847)),MIN(D1707,('Step 1) Claim period and %'!D1724*$C1707),847)),2))</f>
        <v>0</v>
      </c>
      <c r="I1707" s="3">
        <f>IF(COUNT($C1707,E1707)&lt;&gt;2,0,ROUND(MAX(IF($B1707="No",0,MIN(('Step 1) Claim period and %'!E1724*E1707),847)),MIN(E1707,('Step 1) Claim period and %'!E1724*$C1707),847)),2))</f>
        <v>0</v>
      </c>
      <c r="J1707" s="3">
        <f>IF(COUNT($C1707,F1707)&lt;&gt;2,0,ROUND(MAX(IF($B1707="No",0,MIN(('Step 1) Claim period and %'!F1724*F1707),847)),MIN(F1707,('Step 1) Claim period and %'!F1724*$C1707),847)),2))</f>
        <v>0</v>
      </c>
      <c r="K1707" s="3">
        <f>IF(COUNT($C1707,G1707)&lt;&gt;2,0,ROUND(MAX(IF($B1707="No",0,MIN(('Step 1) Claim period and %'!G1724*G1707),847)),MIN(G1707,('Step 1) Claim period and %'!G1724*$C1707),847)),2))</f>
        <v>0</v>
      </c>
      <c r="L1707" s="4">
        <f t="shared" si="26"/>
        <v>0</v>
      </c>
    </row>
    <row r="1708" spans="8:12" x14ac:dyDescent="0.5">
      <c r="H1708" s="3">
        <f>IF(COUNT($C1708,D1708)&lt;&gt;2,0,ROUND(MAX(IF($B1708="No",0,MIN(('Step 1) Claim period and %'!D1725*D1708),847)),MIN(D1708,('Step 1) Claim period and %'!D1725*$C1708),847)),2))</f>
        <v>0</v>
      </c>
      <c r="I1708" s="3">
        <f>IF(COUNT($C1708,E1708)&lt;&gt;2,0,ROUND(MAX(IF($B1708="No",0,MIN(('Step 1) Claim period and %'!E1725*E1708),847)),MIN(E1708,('Step 1) Claim period and %'!E1725*$C1708),847)),2))</f>
        <v>0</v>
      </c>
      <c r="J1708" s="3">
        <f>IF(COUNT($C1708,F1708)&lt;&gt;2,0,ROUND(MAX(IF($B1708="No",0,MIN(('Step 1) Claim period and %'!F1725*F1708),847)),MIN(F1708,('Step 1) Claim period and %'!F1725*$C1708),847)),2))</f>
        <v>0</v>
      </c>
      <c r="K1708" s="3">
        <f>IF(COUNT($C1708,G1708)&lt;&gt;2,0,ROUND(MAX(IF($B1708="No",0,MIN(('Step 1) Claim period and %'!G1725*G1708),847)),MIN(G1708,('Step 1) Claim period and %'!G1725*$C1708),847)),2))</f>
        <v>0</v>
      </c>
      <c r="L1708" s="4">
        <f t="shared" si="26"/>
        <v>0</v>
      </c>
    </row>
    <row r="1709" spans="8:12" x14ac:dyDescent="0.5">
      <c r="H1709" s="3">
        <f>IF(COUNT($C1709,D1709)&lt;&gt;2,0,ROUND(MAX(IF($B1709="No",0,MIN(('Step 1) Claim period and %'!D1726*D1709),847)),MIN(D1709,('Step 1) Claim period and %'!D1726*$C1709),847)),2))</f>
        <v>0</v>
      </c>
      <c r="I1709" s="3">
        <f>IF(COUNT($C1709,E1709)&lt;&gt;2,0,ROUND(MAX(IF($B1709="No",0,MIN(('Step 1) Claim period and %'!E1726*E1709),847)),MIN(E1709,('Step 1) Claim period and %'!E1726*$C1709),847)),2))</f>
        <v>0</v>
      </c>
      <c r="J1709" s="3">
        <f>IF(COUNT($C1709,F1709)&lt;&gt;2,0,ROUND(MAX(IF($B1709="No",0,MIN(('Step 1) Claim period and %'!F1726*F1709),847)),MIN(F1709,('Step 1) Claim period and %'!F1726*$C1709),847)),2))</f>
        <v>0</v>
      </c>
      <c r="K1709" s="3">
        <f>IF(COUNT($C1709,G1709)&lt;&gt;2,0,ROUND(MAX(IF($B1709="No",0,MIN(('Step 1) Claim period and %'!G1726*G1709),847)),MIN(G1709,('Step 1) Claim period and %'!G1726*$C1709),847)),2))</f>
        <v>0</v>
      </c>
      <c r="L1709" s="4">
        <f t="shared" si="26"/>
        <v>0</v>
      </c>
    </row>
    <row r="1710" spans="8:12" x14ac:dyDescent="0.5">
      <c r="H1710" s="3">
        <f>IF(COUNT($C1710,D1710)&lt;&gt;2,0,ROUND(MAX(IF($B1710="No",0,MIN(('Step 1) Claim period and %'!D1727*D1710),847)),MIN(D1710,('Step 1) Claim period and %'!D1727*$C1710),847)),2))</f>
        <v>0</v>
      </c>
      <c r="I1710" s="3">
        <f>IF(COUNT($C1710,E1710)&lt;&gt;2,0,ROUND(MAX(IF($B1710="No",0,MIN(('Step 1) Claim period and %'!E1727*E1710),847)),MIN(E1710,('Step 1) Claim period and %'!E1727*$C1710),847)),2))</f>
        <v>0</v>
      </c>
      <c r="J1710" s="3">
        <f>IF(COUNT($C1710,F1710)&lt;&gt;2,0,ROUND(MAX(IF($B1710="No",0,MIN(('Step 1) Claim period and %'!F1727*F1710),847)),MIN(F1710,('Step 1) Claim period and %'!F1727*$C1710),847)),2))</f>
        <v>0</v>
      </c>
      <c r="K1710" s="3">
        <f>IF(COUNT($C1710,G1710)&lt;&gt;2,0,ROUND(MAX(IF($B1710="No",0,MIN(('Step 1) Claim period and %'!G1727*G1710),847)),MIN(G1710,('Step 1) Claim period and %'!G1727*$C1710),847)),2))</f>
        <v>0</v>
      </c>
      <c r="L1710" s="4">
        <f t="shared" si="26"/>
        <v>0</v>
      </c>
    </row>
    <row r="1711" spans="8:12" x14ac:dyDescent="0.5">
      <c r="H1711" s="3">
        <f>IF(COUNT($C1711,D1711)&lt;&gt;2,0,ROUND(MAX(IF($B1711="No",0,MIN(('Step 1) Claim period and %'!D1728*D1711),847)),MIN(D1711,('Step 1) Claim period and %'!D1728*$C1711),847)),2))</f>
        <v>0</v>
      </c>
      <c r="I1711" s="3">
        <f>IF(COUNT($C1711,E1711)&lt;&gt;2,0,ROUND(MAX(IF($B1711="No",0,MIN(('Step 1) Claim period and %'!E1728*E1711),847)),MIN(E1711,('Step 1) Claim period and %'!E1728*$C1711),847)),2))</f>
        <v>0</v>
      </c>
      <c r="J1711" s="3">
        <f>IF(COUNT($C1711,F1711)&lt;&gt;2,0,ROUND(MAX(IF($B1711="No",0,MIN(('Step 1) Claim period and %'!F1728*F1711),847)),MIN(F1711,('Step 1) Claim period and %'!F1728*$C1711),847)),2))</f>
        <v>0</v>
      </c>
      <c r="K1711" s="3">
        <f>IF(COUNT($C1711,G1711)&lt;&gt;2,0,ROUND(MAX(IF($B1711="No",0,MIN(('Step 1) Claim period and %'!G1728*G1711),847)),MIN(G1711,('Step 1) Claim period and %'!G1728*$C1711),847)),2))</f>
        <v>0</v>
      </c>
      <c r="L1711" s="4">
        <f t="shared" si="26"/>
        <v>0</v>
      </c>
    </row>
    <row r="1712" spans="8:12" x14ac:dyDescent="0.5">
      <c r="H1712" s="3">
        <f>IF(COUNT($C1712,D1712)&lt;&gt;2,0,ROUND(MAX(IF($B1712="No",0,MIN(('Step 1) Claim period and %'!D1729*D1712),847)),MIN(D1712,('Step 1) Claim period and %'!D1729*$C1712),847)),2))</f>
        <v>0</v>
      </c>
      <c r="I1712" s="3">
        <f>IF(COUNT($C1712,E1712)&lt;&gt;2,0,ROUND(MAX(IF($B1712="No",0,MIN(('Step 1) Claim period and %'!E1729*E1712),847)),MIN(E1712,('Step 1) Claim period and %'!E1729*$C1712),847)),2))</f>
        <v>0</v>
      </c>
      <c r="J1712" s="3">
        <f>IF(COUNT($C1712,F1712)&lt;&gt;2,0,ROUND(MAX(IF($B1712="No",0,MIN(('Step 1) Claim period and %'!F1729*F1712),847)),MIN(F1712,('Step 1) Claim period and %'!F1729*$C1712),847)),2))</f>
        <v>0</v>
      </c>
      <c r="K1712" s="3">
        <f>IF(COUNT($C1712,G1712)&lt;&gt;2,0,ROUND(MAX(IF($B1712="No",0,MIN(('Step 1) Claim period and %'!G1729*G1712),847)),MIN(G1712,('Step 1) Claim period and %'!G1729*$C1712),847)),2))</f>
        <v>0</v>
      </c>
      <c r="L1712" s="4">
        <f t="shared" si="26"/>
        <v>0</v>
      </c>
    </row>
    <row r="1713" spans="8:12" x14ac:dyDescent="0.5">
      <c r="H1713" s="3">
        <f>IF(COUNT($C1713,D1713)&lt;&gt;2,0,ROUND(MAX(IF($B1713="No",0,MIN(('Step 1) Claim period and %'!D1730*D1713),847)),MIN(D1713,('Step 1) Claim period and %'!D1730*$C1713),847)),2))</f>
        <v>0</v>
      </c>
      <c r="I1713" s="3">
        <f>IF(COUNT($C1713,E1713)&lt;&gt;2,0,ROUND(MAX(IF($B1713="No",0,MIN(('Step 1) Claim period and %'!E1730*E1713),847)),MIN(E1713,('Step 1) Claim period and %'!E1730*$C1713),847)),2))</f>
        <v>0</v>
      </c>
      <c r="J1713" s="3">
        <f>IF(COUNT($C1713,F1713)&lt;&gt;2,0,ROUND(MAX(IF($B1713="No",0,MIN(('Step 1) Claim period and %'!F1730*F1713),847)),MIN(F1713,('Step 1) Claim period and %'!F1730*$C1713),847)),2))</f>
        <v>0</v>
      </c>
      <c r="K1713" s="3">
        <f>IF(COUNT($C1713,G1713)&lt;&gt;2,0,ROUND(MAX(IF($B1713="No",0,MIN(('Step 1) Claim period and %'!G1730*G1713),847)),MIN(G1713,('Step 1) Claim period and %'!G1730*$C1713),847)),2))</f>
        <v>0</v>
      </c>
      <c r="L1713" s="4">
        <f t="shared" si="26"/>
        <v>0</v>
      </c>
    </row>
    <row r="1714" spans="8:12" x14ac:dyDescent="0.5">
      <c r="H1714" s="3">
        <f>IF(COUNT($C1714,D1714)&lt;&gt;2,0,ROUND(MAX(IF($B1714="No",0,MIN(('Step 1) Claim period and %'!D1731*D1714),847)),MIN(D1714,('Step 1) Claim period and %'!D1731*$C1714),847)),2))</f>
        <v>0</v>
      </c>
      <c r="I1714" s="3">
        <f>IF(COUNT($C1714,E1714)&lt;&gt;2,0,ROUND(MAX(IF($B1714="No",0,MIN(('Step 1) Claim period and %'!E1731*E1714),847)),MIN(E1714,('Step 1) Claim period and %'!E1731*$C1714),847)),2))</f>
        <v>0</v>
      </c>
      <c r="J1714" s="3">
        <f>IF(COUNT($C1714,F1714)&lt;&gt;2,0,ROUND(MAX(IF($B1714="No",0,MIN(('Step 1) Claim period and %'!F1731*F1714),847)),MIN(F1714,('Step 1) Claim period and %'!F1731*$C1714),847)),2))</f>
        <v>0</v>
      </c>
      <c r="K1714" s="3">
        <f>IF(COUNT($C1714,G1714)&lt;&gt;2,0,ROUND(MAX(IF($B1714="No",0,MIN(('Step 1) Claim period and %'!G1731*G1714),847)),MIN(G1714,('Step 1) Claim period and %'!G1731*$C1714),847)),2))</f>
        <v>0</v>
      </c>
      <c r="L1714" s="4">
        <f t="shared" si="26"/>
        <v>0</v>
      </c>
    </row>
    <row r="1715" spans="8:12" x14ac:dyDescent="0.5">
      <c r="H1715" s="3">
        <f>IF(COUNT($C1715,D1715)&lt;&gt;2,0,ROUND(MAX(IF($B1715="No",0,MIN(('Step 1) Claim period and %'!D1732*D1715),847)),MIN(D1715,('Step 1) Claim period and %'!D1732*$C1715),847)),2))</f>
        <v>0</v>
      </c>
      <c r="I1715" s="3">
        <f>IF(COUNT($C1715,E1715)&lt;&gt;2,0,ROUND(MAX(IF($B1715="No",0,MIN(('Step 1) Claim period and %'!E1732*E1715),847)),MIN(E1715,('Step 1) Claim period and %'!E1732*$C1715),847)),2))</f>
        <v>0</v>
      </c>
      <c r="J1715" s="3">
        <f>IF(COUNT($C1715,F1715)&lt;&gt;2,0,ROUND(MAX(IF($B1715="No",0,MIN(('Step 1) Claim period and %'!F1732*F1715),847)),MIN(F1715,('Step 1) Claim period and %'!F1732*$C1715),847)),2))</f>
        <v>0</v>
      </c>
      <c r="K1715" s="3">
        <f>IF(COUNT($C1715,G1715)&lt;&gt;2,0,ROUND(MAX(IF($B1715="No",0,MIN(('Step 1) Claim period and %'!G1732*G1715),847)),MIN(G1715,('Step 1) Claim period and %'!G1732*$C1715),847)),2))</f>
        <v>0</v>
      </c>
      <c r="L1715" s="4">
        <f t="shared" si="26"/>
        <v>0</v>
      </c>
    </row>
    <row r="1716" spans="8:12" x14ac:dyDescent="0.5">
      <c r="H1716" s="3">
        <f>IF(COUNT($C1716,D1716)&lt;&gt;2,0,ROUND(MAX(IF($B1716="No",0,MIN(('Step 1) Claim period and %'!D1733*D1716),847)),MIN(D1716,('Step 1) Claim period and %'!D1733*$C1716),847)),2))</f>
        <v>0</v>
      </c>
      <c r="I1716" s="3">
        <f>IF(COUNT($C1716,E1716)&lt;&gt;2,0,ROUND(MAX(IF($B1716="No",0,MIN(('Step 1) Claim period and %'!E1733*E1716),847)),MIN(E1716,('Step 1) Claim period and %'!E1733*$C1716),847)),2))</f>
        <v>0</v>
      </c>
      <c r="J1716" s="3">
        <f>IF(COUNT($C1716,F1716)&lt;&gt;2,0,ROUND(MAX(IF($B1716="No",0,MIN(('Step 1) Claim period and %'!F1733*F1716),847)),MIN(F1716,('Step 1) Claim period and %'!F1733*$C1716),847)),2))</f>
        <v>0</v>
      </c>
      <c r="K1716" s="3">
        <f>IF(COUNT($C1716,G1716)&lt;&gt;2,0,ROUND(MAX(IF($B1716="No",0,MIN(('Step 1) Claim period and %'!G1733*G1716),847)),MIN(G1716,('Step 1) Claim period and %'!G1733*$C1716),847)),2))</f>
        <v>0</v>
      </c>
      <c r="L1716" s="4">
        <f t="shared" si="26"/>
        <v>0</v>
      </c>
    </row>
    <row r="1717" spans="8:12" x14ac:dyDescent="0.5">
      <c r="H1717" s="3">
        <f>IF(COUNT($C1717,D1717)&lt;&gt;2,0,ROUND(MAX(IF($B1717="No",0,MIN(('Step 1) Claim period and %'!D1734*D1717),847)),MIN(D1717,('Step 1) Claim period and %'!D1734*$C1717),847)),2))</f>
        <v>0</v>
      </c>
      <c r="I1717" s="3">
        <f>IF(COUNT($C1717,E1717)&lt;&gt;2,0,ROUND(MAX(IF($B1717="No",0,MIN(('Step 1) Claim period and %'!E1734*E1717),847)),MIN(E1717,('Step 1) Claim period and %'!E1734*$C1717),847)),2))</f>
        <v>0</v>
      </c>
      <c r="J1717" s="3">
        <f>IF(COUNT($C1717,F1717)&lt;&gt;2,0,ROUND(MAX(IF($B1717="No",0,MIN(('Step 1) Claim period and %'!F1734*F1717),847)),MIN(F1717,('Step 1) Claim period and %'!F1734*$C1717),847)),2))</f>
        <v>0</v>
      </c>
      <c r="K1717" s="3">
        <f>IF(COUNT($C1717,G1717)&lt;&gt;2,0,ROUND(MAX(IF($B1717="No",0,MIN(('Step 1) Claim period and %'!G1734*G1717),847)),MIN(G1717,('Step 1) Claim period and %'!G1734*$C1717),847)),2))</f>
        <v>0</v>
      </c>
      <c r="L1717" s="4">
        <f t="shared" si="26"/>
        <v>0</v>
      </c>
    </row>
    <row r="1718" spans="8:12" x14ac:dyDescent="0.5">
      <c r="H1718" s="3">
        <f>IF(COUNT($C1718,D1718)&lt;&gt;2,0,ROUND(MAX(IF($B1718="No",0,MIN(('Step 1) Claim period and %'!D1735*D1718),847)),MIN(D1718,('Step 1) Claim period and %'!D1735*$C1718),847)),2))</f>
        <v>0</v>
      </c>
      <c r="I1718" s="3">
        <f>IF(COUNT($C1718,E1718)&lt;&gt;2,0,ROUND(MAX(IF($B1718="No",0,MIN(('Step 1) Claim period and %'!E1735*E1718),847)),MIN(E1718,('Step 1) Claim period and %'!E1735*$C1718),847)),2))</f>
        <v>0</v>
      </c>
      <c r="J1718" s="3">
        <f>IF(COUNT($C1718,F1718)&lt;&gt;2,0,ROUND(MAX(IF($B1718="No",0,MIN(('Step 1) Claim period and %'!F1735*F1718),847)),MIN(F1718,('Step 1) Claim period and %'!F1735*$C1718),847)),2))</f>
        <v>0</v>
      </c>
      <c r="K1718" s="3">
        <f>IF(COUNT($C1718,G1718)&lt;&gt;2,0,ROUND(MAX(IF($B1718="No",0,MIN(('Step 1) Claim period and %'!G1735*G1718),847)),MIN(G1718,('Step 1) Claim period and %'!G1735*$C1718),847)),2))</f>
        <v>0</v>
      </c>
      <c r="L1718" s="4">
        <f t="shared" si="26"/>
        <v>0</v>
      </c>
    </row>
    <row r="1719" spans="8:12" x14ac:dyDescent="0.5">
      <c r="H1719" s="3">
        <f>IF(COUNT($C1719,D1719)&lt;&gt;2,0,ROUND(MAX(IF($B1719="No",0,MIN(('Step 1) Claim period and %'!D1736*D1719),847)),MIN(D1719,('Step 1) Claim period and %'!D1736*$C1719),847)),2))</f>
        <v>0</v>
      </c>
      <c r="I1719" s="3">
        <f>IF(COUNT($C1719,E1719)&lt;&gt;2,0,ROUND(MAX(IF($B1719="No",0,MIN(('Step 1) Claim period and %'!E1736*E1719),847)),MIN(E1719,('Step 1) Claim period and %'!E1736*$C1719),847)),2))</f>
        <v>0</v>
      </c>
      <c r="J1719" s="3">
        <f>IF(COUNT($C1719,F1719)&lt;&gt;2,0,ROUND(MAX(IF($B1719="No",0,MIN(('Step 1) Claim period and %'!F1736*F1719),847)),MIN(F1719,('Step 1) Claim period and %'!F1736*$C1719),847)),2))</f>
        <v>0</v>
      </c>
      <c r="K1719" s="3">
        <f>IF(COUNT($C1719,G1719)&lt;&gt;2,0,ROUND(MAX(IF($B1719="No",0,MIN(('Step 1) Claim period and %'!G1736*G1719),847)),MIN(G1719,('Step 1) Claim period and %'!G1736*$C1719),847)),2))</f>
        <v>0</v>
      </c>
      <c r="L1719" s="4">
        <f t="shared" si="26"/>
        <v>0</v>
      </c>
    </row>
    <row r="1720" spans="8:12" x14ac:dyDescent="0.5">
      <c r="H1720" s="3">
        <f>IF(COUNT($C1720,D1720)&lt;&gt;2,0,ROUND(MAX(IF($B1720="No",0,MIN(('Step 1) Claim period and %'!D1737*D1720),847)),MIN(D1720,('Step 1) Claim period and %'!D1737*$C1720),847)),2))</f>
        <v>0</v>
      </c>
      <c r="I1720" s="3">
        <f>IF(COUNT($C1720,E1720)&lt;&gt;2,0,ROUND(MAX(IF($B1720="No",0,MIN(('Step 1) Claim period and %'!E1737*E1720),847)),MIN(E1720,('Step 1) Claim period and %'!E1737*$C1720),847)),2))</f>
        <v>0</v>
      </c>
      <c r="J1720" s="3">
        <f>IF(COUNT($C1720,F1720)&lt;&gt;2,0,ROUND(MAX(IF($B1720="No",0,MIN(('Step 1) Claim period and %'!F1737*F1720),847)),MIN(F1720,('Step 1) Claim period and %'!F1737*$C1720),847)),2))</f>
        <v>0</v>
      </c>
      <c r="K1720" s="3">
        <f>IF(COUNT($C1720,G1720)&lt;&gt;2,0,ROUND(MAX(IF($B1720="No",0,MIN(('Step 1) Claim period and %'!G1737*G1720),847)),MIN(G1720,('Step 1) Claim period and %'!G1737*$C1720),847)),2))</f>
        <v>0</v>
      </c>
      <c r="L1720" s="4">
        <f t="shared" si="26"/>
        <v>0</v>
      </c>
    </row>
    <row r="1721" spans="8:12" x14ac:dyDescent="0.5">
      <c r="H1721" s="3">
        <f>IF(COUNT($C1721,D1721)&lt;&gt;2,0,ROUND(MAX(IF($B1721="No",0,MIN(('Step 1) Claim period and %'!D1738*D1721),847)),MIN(D1721,('Step 1) Claim period and %'!D1738*$C1721),847)),2))</f>
        <v>0</v>
      </c>
      <c r="I1721" s="3">
        <f>IF(COUNT($C1721,E1721)&lt;&gt;2,0,ROUND(MAX(IF($B1721="No",0,MIN(('Step 1) Claim period and %'!E1738*E1721),847)),MIN(E1721,('Step 1) Claim period and %'!E1738*$C1721),847)),2))</f>
        <v>0</v>
      </c>
      <c r="J1721" s="3">
        <f>IF(COUNT($C1721,F1721)&lt;&gt;2,0,ROUND(MAX(IF($B1721="No",0,MIN(('Step 1) Claim period and %'!F1738*F1721),847)),MIN(F1721,('Step 1) Claim period and %'!F1738*$C1721),847)),2))</f>
        <v>0</v>
      </c>
      <c r="K1721" s="3">
        <f>IF(COUNT($C1721,G1721)&lt;&gt;2,0,ROUND(MAX(IF($B1721="No",0,MIN(('Step 1) Claim period and %'!G1738*G1721),847)),MIN(G1721,('Step 1) Claim period and %'!G1738*$C1721),847)),2))</f>
        <v>0</v>
      </c>
      <c r="L1721" s="4">
        <f t="shared" si="26"/>
        <v>0</v>
      </c>
    </row>
    <row r="1722" spans="8:12" x14ac:dyDescent="0.5">
      <c r="H1722" s="3">
        <f>IF(COUNT($C1722,D1722)&lt;&gt;2,0,ROUND(MAX(IF($B1722="No",0,MIN(('Step 1) Claim period and %'!D1739*D1722),847)),MIN(D1722,('Step 1) Claim period and %'!D1739*$C1722),847)),2))</f>
        <v>0</v>
      </c>
      <c r="I1722" s="3">
        <f>IF(COUNT($C1722,E1722)&lt;&gt;2,0,ROUND(MAX(IF($B1722="No",0,MIN(('Step 1) Claim period and %'!E1739*E1722),847)),MIN(E1722,('Step 1) Claim period and %'!E1739*$C1722),847)),2))</f>
        <v>0</v>
      </c>
      <c r="J1722" s="3">
        <f>IF(COUNT($C1722,F1722)&lt;&gt;2,0,ROUND(MAX(IF($B1722="No",0,MIN(('Step 1) Claim period and %'!F1739*F1722),847)),MIN(F1722,('Step 1) Claim period and %'!F1739*$C1722),847)),2))</f>
        <v>0</v>
      </c>
      <c r="K1722" s="3">
        <f>IF(COUNT($C1722,G1722)&lt;&gt;2,0,ROUND(MAX(IF($B1722="No",0,MIN(('Step 1) Claim period and %'!G1739*G1722),847)),MIN(G1722,('Step 1) Claim period and %'!G1739*$C1722),847)),2))</f>
        <v>0</v>
      </c>
      <c r="L1722" s="4">
        <f t="shared" si="26"/>
        <v>0</v>
      </c>
    </row>
    <row r="1723" spans="8:12" x14ac:dyDescent="0.5">
      <c r="H1723" s="3">
        <f>IF(COUNT($C1723,D1723)&lt;&gt;2,0,ROUND(MAX(IF($B1723="No",0,MIN(('Step 1) Claim period and %'!D1740*D1723),847)),MIN(D1723,('Step 1) Claim period and %'!D1740*$C1723),847)),2))</f>
        <v>0</v>
      </c>
      <c r="I1723" s="3">
        <f>IF(COUNT($C1723,E1723)&lt;&gt;2,0,ROUND(MAX(IF($B1723="No",0,MIN(('Step 1) Claim period and %'!E1740*E1723),847)),MIN(E1723,('Step 1) Claim period and %'!E1740*$C1723),847)),2))</f>
        <v>0</v>
      </c>
      <c r="J1723" s="3">
        <f>IF(COUNT($C1723,F1723)&lt;&gt;2,0,ROUND(MAX(IF($B1723="No",0,MIN(('Step 1) Claim period and %'!F1740*F1723),847)),MIN(F1723,('Step 1) Claim period and %'!F1740*$C1723),847)),2))</f>
        <v>0</v>
      </c>
      <c r="K1723" s="3">
        <f>IF(COUNT($C1723,G1723)&lt;&gt;2,0,ROUND(MAX(IF($B1723="No",0,MIN(('Step 1) Claim period and %'!G1740*G1723),847)),MIN(G1723,('Step 1) Claim period and %'!G1740*$C1723),847)),2))</f>
        <v>0</v>
      </c>
      <c r="L1723" s="4">
        <f t="shared" si="26"/>
        <v>0</v>
      </c>
    </row>
    <row r="1724" spans="8:12" x14ac:dyDescent="0.5">
      <c r="H1724" s="3">
        <f>IF(COUNT($C1724,D1724)&lt;&gt;2,0,ROUND(MAX(IF($B1724="No",0,MIN(('Step 1) Claim period and %'!D1741*D1724),847)),MIN(D1724,('Step 1) Claim period and %'!D1741*$C1724),847)),2))</f>
        <v>0</v>
      </c>
      <c r="I1724" s="3">
        <f>IF(COUNT($C1724,E1724)&lt;&gt;2,0,ROUND(MAX(IF($B1724="No",0,MIN(('Step 1) Claim period and %'!E1741*E1724),847)),MIN(E1724,('Step 1) Claim period and %'!E1741*$C1724),847)),2))</f>
        <v>0</v>
      </c>
      <c r="J1724" s="3">
        <f>IF(COUNT($C1724,F1724)&lt;&gt;2,0,ROUND(MAX(IF($B1724="No",0,MIN(('Step 1) Claim period and %'!F1741*F1724),847)),MIN(F1724,('Step 1) Claim period and %'!F1741*$C1724),847)),2))</f>
        <v>0</v>
      </c>
      <c r="K1724" s="3">
        <f>IF(COUNT($C1724,G1724)&lt;&gt;2,0,ROUND(MAX(IF($B1724="No",0,MIN(('Step 1) Claim period and %'!G1741*G1724),847)),MIN(G1724,('Step 1) Claim period and %'!G1741*$C1724),847)),2))</f>
        <v>0</v>
      </c>
      <c r="L1724" s="4">
        <f t="shared" si="26"/>
        <v>0</v>
      </c>
    </row>
    <row r="1725" spans="8:12" x14ac:dyDescent="0.5">
      <c r="H1725" s="3">
        <f>IF(COUNT($C1725,D1725)&lt;&gt;2,0,ROUND(MAX(IF($B1725="No",0,MIN(('Step 1) Claim period and %'!D1742*D1725),847)),MIN(D1725,('Step 1) Claim period and %'!D1742*$C1725),847)),2))</f>
        <v>0</v>
      </c>
      <c r="I1725" s="3">
        <f>IF(COUNT($C1725,E1725)&lt;&gt;2,0,ROUND(MAX(IF($B1725="No",0,MIN(('Step 1) Claim period and %'!E1742*E1725),847)),MIN(E1725,('Step 1) Claim period and %'!E1742*$C1725),847)),2))</f>
        <v>0</v>
      </c>
      <c r="J1725" s="3">
        <f>IF(COUNT($C1725,F1725)&lt;&gt;2,0,ROUND(MAX(IF($B1725="No",0,MIN(('Step 1) Claim period and %'!F1742*F1725),847)),MIN(F1725,('Step 1) Claim period and %'!F1742*$C1725),847)),2))</f>
        <v>0</v>
      </c>
      <c r="K1725" s="3">
        <f>IF(COUNT($C1725,G1725)&lt;&gt;2,0,ROUND(MAX(IF($B1725="No",0,MIN(('Step 1) Claim period and %'!G1742*G1725),847)),MIN(G1725,('Step 1) Claim period and %'!G1742*$C1725),847)),2))</f>
        <v>0</v>
      </c>
      <c r="L1725" s="4">
        <f t="shared" si="26"/>
        <v>0</v>
      </c>
    </row>
    <row r="1726" spans="8:12" x14ac:dyDescent="0.5">
      <c r="H1726" s="3">
        <f>IF(COUNT($C1726,D1726)&lt;&gt;2,0,ROUND(MAX(IF($B1726="No",0,MIN(('Step 1) Claim period and %'!D1743*D1726),847)),MIN(D1726,('Step 1) Claim period and %'!D1743*$C1726),847)),2))</f>
        <v>0</v>
      </c>
      <c r="I1726" s="3">
        <f>IF(COUNT($C1726,E1726)&lt;&gt;2,0,ROUND(MAX(IF($B1726="No",0,MIN(('Step 1) Claim period and %'!E1743*E1726),847)),MIN(E1726,('Step 1) Claim period and %'!E1743*$C1726),847)),2))</f>
        <v>0</v>
      </c>
      <c r="J1726" s="3">
        <f>IF(COUNT($C1726,F1726)&lt;&gt;2,0,ROUND(MAX(IF($B1726="No",0,MIN(('Step 1) Claim period and %'!F1743*F1726),847)),MIN(F1726,('Step 1) Claim period and %'!F1743*$C1726),847)),2))</f>
        <v>0</v>
      </c>
      <c r="K1726" s="3">
        <f>IF(COUNT($C1726,G1726)&lt;&gt;2,0,ROUND(MAX(IF($B1726="No",0,MIN(('Step 1) Claim period and %'!G1743*G1726),847)),MIN(G1726,('Step 1) Claim period and %'!G1743*$C1726),847)),2))</f>
        <v>0</v>
      </c>
      <c r="L1726" s="4">
        <f t="shared" si="26"/>
        <v>0</v>
      </c>
    </row>
    <row r="1727" spans="8:12" x14ac:dyDescent="0.5">
      <c r="H1727" s="3">
        <f>IF(COUNT($C1727,D1727)&lt;&gt;2,0,ROUND(MAX(IF($B1727="No",0,MIN(('Step 1) Claim period and %'!D1744*D1727),847)),MIN(D1727,('Step 1) Claim period and %'!D1744*$C1727),847)),2))</f>
        <v>0</v>
      </c>
      <c r="I1727" s="3">
        <f>IF(COUNT($C1727,E1727)&lt;&gt;2,0,ROUND(MAX(IF($B1727="No",0,MIN(('Step 1) Claim period and %'!E1744*E1727),847)),MIN(E1727,('Step 1) Claim period and %'!E1744*$C1727),847)),2))</f>
        <v>0</v>
      </c>
      <c r="J1727" s="3">
        <f>IF(COUNT($C1727,F1727)&lt;&gt;2,0,ROUND(MAX(IF($B1727="No",0,MIN(('Step 1) Claim period and %'!F1744*F1727),847)),MIN(F1727,('Step 1) Claim period and %'!F1744*$C1727),847)),2))</f>
        <v>0</v>
      </c>
      <c r="K1727" s="3">
        <f>IF(COUNT($C1727,G1727)&lt;&gt;2,0,ROUND(MAX(IF($B1727="No",0,MIN(('Step 1) Claim period and %'!G1744*G1727),847)),MIN(G1727,('Step 1) Claim period and %'!G1744*$C1727),847)),2))</f>
        <v>0</v>
      </c>
      <c r="L1727" s="4">
        <f t="shared" si="26"/>
        <v>0</v>
      </c>
    </row>
    <row r="1728" spans="8:12" x14ac:dyDescent="0.5">
      <c r="H1728" s="3">
        <f>IF(COUNT($C1728,D1728)&lt;&gt;2,0,ROUND(MAX(IF($B1728="No",0,MIN(('Step 1) Claim period and %'!D1745*D1728),847)),MIN(D1728,('Step 1) Claim period and %'!D1745*$C1728),847)),2))</f>
        <v>0</v>
      </c>
      <c r="I1728" s="3">
        <f>IF(COUNT($C1728,E1728)&lt;&gt;2,0,ROUND(MAX(IF($B1728="No",0,MIN(('Step 1) Claim period and %'!E1745*E1728),847)),MIN(E1728,('Step 1) Claim period and %'!E1745*$C1728),847)),2))</f>
        <v>0</v>
      </c>
      <c r="J1728" s="3">
        <f>IF(COUNT($C1728,F1728)&lt;&gt;2,0,ROUND(MAX(IF($B1728="No",0,MIN(('Step 1) Claim period and %'!F1745*F1728),847)),MIN(F1728,('Step 1) Claim period and %'!F1745*$C1728),847)),2))</f>
        <v>0</v>
      </c>
      <c r="K1728" s="3">
        <f>IF(COUNT($C1728,G1728)&lt;&gt;2,0,ROUND(MAX(IF($B1728="No",0,MIN(('Step 1) Claim period and %'!G1745*G1728),847)),MIN(G1728,('Step 1) Claim period and %'!G1745*$C1728),847)),2))</f>
        <v>0</v>
      </c>
      <c r="L1728" s="4">
        <f t="shared" si="26"/>
        <v>0</v>
      </c>
    </row>
    <row r="1729" spans="8:12" x14ac:dyDescent="0.5">
      <c r="H1729" s="3">
        <f>IF(COUNT($C1729,D1729)&lt;&gt;2,0,ROUND(MAX(IF($B1729="No",0,MIN(('Step 1) Claim period and %'!D1746*D1729),847)),MIN(D1729,('Step 1) Claim period and %'!D1746*$C1729),847)),2))</f>
        <v>0</v>
      </c>
      <c r="I1729" s="3">
        <f>IF(COUNT($C1729,E1729)&lt;&gt;2,0,ROUND(MAX(IF($B1729="No",0,MIN(('Step 1) Claim period and %'!E1746*E1729),847)),MIN(E1729,('Step 1) Claim period and %'!E1746*$C1729),847)),2))</f>
        <v>0</v>
      </c>
      <c r="J1729" s="3">
        <f>IF(COUNT($C1729,F1729)&lt;&gt;2,0,ROUND(MAX(IF($B1729="No",0,MIN(('Step 1) Claim period and %'!F1746*F1729),847)),MIN(F1729,('Step 1) Claim period and %'!F1746*$C1729),847)),2))</f>
        <v>0</v>
      </c>
      <c r="K1729" s="3">
        <f>IF(COUNT($C1729,G1729)&lt;&gt;2,0,ROUND(MAX(IF($B1729="No",0,MIN(('Step 1) Claim period and %'!G1746*G1729),847)),MIN(G1729,('Step 1) Claim period and %'!G1746*$C1729),847)),2))</f>
        <v>0</v>
      </c>
      <c r="L1729" s="4">
        <f t="shared" si="26"/>
        <v>0</v>
      </c>
    </row>
    <row r="1730" spans="8:12" x14ac:dyDescent="0.5">
      <c r="H1730" s="3">
        <f>IF(COUNT($C1730,D1730)&lt;&gt;2,0,ROUND(MAX(IF($B1730="No",0,MIN(('Step 1) Claim period and %'!D1747*D1730),847)),MIN(D1730,('Step 1) Claim period and %'!D1747*$C1730),847)),2))</f>
        <v>0</v>
      </c>
      <c r="I1730" s="3">
        <f>IF(COUNT($C1730,E1730)&lt;&gt;2,0,ROUND(MAX(IF($B1730="No",0,MIN(('Step 1) Claim period and %'!E1747*E1730),847)),MIN(E1730,('Step 1) Claim period and %'!E1747*$C1730),847)),2))</f>
        <v>0</v>
      </c>
      <c r="J1730" s="3">
        <f>IF(COUNT($C1730,F1730)&lt;&gt;2,0,ROUND(MAX(IF($B1730="No",0,MIN(('Step 1) Claim period and %'!F1747*F1730),847)),MIN(F1730,('Step 1) Claim period and %'!F1747*$C1730),847)),2))</f>
        <v>0</v>
      </c>
      <c r="K1730" s="3">
        <f>IF(COUNT($C1730,G1730)&lt;&gt;2,0,ROUND(MAX(IF($B1730="No",0,MIN(('Step 1) Claim period and %'!G1747*G1730),847)),MIN(G1730,('Step 1) Claim period and %'!G1747*$C1730),847)),2))</f>
        <v>0</v>
      </c>
      <c r="L1730" s="4">
        <f t="shared" si="26"/>
        <v>0</v>
      </c>
    </row>
    <row r="1731" spans="8:12" x14ac:dyDescent="0.5">
      <c r="H1731" s="3">
        <f>IF(COUNT($C1731,D1731)&lt;&gt;2,0,ROUND(MAX(IF($B1731="No",0,MIN(('Step 1) Claim period and %'!D1748*D1731),847)),MIN(D1731,('Step 1) Claim period and %'!D1748*$C1731),847)),2))</f>
        <v>0</v>
      </c>
      <c r="I1731" s="3">
        <f>IF(COUNT($C1731,E1731)&lt;&gt;2,0,ROUND(MAX(IF($B1731="No",0,MIN(('Step 1) Claim period and %'!E1748*E1731),847)),MIN(E1731,('Step 1) Claim period and %'!E1748*$C1731),847)),2))</f>
        <v>0</v>
      </c>
      <c r="J1731" s="3">
        <f>IF(COUNT($C1731,F1731)&lt;&gt;2,0,ROUND(MAX(IF($B1731="No",0,MIN(('Step 1) Claim period and %'!F1748*F1731),847)),MIN(F1731,('Step 1) Claim period and %'!F1748*$C1731),847)),2))</f>
        <v>0</v>
      </c>
      <c r="K1731" s="3">
        <f>IF(COUNT($C1731,G1731)&lt;&gt;2,0,ROUND(MAX(IF($B1731="No",0,MIN(('Step 1) Claim period and %'!G1748*G1731),847)),MIN(G1731,('Step 1) Claim period and %'!G1748*$C1731),847)),2))</f>
        <v>0</v>
      </c>
      <c r="L1731" s="4">
        <f t="shared" si="26"/>
        <v>0</v>
      </c>
    </row>
    <row r="1732" spans="8:12" x14ac:dyDescent="0.5">
      <c r="H1732" s="3">
        <f>IF(COUNT($C1732,D1732)&lt;&gt;2,0,ROUND(MAX(IF($B1732="No",0,MIN(('Step 1) Claim period and %'!D1749*D1732),847)),MIN(D1732,('Step 1) Claim period and %'!D1749*$C1732),847)),2))</f>
        <v>0</v>
      </c>
      <c r="I1732" s="3">
        <f>IF(COUNT($C1732,E1732)&lt;&gt;2,0,ROUND(MAX(IF($B1732="No",0,MIN(('Step 1) Claim period and %'!E1749*E1732),847)),MIN(E1732,('Step 1) Claim period and %'!E1749*$C1732),847)),2))</f>
        <v>0</v>
      </c>
      <c r="J1732" s="3">
        <f>IF(COUNT($C1732,F1732)&lt;&gt;2,0,ROUND(MAX(IF($B1732="No",0,MIN(('Step 1) Claim period and %'!F1749*F1732),847)),MIN(F1732,('Step 1) Claim period and %'!F1749*$C1732),847)),2))</f>
        <v>0</v>
      </c>
      <c r="K1732" s="3">
        <f>IF(COUNT($C1732,G1732)&lt;&gt;2,0,ROUND(MAX(IF($B1732="No",0,MIN(('Step 1) Claim period and %'!G1749*G1732),847)),MIN(G1732,('Step 1) Claim period and %'!G1749*$C1732),847)),2))</f>
        <v>0</v>
      </c>
      <c r="L1732" s="4">
        <f t="shared" si="26"/>
        <v>0</v>
      </c>
    </row>
    <row r="1733" spans="8:12" x14ac:dyDescent="0.5">
      <c r="H1733" s="3">
        <f>IF(COUNT($C1733,D1733)&lt;&gt;2,0,ROUND(MAX(IF($B1733="No",0,MIN(('Step 1) Claim period and %'!D1750*D1733),847)),MIN(D1733,('Step 1) Claim period and %'!D1750*$C1733),847)),2))</f>
        <v>0</v>
      </c>
      <c r="I1733" s="3">
        <f>IF(COUNT($C1733,E1733)&lt;&gt;2,0,ROUND(MAX(IF($B1733="No",0,MIN(('Step 1) Claim period and %'!E1750*E1733),847)),MIN(E1733,('Step 1) Claim period and %'!E1750*$C1733),847)),2))</f>
        <v>0</v>
      </c>
      <c r="J1733" s="3">
        <f>IF(COUNT($C1733,F1733)&lt;&gt;2,0,ROUND(MAX(IF($B1733="No",0,MIN(('Step 1) Claim period and %'!F1750*F1733),847)),MIN(F1733,('Step 1) Claim period and %'!F1750*$C1733),847)),2))</f>
        <v>0</v>
      </c>
      <c r="K1733" s="3">
        <f>IF(COUNT($C1733,G1733)&lt;&gt;2,0,ROUND(MAX(IF($B1733="No",0,MIN(('Step 1) Claim period and %'!G1750*G1733),847)),MIN(G1733,('Step 1) Claim period and %'!G1750*$C1733),847)),2))</f>
        <v>0</v>
      </c>
      <c r="L1733" s="4">
        <f t="shared" si="26"/>
        <v>0</v>
      </c>
    </row>
    <row r="1734" spans="8:12" x14ac:dyDescent="0.5">
      <c r="H1734" s="3">
        <f>IF(COUNT($C1734,D1734)&lt;&gt;2,0,ROUND(MAX(IF($B1734="No",0,MIN(('Step 1) Claim period and %'!D1751*D1734),847)),MIN(D1734,('Step 1) Claim period and %'!D1751*$C1734),847)),2))</f>
        <v>0</v>
      </c>
      <c r="I1734" s="3">
        <f>IF(COUNT($C1734,E1734)&lt;&gt;2,0,ROUND(MAX(IF($B1734="No",0,MIN(('Step 1) Claim period and %'!E1751*E1734),847)),MIN(E1734,('Step 1) Claim period and %'!E1751*$C1734),847)),2))</f>
        <v>0</v>
      </c>
      <c r="J1734" s="3">
        <f>IF(COUNT($C1734,F1734)&lt;&gt;2,0,ROUND(MAX(IF($B1734="No",0,MIN(('Step 1) Claim period and %'!F1751*F1734),847)),MIN(F1734,('Step 1) Claim period and %'!F1751*$C1734),847)),2))</f>
        <v>0</v>
      </c>
      <c r="K1734" s="3">
        <f>IF(COUNT($C1734,G1734)&lt;&gt;2,0,ROUND(MAX(IF($B1734="No",0,MIN(('Step 1) Claim period and %'!G1751*G1734),847)),MIN(G1734,('Step 1) Claim period and %'!G1751*$C1734),847)),2))</f>
        <v>0</v>
      </c>
      <c r="L1734" s="4">
        <f t="shared" si="26"/>
        <v>0</v>
      </c>
    </row>
    <row r="1735" spans="8:12" x14ac:dyDescent="0.5">
      <c r="H1735" s="3">
        <f>IF(COUNT($C1735,D1735)&lt;&gt;2,0,ROUND(MAX(IF($B1735="No",0,MIN(('Step 1) Claim period and %'!D1752*D1735),847)),MIN(D1735,('Step 1) Claim period and %'!D1752*$C1735),847)),2))</f>
        <v>0</v>
      </c>
      <c r="I1735" s="3">
        <f>IF(COUNT($C1735,E1735)&lt;&gt;2,0,ROUND(MAX(IF($B1735="No",0,MIN(('Step 1) Claim period and %'!E1752*E1735),847)),MIN(E1735,('Step 1) Claim period and %'!E1752*$C1735),847)),2))</f>
        <v>0</v>
      </c>
      <c r="J1735" s="3">
        <f>IF(COUNT($C1735,F1735)&lt;&gt;2,0,ROUND(MAX(IF($B1735="No",0,MIN(('Step 1) Claim period and %'!F1752*F1735),847)),MIN(F1735,('Step 1) Claim period and %'!F1752*$C1735),847)),2))</f>
        <v>0</v>
      </c>
      <c r="K1735" s="3">
        <f>IF(COUNT($C1735,G1735)&lt;&gt;2,0,ROUND(MAX(IF($B1735="No",0,MIN(('Step 1) Claim period and %'!G1752*G1735),847)),MIN(G1735,('Step 1) Claim period and %'!G1752*$C1735),847)),2))</f>
        <v>0</v>
      </c>
      <c r="L1735" s="4">
        <f t="shared" si="26"/>
        <v>0</v>
      </c>
    </row>
    <row r="1736" spans="8:12" x14ac:dyDescent="0.5">
      <c r="H1736" s="3">
        <f>IF(COUNT($C1736,D1736)&lt;&gt;2,0,ROUND(MAX(IF($B1736="No",0,MIN(('Step 1) Claim period and %'!D1753*D1736),847)),MIN(D1736,('Step 1) Claim period and %'!D1753*$C1736),847)),2))</f>
        <v>0</v>
      </c>
      <c r="I1736" s="3">
        <f>IF(COUNT($C1736,E1736)&lt;&gt;2,0,ROUND(MAX(IF($B1736="No",0,MIN(('Step 1) Claim period and %'!E1753*E1736),847)),MIN(E1736,('Step 1) Claim period and %'!E1753*$C1736),847)),2))</f>
        <v>0</v>
      </c>
      <c r="J1736" s="3">
        <f>IF(COUNT($C1736,F1736)&lt;&gt;2,0,ROUND(MAX(IF($B1736="No",0,MIN(('Step 1) Claim period and %'!F1753*F1736),847)),MIN(F1736,('Step 1) Claim period and %'!F1753*$C1736),847)),2))</f>
        <v>0</v>
      </c>
      <c r="K1736" s="3">
        <f>IF(COUNT($C1736,G1736)&lt;&gt;2,0,ROUND(MAX(IF($B1736="No",0,MIN(('Step 1) Claim period and %'!G1753*G1736),847)),MIN(G1736,('Step 1) Claim period and %'!G1753*$C1736),847)),2))</f>
        <v>0</v>
      </c>
      <c r="L1736" s="4">
        <f t="shared" si="26"/>
        <v>0</v>
      </c>
    </row>
    <row r="1737" spans="8:12" x14ac:dyDescent="0.5">
      <c r="H1737" s="3">
        <f>IF(COUNT($C1737,D1737)&lt;&gt;2,0,ROUND(MAX(IF($B1737="No",0,MIN(('Step 1) Claim period and %'!D1754*D1737),847)),MIN(D1737,('Step 1) Claim period and %'!D1754*$C1737),847)),2))</f>
        <v>0</v>
      </c>
      <c r="I1737" s="3">
        <f>IF(COUNT($C1737,E1737)&lt;&gt;2,0,ROUND(MAX(IF($B1737="No",0,MIN(('Step 1) Claim period and %'!E1754*E1737),847)),MIN(E1737,('Step 1) Claim period and %'!E1754*$C1737),847)),2))</f>
        <v>0</v>
      </c>
      <c r="J1737" s="3">
        <f>IF(COUNT($C1737,F1737)&lt;&gt;2,0,ROUND(MAX(IF($B1737="No",0,MIN(('Step 1) Claim period and %'!F1754*F1737),847)),MIN(F1737,('Step 1) Claim period and %'!F1754*$C1737),847)),2))</f>
        <v>0</v>
      </c>
      <c r="K1737" s="3">
        <f>IF(COUNT($C1737,G1737)&lt;&gt;2,0,ROUND(MAX(IF($B1737="No",0,MIN(('Step 1) Claim period and %'!G1754*G1737),847)),MIN(G1737,('Step 1) Claim period and %'!G1754*$C1737),847)),2))</f>
        <v>0</v>
      </c>
      <c r="L1737" s="4">
        <f t="shared" ref="L1737:L1800" si="27">IF(AND(COUNT(C1737:G1737)&gt;0,OR(COUNT(C1737:G1737)&lt;&gt;5,ISBLANK(B1737))),"Fill out all amounts",IF(OR(COUNTIF(D1737:E1737,0)&gt;1,COUNTIF(E1737:F1737,0)&gt;1,COUNTIF(F1737:G1737,0)&gt;1),0,SUM(H1737:K1737)))</f>
        <v>0</v>
      </c>
    </row>
    <row r="1738" spans="8:12" x14ac:dyDescent="0.5">
      <c r="H1738" s="3">
        <f>IF(COUNT($C1738,D1738)&lt;&gt;2,0,ROUND(MAX(IF($B1738="No",0,MIN(('Step 1) Claim period and %'!D1755*D1738),847)),MIN(D1738,('Step 1) Claim period and %'!D1755*$C1738),847)),2))</f>
        <v>0</v>
      </c>
      <c r="I1738" s="3">
        <f>IF(COUNT($C1738,E1738)&lt;&gt;2,0,ROUND(MAX(IF($B1738="No",0,MIN(('Step 1) Claim period and %'!E1755*E1738),847)),MIN(E1738,('Step 1) Claim period and %'!E1755*$C1738),847)),2))</f>
        <v>0</v>
      </c>
      <c r="J1738" s="3">
        <f>IF(COUNT($C1738,F1738)&lt;&gt;2,0,ROUND(MAX(IF($B1738="No",0,MIN(('Step 1) Claim period and %'!F1755*F1738),847)),MIN(F1738,('Step 1) Claim period and %'!F1755*$C1738),847)),2))</f>
        <v>0</v>
      </c>
      <c r="K1738" s="3">
        <f>IF(COUNT($C1738,G1738)&lt;&gt;2,0,ROUND(MAX(IF($B1738="No",0,MIN(('Step 1) Claim period and %'!G1755*G1738),847)),MIN(G1738,('Step 1) Claim period and %'!G1755*$C1738),847)),2))</f>
        <v>0</v>
      </c>
      <c r="L1738" s="4">
        <f t="shared" si="27"/>
        <v>0</v>
      </c>
    </row>
    <row r="1739" spans="8:12" x14ac:dyDescent="0.5">
      <c r="H1739" s="3">
        <f>IF(COUNT($C1739,D1739)&lt;&gt;2,0,ROUND(MAX(IF($B1739="No",0,MIN(('Step 1) Claim period and %'!D1756*D1739),847)),MIN(D1739,('Step 1) Claim period and %'!D1756*$C1739),847)),2))</f>
        <v>0</v>
      </c>
      <c r="I1739" s="3">
        <f>IF(COUNT($C1739,E1739)&lt;&gt;2,0,ROUND(MAX(IF($B1739="No",0,MIN(('Step 1) Claim period and %'!E1756*E1739),847)),MIN(E1739,('Step 1) Claim period and %'!E1756*$C1739),847)),2))</f>
        <v>0</v>
      </c>
      <c r="J1739" s="3">
        <f>IF(COUNT($C1739,F1739)&lt;&gt;2,0,ROUND(MAX(IF($B1739="No",0,MIN(('Step 1) Claim period and %'!F1756*F1739),847)),MIN(F1739,('Step 1) Claim period and %'!F1756*$C1739),847)),2))</f>
        <v>0</v>
      </c>
      <c r="K1739" s="3">
        <f>IF(COUNT($C1739,G1739)&lt;&gt;2,0,ROUND(MAX(IF($B1739="No",0,MIN(('Step 1) Claim period and %'!G1756*G1739),847)),MIN(G1739,('Step 1) Claim period and %'!G1756*$C1739),847)),2))</f>
        <v>0</v>
      </c>
      <c r="L1739" s="4">
        <f t="shared" si="27"/>
        <v>0</v>
      </c>
    </row>
    <row r="1740" spans="8:12" x14ac:dyDescent="0.5">
      <c r="H1740" s="3">
        <f>IF(COUNT($C1740,D1740)&lt;&gt;2,0,ROUND(MAX(IF($B1740="No",0,MIN(('Step 1) Claim period and %'!D1757*D1740),847)),MIN(D1740,('Step 1) Claim period and %'!D1757*$C1740),847)),2))</f>
        <v>0</v>
      </c>
      <c r="I1740" s="3">
        <f>IF(COUNT($C1740,E1740)&lt;&gt;2,0,ROUND(MAX(IF($B1740="No",0,MIN(('Step 1) Claim period and %'!E1757*E1740),847)),MIN(E1740,('Step 1) Claim period and %'!E1757*$C1740),847)),2))</f>
        <v>0</v>
      </c>
      <c r="J1740" s="3">
        <f>IF(COUNT($C1740,F1740)&lt;&gt;2,0,ROUND(MAX(IF($B1740="No",0,MIN(('Step 1) Claim period and %'!F1757*F1740),847)),MIN(F1740,('Step 1) Claim period and %'!F1757*$C1740),847)),2))</f>
        <v>0</v>
      </c>
      <c r="K1740" s="3">
        <f>IF(COUNT($C1740,G1740)&lt;&gt;2,0,ROUND(MAX(IF($B1740="No",0,MIN(('Step 1) Claim period and %'!G1757*G1740),847)),MIN(G1740,('Step 1) Claim period and %'!G1757*$C1740),847)),2))</f>
        <v>0</v>
      </c>
      <c r="L1740" s="4">
        <f t="shared" si="27"/>
        <v>0</v>
      </c>
    </row>
    <row r="1741" spans="8:12" x14ac:dyDescent="0.5">
      <c r="H1741" s="3">
        <f>IF(COUNT($C1741,D1741)&lt;&gt;2,0,ROUND(MAX(IF($B1741="No",0,MIN(('Step 1) Claim period and %'!D1758*D1741),847)),MIN(D1741,('Step 1) Claim period and %'!D1758*$C1741),847)),2))</f>
        <v>0</v>
      </c>
      <c r="I1741" s="3">
        <f>IF(COUNT($C1741,E1741)&lt;&gt;2,0,ROUND(MAX(IF($B1741="No",0,MIN(('Step 1) Claim period and %'!E1758*E1741),847)),MIN(E1741,('Step 1) Claim period and %'!E1758*$C1741),847)),2))</f>
        <v>0</v>
      </c>
      <c r="J1741" s="3">
        <f>IF(COUNT($C1741,F1741)&lt;&gt;2,0,ROUND(MAX(IF($B1741="No",0,MIN(('Step 1) Claim period and %'!F1758*F1741),847)),MIN(F1741,('Step 1) Claim period and %'!F1758*$C1741),847)),2))</f>
        <v>0</v>
      </c>
      <c r="K1741" s="3">
        <f>IF(COUNT($C1741,G1741)&lt;&gt;2,0,ROUND(MAX(IF($B1741="No",0,MIN(('Step 1) Claim period and %'!G1758*G1741),847)),MIN(G1741,('Step 1) Claim period and %'!G1758*$C1741),847)),2))</f>
        <v>0</v>
      </c>
      <c r="L1741" s="4">
        <f t="shared" si="27"/>
        <v>0</v>
      </c>
    </row>
    <row r="1742" spans="8:12" x14ac:dyDescent="0.5">
      <c r="H1742" s="3">
        <f>IF(COUNT($C1742,D1742)&lt;&gt;2,0,ROUND(MAX(IF($B1742="No",0,MIN(('Step 1) Claim period and %'!D1759*D1742),847)),MIN(D1742,('Step 1) Claim period and %'!D1759*$C1742),847)),2))</f>
        <v>0</v>
      </c>
      <c r="I1742" s="3">
        <f>IF(COUNT($C1742,E1742)&lt;&gt;2,0,ROUND(MAX(IF($B1742="No",0,MIN(('Step 1) Claim period and %'!E1759*E1742),847)),MIN(E1742,('Step 1) Claim period and %'!E1759*$C1742),847)),2))</f>
        <v>0</v>
      </c>
      <c r="J1742" s="3">
        <f>IF(COUNT($C1742,F1742)&lt;&gt;2,0,ROUND(MAX(IF($B1742="No",0,MIN(('Step 1) Claim period and %'!F1759*F1742),847)),MIN(F1742,('Step 1) Claim period and %'!F1759*$C1742),847)),2))</f>
        <v>0</v>
      </c>
      <c r="K1742" s="3">
        <f>IF(COUNT($C1742,G1742)&lt;&gt;2,0,ROUND(MAX(IF($B1742="No",0,MIN(('Step 1) Claim period and %'!G1759*G1742),847)),MIN(G1742,('Step 1) Claim period and %'!G1759*$C1742),847)),2))</f>
        <v>0</v>
      </c>
      <c r="L1742" s="4">
        <f t="shared" si="27"/>
        <v>0</v>
      </c>
    </row>
    <row r="1743" spans="8:12" x14ac:dyDescent="0.5">
      <c r="H1743" s="3">
        <f>IF(COUNT($C1743,D1743)&lt;&gt;2,0,ROUND(MAX(IF($B1743="No",0,MIN(('Step 1) Claim period and %'!D1760*D1743),847)),MIN(D1743,('Step 1) Claim period and %'!D1760*$C1743),847)),2))</f>
        <v>0</v>
      </c>
      <c r="I1743" s="3">
        <f>IF(COUNT($C1743,E1743)&lt;&gt;2,0,ROUND(MAX(IF($B1743="No",0,MIN(('Step 1) Claim period and %'!E1760*E1743),847)),MIN(E1743,('Step 1) Claim period and %'!E1760*$C1743),847)),2))</f>
        <v>0</v>
      </c>
      <c r="J1743" s="3">
        <f>IF(COUNT($C1743,F1743)&lt;&gt;2,0,ROUND(MAX(IF($B1743="No",0,MIN(('Step 1) Claim period and %'!F1760*F1743),847)),MIN(F1743,('Step 1) Claim period and %'!F1760*$C1743),847)),2))</f>
        <v>0</v>
      </c>
      <c r="K1743" s="3">
        <f>IF(COUNT($C1743,G1743)&lt;&gt;2,0,ROUND(MAX(IF($B1743="No",0,MIN(('Step 1) Claim period and %'!G1760*G1743),847)),MIN(G1743,('Step 1) Claim period and %'!G1760*$C1743),847)),2))</f>
        <v>0</v>
      </c>
      <c r="L1743" s="4">
        <f t="shared" si="27"/>
        <v>0</v>
      </c>
    </row>
    <row r="1744" spans="8:12" x14ac:dyDescent="0.5">
      <c r="H1744" s="3">
        <f>IF(COUNT($C1744,D1744)&lt;&gt;2,0,ROUND(MAX(IF($B1744="No",0,MIN(('Step 1) Claim period and %'!D1761*D1744),847)),MIN(D1744,('Step 1) Claim period and %'!D1761*$C1744),847)),2))</f>
        <v>0</v>
      </c>
      <c r="I1744" s="3">
        <f>IF(COUNT($C1744,E1744)&lt;&gt;2,0,ROUND(MAX(IF($B1744="No",0,MIN(('Step 1) Claim period and %'!E1761*E1744),847)),MIN(E1744,('Step 1) Claim period and %'!E1761*$C1744),847)),2))</f>
        <v>0</v>
      </c>
      <c r="J1744" s="3">
        <f>IF(COUNT($C1744,F1744)&lt;&gt;2,0,ROUND(MAX(IF($B1744="No",0,MIN(('Step 1) Claim period and %'!F1761*F1744),847)),MIN(F1744,('Step 1) Claim period and %'!F1761*$C1744),847)),2))</f>
        <v>0</v>
      </c>
      <c r="K1744" s="3">
        <f>IF(COUNT($C1744,G1744)&lt;&gt;2,0,ROUND(MAX(IF($B1744="No",0,MIN(('Step 1) Claim period and %'!G1761*G1744),847)),MIN(G1744,('Step 1) Claim period and %'!G1761*$C1744),847)),2))</f>
        <v>0</v>
      </c>
      <c r="L1744" s="4">
        <f t="shared" si="27"/>
        <v>0</v>
      </c>
    </row>
    <row r="1745" spans="8:12" x14ac:dyDescent="0.5">
      <c r="H1745" s="3">
        <f>IF(COUNT($C1745,D1745)&lt;&gt;2,0,ROUND(MAX(IF($B1745="No",0,MIN(('Step 1) Claim period and %'!D1762*D1745),847)),MIN(D1745,('Step 1) Claim period and %'!D1762*$C1745),847)),2))</f>
        <v>0</v>
      </c>
      <c r="I1745" s="3">
        <f>IF(COUNT($C1745,E1745)&lt;&gt;2,0,ROUND(MAX(IF($B1745="No",0,MIN(('Step 1) Claim period and %'!E1762*E1745),847)),MIN(E1745,('Step 1) Claim period and %'!E1762*$C1745),847)),2))</f>
        <v>0</v>
      </c>
      <c r="J1745" s="3">
        <f>IF(COUNT($C1745,F1745)&lt;&gt;2,0,ROUND(MAX(IF($B1745="No",0,MIN(('Step 1) Claim period and %'!F1762*F1745),847)),MIN(F1745,('Step 1) Claim period and %'!F1762*$C1745),847)),2))</f>
        <v>0</v>
      </c>
      <c r="K1745" s="3">
        <f>IF(COUNT($C1745,G1745)&lt;&gt;2,0,ROUND(MAX(IF($B1745="No",0,MIN(('Step 1) Claim period and %'!G1762*G1745),847)),MIN(G1745,('Step 1) Claim period and %'!G1762*$C1745),847)),2))</f>
        <v>0</v>
      </c>
      <c r="L1745" s="4">
        <f t="shared" si="27"/>
        <v>0</v>
      </c>
    </row>
    <row r="1746" spans="8:12" x14ac:dyDescent="0.5">
      <c r="H1746" s="3">
        <f>IF(COUNT($C1746,D1746)&lt;&gt;2,0,ROUND(MAX(IF($B1746="No",0,MIN(('Step 1) Claim period and %'!D1763*D1746),847)),MIN(D1746,('Step 1) Claim period and %'!D1763*$C1746),847)),2))</f>
        <v>0</v>
      </c>
      <c r="I1746" s="3">
        <f>IF(COUNT($C1746,E1746)&lt;&gt;2,0,ROUND(MAX(IF($B1746="No",0,MIN(('Step 1) Claim period and %'!E1763*E1746),847)),MIN(E1746,('Step 1) Claim period and %'!E1763*$C1746),847)),2))</f>
        <v>0</v>
      </c>
      <c r="J1746" s="3">
        <f>IF(COUNT($C1746,F1746)&lt;&gt;2,0,ROUND(MAX(IF($B1746="No",0,MIN(('Step 1) Claim period and %'!F1763*F1746),847)),MIN(F1746,('Step 1) Claim period and %'!F1763*$C1746),847)),2))</f>
        <v>0</v>
      </c>
      <c r="K1746" s="3">
        <f>IF(COUNT($C1746,G1746)&lt;&gt;2,0,ROUND(MAX(IF($B1746="No",0,MIN(('Step 1) Claim period and %'!G1763*G1746),847)),MIN(G1746,('Step 1) Claim period and %'!G1763*$C1746),847)),2))</f>
        <v>0</v>
      </c>
      <c r="L1746" s="4">
        <f t="shared" si="27"/>
        <v>0</v>
      </c>
    </row>
    <row r="1747" spans="8:12" x14ac:dyDescent="0.5">
      <c r="H1747" s="3">
        <f>IF(COUNT($C1747,D1747)&lt;&gt;2,0,ROUND(MAX(IF($B1747="No",0,MIN(('Step 1) Claim period and %'!D1764*D1747),847)),MIN(D1747,('Step 1) Claim period and %'!D1764*$C1747),847)),2))</f>
        <v>0</v>
      </c>
      <c r="I1747" s="3">
        <f>IF(COUNT($C1747,E1747)&lt;&gt;2,0,ROUND(MAX(IF($B1747="No",0,MIN(('Step 1) Claim period and %'!E1764*E1747),847)),MIN(E1747,('Step 1) Claim period and %'!E1764*$C1747),847)),2))</f>
        <v>0</v>
      </c>
      <c r="J1747" s="3">
        <f>IF(COUNT($C1747,F1747)&lt;&gt;2,0,ROUND(MAX(IF($B1747="No",0,MIN(('Step 1) Claim period and %'!F1764*F1747),847)),MIN(F1747,('Step 1) Claim period and %'!F1764*$C1747),847)),2))</f>
        <v>0</v>
      </c>
      <c r="K1747" s="3">
        <f>IF(COUNT($C1747,G1747)&lt;&gt;2,0,ROUND(MAX(IF($B1747="No",0,MIN(('Step 1) Claim period and %'!G1764*G1747),847)),MIN(G1747,('Step 1) Claim period and %'!G1764*$C1747),847)),2))</f>
        <v>0</v>
      </c>
      <c r="L1747" s="4">
        <f t="shared" si="27"/>
        <v>0</v>
      </c>
    </row>
    <row r="1748" spans="8:12" x14ac:dyDescent="0.5">
      <c r="H1748" s="3">
        <f>IF(COUNT($C1748,D1748)&lt;&gt;2,0,ROUND(MAX(IF($B1748="No",0,MIN(('Step 1) Claim period and %'!D1765*D1748),847)),MIN(D1748,('Step 1) Claim period and %'!D1765*$C1748),847)),2))</f>
        <v>0</v>
      </c>
      <c r="I1748" s="3">
        <f>IF(COUNT($C1748,E1748)&lt;&gt;2,0,ROUND(MAX(IF($B1748="No",0,MIN(('Step 1) Claim period and %'!E1765*E1748),847)),MIN(E1748,('Step 1) Claim period and %'!E1765*$C1748),847)),2))</f>
        <v>0</v>
      </c>
      <c r="J1748" s="3">
        <f>IF(COUNT($C1748,F1748)&lt;&gt;2,0,ROUND(MAX(IF($B1748="No",0,MIN(('Step 1) Claim period and %'!F1765*F1748),847)),MIN(F1748,('Step 1) Claim period and %'!F1765*$C1748),847)),2))</f>
        <v>0</v>
      </c>
      <c r="K1748" s="3">
        <f>IF(COUNT($C1748,G1748)&lt;&gt;2,0,ROUND(MAX(IF($B1748="No",0,MIN(('Step 1) Claim period and %'!G1765*G1748),847)),MIN(G1748,('Step 1) Claim period and %'!G1765*$C1748),847)),2))</f>
        <v>0</v>
      </c>
      <c r="L1748" s="4">
        <f t="shared" si="27"/>
        <v>0</v>
      </c>
    </row>
    <row r="1749" spans="8:12" x14ac:dyDescent="0.5">
      <c r="H1749" s="3">
        <f>IF(COUNT($C1749,D1749)&lt;&gt;2,0,ROUND(MAX(IF($B1749="No",0,MIN(('Step 1) Claim period and %'!D1766*D1749),847)),MIN(D1749,('Step 1) Claim period and %'!D1766*$C1749),847)),2))</f>
        <v>0</v>
      </c>
      <c r="I1749" s="3">
        <f>IF(COUNT($C1749,E1749)&lt;&gt;2,0,ROUND(MAX(IF($B1749="No",0,MIN(('Step 1) Claim period and %'!E1766*E1749),847)),MIN(E1749,('Step 1) Claim period and %'!E1766*$C1749),847)),2))</f>
        <v>0</v>
      </c>
      <c r="J1749" s="3">
        <f>IF(COUNT($C1749,F1749)&lt;&gt;2,0,ROUND(MAX(IF($B1749="No",0,MIN(('Step 1) Claim period and %'!F1766*F1749),847)),MIN(F1749,('Step 1) Claim period and %'!F1766*$C1749),847)),2))</f>
        <v>0</v>
      </c>
      <c r="K1749" s="3">
        <f>IF(COUNT($C1749,G1749)&lt;&gt;2,0,ROUND(MAX(IF($B1749="No",0,MIN(('Step 1) Claim period and %'!G1766*G1749),847)),MIN(G1749,('Step 1) Claim period and %'!G1766*$C1749),847)),2))</f>
        <v>0</v>
      </c>
      <c r="L1749" s="4">
        <f t="shared" si="27"/>
        <v>0</v>
      </c>
    </row>
    <row r="1750" spans="8:12" x14ac:dyDescent="0.5">
      <c r="H1750" s="3">
        <f>IF(COUNT($C1750,D1750)&lt;&gt;2,0,ROUND(MAX(IF($B1750="No",0,MIN(('Step 1) Claim period and %'!D1767*D1750),847)),MIN(D1750,('Step 1) Claim period and %'!D1767*$C1750),847)),2))</f>
        <v>0</v>
      </c>
      <c r="I1750" s="3">
        <f>IF(COUNT($C1750,E1750)&lt;&gt;2,0,ROUND(MAX(IF($B1750="No",0,MIN(('Step 1) Claim period and %'!E1767*E1750),847)),MIN(E1750,('Step 1) Claim period and %'!E1767*$C1750),847)),2))</f>
        <v>0</v>
      </c>
      <c r="J1750" s="3">
        <f>IF(COUNT($C1750,F1750)&lt;&gt;2,0,ROUND(MAX(IF($B1750="No",0,MIN(('Step 1) Claim period and %'!F1767*F1750),847)),MIN(F1750,('Step 1) Claim period and %'!F1767*$C1750),847)),2))</f>
        <v>0</v>
      </c>
      <c r="K1750" s="3">
        <f>IF(COUNT($C1750,G1750)&lt;&gt;2,0,ROUND(MAX(IF($B1750="No",0,MIN(('Step 1) Claim period and %'!G1767*G1750),847)),MIN(G1750,('Step 1) Claim period and %'!G1767*$C1750),847)),2))</f>
        <v>0</v>
      </c>
      <c r="L1750" s="4">
        <f t="shared" si="27"/>
        <v>0</v>
      </c>
    </row>
    <row r="1751" spans="8:12" x14ac:dyDescent="0.5">
      <c r="H1751" s="3">
        <f>IF(COUNT($C1751,D1751)&lt;&gt;2,0,ROUND(MAX(IF($B1751="No",0,MIN(('Step 1) Claim period and %'!D1768*D1751),847)),MIN(D1751,('Step 1) Claim period and %'!D1768*$C1751),847)),2))</f>
        <v>0</v>
      </c>
      <c r="I1751" s="3">
        <f>IF(COUNT($C1751,E1751)&lt;&gt;2,0,ROUND(MAX(IF($B1751="No",0,MIN(('Step 1) Claim period and %'!E1768*E1751),847)),MIN(E1751,('Step 1) Claim period and %'!E1768*$C1751),847)),2))</f>
        <v>0</v>
      </c>
      <c r="J1751" s="3">
        <f>IF(COUNT($C1751,F1751)&lt;&gt;2,0,ROUND(MAX(IF($B1751="No",0,MIN(('Step 1) Claim period and %'!F1768*F1751),847)),MIN(F1751,('Step 1) Claim period and %'!F1768*$C1751),847)),2))</f>
        <v>0</v>
      </c>
      <c r="K1751" s="3">
        <f>IF(COUNT($C1751,G1751)&lt;&gt;2,0,ROUND(MAX(IF($B1751="No",0,MIN(('Step 1) Claim period and %'!G1768*G1751),847)),MIN(G1751,('Step 1) Claim period and %'!G1768*$C1751),847)),2))</f>
        <v>0</v>
      </c>
      <c r="L1751" s="4">
        <f t="shared" si="27"/>
        <v>0</v>
      </c>
    </row>
    <row r="1752" spans="8:12" x14ac:dyDescent="0.5">
      <c r="H1752" s="3">
        <f>IF(COUNT($C1752,D1752)&lt;&gt;2,0,ROUND(MAX(IF($B1752="No",0,MIN(('Step 1) Claim period and %'!D1769*D1752),847)),MIN(D1752,('Step 1) Claim period and %'!D1769*$C1752),847)),2))</f>
        <v>0</v>
      </c>
      <c r="I1752" s="3">
        <f>IF(COUNT($C1752,E1752)&lt;&gt;2,0,ROUND(MAX(IF($B1752="No",0,MIN(('Step 1) Claim period and %'!E1769*E1752),847)),MIN(E1752,('Step 1) Claim period and %'!E1769*$C1752),847)),2))</f>
        <v>0</v>
      </c>
      <c r="J1752" s="3">
        <f>IF(COUNT($C1752,F1752)&lt;&gt;2,0,ROUND(MAX(IF($B1752="No",0,MIN(('Step 1) Claim period and %'!F1769*F1752),847)),MIN(F1752,('Step 1) Claim period and %'!F1769*$C1752),847)),2))</f>
        <v>0</v>
      </c>
      <c r="K1752" s="3">
        <f>IF(COUNT($C1752,G1752)&lt;&gt;2,0,ROUND(MAX(IF($B1752="No",0,MIN(('Step 1) Claim period and %'!G1769*G1752),847)),MIN(G1752,('Step 1) Claim period and %'!G1769*$C1752),847)),2))</f>
        <v>0</v>
      </c>
      <c r="L1752" s="4">
        <f t="shared" si="27"/>
        <v>0</v>
      </c>
    </row>
    <row r="1753" spans="8:12" x14ac:dyDescent="0.5">
      <c r="H1753" s="3">
        <f>IF(COUNT($C1753,D1753)&lt;&gt;2,0,ROUND(MAX(IF($B1753="No",0,MIN(('Step 1) Claim period and %'!D1770*D1753),847)),MIN(D1753,('Step 1) Claim period and %'!D1770*$C1753),847)),2))</f>
        <v>0</v>
      </c>
      <c r="I1753" s="3">
        <f>IF(COUNT($C1753,E1753)&lt;&gt;2,0,ROUND(MAX(IF($B1753="No",0,MIN(('Step 1) Claim period and %'!E1770*E1753),847)),MIN(E1753,('Step 1) Claim period and %'!E1770*$C1753),847)),2))</f>
        <v>0</v>
      </c>
      <c r="J1753" s="3">
        <f>IF(COUNT($C1753,F1753)&lt;&gt;2,0,ROUND(MAX(IF($B1753="No",0,MIN(('Step 1) Claim period and %'!F1770*F1753),847)),MIN(F1753,('Step 1) Claim period and %'!F1770*$C1753),847)),2))</f>
        <v>0</v>
      </c>
      <c r="K1753" s="3">
        <f>IF(COUNT($C1753,G1753)&lt;&gt;2,0,ROUND(MAX(IF($B1753="No",0,MIN(('Step 1) Claim period and %'!G1770*G1753),847)),MIN(G1753,('Step 1) Claim period and %'!G1770*$C1753),847)),2))</f>
        <v>0</v>
      </c>
      <c r="L1753" s="4">
        <f t="shared" si="27"/>
        <v>0</v>
      </c>
    </row>
    <row r="1754" spans="8:12" x14ac:dyDescent="0.5">
      <c r="H1754" s="3">
        <f>IF(COUNT($C1754,D1754)&lt;&gt;2,0,ROUND(MAX(IF($B1754="No",0,MIN(('Step 1) Claim period and %'!D1771*D1754),847)),MIN(D1754,('Step 1) Claim period and %'!D1771*$C1754),847)),2))</f>
        <v>0</v>
      </c>
      <c r="I1754" s="3">
        <f>IF(COUNT($C1754,E1754)&lt;&gt;2,0,ROUND(MAX(IF($B1754="No",0,MIN(('Step 1) Claim period and %'!E1771*E1754),847)),MIN(E1754,('Step 1) Claim period and %'!E1771*$C1754),847)),2))</f>
        <v>0</v>
      </c>
      <c r="J1754" s="3">
        <f>IF(COUNT($C1754,F1754)&lt;&gt;2,0,ROUND(MAX(IF($B1754="No",0,MIN(('Step 1) Claim period and %'!F1771*F1754),847)),MIN(F1754,('Step 1) Claim period and %'!F1771*$C1754),847)),2))</f>
        <v>0</v>
      </c>
      <c r="K1754" s="3">
        <f>IF(COUNT($C1754,G1754)&lt;&gt;2,0,ROUND(MAX(IF($B1754="No",0,MIN(('Step 1) Claim period and %'!G1771*G1754),847)),MIN(G1754,('Step 1) Claim period and %'!G1771*$C1754),847)),2))</f>
        <v>0</v>
      </c>
      <c r="L1754" s="4">
        <f t="shared" si="27"/>
        <v>0</v>
      </c>
    </row>
    <row r="1755" spans="8:12" x14ac:dyDescent="0.5">
      <c r="H1755" s="3">
        <f>IF(COUNT($C1755,D1755)&lt;&gt;2,0,ROUND(MAX(IF($B1755="No",0,MIN(('Step 1) Claim period and %'!D1772*D1755),847)),MIN(D1755,('Step 1) Claim period and %'!D1772*$C1755),847)),2))</f>
        <v>0</v>
      </c>
      <c r="I1755" s="3">
        <f>IF(COUNT($C1755,E1755)&lt;&gt;2,0,ROUND(MAX(IF($B1755="No",0,MIN(('Step 1) Claim period and %'!E1772*E1755),847)),MIN(E1755,('Step 1) Claim period and %'!E1772*$C1755),847)),2))</f>
        <v>0</v>
      </c>
      <c r="J1755" s="3">
        <f>IF(COUNT($C1755,F1755)&lt;&gt;2,0,ROUND(MAX(IF($B1755="No",0,MIN(('Step 1) Claim period and %'!F1772*F1755),847)),MIN(F1755,('Step 1) Claim period and %'!F1772*$C1755),847)),2))</f>
        <v>0</v>
      </c>
      <c r="K1755" s="3">
        <f>IF(COUNT($C1755,G1755)&lt;&gt;2,0,ROUND(MAX(IF($B1755="No",0,MIN(('Step 1) Claim period and %'!G1772*G1755),847)),MIN(G1755,('Step 1) Claim period and %'!G1772*$C1755),847)),2))</f>
        <v>0</v>
      </c>
      <c r="L1755" s="4">
        <f t="shared" si="27"/>
        <v>0</v>
      </c>
    </row>
    <row r="1756" spans="8:12" x14ac:dyDescent="0.5">
      <c r="H1756" s="3">
        <f>IF(COUNT($C1756,D1756)&lt;&gt;2,0,ROUND(MAX(IF($B1756="No",0,MIN(('Step 1) Claim period and %'!D1773*D1756),847)),MIN(D1756,('Step 1) Claim period and %'!D1773*$C1756),847)),2))</f>
        <v>0</v>
      </c>
      <c r="I1756" s="3">
        <f>IF(COUNT($C1756,E1756)&lt;&gt;2,0,ROUND(MAX(IF($B1756="No",0,MIN(('Step 1) Claim period and %'!E1773*E1756),847)),MIN(E1756,('Step 1) Claim period and %'!E1773*$C1756),847)),2))</f>
        <v>0</v>
      </c>
      <c r="J1756" s="3">
        <f>IF(COUNT($C1756,F1756)&lt;&gt;2,0,ROUND(MAX(IF($B1756="No",0,MIN(('Step 1) Claim period and %'!F1773*F1756),847)),MIN(F1756,('Step 1) Claim period and %'!F1773*$C1756),847)),2))</f>
        <v>0</v>
      </c>
      <c r="K1756" s="3">
        <f>IF(COUNT($C1756,G1756)&lt;&gt;2,0,ROUND(MAX(IF($B1756="No",0,MIN(('Step 1) Claim period and %'!G1773*G1756),847)),MIN(G1756,('Step 1) Claim period and %'!G1773*$C1756),847)),2))</f>
        <v>0</v>
      </c>
      <c r="L1756" s="4">
        <f t="shared" si="27"/>
        <v>0</v>
      </c>
    </row>
    <row r="1757" spans="8:12" x14ac:dyDescent="0.5">
      <c r="H1757" s="3">
        <f>IF(COUNT($C1757,D1757)&lt;&gt;2,0,ROUND(MAX(IF($B1757="No",0,MIN(('Step 1) Claim period and %'!D1774*D1757),847)),MIN(D1757,('Step 1) Claim period and %'!D1774*$C1757),847)),2))</f>
        <v>0</v>
      </c>
      <c r="I1757" s="3">
        <f>IF(COUNT($C1757,E1757)&lt;&gt;2,0,ROUND(MAX(IF($B1757="No",0,MIN(('Step 1) Claim period and %'!E1774*E1757),847)),MIN(E1757,('Step 1) Claim period and %'!E1774*$C1757),847)),2))</f>
        <v>0</v>
      </c>
      <c r="J1757" s="3">
        <f>IF(COUNT($C1757,F1757)&lt;&gt;2,0,ROUND(MAX(IF($B1757="No",0,MIN(('Step 1) Claim period and %'!F1774*F1757),847)),MIN(F1757,('Step 1) Claim period and %'!F1774*$C1757),847)),2))</f>
        <v>0</v>
      </c>
      <c r="K1757" s="3">
        <f>IF(COUNT($C1757,G1757)&lt;&gt;2,0,ROUND(MAX(IF($B1757="No",0,MIN(('Step 1) Claim period and %'!G1774*G1757),847)),MIN(G1757,('Step 1) Claim period and %'!G1774*$C1757),847)),2))</f>
        <v>0</v>
      </c>
      <c r="L1757" s="4">
        <f t="shared" si="27"/>
        <v>0</v>
      </c>
    </row>
    <row r="1758" spans="8:12" x14ac:dyDescent="0.5">
      <c r="H1758" s="3">
        <f>IF(COUNT($C1758,D1758)&lt;&gt;2,0,ROUND(MAX(IF($B1758="No",0,MIN(('Step 1) Claim period and %'!D1775*D1758),847)),MIN(D1758,('Step 1) Claim period and %'!D1775*$C1758),847)),2))</f>
        <v>0</v>
      </c>
      <c r="I1758" s="3">
        <f>IF(COUNT($C1758,E1758)&lt;&gt;2,0,ROUND(MAX(IF($B1758="No",0,MIN(('Step 1) Claim period and %'!E1775*E1758),847)),MIN(E1758,('Step 1) Claim period and %'!E1775*$C1758),847)),2))</f>
        <v>0</v>
      </c>
      <c r="J1758" s="3">
        <f>IF(COUNT($C1758,F1758)&lt;&gt;2,0,ROUND(MAX(IF($B1758="No",0,MIN(('Step 1) Claim period and %'!F1775*F1758),847)),MIN(F1758,('Step 1) Claim period and %'!F1775*$C1758),847)),2))</f>
        <v>0</v>
      </c>
      <c r="K1758" s="3">
        <f>IF(COUNT($C1758,G1758)&lt;&gt;2,0,ROUND(MAX(IF($B1758="No",0,MIN(('Step 1) Claim period and %'!G1775*G1758),847)),MIN(G1758,('Step 1) Claim period and %'!G1775*$C1758),847)),2))</f>
        <v>0</v>
      </c>
      <c r="L1758" s="4">
        <f t="shared" si="27"/>
        <v>0</v>
      </c>
    </row>
    <row r="1759" spans="8:12" x14ac:dyDescent="0.5">
      <c r="H1759" s="3">
        <f>IF(COUNT($C1759,D1759)&lt;&gt;2,0,ROUND(MAX(IF($B1759="No",0,MIN(('Step 1) Claim period and %'!D1776*D1759),847)),MIN(D1759,('Step 1) Claim period and %'!D1776*$C1759),847)),2))</f>
        <v>0</v>
      </c>
      <c r="I1759" s="3">
        <f>IF(COUNT($C1759,E1759)&lt;&gt;2,0,ROUND(MAX(IF($B1759="No",0,MIN(('Step 1) Claim period and %'!E1776*E1759),847)),MIN(E1759,('Step 1) Claim period and %'!E1776*$C1759),847)),2))</f>
        <v>0</v>
      </c>
      <c r="J1759" s="3">
        <f>IF(COUNT($C1759,F1759)&lt;&gt;2,0,ROUND(MAX(IF($B1759="No",0,MIN(('Step 1) Claim period and %'!F1776*F1759),847)),MIN(F1759,('Step 1) Claim period and %'!F1776*$C1759),847)),2))</f>
        <v>0</v>
      </c>
      <c r="K1759" s="3">
        <f>IF(COUNT($C1759,G1759)&lt;&gt;2,0,ROUND(MAX(IF($B1759="No",0,MIN(('Step 1) Claim period and %'!G1776*G1759),847)),MIN(G1759,('Step 1) Claim period and %'!G1776*$C1759),847)),2))</f>
        <v>0</v>
      </c>
      <c r="L1759" s="4">
        <f t="shared" si="27"/>
        <v>0</v>
      </c>
    </row>
    <row r="1760" spans="8:12" x14ac:dyDescent="0.5">
      <c r="H1760" s="3">
        <f>IF(COUNT($C1760,D1760)&lt;&gt;2,0,ROUND(MAX(IF($B1760="No",0,MIN(('Step 1) Claim period and %'!D1777*D1760),847)),MIN(D1760,('Step 1) Claim period and %'!D1777*$C1760),847)),2))</f>
        <v>0</v>
      </c>
      <c r="I1760" s="3">
        <f>IF(COUNT($C1760,E1760)&lt;&gt;2,0,ROUND(MAX(IF($B1760="No",0,MIN(('Step 1) Claim period and %'!E1777*E1760),847)),MIN(E1760,('Step 1) Claim period and %'!E1777*$C1760),847)),2))</f>
        <v>0</v>
      </c>
      <c r="J1760" s="3">
        <f>IF(COUNT($C1760,F1760)&lt;&gt;2,0,ROUND(MAX(IF($B1760="No",0,MIN(('Step 1) Claim period and %'!F1777*F1760),847)),MIN(F1760,('Step 1) Claim period and %'!F1777*$C1760),847)),2))</f>
        <v>0</v>
      </c>
      <c r="K1760" s="3">
        <f>IF(COUNT($C1760,G1760)&lt;&gt;2,0,ROUND(MAX(IF($B1760="No",0,MIN(('Step 1) Claim period and %'!G1777*G1760),847)),MIN(G1760,('Step 1) Claim period and %'!G1777*$C1760),847)),2))</f>
        <v>0</v>
      </c>
      <c r="L1760" s="4">
        <f t="shared" si="27"/>
        <v>0</v>
      </c>
    </row>
    <row r="1761" spans="8:12" x14ac:dyDescent="0.5">
      <c r="H1761" s="3">
        <f>IF(COUNT($C1761,D1761)&lt;&gt;2,0,ROUND(MAX(IF($B1761="No",0,MIN(('Step 1) Claim period and %'!D1778*D1761),847)),MIN(D1761,('Step 1) Claim period and %'!D1778*$C1761),847)),2))</f>
        <v>0</v>
      </c>
      <c r="I1761" s="3">
        <f>IF(COUNT($C1761,E1761)&lt;&gt;2,0,ROUND(MAX(IF($B1761="No",0,MIN(('Step 1) Claim period and %'!E1778*E1761),847)),MIN(E1761,('Step 1) Claim period and %'!E1778*$C1761),847)),2))</f>
        <v>0</v>
      </c>
      <c r="J1761" s="3">
        <f>IF(COUNT($C1761,F1761)&lt;&gt;2,0,ROUND(MAX(IF($B1761="No",0,MIN(('Step 1) Claim period and %'!F1778*F1761),847)),MIN(F1761,('Step 1) Claim period and %'!F1778*$C1761),847)),2))</f>
        <v>0</v>
      </c>
      <c r="K1761" s="3">
        <f>IF(COUNT($C1761,G1761)&lt;&gt;2,0,ROUND(MAX(IF($B1761="No",0,MIN(('Step 1) Claim period and %'!G1778*G1761),847)),MIN(G1761,('Step 1) Claim period and %'!G1778*$C1761),847)),2))</f>
        <v>0</v>
      </c>
      <c r="L1761" s="4">
        <f t="shared" si="27"/>
        <v>0</v>
      </c>
    </row>
    <row r="1762" spans="8:12" x14ac:dyDescent="0.5">
      <c r="H1762" s="3">
        <f>IF(COUNT($C1762,D1762)&lt;&gt;2,0,ROUND(MAX(IF($B1762="No",0,MIN(('Step 1) Claim period and %'!D1779*D1762),847)),MIN(D1762,('Step 1) Claim period and %'!D1779*$C1762),847)),2))</f>
        <v>0</v>
      </c>
      <c r="I1762" s="3">
        <f>IF(COUNT($C1762,E1762)&lt;&gt;2,0,ROUND(MAX(IF($B1762="No",0,MIN(('Step 1) Claim period and %'!E1779*E1762),847)),MIN(E1762,('Step 1) Claim period and %'!E1779*$C1762),847)),2))</f>
        <v>0</v>
      </c>
      <c r="J1762" s="3">
        <f>IF(COUNT($C1762,F1762)&lt;&gt;2,0,ROUND(MAX(IF($B1762="No",0,MIN(('Step 1) Claim period and %'!F1779*F1762),847)),MIN(F1762,('Step 1) Claim period and %'!F1779*$C1762),847)),2))</f>
        <v>0</v>
      </c>
      <c r="K1762" s="3">
        <f>IF(COUNT($C1762,G1762)&lt;&gt;2,0,ROUND(MAX(IF($B1762="No",0,MIN(('Step 1) Claim period and %'!G1779*G1762),847)),MIN(G1762,('Step 1) Claim period and %'!G1779*$C1762),847)),2))</f>
        <v>0</v>
      </c>
      <c r="L1762" s="4">
        <f t="shared" si="27"/>
        <v>0</v>
      </c>
    </row>
    <row r="1763" spans="8:12" x14ac:dyDescent="0.5">
      <c r="H1763" s="3">
        <f>IF(COUNT($C1763,D1763)&lt;&gt;2,0,ROUND(MAX(IF($B1763="No",0,MIN(('Step 1) Claim period and %'!D1780*D1763),847)),MIN(D1763,('Step 1) Claim period and %'!D1780*$C1763),847)),2))</f>
        <v>0</v>
      </c>
      <c r="I1763" s="3">
        <f>IF(COUNT($C1763,E1763)&lt;&gt;2,0,ROUND(MAX(IF($B1763="No",0,MIN(('Step 1) Claim period and %'!E1780*E1763),847)),MIN(E1763,('Step 1) Claim period and %'!E1780*$C1763),847)),2))</f>
        <v>0</v>
      </c>
      <c r="J1763" s="3">
        <f>IF(COUNT($C1763,F1763)&lt;&gt;2,0,ROUND(MAX(IF($B1763="No",0,MIN(('Step 1) Claim period and %'!F1780*F1763),847)),MIN(F1763,('Step 1) Claim period and %'!F1780*$C1763),847)),2))</f>
        <v>0</v>
      </c>
      <c r="K1763" s="3">
        <f>IF(COUNT($C1763,G1763)&lt;&gt;2,0,ROUND(MAX(IF($B1763="No",0,MIN(('Step 1) Claim period and %'!G1780*G1763),847)),MIN(G1763,('Step 1) Claim period and %'!G1780*$C1763),847)),2))</f>
        <v>0</v>
      </c>
      <c r="L1763" s="4">
        <f t="shared" si="27"/>
        <v>0</v>
      </c>
    </row>
    <row r="1764" spans="8:12" x14ac:dyDescent="0.5">
      <c r="H1764" s="3">
        <f>IF(COUNT($C1764,D1764)&lt;&gt;2,0,ROUND(MAX(IF($B1764="No",0,MIN(('Step 1) Claim period and %'!D1781*D1764),847)),MIN(D1764,('Step 1) Claim period and %'!D1781*$C1764),847)),2))</f>
        <v>0</v>
      </c>
      <c r="I1764" s="3">
        <f>IF(COUNT($C1764,E1764)&lt;&gt;2,0,ROUND(MAX(IF($B1764="No",0,MIN(('Step 1) Claim period and %'!E1781*E1764),847)),MIN(E1764,('Step 1) Claim period and %'!E1781*$C1764),847)),2))</f>
        <v>0</v>
      </c>
      <c r="J1764" s="3">
        <f>IF(COUNT($C1764,F1764)&lt;&gt;2,0,ROUND(MAX(IF($B1764="No",0,MIN(('Step 1) Claim period and %'!F1781*F1764),847)),MIN(F1764,('Step 1) Claim period and %'!F1781*$C1764),847)),2))</f>
        <v>0</v>
      </c>
      <c r="K1764" s="3">
        <f>IF(COUNT($C1764,G1764)&lt;&gt;2,0,ROUND(MAX(IF($B1764="No",0,MIN(('Step 1) Claim period and %'!G1781*G1764),847)),MIN(G1764,('Step 1) Claim period and %'!G1781*$C1764),847)),2))</f>
        <v>0</v>
      </c>
      <c r="L1764" s="4">
        <f t="shared" si="27"/>
        <v>0</v>
      </c>
    </row>
    <row r="1765" spans="8:12" x14ac:dyDescent="0.5">
      <c r="H1765" s="3">
        <f>IF(COUNT($C1765,D1765)&lt;&gt;2,0,ROUND(MAX(IF($B1765="No",0,MIN(('Step 1) Claim period and %'!D1782*D1765),847)),MIN(D1765,('Step 1) Claim period and %'!D1782*$C1765),847)),2))</f>
        <v>0</v>
      </c>
      <c r="I1765" s="3">
        <f>IF(COUNT($C1765,E1765)&lt;&gt;2,0,ROUND(MAX(IF($B1765="No",0,MIN(('Step 1) Claim period and %'!E1782*E1765),847)),MIN(E1765,('Step 1) Claim period and %'!E1782*$C1765),847)),2))</f>
        <v>0</v>
      </c>
      <c r="J1765" s="3">
        <f>IF(COUNT($C1765,F1765)&lt;&gt;2,0,ROUND(MAX(IF($B1765="No",0,MIN(('Step 1) Claim period and %'!F1782*F1765),847)),MIN(F1765,('Step 1) Claim period and %'!F1782*$C1765),847)),2))</f>
        <v>0</v>
      </c>
      <c r="K1765" s="3">
        <f>IF(COUNT($C1765,G1765)&lt;&gt;2,0,ROUND(MAX(IF($B1765="No",0,MIN(('Step 1) Claim period and %'!G1782*G1765),847)),MIN(G1765,('Step 1) Claim period and %'!G1782*$C1765),847)),2))</f>
        <v>0</v>
      </c>
      <c r="L1765" s="4">
        <f t="shared" si="27"/>
        <v>0</v>
      </c>
    </row>
    <row r="1766" spans="8:12" x14ac:dyDescent="0.5">
      <c r="H1766" s="3">
        <f>IF(COUNT($C1766,D1766)&lt;&gt;2,0,ROUND(MAX(IF($B1766="No",0,MIN(('Step 1) Claim period and %'!D1783*D1766),847)),MIN(D1766,('Step 1) Claim period and %'!D1783*$C1766),847)),2))</f>
        <v>0</v>
      </c>
      <c r="I1766" s="3">
        <f>IF(COUNT($C1766,E1766)&lt;&gt;2,0,ROUND(MAX(IF($B1766="No",0,MIN(('Step 1) Claim period and %'!E1783*E1766),847)),MIN(E1766,('Step 1) Claim period and %'!E1783*$C1766),847)),2))</f>
        <v>0</v>
      </c>
      <c r="J1766" s="3">
        <f>IF(COUNT($C1766,F1766)&lt;&gt;2,0,ROUND(MAX(IF($B1766="No",0,MIN(('Step 1) Claim period and %'!F1783*F1766),847)),MIN(F1766,('Step 1) Claim period and %'!F1783*$C1766),847)),2))</f>
        <v>0</v>
      </c>
      <c r="K1766" s="3">
        <f>IF(COUNT($C1766,G1766)&lt;&gt;2,0,ROUND(MAX(IF($B1766="No",0,MIN(('Step 1) Claim period and %'!G1783*G1766),847)),MIN(G1766,('Step 1) Claim period and %'!G1783*$C1766),847)),2))</f>
        <v>0</v>
      </c>
      <c r="L1766" s="4">
        <f t="shared" si="27"/>
        <v>0</v>
      </c>
    </row>
    <row r="1767" spans="8:12" x14ac:dyDescent="0.5">
      <c r="H1767" s="3">
        <f>IF(COUNT($C1767,D1767)&lt;&gt;2,0,ROUND(MAX(IF($B1767="No",0,MIN(('Step 1) Claim period and %'!D1784*D1767),847)),MIN(D1767,('Step 1) Claim period and %'!D1784*$C1767),847)),2))</f>
        <v>0</v>
      </c>
      <c r="I1767" s="3">
        <f>IF(COUNT($C1767,E1767)&lt;&gt;2,0,ROUND(MAX(IF($B1767="No",0,MIN(('Step 1) Claim period and %'!E1784*E1767),847)),MIN(E1767,('Step 1) Claim period and %'!E1784*$C1767),847)),2))</f>
        <v>0</v>
      </c>
      <c r="J1767" s="3">
        <f>IF(COUNT($C1767,F1767)&lt;&gt;2,0,ROUND(MAX(IF($B1767="No",0,MIN(('Step 1) Claim period and %'!F1784*F1767),847)),MIN(F1767,('Step 1) Claim period and %'!F1784*$C1767),847)),2))</f>
        <v>0</v>
      </c>
      <c r="K1767" s="3">
        <f>IF(COUNT($C1767,G1767)&lt;&gt;2,0,ROUND(MAX(IF($B1767="No",0,MIN(('Step 1) Claim period and %'!G1784*G1767),847)),MIN(G1767,('Step 1) Claim period and %'!G1784*$C1767),847)),2))</f>
        <v>0</v>
      </c>
      <c r="L1767" s="4">
        <f t="shared" si="27"/>
        <v>0</v>
      </c>
    </row>
    <row r="1768" spans="8:12" x14ac:dyDescent="0.5">
      <c r="H1768" s="3">
        <f>IF(COUNT($C1768,D1768)&lt;&gt;2,0,ROUND(MAX(IF($B1768="No",0,MIN(('Step 1) Claim period and %'!D1785*D1768),847)),MIN(D1768,('Step 1) Claim period and %'!D1785*$C1768),847)),2))</f>
        <v>0</v>
      </c>
      <c r="I1768" s="3">
        <f>IF(COUNT($C1768,E1768)&lt;&gt;2,0,ROUND(MAX(IF($B1768="No",0,MIN(('Step 1) Claim period and %'!E1785*E1768),847)),MIN(E1768,('Step 1) Claim period and %'!E1785*$C1768),847)),2))</f>
        <v>0</v>
      </c>
      <c r="J1768" s="3">
        <f>IF(COUNT($C1768,F1768)&lt;&gt;2,0,ROUND(MAX(IF($B1768="No",0,MIN(('Step 1) Claim period and %'!F1785*F1768),847)),MIN(F1768,('Step 1) Claim period and %'!F1785*$C1768),847)),2))</f>
        <v>0</v>
      </c>
      <c r="K1768" s="3">
        <f>IF(COUNT($C1768,G1768)&lt;&gt;2,0,ROUND(MAX(IF($B1768="No",0,MIN(('Step 1) Claim period and %'!G1785*G1768),847)),MIN(G1768,('Step 1) Claim period and %'!G1785*$C1768),847)),2))</f>
        <v>0</v>
      </c>
      <c r="L1768" s="4">
        <f t="shared" si="27"/>
        <v>0</v>
      </c>
    </row>
    <row r="1769" spans="8:12" x14ac:dyDescent="0.5">
      <c r="H1769" s="3">
        <f>IF(COUNT($C1769,D1769)&lt;&gt;2,0,ROUND(MAX(IF($B1769="No",0,MIN(('Step 1) Claim period and %'!D1786*D1769),847)),MIN(D1769,('Step 1) Claim period and %'!D1786*$C1769),847)),2))</f>
        <v>0</v>
      </c>
      <c r="I1769" s="3">
        <f>IF(COUNT($C1769,E1769)&lt;&gt;2,0,ROUND(MAX(IF($B1769="No",0,MIN(('Step 1) Claim period and %'!E1786*E1769),847)),MIN(E1769,('Step 1) Claim period and %'!E1786*$C1769),847)),2))</f>
        <v>0</v>
      </c>
      <c r="J1769" s="3">
        <f>IF(COUNT($C1769,F1769)&lt;&gt;2,0,ROUND(MAX(IF($B1769="No",0,MIN(('Step 1) Claim period and %'!F1786*F1769),847)),MIN(F1769,('Step 1) Claim period and %'!F1786*$C1769),847)),2))</f>
        <v>0</v>
      </c>
      <c r="K1769" s="3">
        <f>IF(COUNT($C1769,G1769)&lt;&gt;2,0,ROUND(MAX(IF($B1769="No",0,MIN(('Step 1) Claim period and %'!G1786*G1769),847)),MIN(G1769,('Step 1) Claim period and %'!G1786*$C1769),847)),2))</f>
        <v>0</v>
      </c>
      <c r="L1769" s="4">
        <f t="shared" si="27"/>
        <v>0</v>
      </c>
    </row>
    <row r="1770" spans="8:12" x14ac:dyDescent="0.5">
      <c r="H1770" s="3">
        <f>IF(COUNT($C1770,D1770)&lt;&gt;2,0,ROUND(MAX(IF($B1770="No",0,MIN(('Step 1) Claim period and %'!D1787*D1770),847)),MIN(D1770,('Step 1) Claim period and %'!D1787*$C1770),847)),2))</f>
        <v>0</v>
      </c>
      <c r="I1770" s="3">
        <f>IF(COUNT($C1770,E1770)&lt;&gt;2,0,ROUND(MAX(IF($B1770="No",0,MIN(('Step 1) Claim period and %'!E1787*E1770),847)),MIN(E1770,('Step 1) Claim period and %'!E1787*$C1770),847)),2))</f>
        <v>0</v>
      </c>
      <c r="J1770" s="3">
        <f>IF(COUNT($C1770,F1770)&lt;&gt;2,0,ROUND(MAX(IF($B1770="No",0,MIN(('Step 1) Claim period and %'!F1787*F1770),847)),MIN(F1770,('Step 1) Claim period and %'!F1787*$C1770),847)),2))</f>
        <v>0</v>
      </c>
      <c r="K1770" s="3">
        <f>IF(COUNT($C1770,G1770)&lt;&gt;2,0,ROUND(MAX(IF($B1770="No",0,MIN(('Step 1) Claim period and %'!G1787*G1770),847)),MIN(G1770,('Step 1) Claim period and %'!G1787*$C1770),847)),2))</f>
        <v>0</v>
      </c>
      <c r="L1770" s="4">
        <f t="shared" si="27"/>
        <v>0</v>
      </c>
    </row>
    <row r="1771" spans="8:12" x14ac:dyDescent="0.5">
      <c r="H1771" s="3">
        <f>IF(COUNT($C1771,D1771)&lt;&gt;2,0,ROUND(MAX(IF($B1771="No",0,MIN(('Step 1) Claim period and %'!D1788*D1771),847)),MIN(D1771,('Step 1) Claim period and %'!D1788*$C1771),847)),2))</f>
        <v>0</v>
      </c>
      <c r="I1771" s="3">
        <f>IF(COUNT($C1771,E1771)&lt;&gt;2,0,ROUND(MAX(IF($B1771="No",0,MIN(('Step 1) Claim period and %'!E1788*E1771),847)),MIN(E1771,('Step 1) Claim period and %'!E1788*$C1771),847)),2))</f>
        <v>0</v>
      </c>
      <c r="J1771" s="3">
        <f>IF(COUNT($C1771,F1771)&lt;&gt;2,0,ROUND(MAX(IF($B1771="No",0,MIN(('Step 1) Claim period and %'!F1788*F1771),847)),MIN(F1771,('Step 1) Claim period and %'!F1788*$C1771),847)),2))</f>
        <v>0</v>
      </c>
      <c r="K1771" s="3">
        <f>IF(COUNT($C1771,G1771)&lt;&gt;2,0,ROUND(MAX(IF($B1771="No",0,MIN(('Step 1) Claim period and %'!G1788*G1771),847)),MIN(G1771,('Step 1) Claim period and %'!G1788*$C1771),847)),2))</f>
        <v>0</v>
      </c>
      <c r="L1771" s="4">
        <f t="shared" si="27"/>
        <v>0</v>
      </c>
    </row>
    <row r="1772" spans="8:12" x14ac:dyDescent="0.5">
      <c r="H1772" s="3">
        <f>IF(COUNT($C1772,D1772)&lt;&gt;2,0,ROUND(MAX(IF($B1772="No",0,MIN(('Step 1) Claim period and %'!D1789*D1772),847)),MIN(D1772,('Step 1) Claim period and %'!D1789*$C1772),847)),2))</f>
        <v>0</v>
      </c>
      <c r="I1772" s="3">
        <f>IF(COUNT($C1772,E1772)&lt;&gt;2,0,ROUND(MAX(IF($B1772="No",0,MIN(('Step 1) Claim period and %'!E1789*E1772),847)),MIN(E1772,('Step 1) Claim period and %'!E1789*$C1772),847)),2))</f>
        <v>0</v>
      </c>
      <c r="J1772" s="3">
        <f>IF(COUNT($C1772,F1772)&lt;&gt;2,0,ROUND(MAX(IF($B1772="No",0,MIN(('Step 1) Claim period and %'!F1789*F1772),847)),MIN(F1772,('Step 1) Claim period and %'!F1789*$C1772),847)),2))</f>
        <v>0</v>
      </c>
      <c r="K1772" s="3">
        <f>IF(COUNT($C1772,G1772)&lt;&gt;2,0,ROUND(MAX(IF($B1772="No",0,MIN(('Step 1) Claim period and %'!G1789*G1772),847)),MIN(G1772,('Step 1) Claim period and %'!G1789*$C1772),847)),2))</f>
        <v>0</v>
      </c>
      <c r="L1772" s="4">
        <f t="shared" si="27"/>
        <v>0</v>
      </c>
    </row>
    <row r="1773" spans="8:12" x14ac:dyDescent="0.5">
      <c r="H1773" s="3">
        <f>IF(COUNT($C1773,D1773)&lt;&gt;2,0,ROUND(MAX(IF($B1773="No",0,MIN(('Step 1) Claim period and %'!D1790*D1773),847)),MIN(D1773,('Step 1) Claim period and %'!D1790*$C1773),847)),2))</f>
        <v>0</v>
      </c>
      <c r="I1773" s="3">
        <f>IF(COUNT($C1773,E1773)&lt;&gt;2,0,ROUND(MAX(IF($B1773="No",0,MIN(('Step 1) Claim period and %'!E1790*E1773),847)),MIN(E1773,('Step 1) Claim period and %'!E1790*$C1773),847)),2))</f>
        <v>0</v>
      </c>
      <c r="J1773" s="3">
        <f>IF(COUNT($C1773,F1773)&lt;&gt;2,0,ROUND(MAX(IF($B1773="No",0,MIN(('Step 1) Claim period and %'!F1790*F1773),847)),MIN(F1773,('Step 1) Claim period and %'!F1790*$C1773),847)),2))</f>
        <v>0</v>
      </c>
      <c r="K1773" s="3">
        <f>IF(COUNT($C1773,G1773)&lt;&gt;2,0,ROUND(MAX(IF($B1773="No",0,MIN(('Step 1) Claim period and %'!G1790*G1773),847)),MIN(G1773,('Step 1) Claim period and %'!G1790*$C1773),847)),2))</f>
        <v>0</v>
      </c>
      <c r="L1773" s="4">
        <f t="shared" si="27"/>
        <v>0</v>
      </c>
    </row>
    <row r="1774" spans="8:12" x14ac:dyDescent="0.5">
      <c r="H1774" s="3">
        <f>IF(COUNT($C1774,D1774)&lt;&gt;2,0,ROUND(MAX(IF($B1774="No",0,MIN(('Step 1) Claim period and %'!D1791*D1774),847)),MIN(D1774,('Step 1) Claim period and %'!D1791*$C1774),847)),2))</f>
        <v>0</v>
      </c>
      <c r="I1774" s="3">
        <f>IF(COUNT($C1774,E1774)&lt;&gt;2,0,ROUND(MAX(IF($B1774="No",0,MIN(('Step 1) Claim period and %'!E1791*E1774),847)),MIN(E1774,('Step 1) Claim period and %'!E1791*$C1774),847)),2))</f>
        <v>0</v>
      </c>
      <c r="J1774" s="3">
        <f>IF(COUNT($C1774,F1774)&lt;&gt;2,0,ROUND(MAX(IF($B1774="No",0,MIN(('Step 1) Claim period and %'!F1791*F1774),847)),MIN(F1774,('Step 1) Claim period and %'!F1791*$C1774),847)),2))</f>
        <v>0</v>
      </c>
      <c r="K1774" s="3">
        <f>IF(COUNT($C1774,G1774)&lt;&gt;2,0,ROUND(MAX(IF($B1774="No",0,MIN(('Step 1) Claim period and %'!G1791*G1774),847)),MIN(G1774,('Step 1) Claim period and %'!G1791*$C1774),847)),2))</f>
        <v>0</v>
      </c>
      <c r="L1774" s="4">
        <f t="shared" si="27"/>
        <v>0</v>
      </c>
    </row>
    <row r="1775" spans="8:12" x14ac:dyDescent="0.5">
      <c r="H1775" s="3">
        <f>IF(COUNT($C1775,D1775)&lt;&gt;2,0,ROUND(MAX(IF($B1775="No",0,MIN(('Step 1) Claim period and %'!D1792*D1775),847)),MIN(D1775,('Step 1) Claim period and %'!D1792*$C1775),847)),2))</f>
        <v>0</v>
      </c>
      <c r="I1775" s="3">
        <f>IF(COUNT($C1775,E1775)&lt;&gt;2,0,ROUND(MAX(IF($B1775="No",0,MIN(('Step 1) Claim period and %'!E1792*E1775),847)),MIN(E1775,('Step 1) Claim period and %'!E1792*$C1775),847)),2))</f>
        <v>0</v>
      </c>
      <c r="J1775" s="3">
        <f>IF(COUNT($C1775,F1775)&lt;&gt;2,0,ROUND(MAX(IF($B1775="No",0,MIN(('Step 1) Claim period and %'!F1792*F1775),847)),MIN(F1775,('Step 1) Claim period and %'!F1792*$C1775),847)),2))</f>
        <v>0</v>
      </c>
      <c r="K1775" s="3">
        <f>IF(COUNT($C1775,G1775)&lt;&gt;2,0,ROUND(MAX(IF($B1775="No",0,MIN(('Step 1) Claim period and %'!G1792*G1775),847)),MIN(G1775,('Step 1) Claim period and %'!G1792*$C1775),847)),2))</f>
        <v>0</v>
      </c>
      <c r="L1775" s="4">
        <f t="shared" si="27"/>
        <v>0</v>
      </c>
    </row>
    <row r="1776" spans="8:12" x14ac:dyDescent="0.5">
      <c r="H1776" s="3">
        <f>IF(COUNT($C1776,D1776)&lt;&gt;2,0,ROUND(MAX(IF($B1776="No",0,MIN(('Step 1) Claim period and %'!D1793*D1776),847)),MIN(D1776,('Step 1) Claim period and %'!D1793*$C1776),847)),2))</f>
        <v>0</v>
      </c>
      <c r="I1776" s="3">
        <f>IF(COUNT($C1776,E1776)&lt;&gt;2,0,ROUND(MAX(IF($B1776="No",0,MIN(('Step 1) Claim period and %'!E1793*E1776),847)),MIN(E1776,('Step 1) Claim period and %'!E1793*$C1776),847)),2))</f>
        <v>0</v>
      </c>
      <c r="J1776" s="3">
        <f>IF(COUNT($C1776,F1776)&lt;&gt;2,0,ROUND(MAX(IF($B1776="No",0,MIN(('Step 1) Claim period and %'!F1793*F1776),847)),MIN(F1776,('Step 1) Claim period and %'!F1793*$C1776),847)),2))</f>
        <v>0</v>
      </c>
      <c r="K1776" s="3">
        <f>IF(COUNT($C1776,G1776)&lt;&gt;2,0,ROUND(MAX(IF($B1776="No",0,MIN(('Step 1) Claim period and %'!G1793*G1776),847)),MIN(G1776,('Step 1) Claim period and %'!G1793*$C1776),847)),2))</f>
        <v>0</v>
      </c>
      <c r="L1776" s="4">
        <f t="shared" si="27"/>
        <v>0</v>
      </c>
    </row>
    <row r="1777" spans="8:12" x14ac:dyDescent="0.5">
      <c r="H1777" s="3">
        <f>IF(COUNT($C1777,D1777)&lt;&gt;2,0,ROUND(MAX(IF($B1777="No",0,MIN(('Step 1) Claim period and %'!D1794*D1777),847)),MIN(D1777,('Step 1) Claim period and %'!D1794*$C1777),847)),2))</f>
        <v>0</v>
      </c>
      <c r="I1777" s="3">
        <f>IF(COUNT($C1777,E1777)&lt;&gt;2,0,ROUND(MAX(IF($B1777="No",0,MIN(('Step 1) Claim period and %'!E1794*E1777),847)),MIN(E1777,('Step 1) Claim period and %'!E1794*$C1777),847)),2))</f>
        <v>0</v>
      </c>
      <c r="J1777" s="3">
        <f>IF(COUNT($C1777,F1777)&lt;&gt;2,0,ROUND(MAX(IF($B1777="No",0,MIN(('Step 1) Claim period and %'!F1794*F1777),847)),MIN(F1777,('Step 1) Claim period and %'!F1794*$C1777),847)),2))</f>
        <v>0</v>
      </c>
      <c r="K1777" s="3">
        <f>IF(COUNT($C1777,G1777)&lt;&gt;2,0,ROUND(MAX(IF($B1777="No",0,MIN(('Step 1) Claim period and %'!G1794*G1777),847)),MIN(G1777,('Step 1) Claim period and %'!G1794*$C1777),847)),2))</f>
        <v>0</v>
      </c>
      <c r="L1777" s="4">
        <f t="shared" si="27"/>
        <v>0</v>
      </c>
    </row>
    <row r="1778" spans="8:12" x14ac:dyDescent="0.5">
      <c r="H1778" s="3">
        <f>IF(COUNT($C1778,D1778)&lt;&gt;2,0,ROUND(MAX(IF($B1778="No",0,MIN(('Step 1) Claim period and %'!D1795*D1778),847)),MIN(D1778,('Step 1) Claim period and %'!D1795*$C1778),847)),2))</f>
        <v>0</v>
      </c>
      <c r="I1778" s="3">
        <f>IF(COUNT($C1778,E1778)&lt;&gt;2,0,ROUND(MAX(IF($B1778="No",0,MIN(('Step 1) Claim period and %'!E1795*E1778),847)),MIN(E1778,('Step 1) Claim period and %'!E1795*$C1778),847)),2))</f>
        <v>0</v>
      </c>
      <c r="J1778" s="3">
        <f>IF(COUNT($C1778,F1778)&lt;&gt;2,0,ROUND(MAX(IF($B1778="No",0,MIN(('Step 1) Claim period and %'!F1795*F1778),847)),MIN(F1778,('Step 1) Claim period and %'!F1795*$C1778),847)),2))</f>
        <v>0</v>
      </c>
      <c r="K1778" s="3">
        <f>IF(COUNT($C1778,G1778)&lt;&gt;2,0,ROUND(MAX(IF($B1778="No",0,MIN(('Step 1) Claim period and %'!G1795*G1778),847)),MIN(G1778,('Step 1) Claim period and %'!G1795*$C1778),847)),2))</f>
        <v>0</v>
      </c>
      <c r="L1778" s="4">
        <f t="shared" si="27"/>
        <v>0</v>
      </c>
    </row>
    <row r="1779" spans="8:12" x14ac:dyDescent="0.5">
      <c r="H1779" s="3">
        <f>IF(COUNT($C1779,D1779)&lt;&gt;2,0,ROUND(MAX(IF($B1779="No",0,MIN(('Step 1) Claim period and %'!D1796*D1779),847)),MIN(D1779,('Step 1) Claim period and %'!D1796*$C1779),847)),2))</f>
        <v>0</v>
      </c>
      <c r="I1779" s="3">
        <f>IF(COUNT($C1779,E1779)&lt;&gt;2,0,ROUND(MAX(IF($B1779="No",0,MIN(('Step 1) Claim period and %'!E1796*E1779),847)),MIN(E1779,('Step 1) Claim period and %'!E1796*$C1779),847)),2))</f>
        <v>0</v>
      </c>
      <c r="J1779" s="3">
        <f>IF(COUNT($C1779,F1779)&lt;&gt;2,0,ROUND(MAX(IF($B1779="No",0,MIN(('Step 1) Claim period and %'!F1796*F1779),847)),MIN(F1779,('Step 1) Claim period and %'!F1796*$C1779),847)),2))</f>
        <v>0</v>
      </c>
      <c r="K1779" s="3">
        <f>IF(COUNT($C1779,G1779)&lt;&gt;2,0,ROUND(MAX(IF($B1779="No",0,MIN(('Step 1) Claim period and %'!G1796*G1779),847)),MIN(G1779,('Step 1) Claim period and %'!G1796*$C1779),847)),2))</f>
        <v>0</v>
      </c>
      <c r="L1779" s="4">
        <f t="shared" si="27"/>
        <v>0</v>
      </c>
    </row>
    <row r="1780" spans="8:12" x14ac:dyDescent="0.5">
      <c r="H1780" s="3">
        <f>IF(COUNT($C1780,D1780)&lt;&gt;2,0,ROUND(MAX(IF($B1780="No",0,MIN(('Step 1) Claim period and %'!D1797*D1780),847)),MIN(D1780,('Step 1) Claim period and %'!D1797*$C1780),847)),2))</f>
        <v>0</v>
      </c>
      <c r="I1780" s="3">
        <f>IF(COUNT($C1780,E1780)&lt;&gt;2,0,ROUND(MAX(IF($B1780="No",0,MIN(('Step 1) Claim period and %'!E1797*E1780),847)),MIN(E1780,('Step 1) Claim period and %'!E1797*$C1780),847)),2))</f>
        <v>0</v>
      </c>
      <c r="J1780" s="3">
        <f>IF(COUNT($C1780,F1780)&lt;&gt;2,0,ROUND(MAX(IF($B1780="No",0,MIN(('Step 1) Claim period and %'!F1797*F1780),847)),MIN(F1780,('Step 1) Claim period and %'!F1797*$C1780),847)),2))</f>
        <v>0</v>
      </c>
      <c r="K1780" s="3">
        <f>IF(COUNT($C1780,G1780)&lt;&gt;2,0,ROUND(MAX(IF($B1780="No",0,MIN(('Step 1) Claim period and %'!G1797*G1780),847)),MIN(G1780,('Step 1) Claim period and %'!G1797*$C1780),847)),2))</f>
        <v>0</v>
      </c>
      <c r="L1780" s="4">
        <f t="shared" si="27"/>
        <v>0</v>
      </c>
    </row>
    <row r="1781" spans="8:12" x14ac:dyDescent="0.5">
      <c r="H1781" s="3">
        <f>IF(COUNT($C1781,D1781)&lt;&gt;2,0,ROUND(MAX(IF($B1781="No",0,MIN(('Step 1) Claim period and %'!D1798*D1781),847)),MIN(D1781,('Step 1) Claim period and %'!D1798*$C1781),847)),2))</f>
        <v>0</v>
      </c>
      <c r="I1781" s="3">
        <f>IF(COUNT($C1781,E1781)&lt;&gt;2,0,ROUND(MAX(IF($B1781="No",0,MIN(('Step 1) Claim period and %'!E1798*E1781),847)),MIN(E1781,('Step 1) Claim period and %'!E1798*$C1781),847)),2))</f>
        <v>0</v>
      </c>
      <c r="J1781" s="3">
        <f>IF(COUNT($C1781,F1781)&lt;&gt;2,0,ROUND(MAX(IF($B1781="No",0,MIN(('Step 1) Claim period and %'!F1798*F1781),847)),MIN(F1781,('Step 1) Claim period and %'!F1798*$C1781),847)),2))</f>
        <v>0</v>
      </c>
      <c r="K1781" s="3">
        <f>IF(COUNT($C1781,G1781)&lt;&gt;2,0,ROUND(MAX(IF($B1781="No",0,MIN(('Step 1) Claim period and %'!G1798*G1781),847)),MIN(G1781,('Step 1) Claim period and %'!G1798*$C1781),847)),2))</f>
        <v>0</v>
      </c>
      <c r="L1781" s="4">
        <f t="shared" si="27"/>
        <v>0</v>
      </c>
    </row>
    <row r="1782" spans="8:12" x14ac:dyDescent="0.5">
      <c r="H1782" s="3">
        <f>IF(COUNT($C1782,D1782)&lt;&gt;2,0,ROUND(MAX(IF($B1782="No",0,MIN(('Step 1) Claim period and %'!D1799*D1782),847)),MIN(D1782,('Step 1) Claim period and %'!D1799*$C1782),847)),2))</f>
        <v>0</v>
      </c>
      <c r="I1782" s="3">
        <f>IF(COUNT($C1782,E1782)&lt;&gt;2,0,ROUND(MAX(IF($B1782="No",0,MIN(('Step 1) Claim period and %'!E1799*E1782),847)),MIN(E1782,('Step 1) Claim period and %'!E1799*$C1782),847)),2))</f>
        <v>0</v>
      </c>
      <c r="J1782" s="3">
        <f>IF(COUNT($C1782,F1782)&lt;&gt;2,0,ROUND(MAX(IF($B1782="No",0,MIN(('Step 1) Claim period and %'!F1799*F1782),847)),MIN(F1782,('Step 1) Claim period and %'!F1799*$C1782),847)),2))</f>
        <v>0</v>
      </c>
      <c r="K1782" s="3">
        <f>IF(COUNT($C1782,G1782)&lt;&gt;2,0,ROUND(MAX(IF($B1782="No",0,MIN(('Step 1) Claim period and %'!G1799*G1782),847)),MIN(G1782,('Step 1) Claim period and %'!G1799*$C1782),847)),2))</f>
        <v>0</v>
      </c>
      <c r="L1782" s="4">
        <f t="shared" si="27"/>
        <v>0</v>
      </c>
    </row>
    <row r="1783" spans="8:12" x14ac:dyDescent="0.5">
      <c r="H1783" s="3">
        <f>IF(COUNT($C1783,D1783)&lt;&gt;2,0,ROUND(MAX(IF($B1783="No",0,MIN(('Step 1) Claim period and %'!D1800*D1783),847)),MIN(D1783,('Step 1) Claim period and %'!D1800*$C1783),847)),2))</f>
        <v>0</v>
      </c>
      <c r="I1783" s="3">
        <f>IF(COUNT($C1783,E1783)&lt;&gt;2,0,ROUND(MAX(IF($B1783="No",0,MIN(('Step 1) Claim period and %'!E1800*E1783),847)),MIN(E1783,('Step 1) Claim period and %'!E1800*$C1783),847)),2))</f>
        <v>0</v>
      </c>
      <c r="J1783" s="3">
        <f>IF(COUNT($C1783,F1783)&lt;&gt;2,0,ROUND(MAX(IF($B1783="No",0,MIN(('Step 1) Claim period and %'!F1800*F1783),847)),MIN(F1783,('Step 1) Claim period and %'!F1800*$C1783),847)),2))</f>
        <v>0</v>
      </c>
      <c r="K1783" s="3">
        <f>IF(COUNT($C1783,G1783)&lt;&gt;2,0,ROUND(MAX(IF($B1783="No",0,MIN(('Step 1) Claim period and %'!G1800*G1783),847)),MIN(G1783,('Step 1) Claim period and %'!G1800*$C1783),847)),2))</f>
        <v>0</v>
      </c>
      <c r="L1783" s="4">
        <f t="shared" si="27"/>
        <v>0</v>
      </c>
    </row>
    <row r="1784" spans="8:12" x14ac:dyDescent="0.5">
      <c r="H1784" s="3">
        <f>IF(COUNT($C1784,D1784)&lt;&gt;2,0,ROUND(MAX(IF($B1784="No",0,MIN(('Step 1) Claim period and %'!D1801*D1784),847)),MIN(D1784,('Step 1) Claim period and %'!D1801*$C1784),847)),2))</f>
        <v>0</v>
      </c>
      <c r="I1784" s="3">
        <f>IF(COUNT($C1784,E1784)&lt;&gt;2,0,ROUND(MAX(IF($B1784="No",0,MIN(('Step 1) Claim period and %'!E1801*E1784),847)),MIN(E1784,('Step 1) Claim period and %'!E1801*$C1784),847)),2))</f>
        <v>0</v>
      </c>
      <c r="J1784" s="3">
        <f>IF(COUNT($C1784,F1784)&lt;&gt;2,0,ROUND(MAX(IF($B1784="No",0,MIN(('Step 1) Claim period and %'!F1801*F1784),847)),MIN(F1784,('Step 1) Claim period and %'!F1801*$C1784),847)),2))</f>
        <v>0</v>
      </c>
      <c r="K1784" s="3">
        <f>IF(COUNT($C1784,G1784)&lt;&gt;2,0,ROUND(MAX(IF($B1784="No",0,MIN(('Step 1) Claim period and %'!G1801*G1784),847)),MIN(G1784,('Step 1) Claim period and %'!G1801*$C1784),847)),2))</f>
        <v>0</v>
      </c>
      <c r="L1784" s="4">
        <f t="shared" si="27"/>
        <v>0</v>
      </c>
    </row>
    <row r="1785" spans="8:12" x14ac:dyDescent="0.5">
      <c r="H1785" s="3">
        <f>IF(COUNT($C1785,D1785)&lt;&gt;2,0,ROUND(MAX(IF($B1785="No",0,MIN(('Step 1) Claim period and %'!D1802*D1785),847)),MIN(D1785,('Step 1) Claim period and %'!D1802*$C1785),847)),2))</f>
        <v>0</v>
      </c>
      <c r="I1785" s="3">
        <f>IF(COUNT($C1785,E1785)&lt;&gt;2,0,ROUND(MAX(IF($B1785="No",0,MIN(('Step 1) Claim period and %'!E1802*E1785),847)),MIN(E1785,('Step 1) Claim period and %'!E1802*$C1785),847)),2))</f>
        <v>0</v>
      </c>
      <c r="J1785" s="3">
        <f>IF(COUNT($C1785,F1785)&lt;&gt;2,0,ROUND(MAX(IF($B1785="No",0,MIN(('Step 1) Claim period and %'!F1802*F1785),847)),MIN(F1785,('Step 1) Claim period and %'!F1802*$C1785),847)),2))</f>
        <v>0</v>
      </c>
      <c r="K1785" s="3">
        <f>IF(COUNT($C1785,G1785)&lt;&gt;2,0,ROUND(MAX(IF($B1785="No",0,MIN(('Step 1) Claim period and %'!G1802*G1785),847)),MIN(G1785,('Step 1) Claim period and %'!G1802*$C1785),847)),2))</f>
        <v>0</v>
      </c>
      <c r="L1785" s="4">
        <f t="shared" si="27"/>
        <v>0</v>
      </c>
    </row>
    <row r="1786" spans="8:12" x14ac:dyDescent="0.5">
      <c r="H1786" s="3">
        <f>IF(COUNT($C1786,D1786)&lt;&gt;2,0,ROUND(MAX(IF($B1786="No",0,MIN(('Step 1) Claim period and %'!D1803*D1786),847)),MIN(D1786,('Step 1) Claim period and %'!D1803*$C1786),847)),2))</f>
        <v>0</v>
      </c>
      <c r="I1786" s="3">
        <f>IF(COUNT($C1786,E1786)&lt;&gt;2,0,ROUND(MAX(IF($B1786="No",0,MIN(('Step 1) Claim period and %'!E1803*E1786),847)),MIN(E1786,('Step 1) Claim period and %'!E1803*$C1786),847)),2))</f>
        <v>0</v>
      </c>
      <c r="J1786" s="3">
        <f>IF(COUNT($C1786,F1786)&lt;&gt;2,0,ROUND(MAX(IF($B1786="No",0,MIN(('Step 1) Claim period and %'!F1803*F1786),847)),MIN(F1786,('Step 1) Claim period and %'!F1803*$C1786),847)),2))</f>
        <v>0</v>
      </c>
      <c r="K1786" s="3">
        <f>IF(COUNT($C1786,G1786)&lt;&gt;2,0,ROUND(MAX(IF($B1786="No",0,MIN(('Step 1) Claim period and %'!G1803*G1786),847)),MIN(G1786,('Step 1) Claim period and %'!G1803*$C1786),847)),2))</f>
        <v>0</v>
      </c>
      <c r="L1786" s="4">
        <f t="shared" si="27"/>
        <v>0</v>
      </c>
    </row>
    <row r="1787" spans="8:12" x14ac:dyDescent="0.5">
      <c r="H1787" s="3">
        <f>IF(COUNT($C1787,D1787)&lt;&gt;2,0,ROUND(MAX(IF($B1787="No",0,MIN(('Step 1) Claim period and %'!D1804*D1787),847)),MIN(D1787,('Step 1) Claim period and %'!D1804*$C1787),847)),2))</f>
        <v>0</v>
      </c>
      <c r="I1787" s="3">
        <f>IF(COUNT($C1787,E1787)&lt;&gt;2,0,ROUND(MAX(IF($B1787="No",0,MIN(('Step 1) Claim period and %'!E1804*E1787),847)),MIN(E1787,('Step 1) Claim period and %'!E1804*$C1787),847)),2))</f>
        <v>0</v>
      </c>
      <c r="J1787" s="3">
        <f>IF(COUNT($C1787,F1787)&lt;&gt;2,0,ROUND(MAX(IF($B1787="No",0,MIN(('Step 1) Claim period and %'!F1804*F1787),847)),MIN(F1787,('Step 1) Claim period and %'!F1804*$C1787),847)),2))</f>
        <v>0</v>
      </c>
      <c r="K1787" s="3">
        <f>IF(COUNT($C1787,G1787)&lt;&gt;2,0,ROUND(MAX(IF($B1787="No",0,MIN(('Step 1) Claim period and %'!G1804*G1787),847)),MIN(G1787,('Step 1) Claim period and %'!G1804*$C1787),847)),2))</f>
        <v>0</v>
      </c>
      <c r="L1787" s="4">
        <f t="shared" si="27"/>
        <v>0</v>
      </c>
    </row>
    <row r="1788" spans="8:12" x14ac:dyDescent="0.5">
      <c r="H1788" s="3">
        <f>IF(COUNT($C1788,D1788)&lt;&gt;2,0,ROUND(MAX(IF($B1788="No",0,MIN(('Step 1) Claim period and %'!D1805*D1788),847)),MIN(D1788,('Step 1) Claim period and %'!D1805*$C1788),847)),2))</f>
        <v>0</v>
      </c>
      <c r="I1788" s="3">
        <f>IF(COUNT($C1788,E1788)&lt;&gt;2,0,ROUND(MAX(IF($B1788="No",0,MIN(('Step 1) Claim period and %'!E1805*E1788),847)),MIN(E1788,('Step 1) Claim period and %'!E1805*$C1788),847)),2))</f>
        <v>0</v>
      </c>
      <c r="J1788" s="3">
        <f>IF(COUNT($C1788,F1788)&lt;&gt;2,0,ROUND(MAX(IF($B1788="No",0,MIN(('Step 1) Claim period and %'!F1805*F1788),847)),MIN(F1788,('Step 1) Claim period and %'!F1805*$C1788),847)),2))</f>
        <v>0</v>
      </c>
      <c r="K1788" s="3">
        <f>IF(COUNT($C1788,G1788)&lt;&gt;2,0,ROUND(MAX(IF($B1788="No",0,MIN(('Step 1) Claim period and %'!G1805*G1788),847)),MIN(G1788,('Step 1) Claim period and %'!G1805*$C1788),847)),2))</f>
        <v>0</v>
      </c>
      <c r="L1788" s="4">
        <f t="shared" si="27"/>
        <v>0</v>
      </c>
    </row>
    <row r="1789" spans="8:12" x14ac:dyDescent="0.5">
      <c r="H1789" s="3">
        <f>IF(COUNT($C1789,D1789)&lt;&gt;2,0,ROUND(MAX(IF($B1789="No",0,MIN(('Step 1) Claim period and %'!D1806*D1789),847)),MIN(D1789,('Step 1) Claim period and %'!D1806*$C1789),847)),2))</f>
        <v>0</v>
      </c>
      <c r="I1789" s="3">
        <f>IF(COUNT($C1789,E1789)&lt;&gt;2,0,ROUND(MAX(IF($B1789="No",0,MIN(('Step 1) Claim period and %'!E1806*E1789),847)),MIN(E1789,('Step 1) Claim period and %'!E1806*$C1789),847)),2))</f>
        <v>0</v>
      </c>
      <c r="J1789" s="3">
        <f>IF(COUNT($C1789,F1789)&lt;&gt;2,0,ROUND(MAX(IF($B1789="No",0,MIN(('Step 1) Claim period and %'!F1806*F1789),847)),MIN(F1789,('Step 1) Claim period and %'!F1806*$C1789),847)),2))</f>
        <v>0</v>
      </c>
      <c r="K1789" s="3">
        <f>IF(COUNT($C1789,G1789)&lt;&gt;2,0,ROUND(MAX(IF($B1789="No",0,MIN(('Step 1) Claim period and %'!G1806*G1789),847)),MIN(G1789,('Step 1) Claim period and %'!G1806*$C1789),847)),2))</f>
        <v>0</v>
      </c>
      <c r="L1789" s="4">
        <f t="shared" si="27"/>
        <v>0</v>
      </c>
    </row>
    <row r="1790" spans="8:12" x14ac:dyDescent="0.5">
      <c r="H1790" s="3">
        <f>IF(COUNT($C1790,D1790)&lt;&gt;2,0,ROUND(MAX(IF($B1790="No",0,MIN(('Step 1) Claim period and %'!D1807*D1790),847)),MIN(D1790,('Step 1) Claim period and %'!D1807*$C1790),847)),2))</f>
        <v>0</v>
      </c>
      <c r="I1790" s="3">
        <f>IF(COUNT($C1790,E1790)&lt;&gt;2,0,ROUND(MAX(IF($B1790="No",0,MIN(('Step 1) Claim period and %'!E1807*E1790),847)),MIN(E1790,('Step 1) Claim period and %'!E1807*$C1790),847)),2))</f>
        <v>0</v>
      </c>
      <c r="J1790" s="3">
        <f>IF(COUNT($C1790,F1790)&lt;&gt;2,0,ROUND(MAX(IF($B1790="No",0,MIN(('Step 1) Claim period and %'!F1807*F1790),847)),MIN(F1790,('Step 1) Claim period and %'!F1807*$C1790),847)),2))</f>
        <v>0</v>
      </c>
      <c r="K1790" s="3">
        <f>IF(COUNT($C1790,G1790)&lt;&gt;2,0,ROUND(MAX(IF($B1790="No",0,MIN(('Step 1) Claim period and %'!G1807*G1790),847)),MIN(G1790,('Step 1) Claim period and %'!G1807*$C1790),847)),2))</f>
        <v>0</v>
      </c>
      <c r="L1790" s="4">
        <f t="shared" si="27"/>
        <v>0</v>
      </c>
    </row>
    <row r="1791" spans="8:12" x14ac:dyDescent="0.5">
      <c r="H1791" s="3">
        <f>IF(COUNT($C1791,D1791)&lt;&gt;2,0,ROUND(MAX(IF($B1791="No",0,MIN(('Step 1) Claim period and %'!D1808*D1791),847)),MIN(D1791,('Step 1) Claim period and %'!D1808*$C1791),847)),2))</f>
        <v>0</v>
      </c>
      <c r="I1791" s="3">
        <f>IF(COUNT($C1791,E1791)&lt;&gt;2,0,ROUND(MAX(IF($B1791="No",0,MIN(('Step 1) Claim period and %'!E1808*E1791),847)),MIN(E1791,('Step 1) Claim period and %'!E1808*$C1791),847)),2))</f>
        <v>0</v>
      </c>
      <c r="J1791" s="3">
        <f>IF(COUNT($C1791,F1791)&lt;&gt;2,0,ROUND(MAX(IF($B1791="No",0,MIN(('Step 1) Claim period and %'!F1808*F1791),847)),MIN(F1791,('Step 1) Claim period and %'!F1808*$C1791),847)),2))</f>
        <v>0</v>
      </c>
      <c r="K1791" s="3">
        <f>IF(COUNT($C1791,G1791)&lt;&gt;2,0,ROUND(MAX(IF($B1791="No",0,MIN(('Step 1) Claim period and %'!G1808*G1791),847)),MIN(G1791,('Step 1) Claim period and %'!G1808*$C1791),847)),2))</f>
        <v>0</v>
      </c>
      <c r="L1791" s="4">
        <f t="shared" si="27"/>
        <v>0</v>
      </c>
    </row>
    <row r="1792" spans="8:12" x14ac:dyDescent="0.5">
      <c r="H1792" s="3">
        <f>IF(COUNT($C1792,D1792)&lt;&gt;2,0,ROUND(MAX(IF($B1792="No",0,MIN(('Step 1) Claim period and %'!D1809*D1792),847)),MIN(D1792,('Step 1) Claim period and %'!D1809*$C1792),847)),2))</f>
        <v>0</v>
      </c>
      <c r="I1792" s="3">
        <f>IF(COUNT($C1792,E1792)&lt;&gt;2,0,ROUND(MAX(IF($B1792="No",0,MIN(('Step 1) Claim period and %'!E1809*E1792),847)),MIN(E1792,('Step 1) Claim period and %'!E1809*$C1792),847)),2))</f>
        <v>0</v>
      </c>
      <c r="J1792" s="3">
        <f>IF(COUNT($C1792,F1792)&lt;&gt;2,0,ROUND(MAX(IF($B1792="No",0,MIN(('Step 1) Claim period and %'!F1809*F1792),847)),MIN(F1792,('Step 1) Claim period and %'!F1809*$C1792),847)),2))</f>
        <v>0</v>
      </c>
      <c r="K1792" s="3">
        <f>IF(COUNT($C1792,G1792)&lt;&gt;2,0,ROUND(MAX(IF($B1792="No",0,MIN(('Step 1) Claim period and %'!G1809*G1792),847)),MIN(G1792,('Step 1) Claim period and %'!G1809*$C1792),847)),2))</f>
        <v>0</v>
      </c>
      <c r="L1792" s="4">
        <f t="shared" si="27"/>
        <v>0</v>
      </c>
    </row>
    <row r="1793" spans="8:12" x14ac:dyDescent="0.5">
      <c r="H1793" s="3">
        <f>IF(COUNT($C1793,D1793)&lt;&gt;2,0,ROUND(MAX(IF($B1793="No",0,MIN(('Step 1) Claim period and %'!D1810*D1793),847)),MIN(D1793,('Step 1) Claim period and %'!D1810*$C1793),847)),2))</f>
        <v>0</v>
      </c>
      <c r="I1793" s="3">
        <f>IF(COUNT($C1793,E1793)&lt;&gt;2,0,ROUND(MAX(IF($B1793="No",0,MIN(('Step 1) Claim period and %'!E1810*E1793),847)),MIN(E1793,('Step 1) Claim period and %'!E1810*$C1793),847)),2))</f>
        <v>0</v>
      </c>
      <c r="J1793" s="3">
        <f>IF(COUNT($C1793,F1793)&lt;&gt;2,0,ROUND(MAX(IF($B1793="No",0,MIN(('Step 1) Claim period and %'!F1810*F1793),847)),MIN(F1793,('Step 1) Claim period and %'!F1810*$C1793),847)),2))</f>
        <v>0</v>
      </c>
      <c r="K1793" s="3">
        <f>IF(COUNT($C1793,G1793)&lt;&gt;2,0,ROUND(MAX(IF($B1793="No",0,MIN(('Step 1) Claim period and %'!G1810*G1793),847)),MIN(G1793,('Step 1) Claim period and %'!G1810*$C1793),847)),2))</f>
        <v>0</v>
      </c>
      <c r="L1793" s="4">
        <f t="shared" si="27"/>
        <v>0</v>
      </c>
    </row>
    <row r="1794" spans="8:12" x14ac:dyDescent="0.5">
      <c r="H1794" s="3">
        <f>IF(COUNT($C1794,D1794)&lt;&gt;2,0,ROUND(MAX(IF($B1794="No",0,MIN(('Step 1) Claim period and %'!D1811*D1794),847)),MIN(D1794,('Step 1) Claim period and %'!D1811*$C1794),847)),2))</f>
        <v>0</v>
      </c>
      <c r="I1794" s="3">
        <f>IF(COUNT($C1794,E1794)&lt;&gt;2,0,ROUND(MAX(IF($B1794="No",0,MIN(('Step 1) Claim period and %'!E1811*E1794),847)),MIN(E1794,('Step 1) Claim period and %'!E1811*$C1794),847)),2))</f>
        <v>0</v>
      </c>
      <c r="J1794" s="3">
        <f>IF(COUNT($C1794,F1794)&lt;&gt;2,0,ROUND(MAX(IF($B1794="No",0,MIN(('Step 1) Claim period and %'!F1811*F1794),847)),MIN(F1794,('Step 1) Claim period and %'!F1811*$C1794),847)),2))</f>
        <v>0</v>
      </c>
      <c r="K1794" s="3">
        <f>IF(COUNT($C1794,G1794)&lt;&gt;2,0,ROUND(MAX(IF($B1794="No",0,MIN(('Step 1) Claim period and %'!G1811*G1794),847)),MIN(G1794,('Step 1) Claim period and %'!G1811*$C1794),847)),2))</f>
        <v>0</v>
      </c>
      <c r="L1794" s="4">
        <f t="shared" si="27"/>
        <v>0</v>
      </c>
    </row>
    <row r="1795" spans="8:12" x14ac:dyDescent="0.5">
      <c r="H1795" s="3">
        <f>IF(COUNT($C1795,D1795)&lt;&gt;2,0,ROUND(MAX(IF($B1795="No",0,MIN(('Step 1) Claim period and %'!D1812*D1795),847)),MIN(D1795,('Step 1) Claim period and %'!D1812*$C1795),847)),2))</f>
        <v>0</v>
      </c>
      <c r="I1795" s="3">
        <f>IF(COUNT($C1795,E1795)&lt;&gt;2,0,ROUND(MAX(IF($B1795="No",0,MIN(('Step 1) Claim period and %'!E1812*E1795),847)),MIN(E1795,('Step 1) Claim period and %'!E1812*$C1795),847)),2))</f>
        <v>0</v>
      </c>
      <c r="J1795" s="3">
        <f>IF(COUNT($C1795,F1795)&lt;&gt;2,0,ROUND(MAX(IF($B1795="No",0,MIN(('Step 1) Claim period and %'!F1812*F1795),847)),MIN(F1795,('Step 1) Claim period and %'!F1812*$C1795),847)),2))</f>
        <v>0</v>
      </c>
      <c r="K1795" s="3">
        <f>IF(COUNT($C1795,G1795)&lt;&gt;2,0,ROUND(MAX(IF($B1795="No",0,MIN(('Step 1) Claim period and %'!G1812*G1795),847)),MIN(G1795,('Step 1) Claim period and %'!G1812*$C1795),847)),2))</f>
        <v>0</v>
      </c>
      <c r="L1795" s="4">
        <f t="shared" si="27"/>
        <v>0</v>
      </c>
    </row>
    <row r="1796" spans="8:12" x14ac:dyDescent="0.5">
      <c r="H1796" s="3">
        <f>IF(COUNT($C1796,D1796)&lt;&gt;2,0,ROUND(MAX(IF($B1796="No",0,MIN(('Step 1) Claim period and %'!D1813*D1796),847)),MIN(D1796,('Step 1) Claim period and %'!D1813*$C1796),847)),2))</f>
        <v>0</v>
      </c>
      <c r="I1796" s="3">
        <f>IF(COUNT($C1796,E1796)&lt;&gt;2,0,ROUND(MAX(IF($B1796="No",0,MIN(('Step 1) Claim period and %'!E1813*E1796),847)),MIN(E1796,('Step 1) Claim period and %'!E1813*$C1796),847)),2))</f>
        <v>0</v>
      </c>
      <c r="J1796" s="3">
        <f>IF(COUNT($C1796,F1796)&lt;&gt;2,0,ROUND(MAX(IF($B1796="No",0,MIN(('Step 1) Claim period and %'!F1813*F1796),847)),MIN(F1796,('Step 1) Claim period and %'!F1813*$C1796),847)),2))</f>
        <v>0</v>
      </c>
      <c r="K1796" s="3">
        <f>IF(COUNT($C1796,G1796)&lt;&gt;2,0,ROUND(MAX(IF($B1796="No",0,MIN(('Step 1) Claim period and %'!G1813*G1796),847)),MIN(G1796,('Step 1) Claim period and %'!G1813*$C1796),847)),2))</f>
        <v>0</v>
      </c>
      <c r="L1796" s="4">
        <f t="shared" si="27"/>
        <v>0</v>
      </c>
    </row>
    <row r="1797" spans="8:12" x14ac:dyDescent="0.5">
      <c r="H1797" s="3">
        <f>IF(COUNT($C1797,D1797)&lt;&gt;2,0,ROUND(MAX(IF($B1797="No",0,MIN(('Step 1) Claim period and %'!D1814*D1797),847)),MIN(D1797,('Step 1) Claim period and %'!D1814*$C1797),847)),2))</f>
        <v>0</v>
      </c>
      <c r="I1797" s="3">
        <f>IF(COUNT($C1797,E1797)&lt;&gt;2,0,ROUND(MAX(IF($B1797="No",0,MIN(('Step 1) Claim period and %'!E1814*E1797),847)),MIN(E1797,('Step 1) Claim period and %'!E1814*$C1797),847)),2))</f>
        <v>0</v>
      </c>
      <c r="J1797" s="3">
        <f>IF(COUNT($C1797,F1797)&lt;&gt;2,0,ROUND(MAX(IF($B1797="No",0,MIN(('Step 1) Claim period and %'!F1814*F1797),847)),MIN(F1797,('Step 1) Claim period and %'!F1814*$C1797),847)),2))</f>
        <v>0</v>
      </c>
      <c r="K1797" s="3">
        <f>IF(COUNT($C1797,G1797)&lt;&gt;2,0,ROUND(MAX(IF($B1797="No",0,MIN(('Step 1) Claim period and %'!G1814*G1797),847)),MIN(G1797,('Step 1) Claim period and %'!G1814*$C1797),847)),2))</f>
        <v>0</v>
      </c>
      <c r="L1797" s="4">
        <f t="shared" si="27"/>
        <v>0</v>
      </c>
    </row>
    <row r="1798" spans="8:12" x14ac:dyDescent="0.5">
      <c r="H1798" s="3">
        <f>IF(COUNT($C1798,D1798)&lt;&gt;2,0,ROUND(MAX(IF($B1798="No",0,MIN(('Step 1) Claim period and %'!D1815*D1798),847)),MIN(D1798,('Step 1) Claim period and %'!D1815*$C1798),847)),2))</f>
        <v>0</v>
      </c>
      <c r="I1798" s="3">
        <f>IF(COUNT($C1798,E1798)&lt;&gt;2,0,ROUND(MAX(IF($B1798="No",0,MIN(('Step 1) Claim period and %'!E1815*E1798),847)),MIN(E1798,('Step 1) Claim period and %'!E1815*$C1798),847)),2))</f>
        <v>0</v>
      </c>
      <c r="J1798" s="3">
        <f>IF(COUNT($C1798,F1798)&lt;&gt;2,0,ROUND(MAX(IF($B1798="No",0,MIN(('Step 1) Claim period and %'!F1815*F1798),847)),MIN(F1798,('Step 1) Claim period and %'!F1815*$C1798),847)),2))</f>
        <v>0</v>
      </c>
      <c r="K1798" s="3">
        <f>IF(COUNT($C1798,G1798)&lt;&gt;2,0,ROUND(MAX(IF($B1798="No",0,MIN(('Step 1) Claim period and %'!G1815*G1798),847)),MIN(G1798,('Step 1) Claim period and %'!G1815*$C1798),847)),2))</f>
        <v>0</v>
      </c>
      <c r="L1798" s="4">
        <f t="shared" si="27"/>
        <v>0</v>
      </c>
    </row>
    <row r="1799" spans="8:12" x14ac:dyDescent="0.5">
      <c r="H1799" s="3">
        <f>IF(COUNT($C1799,D1799)&lt;&gt;2,0,ROUND(MAX(IF($B1799="No",0,MIN(('Step 1) Claim period and %'!D1816*D1799),847)),MIN(D1799,('Step 1) Claim period and %'!D1816*$C1799),847)),2))</f>
        <v>0</v>
      </c>
      <c r="I1799" s="3">
        <f>IF(COUNT($C1799,E1799)&lt;&gt;2,0,ROUND(MAX(IF($B1799="No",0,MIN(('Step 1) Claim period and %'!E1816*E1799),847)),MIN(E1799,('Step 1) Claim period and %'!E1816*$C1799),847)),2))</f>
        <v>0</v>
      </c>
      <c r="J1799" s="3">
        <f>IF(COUNT($C1799,F1799)&lt;&gt;2,0,ROUND(MAX(IF($B1799="No",0,MIN(('Step 1) Claim period and %'!F1816*F1799),847)),MIN(F1799,('Step 1) Claim period and %'!F1816*$C1799),847)),2))</f>
        <v>0</v>
      </c>
      <c r="K1799" s="3">
        <f>IF(COUNT($C1799,G1799)&lt;&gt;2,0,ROUND(MAX(IF($B1799="No",0,MIN(('Step 1) Claim period and %'!G1816*G1799),847)),MIN(G1799,('Step 1) Claim period and %'!G1816*$C1799),847)),2))</f>
        <v>0</v>
      </c>
      <c r="L1799" s="4">
        <f t="shared" si="27"/>
        <v>0</v>
      </c>
    </row>
    <row r="1800" spans="8:12" x14ac:dyDescent="0.5">
      <c r="H1800" s="3">
        <f>IF(COUNT($C1800,D1800)&lt;&gt;2,0,ROUND(MAX(IF($B1800="No",0,MIN(('Step 1) Claim period and %'!D1817*D1800),847)),MIN(D1800,('Step 1) Claim period and %'!D1817*$C1800),847)),2))</f>
        <v>0</v>
      </c>
      <c r="I1800" s="3">
        <f>IF(COUNT($C1800,E1800)&lt;&gt;2,0,ROUND(MAX(IF($B1800="No",0,MIN(('Step 1) Claim period and %'!E1817*E1800),847)),MIN(E1800,('Step 1) Claim period and %'!E1817*$C1800),847)),2))</f>
        <v>0</v>
      </c>
      <c r="J1800" s="3">
        <f>IF(COUNT($C1800,F1800)&lt;&gt;2,0,ROUND(MAX(IF($B1800="No",0,MIN(('Step 1) Claim period and %'!F1817*F1800),847)),MIN(F1800,('Step 1) Claim period and %'!F1817*$C1800),847)),2))</f>
        <v>0</v>
      </c>
      <c r="K1800" s="3">
        <f>IF(COUNT($C1800,G1800)&lt;&gt;2,0,ROUND(MAX(IF($B1800="No",0,MIN(('Step 1) Claim period and %'!G1817*G1800),847)),MIN(G1800,('Step 1) Claim period and %'!G1817*$C1800),847)),2))</f>
        <v>0</v>
      </c>
      <c r="L1800" s="4">
        <f t="shared" si="27"/>
        <v>0</v>
      </c>
    </row>
    <row r="1801" spans="8:12" x14ac:dyDescent="0.5">
      <c r="H1801" s="3">
        <f>IF(COUNT($C1801,D1801)&lt;&gt;2,0,ROUND(MAX(IF($B1801="No",0,MIN(('Step 1) Claim period and %'!D1818*D1801),847)),MIN(D1801,('Step 1) Claim period and %'!D1818*$C1801),847)),2))</f>
        <v>0</v>
      </c>
      <c r="I1801" s="3">
        <f>IF(COUNT($C1801,E1801)&lt;&gt;2,0,ROUND(MAX(IF($B1801="No",0,MIN(('Step 1) Claim period and %'!E1818*E1801),847)),MIN(E1801,('Step 1) Claim period and %'!E1818*$C1801),847)),2))</f>
        <v>0</v>
      </c>
      <c r="J1801" s="3">
        <f>IF(COUNT($C1801,F1801)&lt;&gt;2,0,ROUND(MAX(IF($B1801="No",0,MIN(('Step 1) Claim period and %'!F1818*F1801),847)),MIN(F1801,('Step 1) Claim period and %'!F1818*$C1801),847)),2))</f>
        <v>0</v>
      </c>
      <c r="K1801" s="3">
        <f>IF(COUNT($C1801,G1801)&lt;&gt;2,0,ROUND(MAX(IF($B1801="No",0,MIN(('Step 1) Claim period and %'!G1818*G1801),847)),MIN(G1801,('Step 1) Claim period and %'!G1818*$C1801),847)),2))</f>
        <v>0</v>
      </c>
      <c r="L1801" s="4">
        <f t="shared" ref="L1801:L1864" si="28">IF(AND(COUNT(C1801:G1801)&gt;0,OR(COUNT(C1801:G1801)&lt;&gt;5,ISBLANK(B1801))),"Fill out all amounts",IF(OR(COUNTIF(D1801:E1801,0)&gt;1,COUNTIF(E1801:F1801,0)&gt;1,COUNTIF(F1801:G1801,0)&gt;1),0,SUM(H1801:K1801)))</f>
        <v>0</v>
      </c>
    </row>
    <row r="1802" spans="8:12" x14ac:dyDescent="0.5">
      <c r="H1802" s="3">
        <f>IF(COUNT($C1802,D1802)&lt;&gt;2,0,ROUND(MAX(IF($B1802="No",0,MIN(('Step 1) Claim period and %'!D1819*D1802),847)),MIN(D1802,('Step 1) Claim period and %'!D1819*$C1802),847)),2))</f>
        <v>0</v>
      </c>
      <c r="I1802" s="3">
        <f>IF(COUNT($C1802,E1802)&lt;&gt;2,0,ROUND(MAX(IF($B1802="No",0,MIN(('Step 1) Claim period and %'!E1819*E1802),847)),MIN(E1802,('Step 1) Claim period and %'!E1819*$C1802),847)),2))</f>
        <v>0</v>
      </c>
      <c r="J1802" s="3">
        <f>IF(COUNT($C1802,F1802)&lt;&gt;2,0,ROUND(MAX(IF($B1802="No",0,MIN(('Step 1) Claim period and %'!F1819*F1802),847)),MIN(F1802,('Step 1) Claim period and %'!F1819*$C1802),847)),2))</f>
        <v>0</v>
      </c>
      <c r="K1802" s="3">
        <f>IF(COUNT($C1802,G1802)&lt;&gt;2,0,ROUND(MAX(IF($B1802="No",0,MIN(('Step 1) Claim period and %'!G1819*G1802),847)),MIN(G1802,('Step 1) Claim period and %'!G1819*$C1802),847)),2))</f>
        <v>0</v>
      </c>
      <c r="L1802" s="4">
        <f t="shared" si="28"/>
        <v>0</v>
      </c>
    </row>
    <row r="1803" spans="8:12" x14ac:dyDescent="0.5">
      <c r="H1803" s="3">
        <f>IF(COUNT($C1803,D1803)&lt;&gt;2,0,ROUND(MAX(IF($B1803="No",0,MIN(('Step 1) Claim period and %'!D1820*D1803),847)),MIN(D1803,('Step 1) Claim period and %'!D1820*$C1803),847)),2))</f>
        <v>0</v>
      </c>
      <c r="I1803" s="3">
        <f>IF(COUNT($C1803,E1803)&lt;&gt;2,0,ROUND(MAX(IF($B1803="No",0,MIN(('Step 1) Claim period and %'!E1820*E1803),847)),MIN(E1803,('Step 1) Claim period and %'!E1820*$C1803),847)),2))</f>
        <v>0</v>
      </c>
      <c r="J1803" s="3">
        <f>IF(COUNT($C1803,F1803)&lt;&gt;2,0,ROUND(MAX(IF($B1803="No",0,MIN(('Step 1) Claim period and %'!F1820*F1803),847)),MIN(F1803,('Step 1) Claim period and %'!F1820*$C1803),847)),2))</f>
        <v>0</v>
      </c>
      <c r="K1803" s="3">
        <f>IF(COUNT($C1803,G1803)&lt;&gt;2,0,ROUND(MAX(IF($B1803="No",0,MIN(('Step 1) Claim period and %'!G1820*G1803),847)),MIN(G1803,('Step 1) Claim period and %'!G1820*$C1803),847)),2))</f>
        <v>0</v>
      </c>
      <c r="L1803" s="4">
        <f t="shared" si="28"/>
        <v>0</v>
      </c>
    </row>
    <row r="1804" spans="8:12" x14ac:dyDescent="0.5">
      <c r="H1804" s="3">
        <f>IF(COUNT($C1804,D1804)&lt;&gt;2,0,ROUND(MAX(IF($B1804="No",0,MIN(('Step 1) Claim period and %'!D1821*D1804),847)),MIN(D1804,('Step 1) Claim period and %'!D1821*$C1804),847)),2))</f>
        <v>0</v>
      </c>
      <c r="I1804" s="3">
        <f>IF(COUNT($C1804,E1804)&lt;&gt;2,0,ROUND(MAX(IF($B1804="No",0,MIN(('Step 1) Claim period and %'!E1821*E1804),847)),MIN(E1804,('Step 1) Claim period and %'!E1821*$C1804),847)),2))</f>
        <v>0</v>
      </c>
      <c r="J1804" s="3">
        <f>IF(COUNT($C1804,F1804)&lt;&gt;2,0,ROUND(MAX(IF($B1804="No",0,MIN(('Step 1) Claim period and %'!F1821*F1804),847)),MIN(F1804,('Step 1) Claim period and %'!F1821*$C1804),847)),2))</f>
        <v>0</v>
      </c>
      <c r="K1804" s="3">
        <f>IF(COUNT($C1804,G1804)&lt;&gt;2,0,ROUND(MAX(IF($B1804="No",0,MIN(('Step 1) Claim period and %'!G1821*G1804),847)),MIN(G1804,('Step 1) Claim period and %'!G1821*$C1804),847)),2))</f>
        <v>0</v>
      </c>
      <c r="L1804" s="4">
        <f t="shared" si="28"/>
        <v>0</v>
      </c>
    </row>
    <row r="1805" spans="8:12" x14ac:dyDescent="0.5">
      <c r="H1805" s="3">
        <f>IF(COUNT($C1805,D1805)&lt;&gt;2,0,ROUND(MAX(IF($B1805="No",0,MIN(('Step 1) Claim period and %'!D1822*D1805),847)),MIN(D1805,('Step 1) Claim period and %'!D1822*$C1805),847)),2))</f>
        <v>0</v>
      </c>
      <c r="I1805" s="3">
        <f>IF(COUNT($C1805,E1805)&lt;&gt;2,0,ROUND(MAX(IF($B1805="No",0,MIN(('Step 1) Claim period and %'!E1822*E1805),847)),MIN(E1805,('Step 1) Claim period and %'!E1822*$C1805),847)),2))</f>
        <v>0</v>
      </c>
      <c r="J1805" s="3">
        <f>IF(COUNT($C1805,F1805)&lt;&gt;2,0,ROUND(MAX(IF($B1805="No",0,MIN(('Step 1) Claim period and %'!F1822*F1805),847)),MIN(F1805,('Step 1) Claim period and %'!F1822*$C1805),847)),2))</f>
        <v>0</v>
      </c>
      <c r="K1805" s="3">
        <f>IF(COUNT($C1805,G1805)&lt;&gt;2,0,ROUND(MAX(IF($B1805="No",0,MIN(('Step 1) Claim period and %'!G1822*G1805),847)),MIN(G1805,('Step 1) Claim period and %'!G1822*$C1805),847)),2))</f>
        <v>0</v>
      </c>
      <c r="L1805" s="4">
        <f t="shared" si="28"/>
        <v>0</v>
      </c>
    </row>
    <row r="1806" spans="8:12" x14ac:dyDescent="0.5">
      <c r="H1806" s="3">
        <f>IF(COUNT($C1806,D1806)&lt;&gt;2,0,ROUND(MAX(IF($B1806="No",0,MIN(('Step 1) Claim period and %'!D1823*D1806),847)),MIN(D1806,('Step 1) Claim period and %'!D1823*$C1806),847)),2))</f>
        <v>0</v>
      </c>
      <c r="I1806" s="3">
        <f>IF(COUNT($C1806,E1806)&lt;&gt;2,0,ROUND(MAX(IF($B1806="No",0,MIN(('Step 1) Claim period and %'!E1823*E1806),847)),MIN(E1806,('Step 1) Claim period and %'!E1823*$C1806),847)),2))</f>
        <v>0</v>
      </c>
      <c r="J1806" s="3">
        <f>IF(COUNT($C1806,F1806)&lt;&gt;2,0,ROUND(MAX(IF($B1806="No",0,MIN(('Step 1) Claim period and %'!F1823*F1806),847)),MIN(F1806,('Step 1) Claim period and %'!F1823*$C1806),847)),2))</f>
        <v>0</v>
      </c>
      <c r="K1806" s="3">
        <f>IF(COUNT($C1806,G1806)&lt;&gt;2,0,ROUND(MAX(IF($B1806="No",0,MIN(('Step 1) Claim period and %'!G1823*G1806),847)),MIN(G1806,('Step 1) Claim period and %'!G1823*$C1806),847)),2))</f>
        <v>0</v>
      </c>
      <c r="L1806" s="4">
        <f t="shared" si="28"/>
        <v>0</v>
      </c>
    </row>
    <row r="1807" spans="8:12" x14ac:dyDescent="0.5">
      <c r="H1807" s="3">
        <f>IF(COUNT($C1807,D1807)&lt;&gt;2,0,ROUND(MAX(IF($B1807="No",0,MIN(('Step 1) Claim period and %'!D1824*D1807),847)),MIN(D1807,('Step 1) Claim period and %'!D1824*$C1807),847)),2))</f>
        <v>0</v>
      </c>
      <c r="I1807" s="3">
        <f>IF(COUNT($C1807,E1807)&lt;&gt;2,0,ROUND(MAX(IF($B1807="No",0,MIN(('Step 1) Claim period and %'!E1824*E1807),847)),MIN(E1807,('Step 1) Claim period and %'!E1824*$C1807),847)),2))</f>
        <v>0</v>
      </c>
      <c r="J1807" s="3">
        <f>IF(COUNT($C1807,F1807)&lt;&gt;2,0,ROUND(MAX(IF($B1807="No",0,MIN(('Step 1) Claim period and %'!F1824*F1807),847)),MIN(F1807,('Step 1) Claim period and %'!F1824*$C1807),847)),2))</f>
        <v>0</v>
      </c>
      <c r="K1807" s="3">
        <f>IF(COUNT($C1807,G1807)&lt;&gt;2,0,ROUND(MAX(IF($B1807="No",0,MIN(('Step 1) Claim period and %'!G1824*G1807),847)),MIN(G1807,('Step 1) Claim period and %'!G1824*$C1807),847)),2))</f>
        <v>0</v>
      </c>
      <c r="L1807" s="4">
        <f t="shared" si="28"/>
        <v>0</v>
      </c>
    </row>
    <row r="1808" spans="8:12" x14ac:dyDescent="0.5">
      <c r="H1808" s="3">
        <f>IF(COUNT($C1808,D1808)&lt;&gt;2,0,ROUND(MAX(IF($B1808="No",0,MIN(('Step 1) Claim period and %'!D1825*D1808),847)),MIN(D1808,('Step 1) Claim period and %'!D1825*$C1808),847)),2))</f>
        <v>0</v>
      </c>
      <c r="I1808" s="3">
        <f>IF(COUNT($C1808,E1808)&lt;&gt;2,0,ROUND(MAX(IF($B1808="No",0,MIN(('Step 1) Claim period and %'!E1825*E1808),847)),MIN(E1808,('Step 1) Claim period and %'!E1825*$C1808),847)),2))</f>
        <v>0</v>
      </c>
      <c r="J1808" s="3">
        <f>IF(COUNT($C1808,F1808)&lt;&gt;2,0,ROUND(MAX(IF($B1808="No",0,MIN(('Step 1) Claim period and %'!F1825*F1808),847)),MIN(F1808,('Step 1) Claim period and %'!F1825*$C1808),847)),2))</f>
        <v>0</v>
      </c>
      <c r="K1808" s="3">
        <f>IF(COUNT($C1808,G1808)&lt;&gt;2,0,ROUND(MAX(IF($B1808="No",0,MIN(('Step 1) Claim period and %'!G1825*G1808),847)),MIN(G1808,('Step 1) Claim period and %'!G1825*$C1808),847)),2))</f>
        <v>0</v>
      </c>
      <c r="L1808" s="4">
        <f t="shared" si="28"/>
        <v>0</v>
      </c>
    </row>
    <row r="1809" spans="8:12" x14ac:dyDescent="0.5">
      <c r="H1809" s="3">
        <f>IF(COUNT($C1809,D1809)&lt;&gt;2,0,ROUND(MAX(IF($B1809="No",0,MIN(('Step 1) Claim period and %'!D1826*D1809),847)),MIN(D1809,('Step 1) Claim period and %'!D1826*$C1809),847)),2))</f>
        <v>0</v>
      </c>
      <c r="I1809" s="3">
        <f>IF(COUNT($C1809,E1809)&lt;&gt;2,0,ROUND(MAX(IF($B1809="No",0,MIN(('Step 1) Claim period and %'!E1826*E1809),847)),MIN(E1809,('Step 1) Claim period and %'!E1826*$C1809),847)),2))</f>
        <v>0</v>
      </c>
      <c r="J1809" s="3">
        <f>IF(COUNT($C1809,F1809)&lt;&gt;2,0,ROUND(MAX(IF($B1809="No",0,MIN(('Step 1) Claim period and %'!F1826*F1809),847)),MIN(F1809,('Step 1) Claim period and %'!F1826*$C1809),847)),2))</f>
        <v>0</v>
      </c>
      <c r="K1809" s="3">
        <f>IF(COUNT($C1809,G1809)&lt;&gt;2,0,ROUND(MAX(IF($B1809="No",0,MIN(('Step 1) Claim period and %'!G1826*G1809),847)),MIN(G1809,('Step 1) Claim period and %'!G1826*$C1809),847)),2))</f>
        <v>0</v>
      </c>
      <c r="L1809" s="4">
        <f t="shared" si="28"/>
        <v>0</v>
      </c>
    </row>
    <row r="1810" spans="8:12" x14ac:dyDescent="0.5">
      <c r="H1810" s="3">
        <f>IF(COUNT($C1810,D1810)&lt;&gt;2,0,ROUND(MAX(IF($B1810="No",0,MIN(('Step 1) Claim period and %'!D1827*D1810),847)),MIN(D1810,('Step 1) Claim period and %'!D1827*$C1810),847)),2))</f>
        <v>0</v>
      </c>
      <c r="I1810" s="3">
        <f>IF(COUNT($C1810,E1810)&lt;&gt;2,0,ROUND(MAX(IF($B1810="No",0,MIN(('Step 1) Claim period and %'!E1827*E1810),847)),MIN(E1810,('Step 1) Claim period and %'!E1827*$C1810),847)),2))</f>
        <v>0</v>
      </c>
      <c r="J1810" s="3">
        <f>IF(COUNT($C1810,F1810)&lt;&gt;2,0,ROUND(MAX(IF($B1810="No",0,MIN(('Step 1) Claim period and %'!F1827*F1810),847)),MIN(F1810,('Step 1) Claim period and %'!F1827*$C1810),847)),2))</f>
        <v>0</v>
      </c>
      <c r="K1810" s="3">
        <f>IF(COUNT($C1810,G1810)&lt;&gt;2,0,ROUND(MAX(IF($B1810="No",0,MIN(('Step 1) Claim period and %'!G1827*G1810),847)),MIN(G1810,('Step 1) Claim period and %'!G1827*$C1810),847)),2))</f>
        <v>0</v>
      </c>
      <c r="L1810" s="4">
        <f t="shared" si="28"/>
        <v>0</v>
      </c>
    </row>
    <row r="1811" spans="8:12" x14ac:dyDescent="0.5">
      <c r="H1811" s="3">
        <f>IF(COUNT($C1811,D1811)&lt;&gt;2,0,ROUND(MAX(IF($B1811="No",0,MIN(('Step 1) Claim period and %'!D1828*D1811),847)),MIN(D1811,('Step 1) Claim period and %'!D1828*$C1811),847)),2))</f>
        <v>0</v>
      </c>
      <c r="I1811" s="3">
        <f>IF(COUNT($C1811,E1811)&lt;&gt;2,0,ROUND(MAX(IF($B1811="No",0,MIN(('Step 1) Claim period and %'!E1828*E1811),847)),MIN(E1811,('Step 1) Claim period and %'!E1828*$C1811),847)),2))</f>
        <v>0</v>
      </c>
      <c r="J1811" s="3">
        <f>IF(COUNT($C1811,F1811)&lt;&gt;2,0,ROUND(MAX(IF($B1811="No",0,MIN(('Step 1) Claim period and %'!F1828*F1811),847)),MIN(F1811,('Step 1) Claim period and %'!F1828*$C1811),847)),2))</f>
        <v>0</v>
      </c>
      <c r="K1811" s="3">
        <f>IF(COUNT($C1811,G1811)&lt;&gt;2,0,ROUND(MAX(IF($B1811="No",0,MIN(('Step 1) Claim period and %'!G1828*G1811),847)),MIN(G1811,('Step 1) Claim period and %'!G1828*$C1811),847)),2))</f>
        <v>0</v>
      </c>
      <c r="L1811" s="4">
        <f t="shared" si="28"/>
        <v>0</v>
      </c>
    </row>
    <row r="1812" spans="8:12" x14ac:dyDescent="0.5">
      <c r="H1812" s="3">
        <f>IF(COUNT($C1812,D1812)&lt;&gt;2,0,ROUND(MAX(IF($B1812="No",0,MIN(('Step 1) Claim period and %'!D1829*D1812),847)),MIN(D1812,('Step 1) Claim period and %'!D1829*$C1812),847)),2))</f>
        <v>0</v>
      </c>
      <c r="I1812" s="3">
        <f>IF(COUNT($C1812,E1812)&lt;&gt;2,0,ROUND(MAX(IF($B1812="No",0,MIN(('Step 1) Claim period and %'!E1829*E1812),847)),MIN(E1812,('Step 1) Claim period and %'!E1829*$C1812),847)),2))</f>
        <v>0</v>
      </c>
      <c r="J1812" s="3">
        <f>IF(COUNT($C1812,F1812)&lt;&gt;2,0,ROUND(MAX(IF($B1812="No",0,MIN(('Step 1) Claim period and %'!F1829*F1812),847)),MIN(F1812,('Step 1) Claim period and %'!F1829*$C1812),847)),2))</f>
        <v>0</v>
      </c>
      <c r="K1812" s="3">
        <f>IF(COUNT($C1812,G1812)&lt;&gt;2,0,ROUND(MAX(IF($B1812="No",0,MIN(('Step 1) Claim period and %'!G1829*G1812),847)),MIN(G1812,('Step 1) Claim period and %'!G1829*$C1812),847)),2))</f>
        <v>0</v>
      </c>
      <c r="L1812" s="4">
        <f t="shared" si="28"/>
        <v>0</v>
      </c>
    </row>
    <row r="1813" spans="8:12" x14ac:dyDescent="0.5">
      <c r="H1813" s="3">
        <f>IF(COUNT($C1813,D1813)&lt;&gt;2,0,ROUND(MAX(IF($B1813="No",0,MIN(('Step 1) Claim period and %'!D1830*D1813),847)),MIN(D1813,('Step 1) Claim period and %'!D1830*$C1813),847)),2))</f>
        <v>0</v>
      </c>
      <c r="I1813" s="3">
        <f>IF(COUNT($C1813,E1813)&lt;&gt;2,0,ROUND(MAX(IF($B1813="No",0,MIN(('Step 1) Claim period and %'!E1830*E1813),847)),MIN(E1813,('Step 1) Claim period and %'!E1830*$C1813),847)),2))</f>
        <v>0</v>
      </c>
      <c r="J1813" s="3">
        <f>IF(COUNT($C1813,F1813)&lt;&gt;2,0,ROUND(MAX(IF($B1813="No",0,MIN(('Step 1) Claim period and %'!F1830*F1813),847)),MIN(F1813,('Step 1) Claim period and %'!F1830*$C1813),847)),2))</f>
        <v>0</v>
      </c>
      <c r="K1813" s="3">
        <f>IF(COUNT($C1813,G1813)&lt;&gt;2,0,ROUND(MAX(IF($B1813="No",0,MIN(('Step 1) Claim period and %'!G1830*G1813),847)),MIN(G1813,('Step 1) Claim period and %'!G1830*$C1813),847)),2))</f>
        <v>0</v>
      </c>
      <c r="L1813" s="4">
        <f t="shared" si="28"/>
        <v>0</v>
      </c>
    </row>
    <row r="1814" spans="8:12" x14ac:dyDescent="0.5">
      <c r="H1814" s="3">
        <f>IF(COUNT($C1814,D1814)&lt;&gt;2,0,ROUND(MAX(IF($B1814="No",0,MIN(('Step 1) Claim period and %'!D1831*D1814),847)),MIN(D1814,('Step 1) Claim period and %'!D1831*$C1814),847)),2))</f>
        <v>0</v>
      </c>
      <c r="I1814" s="3">
        <f>IF(COUNT($C1814,E1814)&lt;&gt;2,0,ROUND(MAX(IF($B1814="No",0,MIN(('Step 1) Claim period and %'!E1831*E1814),847)),MIN(E1814,('Step 1) Claim period and %'!E1831*$C1814),847)),2))</f>
        <v>0</v>
      </c>
      <c r="J1814" s="3">
        <f>IF(COUNT($C1814,F1814)&lt;&gt;2,0,ROUND(MAX(IF($B1814="No",0,MIN(('Step 1) Claim period and %'!F1831*F1814),847)),MIN(F1814,('Step 1) Claim period and %'!F1831*$C1814),847)),2))</f>
        <v>0</v>
      </c>
      <c r="K1814" s="3">
        <f>IF(COUNT($C1814,G1814)&lt;&gt;2,0,ROUND(MAX(IF($B1814="No",0,MIN(('Step 1) Claim period and %'!G1831*G1814),847)),MIN(G1814,('Step 1) Claim period and %'!G1831*$C1814),847)),2))</f>
        <v>0</v>
      </c>
      <c r="L1814" s="4">
        <f t="shared" si="28"/>
        <v>0</v>
      </c>
    </row>
    <row r="1815" spans="8:12" x14ac:dyDescent="0.5">
      <c r="H1815" s="3">
        <f>IF(COUNT($C1815,D1815)&lt;&gt;2,0,ROUND(MAX(IF($B1815="No",0,MIN(('Step 1) Claim period and %'!D1832*D1815),847)),MIN(D1815,('Step 1) Claim period and %'!D1832*$C1815),847)),2))</f>
        <v>0</v>
      </c>
      <c r="I1815" s="3">
        <f>IF(COUNT($C1815,E1815)&lt;&gt;2,0,ROUND(MAX(IF($B1815="No",0,MIN(('Step 1) Claim period and %'!E1832*E1815),847)),MIN(E1815,('Step 1) Claim period and %'!E1832*$C1815),847)),2))</f>
        <v>0</v>
      </c>
      <c r="J1815" s="3">
        <f>IF(COUNT($C1815,F1815)&lt;&gt;2,0,ROUND(MAX(IF($B1815="No",0,MIN(('Step 1) Claim period and %'!F1832*F1815),847)),MIN(F1815,('Step 1) Claim period and %'!F1832*$C1815),847)),2))</f>
        <v>0</v>
      </c>
      <c r="K1815" s="3">
        <f>IF(COUNT($C1815,G1815)&lt;&gt;2,0,ROUND(MAX(IF($B1815="No",0,MIN(('Step 1) Claim period and %'!G1832*G1815),847)),MIN(G1815,('Step 1) Claim period and %'!G1832*$C1815),847)),2))</f>
        <v>0</v>
      </c>
      <c r="L1815" s="4">
        <f t="shared" si="28"/>
        <v>0</v>
      </c>
    </row>
    <row r="1816" spans="8:12" x14ac:dyDescent="0.5">
      <c r="H1816" s="3">
        <f>IF(COUNT($C1816,D1816)&lt;&gt;2,0,ROUND(MAX(IF($B1816="No",0,MIN(('Step 1) Claim period and %'!D1833*D1816),847)),MIN(D1816,('Step 1) Claim period and %'!D1833*$C1816),847)),2))</f>
        <v>0</v>
      </c>
      <c r="I1816" s="3">
        <f>IF(COUNT($C1816,E1816)&lt;&gt;2,0,ROUND(MAX(IF($B1816="No",0,MIN(('Step 1) Claim period and %'!E1833*E1816),847)),MIN(E1816,('Step 1) Claim period and %'!E1833*$C1816),847)),2))</f>
        <v>0</v>
      </c>
      <c r="J1816" s="3">
        <f>IF(COUNT($C1816,F1816)&lt;&gt;2,0,ROUND(MAX(IF($B1816="No",0,MIN(('Step 1) Claim period and %'!F1833*F1816),847)),MIN(F1816,('Step 1) Claim period and %'!F1833*$C1816),847)),2))</f>
        <v>0</v>
      </c>
      <c r="K1816" s="3">
        <f>IF(COUNT($C1816,G1816)&lt;&gt;2,0,ROUND(MAX(IF($B1816="No",0,MIN(('Step 1) Claim period and %'!G1833*G1816),847)),MIN(G1816,('Step 1) Claim period and %'!G1833*$C1816),847)),2))</f>
        <v>0</v>
      </c>
      <c r="L1816" s="4">
        <f t="shared" si="28"/>
        <v>0</v>
      </c>
    </row>
    <row r="1817" spans="8:12" x14ac:dyDescent="0.5">
      <c r="H1817" s="3">
        <f>IF(COUNT($C1817,D1817)&lt;&gt;2,0,ROUND(MAX(IF($B1817="No",0,MIN(('Step 1) Claim period and %'!D1834*D1817),847)),MIN(D1817,('Step 1) Claim period and %'!D1834*$C1817),847)),2))</f>
        <v>0</v>
      </c>
      <c r="I1817" s="3">
        <f>IF(COUNT($C1817,E1817)&lt;&gt;2,0,ROUND(MAX(IF($B1817="No",0,MIN(('Step 1) Claim period and %'!E1834*E1817),847)),MIN(E1817,('Step 1) Claim period and %'!E1834*$C1817),847)),2))</f>
        <v>0</v>
      </c>
      <c r="J1817" s="3">
        <f>IF(COUNT($C1817,F1817)&lt;&gt;2,0,ROUND(MAX(IF($B1817="No",0,MIN(('Step 1) Claim period and %'!F1834*F1817),847)),MIN(F1817,('Step 1) Claim period and %'!F1834*$C1817),847)),2))</f>
        <v>0</v>
      </c>
      <c r="K1817" s="3">
        <f>IF(COUNT($C1817,G1817)&lt;&gt;2,0,ROUND(MAX(IF($B1817="No",0,MIN(('Step 1) Claim period and %'!G1834*G1817),847)),MIN(G1817,('Step 1) Claim period and %'!G1834*$C1817),847)),2))</f>
        <v>0</v>
      </c>
      <c r="L1817" s="4">
        <f t="shared" si="28"/>
        <v>0</v>
      </c>
    </row>
    <row r="1818" spans="8:12" x14ac:dyDescent="0.5">
      <c r="H1818" s="3">
        <f>IF(COUNT($C1818,D1818)&lt;&gt;2,0,ROUND(MAX(IF($B1818="No",0,MIN(('Step 1) Claim period and %'!D1835*D1818),847)),MIN(D1818,('Step 1) Claim period and %'!D1835*$C1818),847)),2))</f>
        <v>0</v>
      </c>
      <c r="I1818" s="3">
        <f>IF(COUNT($C1818,E1818)&lt;&gt;2,0,ROUND(MAX(IF($B1818="No",0,MIN(('Step 1) Claim period and %'!E1835*E1818),847)),MIN(E1818,('Step 1) Claim period and %'!E1835*$C1818),847)),2))</f>
        <v>0</v>
      </c>
      <c r="J1818" s="3">
        <f>IF(COUNT($C1818,F1818)&lt;&gt;2,0,ROUND(MAX(IF($B1818="No",0,MIN(('Step 1) Claim period and %'!F1835*F1818),847)),MIN(F1818,('Step 1) Claim period and %'!F1835*$C1818),847)),2))</f>
        <v>0</v>
      </c>
      <c r="K1818" s="3">
        <f>IF(COUNT($C1818,G1818)&lt;&gt;2,0,ROUND(MAX(IF($B1818="No",0,MIN(('Step 1) Claim period and %'!G1835*G1818),847)),MIN(G1818,('Step 1) Claim period and %'!G1835*$C1818),847)),2))</f>
        <v>0</v>
      </c>
      <c r="L1818" s="4">
        <f t="shared" si="28"/>
        <v>0</v>
      </c>
    </row>
    <row r="1819" spans="8:12" x14ac:dyDescent="0.5">
      <c r="H1819" s="3">
        <f>IF(COUNT($C1819,D1819)&lt;&gt;2,0,ROUND(MAX(IF($B1819="No",0,MIN(('Step 1) Claim period and %'!D1836*D1819),847)),MIN(D1819,('Step 1) Claim period and %'!D1836*$C1819),847)),2))</f>
        <v>0</v>
      </c>
      <c r="I1819" s="3">
        <f>IF(COUNT($C1819,E1819)&lt;&gt;2,0,ROUND(MAX(IF($B1819="No",0,MIN(('Step 1) Claim period and %'!E1836*E1819),847)),MIN(E1819,('Step 1) Claim period and %'!E1836*$C1819),847)),2))</f>
        <v>0</v>
      </c>
      <c r="J1819" s="3">
        <f>IF(COUNT($C1819,F1819)&lt;&gt;2,0,ROUND(MAX(IF($B1819="No",0,MIN(('Step 1) Claim period and %'!F1836*F1819),847)),MIN(F1819,('Step 1) Claim period and %'!F1836*$C1819),847)),2))</f>
        <v>0</v>
      </c>
      <c r="K1819" s="3">
        <f>IF(COUNT($C1819,G1819)&lt;&gt;2,0,ROUND(MAX(IF($B1819="No",0,MIN(('Step 1) Claim period and %'!G1836*G1819),847)),MIN(G1819,('Step 1) Claim period and %'!G1836*$C1819),847)),2))</f>
        <v>0</v>
      </c>
      <c r="L1819" s="4">
        <f t="shared" si="28"/>
        <v>0</v>
      </c>
    </row>
    <row r="1820" spans="8:12" x14ac:dyDescent="0.5">
      <c r="H1820" s="3">
        <f>IF(COUNT($C1820,D1820)&lt;&gt;2,0,ROUND(MAX(IF($B1820="No",0,MIN(('Step 1) Claim period and %'!D1837*D1820),847)),MIN(D1820,('Step 1) Claim period and %'!D1837*$C1820),847)),2))</f>
        <v>0</v>
      </c>
      <c r="I1820" s="3">
        <f>IF(COUNT($C1820,E1820)&lt;&gt;2,0,ROUND(MAX(IF($B1820="No",0,MIN(('Step 1) Claim period and %'!E1837*E1820),847)),MIN(E1820,('Step 1) Claim period and %'!E1837*$C1820),847)),2))</f>
        <v>0</v>
      </c>
      <c r="J1820" s="3">
        <f>IF(COUNT($C1820,F1820)&lt;&gt;2,0,ROUND(MAX(IF($B1820="No",0,MIN(('Step 1) Claim period and %'!F1837*F1820),847)),MIN(F1820,('Step 1) Claim period and %'!F1837*$C1820),847)),2))</f>
        <v>0</v>
      </c>
      <c r="K1820" s="3">
        <f>IF(COUNT($C1820,G1820)&lt;&gt;2,0,ROUND(MAX(IF($B1820="No",0,MIN(('Step 1) Claim period and %'!G1837*G1820),847)),MIN(G1820,('Step 1) Claim period and %'!G1837*$C1820),847)),2))</f>
        <v>0</v>
      </c>
      <c r="L1820" s="4">
        <f t="shared" si="28"/>
        <v>0</v>
      </c>
    </row>
    <row r="1821" spans="8:12" x14ac:dyDescent="0.5">
      <c r="H1821" s="3">
        <f>IF(COUNT($C1821,D1821)&lt;&gt;2,0,ROUND(MAX(IF($B1821="No",0,MIN(('Step 1) Claim period and %'!D1838*D1821),847)),MIN(D1821,('Step 1) Claim period and %'!D1838*$C1821),847)),2))</f>
        <v>0</v>
      </c>
      <c r="I1821" s="3">
        <f>IF(COUNT($C1821,E1821)&lt;&gt;2,0,ROUND(MAX(IF($B1821="No",0,MIN(('Step 1) Claim period and %'!E1838*E1821),847)),MIN(E1821,('Step 1) Claim period and %'!E1838*$C1821),847)),2))</f>
        <v>0</v>
      </c>
      <c r="J1821" s="3">
        <f>IF(COUNT($C1821,F1821)&lt;&gt;2,0,ROUND(MAX(IF($B1821="No",0,MIN(('Step 1) Claim period and %'!F1838*F1821),847)),MIN(F1821,('Step 1) Claim period and %'!F1838*$C1821),847)),2))</f>
        <v>0</v>
      </c>
      <c r="K1821" s="3">
        <f>IF(COUNT($C1821,G1821)&lt;&gt;2,0,ROUND(MAX(IF($B1821="No",0,MIN(('Step 1) Claim period and %'!G1838*G1821),847)),MIN(G1821,('Step 1) Claim period and %'!G1838*$C1821),847)),2))</f>
        <v>0</v>
      </c>
      <c r="L1821" s="4">
        <f t="shared" si="28"/>
        <v>0</v>
      </c>
    </row>
    <row r="1822" spans="8:12" x14ac:dyDescent="0.5">
      <c r="H1822" s="3">
        <f>IF(COUNT($C1822,D1822)&lt;&gt;2,0,ROUND(MAX(IF($B1822="No",0,MIN(('Step 1) Claim period and %'!D1839*D1822),847)),MIN(D1822,('Step 1) Claim period and %'!D1839*$C1822),847)),2))</f>
        <v>0</v>
      </c>
      <c r="I1822" s="3">
        <f>IF(COUNT($C1822,E1822)&lt;&gt;2,0,ROUND(MAX(IF($B1822="No",0,MIN(('Step 1) Claim period and %'!E1839*E1822),847)),MIN(E1822,('Step 1) Claim period and %'!E1839*$C1822),847)),2))</f>
        <v>0</v>
      </c>
      <c r="J1822" s="3">
        <f>IF(COUNT($C1822,F1822)&lt;&gt;2,0,ROUND(MAX(IF($B1822="No",0,MIN(('Step 1) Claim period and %'!F1839*F1822),847)),MIN(F1822,('Step 1) Claim period and %'!F1839*$C1822),847)),2))</f>
        <v>0</v>
      </c>
      <c r="K1822" s="3">
        <f>IF(COUNT($C1822,G1822)&lt;&gt;2,0,ROUND(MAX(IF($B1822="No",0,MIN(('Step 1) Claim period and %'!G1839*G1822),847)),MIN(G1822,('Step 1) Claim period and %'!G1839*$C1822),847)),2))</f>
        <v>0</v>
      </c>
      <c r="L1822" s="4">
        <f t="shared" si="28"/>
        <v>0</v>
      </c>
    </row>
    <row r="1823" spans="8:12" x14ac:dyDescent="0.5">
      <c r="H1823" s="3">
        <f>IF(COUNT($C1823,D1823)&lt;&gt;2,0,ROUND(MAX(IF($B1823="No",0,MIN(('Step 1) Claim period and %'!D1840*D1823),847)),MIN(D1823,('Step 1) Claim period and %'!D1840*$C1823),847)),2))</f>
        <v>0</v>
      </c>
      <c r="I1823" s="3">
        <f>IF(COUNT($C1823,E1823)&lt;&gt;2,0,ROUND(MAX(IF($B1823="No",0,MIN(('Step 1) Claim period and %'!E1840*E1823),847)),MIN(E1823,('Step 1) Claim period and %'!E1840*$C1823),847)),2))</f>
        <v>0</v>
      </c>
      <c r="J1823" s="3">
        <f>IF(COUNT($C1823,F1823)&lt;&gt;2,0,ROUND(MAX(IF($B1823="No",0,MIN(('Step 1) Claim period and %'!F1840*F1823),847)),MIN(F1823,('Step 1) Claim period and %'!F1840*$C1823),847)),2))</f>
        <v>0</v>
      </c>
      <c r="K1823" s="3">
        <f>IF(COUNT($C1823,G1823)&lt;&gt;2,0,ROUND(MAX(IF($B1823="No",0,MIN(('Step 1) Claim period and %'!G1840*G1823),847)),MIN(G1823,('Step 1) Claim period and %'!G1840*$C1823),847)),2))</f>
        <v>0</v>
      </c>
      <c r="L1823" s="4">
        <f t="shared" si="28"/>
        <v>0</v>
      </c>
    </row>
    <row r="1824" spans="8:12" x14ac:dyDescent="0.5">
      <c r="H1824" s="3">
        <f>IF(COUNT($C1824,D1824)&lt;&gt;2,0,ROUND(MAX(IF($B1824="No",0,MIN(('Step 1) Claim period and %'!D1841*D1824),847)),MIN(D1824,('Step 1) Claim period and %'!D1841*$C1824),847)),2))</f>
        <v>0</v>
      </c>
      <c r="I1824" s="3">
        <f>IF(COUNT($C1824,E1824)&lt;&gt;2,0,ROUND(MAX(IF($B1824="No",0,MIN(('Step 1) Claim period and %'!E1841*E1824),847)),MIN(E1824,('Step 1) Claim period and %'!E1841*$C1824),847)),2))</f>
        <v>0</v>
      </c>
      <c r="J1824" s="3">
        <f>IF(COUNT($C1824,F1824)&lt;&gt;2,0,ROUND(MAX(IF($B1824="No",0,MIN(('Step 1) Claim period and %'!F1841*F1824),847)),MIN(F1824,('Step 1) Claim period and %'!F1841*$C1824),847)),2))</f>
        <v>0</v>
      </c>
      <c r="K1824" s="3">
        <f>IF(COUNT($C1824,G1824)&lt;&gt;2,0,ROUND(MAX(IF($B1824="No",0,MIN(('Step 1) Claim period and %'!G1841*G1824),847)),MIN(G1824,('Step 1) Claim period and %'!G1841*$C1824),847)),2))</f>
        <v>0</v>
      </c>
      <c r="L1824" s="4">
        <f t="shared" si="28"/>
        <v>0</v>
      </c>
    </row>
    <row r="1825" spans="8:12" x14ac:dyDescent="0.5">
      <c r="H1825" s="3">
        <f>IF(COUNT($C1825,D1825)&lt;&gt;2,0,ROUND(MAX(IF($B1825="No",0,MIN(('Step 1) Claim period and %'!D1842*D1825),847)),MIN(D1825,('Step 1) Claim period and %'!D1842*$C1825),847)),2))</f>
        <v>0</v>
      </c>
      <c r="I1825" s="3">
        <f>IF(COUNT($C1825,E1825)&lt;&gt;2,0,ROUND(MAX(IF($B1825="No",0,MIN(('Step 1) Claim period and %'!E1842*E1825),847)),MIN(E1825,('Step 1) Claim period and %'!E1842*$C1825),847)),2))</f>
        <v>0</v>
      </c>
      <c r="J1825" s="3">
        <f>IF(COUNT($C1825,F1825)&lt;&gt;2,0,ROUND(MAX(IF($B1825="No",0,MIN(('Step 1) Claim period and %'!F1842*F1825),847)),MIN(F1825,('Step 1) Claim period and %'!F1842*$C1825),847)),2))</f>
        <v>0</v>
      </c>
      <c r="K1825" s="3">
        <f>IF(COUNT($C1825,G1825)&lt;&gt;2,0,ROUND(MAX(IF($B1825="No",0,MIN(('Step 1) Claim period and %'!G1842*G1825),847)),MIN(G1825,('Step 1) Claim period and %'!G1842*$C1825),847)),2))</f>
        <v>0</v>
      </c>
      <c r="L1825" s="4">
        <f t="shared" si="28"/>
        <v>0</v>
      </c>
    </row>
    <row r="1826" spans="8:12" x14ac:dyDescent="0.5">
      <c r="H1826" s="3">
        <f>IF(COUNT($C1826,D1826)&lt;&gt;2,0,ROUND(MAX(IF($B1826="No",0,MIN(('Step 1) Claim period and %'!D1843*D1826),847)),MIN(D1826,('Step 1) Claim period and %'!D1843*$C1826),847)),2))</f>
        <v>0</v>
      </c>
      <c r="I1826" s="3">
        <f>IF(COUNT($C1826,E1826)&lt;&gt;2,0,ROUND(MAX(IF($B1826="No",0,MIN(('Step 1) Claim period and %'!E1843*E1826),847)),MIN(E1826,('Step 1) Claim period and %'!E1843*$C1826),847)),2))</f>
        <v>0</v>
      </c>
      <c r="J1826" s="3">
        <f>IF(COUNT($C1826,F1826)&lt;&gt;2,0,ROUND(MAX(IF($B1826="No",0,MIN(('Step 1) Claim period and %'!F1843*F1826),847)),MIN(F1826,('Step 1) Claim period and %'!F1843*$C1826),847)),2))</f>
        <v>0</v>
      </c>
      <c r="K1826" s="3">
        <f>IF(COUNT($C1826,G1826)&lt;&gt;2,0,ROUND(MAX(IF($B1826="No",0,MIN(('Step 1) Claim period and %'!G1843*G1826),847)),MIN(G1826,('Step 1) Claim period and %'!G1843*$C1826),847)),2))</f>
        <v>0</v>
      </c>
      <c r="L1826" s="4">
        <f t="shared" si="28"/>
        <v>0</v>
      </c>
    </row>
    <row r="1827" spans="8:12" x14ac:dyDescent="0.5">
      <c r="H1827" s="3">
        <f>IF(COUNT($C1827,D1827)&lt;&gt;2,0,ROUND(MAX(IF($B1827="No",0,MIN(('Step 1) Claim period and %'!D1844*D1827),847)),MIN(D1827,('Step 1) Claim period and %'!D1844*$C1827),847)),2))</f>
        <v>0</v>
      </c>
      <c r="I1827" s="3">
        <f>IF(COUNT($C1827,E1827)&lt;&gt;2,0,ROUND(MAX(IF($B1827="No",0,MIN(('Step 1) Claim period and %'!E1844*E1827),847)),MIN(E1827,('Step 1) Claim period and %'!E1844*$C1827),847)),2))</f>
        <v>0</v>
      </c>
      <c r="J1827" s="3">
        <f>IF(COUNT($C1827,F1827)&lt;&gt;2,0,ROUND(MAX(IF($B1827="No",0,MIN(('Step 1) Claim period and %'!F1844*F1827),847)),MIN(F1827,('Step 1) Claim period and %'!F1844*$C1827),847)),2))</f>
        <v>0</v>
      </c>
      <c r="K1827" s="3">
        <f>IF(COUNT($C1827,G1827)&lt;&gt;2,0,ROUND(MAX(IF($B1827="No",0,MIN(('Step 1) Claim period and %'!G1844*G1827),847)),MIN(G1827,('Step 1) Claim period and %'!G1844*$C1827),847)),2))</f>
        <v>0</v>
      </c>
      <c r="L1827" s="4">
        <f t="shared" si="28"/>
        <v>0</v>
      </c>
    </row>
    <row r="1828" spans="8:12" x14ac:dyDescent="0.5">
      <c r="H1828" s="3">
        <f>IF(COUNT($C1828,D1828)&lt;&gt;2,0,ROUND(MAX(IF($B1828="No",0,MIN(('Step 1) Claim period and %'!D1845*D1828),847)),MIN(D1828,('Step 1) Claim period and %'!D1845*$C1828),847)),2))</f>
        <v>0</v>
      </c>
      <c r="I1828" s="3">
        <f>IF(COUNT($C1828,E1828)&lt;&gt;2,0,ROUND(MAX(IF($B1828="No",0,MIN(('Step 1) Claim period and %'!E1845*E1828),847)),MIN(E1828,('Step 1) Claim period and %'!E1845*$C1828),847)),2))</f>
        <v>0</v>
      </c>
      <c r="J1828" s="3">
        <f>IF(COUNT($C1828,F1828)&lt;&gt;2,0,ROUND(MAX(IF($B1828="No",0,MIN(('Step 1) Claim period and %'!F1845*F1828),847)),MIN(F1828,('Step 1) Claim period and %'!F1845*$C1828),847)),2))</f>
        <v>0</v>
      </c>
      <c r="K1828" s="3">
        <f>IF(COUNT($C1828,G1828)&lt;&gt;2,0,ROUND(MAX(IF($B1828="No",0,MIN(('Step 1) Claim period and %'!G1845*G1828),847)),MIN(G1828,('Step 1) Claim period and %'!G1845*$C1828),847)),2))</f>
        <v>0</v>
      </c>
      <c r="L1828" s="4">
        <f t="shared" si="28"/>
        <v>0</v>
      </c>
    </row>
    <row r="1829" spans="8:12" x14ac:dyDescent="0.5">
      <c r="H1829" s="3">
        <f>IF(COUNT($C1829,D1829)&lt;&gt;2,0,ROUND(MAX(IF($B1829="No",0,MIN(('Step 1) Claim period and %'!D1846*D1829),847)),MIN(D1829,('Step 1) Claim period and %'!D1846*$C1829),847)),2))</f>
        <v>0</v>
      </c>
      <c r="I1829" s="3">
        <f>IF(COUNT($C1829,E1829)&lt;&gt;2,0,ROUND(MAX(IF($B1829="No",0,MIN(('Step 1) Claim period and %'!E1846*E1829),847)),MIN(E1829,('Step 1) Claim period and %'!E1846*$C1829),847)),2))</f>
        <v>0</v>
      </c>
      <c r="J1829" s="3">
        <f>IF(COUNT($C1829,F1829)&lt;&gt;2,0,ROUND(MAX(IF($B1829="No",0,MIN(('Step 1) Claim period and %'!F1846*F1829),847)),MIN(F1829,('Step 1) Claim period and %'!F1846*$C1829),847)),2))</f>
        <v>0</v>
      </c>
      <c r="K1829" s="3">
        <f>IF(COUNT($C1829,G1829)&lt;&gt;2,0,ROUND(MAX(IF($B1829="No",0,MIN(('Step 1) Claim period and %'!G1846*G1829),847)),MIN(G1829,('Step 1) Claim period and %'!G1846*$C1829),847)),2))</f>
        <v>0</v>
      </c>
      <c r="L1829" s="4">
        <f t="shared" si="28"/>
        <v>0</v>
      </c>
    </row>
    <row r="1830" spans="8:12" x14ac:dyDescent="0.5">
      <c r="H1830" s="3">
        <f>IF(COUNT($C1830,D1830)&lt;&gt;2,0,ROUND(MAX(IF($B1830="No",0,MIN(('Step 1) Claim period and %'!D1847*D1830),847)),MIN(D1830,('Step 1) Claim period and %'!D1847*$C1830),847)),2))</f>
        <v>0</v>
      </c>
      <c r="I1830" s="3">
        <f>IF(COUNT($C1830,E1830)&lt;&gt;2,0,ROUND(MAX(IF($B1830="No",0,MIN(('Step 1) Claim period and %'!E1847*E1830),847)),MIN(E1830,('Step 1) Claim period and %'!E1847*$C1830),847)),2))</f>
        <v>0</v>
      </c>
      <c r="J1830" s="3">
        <f>IF(COUNT($C1830,F1830)&lt;&gt;2,0,ROUND(MAX(IF($B1830="No",0,MIN(('Step 1) Claim period and %'!F1847*F1830),847)),MIN(F1830,('Step 1) Claim period and %'!F1847*$C1830),847)),2))</f>
        <v>0</v>
      </c>
      <c r="K1830" s="3">
        <f>IF(COUNT($C1830,G1830)&lt;&gt;2,0,ROUND(MAX(IF($B1830="No",0,MIN(('Step 1) Claim period and %'!G1847*G1830),847)),MIN(G1830,('Step 1) Claim period and %'!G1847*$C1830),847)),2))</f>
        <v>0</v>
      </c>
      <c r="L1830" s="4">
        <f t="shared" si="28"/>
        <v>0</v>
      </c>
    </row>
    <row r="1831" spans="8:12" x14ac:dyDescent="0.5">
      <c r="H1831" s="3">
        <f>IF(COUNT($C1831,D1831)&lt;&gt;2,0,ROUND(MAX(IF($B1831="No",0,MIN(('Step 1) Claim period and %'!D1848*D1831),847)),MIN(D1831,('Step 1) Claim period and %'!D1848*$C1831),847)),2))</f>
        <v>0</v>
      </c>
      <c r="I1831" s="3">
        <f>IF(COUNT($C1831,E1831)&lt;&gt;2,0,ROUND(MAX(IF($B1831="No",0,MIN(('Step 1) Claim period and %'!E1848*E1831),847)),MIN(E1831,('Step 1) Claim period and %'!E1848*$C1831),847)),2))</f>
        <v>0</v>
      </c>
      <c r="J1831" s="3">
        <f>IF(COUNT($C1831,F1831)&lt;&gt;2,0,ROUND(MAX(IF($B1831="No",0,MIN(('Step 1) Claim period and %'!F1848*F1831),847)),MIN(F1831,('Step 1) Claim period and %'!F1848*$C1831),847)),2))</f>
        <v>0</v>
      </c>
      <c r="K1831" s="3">
        <f>IF(COUNT($C1831,G1831)&lt;&gt;2,0,ROUND(MAX(IF($B1831="No",0,MIN(('Step 1) Claim period and %'!G1848*G1831),847)),MIN(G1831,('Step 1) Claim period and %'!G1848*$C1831),847)),2))</f>
        <v>0</v>
      </c>
      <c r="L1831" s="4">
        <f t="shared" si="28"/>
        <v>0</v>
      </c>
    </row>
    <row r="1832" spans="8:12" x14ac:dyDescent="0.5">
      <c r="H1832" s="3">
        <f>IF(COUNT($C1832,D1832)&lt;&gt;2,0,ROUND(MAX(IF($B1832="No",0,MIN(('Step 1) Claim period and %'!D1849*D1832),847)),MIN(D1832,('Step 1) Claim period and %'!D1849*$C1832),847)),2))</f>
        <v>0</v>
      </c>
      <c r="I1832" s="3">
        <f>IF(COUNT($C1832,E1832)&lt;&gt;2,0,ROUND(MAX(IF($B1832="No",0,MIN(('Step 1) Claim period and %'!E1849*E1832),847)),MIN(E1832,('Step 1) Claim period and %'!E1849*$C1832),847)),2))</f>
        <v>0</v>
      </c>
      <c r="J1832" s="3">
        <f>IF(COUNT($C1832,F1832)&lt;&gt;2,0,ROUND(MAX(IF($B1832="No",0,MIN(('Step 1) Claim period and %'!F1849*F1832),847)),MIN(F1832,('Step 1) Claim period and %'!F1849*$C1832),847)),2))</f>
        <v>0</v>
      </c>
      <c r="K1832" s="3">
        <f>IF(COUNT($C1832,G1832)&lt;&gt;2,0,ROUND(MAX(IF($B1832="No",0,MIN(('Step 1) Claim period and %'!G1849*G1832),847)),MIN(G1832,('Step 1) Claim period and %'!G1849*$C1832),847)),2))</f>
        <v>0</v>
      </c>
      <c r="L1832" s="4">
        <f t="shared" si="28"/>
        <v>0</v>
      </c>
    </row>
    <row r="1833" spans="8:12" x14ac:dyDescent="0.5">
      <c r="H1833" s="3">
        <f>IF(COUNT($C1833,D1833)&lt;&gt;2,0,ROUND(MAX(IF($B1833="No",0,MIN(('Step 1) Claim period and %'!D1850*D1833),847)),MIN(D1833,('Step 1) Claim period and %'!D1850*$C1833),847)),2))</f>
        <v>0</v>
      </c>
      <c r="I1833" s="3">
        <f>IF(COUNT($C1833,E1833)&lt;&gt;2,0,ROUND(MAX(IF($B1833="No",0,MIN(('Step 1) Claim period and %'!E1850*E1833),847)),MIN(E1833,('Step 1) Claim period and %'!E1850*$C1833),847)),2))</f>
        <v>0</v>
      </c>
      <c r="J1833" s="3">
        <f>IF(COUNT($C1833,F1833)&lt;&gt;2,0,ROUND(MAX(IF($B1833="No",0,MIN(('Step 1) Claim period and %'!F1850*F1833),847)),MIN(F1833,('Step 1) Claim period and %'!F1850*$C1833),847)),2))</f>
        <v>0</v>
      </c>
      <c r="K1833" s="3">
        <f>IF(COUNT($C1833,G1833)&lt;&gt;2,0,ROUND(MAX(IF($B1833="No",0,MIN(('Step 1) Claim period and %'!G1850*G1833),847)),MIN(G1833,('Step 1) Claim period and %'!G1850*$C1833),847)),2))</f>
        <v>0</v>
      </c>
      <c r="L1833" s="4">
        <f t="shared" si="28"/>
        <v>0</v>
      </c>
    </row>
    <row r="1834" spans="8:12" x14ac:dyDescent="0.5">
      <c r="H1834" s="3">
        <f>IF(COUNT($C1834,D1834)&lt;&gt;2,0,ROUND(MAX(IF($B1834="No",0,MIN(('Step 1) Claim period and %'!D1851*D1834),847)),MIN(D1834,('Step 1) Claim period and %'!D1851*$C1834),847)),2))</f>
        <v>0</v>
      </c>
      <c r="I1834" s="3">
        <f>IF(COUNT($C1834,E1834)&lt;&gt;2,0,ROUND(MAX(IF($B1834="No",0,MIN(('Step 1) Claim period and %'!E1851*E1834),847)),MIN(E1834,('Step 1) Claim period and %'!E1851*$C1834),847)),2))</f>
        <v>0</v>
      </c>
      <c r="J1834" s="3">
        <f>IF(COUNT($C1834,F1834)&lt;&gt;2,0,ROUND(MAX(IF($B1834="No",0,MIN(('Step 1) Claim period and %'!F1851*F1834),847)),MIN(F1834,('Step 1) Claim period and %'!F1851*$C1834),847)),2))</f>
        <v>0</v>
      </c>
      <c r="K1834" s="3">
        <f>IF(COUNT($C1834,G1834)&lt;&gt;2,0,ROUND(MAX(IF($B1834="No",0,MIN(('Step 1) Claim period and %'!G1851*G1834),847)),MIN(G1834,('Step 1) Claim period and %'!G1851*$C1834),847)),2))</f>
        <v>0</v>
      </c>
      <c r="L1834" s="4">
        <f t="shared" si="28"/>
        <v>0</v>
      </c>
    </row>
    <row r="1835" spans="8:12" x14ac:dyDescent="0.5">
      <c r="H1835" s="3">
        <f>IF(COUNT($C1835,D1835)&lt;&gt;2,0,ROUND(MAX(IF($B1835="No",0,MIN(('Step 1) Claim period and %'!D1852*D1835),847)),MIN(D1835,('Step 1) Claim period and %'!D1852*$C1835),847)),2))</f>
        <v>0</v>
      </c>
      <c r="I1835" s="3">
        <f>IF(COUNT($C1835,E1835)&lt;&gt;2,0,ROUND(MAX(IF($B1835="No",0,MIN(('Step 1) Claim period and %'!E1852*E1835),847)),MIN(E1835,('Step 1) Claim period and %'!E1852*$C1835),847)),2))</f>
        <v>0</v>
      </c>
      <c r="J1835" s="3">
        <f>IF(COUNT($C1835,F1835)&lt;&gt;2,0,ROUND(MAX(IF($B1835="No",0,MIN(('Step 1) Claim period and %'!F1852*F1835),847)),MIN(F1835,('Step 1) Claim period and %'!F1852*$C1835),847)),2))</f>
        <v>0</v>
      </c>
      <c r="K1835" s="3">
        <f>IF(COUNT($C1835,G1835)&lt;&gt;2,0,ROUND(MAX(IF($B1835="No",0,MIN(('Step 1) Claim period and %'!G1852*G1835),847)),MIN(G1835,('Step 1) Claim period and %'!G1852*$C1835),847)),2))</f>
        <v>0</v>
      </c>
      <c r="L1835" s="4">
        <f t="shared" si="28"/>
        <v>0</v>
      </c>
    </row>
    <row r="1836" spans="8:12" x14ac:dyDescent="0.5">
      <c r="H1836" s="3">
        <f>IF(COUNT($C1836,D1836)&lt;&gt;2,0,ROUND(MAX(IF($B1836="No",0,MIN(('Step 1) Claim period and %'!D1853*D1836),847)),MIN(D1836,('Step 1) Claim period and %'!D1853*$C1836),847)),2))</f>
        <v>0</v>
      </c>
      <c r="I1836" s="3">
        <f>IF(COUNT($C1836,E1836)&lt;&gt;2,0,ROUND(MAX(IF($B1836="No",0,MIN(('Step 1) Claim period and %'!E1853*E1836),847)),MIN(E1836,('Step 1) Claim period and %'!E1853*$C1836),847)),2))</f>
        <v>0</v>
      </c>
      <c r="J1836" s="3">
        <f>IF(COUNT($C1836,F1836)&lt;&gt;2,0,ROUND(MAX(IF($B1836="No",0,MIN(('Step 1) Claim period and %'!F1853*F1836),847)),MIN(F1836,('Step 1) Claim period and %'!F1853*$C1836),847)),2))</f>
        <v>0</v>
      </c>
      <c r="K1836" s="3">
        <f>IF(COUNT($C1836,G1836)&lt;&gt;2,0,ROUND(MAX(IF($B1836="No",0,MIN(('Step 1) Claim period and %'!G1853*G1836),847)),MIN(G1836,('Step 1) Claim period and %'!G1853*$C1836),847)),2))</f>
        <v>0</v>
      </c>
      <c r="L1836" s="4">
        <f t="shared" si="28"/>
        <v>0</v>
      </c>
    </row>
    <row r="1837" spans="8:12" x14ac:dyDescent="0.5">
      <c r="H1837" s="3">
        <f>IF(COUNT($C1837,D1837)&lt;&gt;2,0,ROUND(MAX(IF($B1837="No",0,MIN(('Step 1) Claim period and %'!D1854*D1837),847)),MIN(D1837,('Step 1) Claim period and %'!D1854*$C1837),847)),2))</f>
        <v>0</v>
      </c>
      <c r="I1837" s="3">
        <f>IF(COUNT($C1837,E1837)&lt;&gt;2,0,ROUND(MAX(IF($B1837="No",0,MIN(('Step 1) Claim period and %'!E1854*E1837),847)),MIN(E1837,('Step 1) Claim period and %'!E1854*$C1837),847)),2))</f>
        <v>0</v>
      </c>
      <c r="J1837" s="3">
        <f>IF(COUNT($C1837,F1837)&lt;&gt;2,0,ROUND(MAX(IF($B1837="No",0,MIN(('Step 1) Claim period and %'!F1854*F1837),847)),MIN(F1837,('Step 1) Claim period and %'!F1854*$C1837),847)),2))</f>
        <v>0</v>
      </c>
      <c r="K1837" s="3">
        <f>IF(COUNT($C1837,G1837)&lt;&gt;2,0,ROUND(MAX(IF($B1837="No",0,MIN(('Step 1) Claim period and %'!G1854*G1837),847)),MIN(G1837,('Step 1) Claim period and %'!G1854*$C1837),847)),2))</f>
        <v>0</v>
      </c>
      <c r="L1837" s="4">
        <f t="shared" si="28"/>
        <v>0</v>
      </c>
    </row>
    <row r="1838" spans="8:12" x14ac:dyDescent="0.5">
      <c r="H1838" s="3">
        <f>IF(COUNT($C1838,D1838)&lt;&gt;2,0,ROUND(MAX(IF($B1838="No",0,MIN(('Step 1) Claim period and %'!D1855*D1838),847)),MIN(D1838,('Step 1) Claim period and %'!D1855*$C1838),847)),2))</f>
        <v>0</v>
      </c>
      <c r="I1838" s="3">
        <f>IF(COUNT($C1838,E1838)&lt;&gt;2,0,ROUND(MAX(IF($B1838="No",0,MIN(('Step 1) Claim period and %'!E1855*E1838),847)),MIN(E1838,('Step 1) Claim period and %'!E1855*$C1838),847)),2))</f>
        <v>0</v>
      </c>
      <c r="J1838" s="3">
        <f>IF(COUNT($C1838,F1838)&lt;&gt;2,0,ROUND(MAX(IF($B1838="No",0,MIN(('Step 1) Claim period and %'!F1855*F1838),847)),MIN(F1838,('Step 1) Claim period and %'!F1855*$C1838),847)),2))</f>
        <v>0</v>
      </c>
      <c r="K1838" s="3">
        <f>IF(COUNT($C1838,G1838)&lt;&gt;2,0,ROUND(MAX(IF($B1838="No",0,MIN(('Step 1) Claim period and %'!G1855*G1838),847)),MIN(G1838,('Step 1) Claim period and %'!G1855*$C1838),847)),2))</f>
        <v>0</v>
      </c>
      <c r="L1838" s="4">
        <f t="shared" si="28"/>
        <v>0</v>
      </c>
    </row>
    <row r="1839" spans="8:12" x14ac:dyDescent="0.5">
      <c r="H1839" s="3">
        <f>IF(COUNT($C1839,D1839)&lt;&gt;2,0,ROUND(MAX(IF($B1839="No",0,MIN(('Step 1) Claim period and %'!D1856*D1839),847)),MIN(D1839,('Step 1) Claim period and %'!D1856*$C1839),847)),2))</f>
        <v>0</v>
      </c>
      <c r="I1839" s="3">
        <f>IF(COUNT($C1839,E1839)&lt;&gt;2,0,ROUND(MAX(IF($B1839="No",0,MIN(('Step 1) Claim period and %'!E1856*E1839),847)),MIN(E1839,('Step 1) Claim period and %'!E1856*$C1839),847)),2))</f>
        <v>0</v>
      </c>
      <c r="J1839" s="3">
        <f>IF(COUNT($C1839,F1839)&lt;&gt;2,0,ROUND(MAX(IF($B1839="No",0,MIN(('Step 1) Claim period and %'!F1856*F1839),847)),MIN(F1839,('Step 1) Claim period and %'!F1856*$C1839),847)),2))</f>
        <v>0</v>
      </c>
      <c r="K1839" s="3">
        <f>IF(COUNT($C1839,G1839)&lt;&gt;2,0,ROUND(MAX(IF($B1839="No",0,MIN(('Step 1) Claim period and %'!G1856*G1839),847)),MIN(G1839,('Step 1) Claim period and %'!G1856*$C1839),847)),2))</f>
        <v>0</v>
      </c>
      <c r="L1839" s="4">
        <f t="shared" si="28"/>
        <v>0</v>
      </c>
    </row>
    <row r="1840" spans="8:12" x14ac:dyDescent="0.5">
      <c r="H1840" s="3">
        <f>IF(COUNT($C1840,D1840)&lt;&gt;2,0,ROUND(MAX(IF($B1840="No",0,MIN(('Step 1) Claim period and %'!D1857*D1840),847)),MIN(D1840,('Step 1) Claim period and %'!D1857*$C1840),847)),2))</f>
        <v>0</v>
      </c>
      <c r="I1840" s="3">
        <f>IF(COUNT($C1840,E1840)&lt;&gt;2,0,ROUND(MAX(IF($B1840="No",0,MIN(('Step 1) Claim period and %'!E1857*E1840),847)),MIN(E1840,('Step 1) Claim period and %'!E1857*$C1840),847)),2))</f>
        <v>0</v>
      </c>
      <c r="J1840" s="3">
        <f>IF(COUNT($C1840,F1840)&lt;&gt;2,0,ROUND(MAX(IF($B1840="No",0,MIN(('Step 1) Claim period and %'!F1857*F1840),847)),MIN(F1840,('Step 1) Claim period and %'!F1857*$C1840),847)),2))</f>
        <v>0</v>
      </c>
      <c r="K1840" s="3">
        <f>IF(COUNT($C1840,G1840)&lt;&gt;2,0,ROUND(MAX(IF($B1840="No",0,MIN(('Step 1) Claim period and %'!G1857*G1840),847)),MIN(G1840,('Step 1) Claim period and %'!G1857*$C1840),847)),2))</f>
        <v>0</v>
      </c>
      <c r="L1840" s="4">
        <f t="shared" si="28"/>
        <v>0</v>
      </c>
    </row>
    <row r="1841" spans="8:12" x14ac:dyDescent="0.5">
      <c r="H1841" s="3">
        <f>IF(COUNT($C1841,D1841)&lt;&gt;2,0,ROUND(MAX(IF($B1841="No",0,MIN(('Step 1) Claim period and %'!D1858*D1841),847)),MIN(D1841,('Step 1) Claim period and %'!D1858*$C1841),847)),2))</f>
        <v>0</v>
      </c>
      <c r="I1841" s="3">
        <f>IF(COUNT($C1841,E1841)&lt;&gt;2,0,ROUND(MAX(IF($B1841="No",0,MIN(('Step 1) Claim period and %'!E1858*E1841),847)),MIN(E1841,('Step 1) Claim period and %'!E1858*$C1841),847)),2))</f>
        <v>0</v>
      </c>
      <c r="J1841" s="3">
        <f>IF(COUNT($C1841,F1841)&lt;&gt;2,0,ROUND(MAX(IF($B1841="No",0,MIN(('Step 1) Claim period and %'!F1858*F1841),847)),MIN(F1841,('Step 1) Claim period and %'!F1858*$C1841),847)),2))</f>
        <v>0</v>
      </c>
      <c r="K1841" s="3">
        <f>IF(COUNT($C1841,G1841)&lt;&gt;2,0,ROUND(MAX(IF($B1841="No",0,MIN(('Step 1) Claim period and %'!G1858*G1841),847)),MIN(G1841,('Step 1) Claim period and %'!G1858*$C1841),847)),2))</f>
        <v>0</v>
      </c>
      <c r="L1841" s="4">
        <f t="shared" si="28"/>
        <v>0</v>
      </c>
    </row>
    <row r="1842" spans="8:12" x14ac:dyDescent="0.5">
      <c r="H1842" s="3">
        <f>IF(COUNT($C1842,D1842)&lt;&gt;2,0,ROUND(MAX(IF($B1842="No",0,MIN(('Step 1) Claim period and %'!D1859*D1842),847)),MIN(D1842,('Step 1) Claim period and %'!D1859*$C1842),847)),2))</f>
        <v>0</v>
      </c>
      <c r="I1842" s="3">
        <f>IF(COUNT($C1842,E1842)&lt;&gt;2,0,ROUND(MAX(IF($B1842="No",0,MIN(('Step 1) Claim period and %'!E1859*E1842),847)),MIN(E1842,('Step 1) Claim period and %'!E1859*$C1842),847)),2))</f>
        <v>0</v>
      </c>
      <c r="J1842" s="3">
        <f>IF(COUNT($C1842,F1842)&lt;&gt;2,0,ROUND(MAX(IF($B1842="No",0,MIN(('Step 1) Claim period and %'!F1859*F1842),847)),MIN(F1842,('Step 1) Claim period and %'!F1859*$C1842),847)),2))</f>
        <v>0</v>
      </c>
      <c r="K1842" s="3">
        <f>IF(COUNT($C1842,G1842)&lt;&gt;2,0,ROUND(MAX(IF($B1842="No",0,MIN(('Step 1) Claim period and %'!G1859*G1842),847)),MIN(G1842,('Step 1) Claim period and %'!G1859*$C1842),847)),2))</f>
        <v>0</v>
      </c>
      <c r="L1842" s="4">
        <f t="shared" si="28"/>
        <v>0</v>
      </c>
    </row>
    <row r="1843" spans="8:12" x14ac:dyDescent="0.5">
      <c r="H1843" s="3">
        <f>IF(COUNT($C1843,D1843)&lt;&gt;2,0,ROUND(MAX(IF($B1843="No",0,MIN(('Step 1) Claim period and %'!D1860*D1843),847)),MIN(D1843,('Step 1) Claim period and %'!D1860*$C1843),847)),2))</f>
        <v>0</v>
      </c>
      <c r="I1843" s="3">
        <f>IF(COUNT($C1843,E1843)&lt;&gt;2,0,ROUND(MAX(IF($B1843="No",0,MIN(('Step 1) Claim period and %'!E1860*E1843),847)),MIN(E1843,('Step 1) Claim period and %'!E1860*$C1843),847)),2))</f>
        <v>0</v>
      </c>
      <c r="J1843" s="3">
        <f>IF(COUNT($C1843,F1843)&lt;&gt;2,0,ROUND(MAX(IF($B1843="No",0,MIN(('Step 1) Claim period and %'!F1860*F1843),847)),MIN(F1843,('Step 1) Claim period and %'!F1860*$C1843),847)),2))</f>
        <v>0</v>
      </c>
      <c r="K1843" s="3">
        <f>IF(COUNT($C1843,G1843)&lt;&gt;2,0,ROUND(MAX(IF($B1843="No",0,MIN(('Step 1) Claim period and %'!G1860*G1843),847)),MIN(G1843,('Step 1) Claim period and %'!G1860*$C1843),847)),2))</f>
        <v>0</v>
      </c>
      <c r="L1843" s="4">
        <f t="shared" si="28"/>
        <v>0</v>
      </c>
    </row>
    <row r="1844" spans="8:12" x14ac:dyDescent="0.5">
      <c r="H1844" s="3">
        <f>IF(COUNT($C1844,D1844)&lt;&gt;2,0,ROUND(MAX(IF($B1844="No",0,MIN(('Step 1) Claim period and %'!D1861*D1844),847)),MIN(D1844,('Step 1) Claim period and %'!D1861*$C1844),847)),2))</f>
        <v>0</v>
      </c>
      <c r="I1844" s="3">
        <f>IF(COUNT($C1844,E1844)&lt;&gt;2,0,ROUND(MAX(IF($B1844="No",0,MIN(('Step 1) Claim period and %'!E1861*E1844),847)),MIN(E1844,('Step 1) Claim period and %'!E1861*$C1844),847)),2))</f>
        <v>0</v>
      </c>
      <c r="J1844" s="3">
        <f>IF(COUNT($C1844,F1844)&lt;&gt;2,0,ROUND(MAX(IF($B1844="No",0,MIN(('Step 1) Claim period and %'!F1861*F1844),847)),MIN(F1844,('Step 1) Claim period and %'!F1861*$C1844),847)),2))</f>
        <v>0</v>
      </c>
      <c r="K1844" s="3">
        <f>IF(COUNT($C1844,G1844)&lt;&gt;2,0,ROUND(MAX(IF($B1844="No",0,MIN(('Step 1) Claim period and %'!G1861*G1844),847)),MIN(G1844,('Step 1) Claim period and %'!G1861*$C1844),847)),2))</f>
        <v>0</v>
      </c>
      <c r="L1844" s="4">
        <f t="shared" si="28"/>
        <v>0</v>
      </c>
    </row>
    <row r="1845" spans="8:12" x14ac:dyDescent="0.5">
      <c r="H1845" s="3">
        <f>IF(COUNT($C1845,D1845)&lt;&gt;2,0,ROUND(MAX(IF($B1845="No",0,MIN(('Step 1) Claim period and %'!D1862*D1845),847)),MIN(D1845,('Step 1) Claim period and %'!D1862*$C1845),847)),2))</f>
        <v>0</v>
      </c>
      <c r="I1845" s="3">
        <f>IF(COUNT($C1845,E1845)&lt;&gt;2,0,ROUND(MAX(IF($B1845="No",0,MIN(('Step 1) Claim period and %'!E1862*E1845),847)),MIN(E1845,('Step 1) Claim period and %'!E1862*$C1845),847)),2))</f>
        <v>0</v>
      </c>
      <c r="J1845" s="3">
        <f>IF(COUNT($C1845,F1845)&lt;&gt;2,0,ROUND(MAX(IF($B1845="No",0,MIN(('Step 1) Claim period and %'!F1862*F1845),847)),MIN(F1845,('Step 1) Claim period and %'!F1862*$C1845),847)),2))</f>
        <v>0</v>
      </c>
      <c r="K1845" s="3">
        <f>IF(COUNT($C1845,G1845)&lt;&gt;2,0,ROUND(MAX(IF($B1845="No",0,MIN(('Step 1) Claim period and %'!G1862*G1845),847)),MIN(G1845,('Step 1) Claim period and %'!G1862*$C1845),847)),2))</f>
        <v>0</v>
      </c>
      <c r="L1845" s="4">
        <f t="shared" si="28"/>
        <v>0</v>
      </c>
    </row>
    <row r="1846" spans="8:12" x14ac:dyDescent="0.5">
      <c r="H1846" s="3">
        <f>IF(COUNT($C1846,D1846)&lt;&gt;2,0,ROUND(MAX(IF($B1846="No",0,MIN(('Step 1) Claim period and %'!D1863*D1846),847)),MIN(D1846,('Step 1) Claim period and %'!D1863*$C1846),847)),2))</f>
        <v>0</v>
      </c>
      <c r="I1846" s="3">
        <f>IF(COUNT($C1846,E1846)&lt;&gt;2,0,ROUND(MAX(IF($B1846="No",0,MIN(('Step 1) Claim period and %'!E1863*E1846),847)),MIN(E1846,('Step 1) Claim period and %'!E1863*$C1846),847)),2))</f>
        <v>0</v>
      </c>
      <c r="J1846" s="3">
        <f>IF(COUNT($C1846,F1846)&lt;&gt;2,0,ROUND(MAX(IF($B1846="No",0,MIN(('Step 1) Claim period and %'!F1863*F1846),847)),MIN(F1846,('Step 1) Claim period and %'!F1863*$C1846),847)),2))</f>
        <v>0</v>
      </c>
      <c r="K1846" s="3">
        <f>IF(COUNT($C1846,G1846)&lt;&gt;2,0,ROUND(MAX(IF($B1846="No",0,MIN(('Step 1) Claim period and %'!G1863*G1846),847)),MIN(G1846,('Step 1) Claim period and %'!G1863*$C1846),847)),2))</f>
        <v>0</v>
      </c>
      <c r="L1846" s="4">
        <f t="shared" si="28"/>
        <v>0</v>
      </c>
    </row>
    <row r="1847" spans="8:12" x14ac:dyDescent="0.5">
      <c r="H1847" s="3">
        <f>IF(COUNT($C1847,D1847)&lt;&gt;2,0,ROUND(MAX(IF($B1847="No",0,MIN(('Step 1) Claim period and %'!D1864*D1847),847)),MIN(D1847,('Step 1) Claim period and %'!D1864*$C1847),847)),2))</f>
        <v>0</v>
      </c>
      <c r="I1847" s="3">
        <f>IF(COUNT($C1847,E1847)&lt;&gt;2,0,ROUND(MAX(IF($B1847="No",0,MIN(('Step 1) Claim period and %'!E1864*E1847),847)),MIN(E1847,('Step 1) Claim period and %'!E1864*$C1847),847)),2))</f>
        <v>0</v>
      </c>
      <c r="J1847" s="3">
        <f>IF(COUNT($C1847,F1847)&lt;&gt;2,0,ROUND(MAX(IF($B1847="No",0,MIN(('Step 1) Claim period and %'!F1864*F1847),847)),MIN(F1847,('Step 1) Claim period and %'!F1864*$C1847),847)),2))</f>
        <v>0</v>
      </c>
      <c r="K1847" s="3">
        <f>IF(COUNT($C1847,G1847)&lt;&gt;2,0,ROUND(MAX(IF($B1847="No",0,MIN(('Step 1) Claim period and %'!G1864*G1847),847)),MIN(G1847,('Step 1) Claim period and %'!G1864*$C1847),847)),2))</f>
        <v>0</v>
      </c>
      <c r="L1847" s="4">
        <f t="shared" si="28"/>
        <v>0</v>
      </c>
    </row>
    <row r="1848" spans="8:12" x14ac:dyDescent="0.5">
      <c r="H1848" s="3">
        <f>IF(COUNT($C1848,D1848)&lt;&gt;2,0,ROUND(MAX(IF($B1848="No",0,MIN(('Step 1) Claim period and %'!D1865*D1848),847)),MIN(D1848,('Step 1) Claim period and %'!D1865*$C1848),847)),2))</f>
        <v>0</v>
      </c>
      <c r="I1848" s="3">
        <f>IF(COUNT($C1848,E1848)&lt;&gt;2,0,ROUND(MAX(IF($B1848="No",0,MIN(('Step 1) Claim period and %'!E1865*E1848),847)),MIN(E1848,('Step 1) Claim period and %'!E1865*$C1848),847)),2))</f>
        <v>0</v>
      </c>
      <c r="J1848" s="3">
        <f>IF(COUNT($C1848,F1848)&lt;&gt;2,0,ROUND(MAX(IF($B1848="No",0,MIN(('Step 1) Claim period and %'!F1865*F1848),847)),MIN(F1848,('Step 1) Claim period and %'!F1865*$C1848),847)),2))</f>
        <v>0</v>
      </c>
      <c r="K1848" s="3">
        <f>IF(COUNT($C1848,G1848)&lt;&gt;2,0,ROUND(MAX(IF($B1848="No",0,MIN(('Step 1) Claim period and %'!G1865*G1848),847)),MIN(G1848,('Step 1) Claim period and %'!G1865*$C1848),847)),2))</f>
        <v>0</v>
      </c>
      <c r="L1848" s="4">
        <f t="shared" si="28"/>
        <v>0</v>
      </c>
    </row>
    <row r="1849" spans="8:12" x14ac:dyDescent="0.5">
      <c r="H1849" s="3">
        <f>IF(COUNT($C1849,D1849)&lt;&gt;2,0,ROUND(MAX(IF($B1849="No",0,MIN(('Step 1) Claim period and %'!D1866*D1849),847)),MIN(D1849,('Step 1) Claim period and %'!D1866*$C1849),847)),2))</f>
        <v>0</v>
      </c>
      <c r="I1849" s="3">
        <f>IF(COUNT($C1849,E1849)&lt;&gt;2,0,ROUND(MAX(IF($B1849="No",0,MIN(('Step 1) Claim period and %'!E1866*E1849),847)),MIN(E1849,('Step 1) Claim period and %'!E1866*$C1849),847)),2))</f>
        <v>0</v>
      </c>
      <c r="J1849" s="3">
        <f>IF(COUNT($C1849,F1849)&lt;&gt;2,0,ROUND(MAX(IF($B1849="No",0,MIN(('Step 1) Claim period and %'!F1866*F1849),847)),MIN(F1849,('Step 1) Claim period and %'!F1866*$C1849),847)),2))</f>
        <v>0</v>
      </c>
      <c r="K1849" s="3">
        <f>IF(COUNT($C1849,G1849)&lt;&gt;2,0,ROUND(MAX(IF($B1849="No",0,MIN(('Step 1) Claim period and %'!G1866*G1849),847)),MIN(G1849,('Step 1) Claim period and %'!G1866*$C1849),847)),2))</f>
        <v>0</v>
      </c>
      <c r="L1849" s="4">
        <f t="shared" si="28"/>
        <v>0</v>
      </c>
    </row>
    <row r="1850" spans="8:12" x14ac:dyDescent="0.5">
      <c r="H1850" s="3">
        <f>IF(COUNT($C1850,D1850)&lt;&gt;2,0,ROUND(MAX(IF($B1850="No",0,MIN(('Step 1) Claim period and %'!D1867*D1850),847)),MIN(D1850,('Step 1) Claim period and %'!D1867*$C1850),847)),2))</f>
        <v>0</v>
      </c>
      <c r="I1850" s="3">
        <f>IF(COUNT($C1850,E1850)&lt;&gt;2,0,ROUND(MAX(IF($B1850="No",0,MIN(('Step 1) Claim period and %'!E1867*E1850),847)),MIN(E1850,('Step 1) Claim period and %'!E1867*$C1850),847)),2))</f>
        <v>0</v>
      </c>
      <c r="J1850" s="3">
        <f>IF(COUNT($C1850,F1850)&lt;&gt;2,0,ROUND(MAX(IF($B1850="No",0,MIN(('Step 1) Claim period and %'!F1867*F1850),847)),MIN(F1850,('Step 1) Claim period and %'!F1867*$C1850),847)),2))</f>
        <v>0</v>
      </c>
      <c r="K1850" s="3">
        <f>IF(COUNT($C1850,G1850)&lt;&gt;2,0,ROUND(MAX(IF($B1850="No",0,MIN(('Step 1) Claim period and %'!G1867*G1850),847)),MIN(G1850,('Step 1) Claim period and %'!G1867*$C1850),847)),2))</f>
        <v>0</v>
      </c>
      <c r="L1850" s="4">
        <f t="shared" si="28"/>
        <v>0</v>
      </c>
    </row>
    <row r="1851" spans="8:12" x14ac:dyDescent="0.5">
      <c r="H1851" s="3">
        <f>IF(COUNT($C1851,D1851)&lt;&gt;2,0,ROUND(MAX(IF($B1851="No",0,MIN(('Step 1) Claim period and %'!D1868*D1851),847)),MIN(D1851,('Step 1) Claim period and %'!D1868*$C1851),847)),2))</f>
        <v>0</v>
      </c>
      <c r="I1851" s="3">
        <f>IF(COUNT($C1851,E1851)&lt;&gt;2,0,ROUND(MAX(IF($B1851="No",0,MIN(('Step 1) Claim period and %'!E1868*E1851),847)),MIN(E1851,('Step 1) Claim period and %'!E1868*$C1851),847)),2))</f>
        <v>0</v>
      </c>
      <c r="J1851" s="3">
        <f>IF(COUNT($C1851,F1851)&lt;&gt;2,0,ROUND(MAX(IF($B1851="No",0,MIN(('Step 1) Claim period and %'!F1868*F1851),847)),MIN(F1851,('Step 1) Claim period and %'!F1868*$C1851),847)),2))</f>
        <v>0</v>
      </c>
      <c r="K1851" s="3">
        <f>IF(COUNT($C1851,G1851)&lt;&gt;2,0,ROUND(MAX(IF($B1851="No",0,MIN(('Step 1) Claim period and %'!G1868*G1851),847)),MIN(G1851,('Step 1) Claim period and %'!G1868*$C1851),847)),2))</f>
        <v>0</v>
      </c>
      <c r="L1851" s="4">
        <f t="shared" si="28"/>
        <v>0</v>
      </c>
    </row>
    <row r="1852" spans="8:12" x14ac:dyDescent="0.5">
      <c r="H1852" s="3">
        <f>IF(COUNT($C1852,D1852)&lt;&gt;2,0,ROUND(MAX(IF($B1852="No",0,MIN(('Step 1) Claim period and %'!D1869*D1852),847)),MIN(D1852,('Step 1) Claim period and %'!D1869*$C1852),847)),2))</f>
        <v>0</v>
      </c>
      <c r="I1852" s="3">
        <f>IF(COUNT($C1852,E1852)&lt;&gt;2,0,ROUND(MAX(IF($B1852="No",0,MIN(('Step 1) Claim period and %'!E1869*E1852),847)),MIN(E1852,('Step 1) Claim period and %'!E1869*$C1852),847)),2))</f>
        <v>0</v>
      </c>
      <c r="J1852" s="3">
        <f>IF(COUNT($C1852,F1852)&lt;&gt;2,0,ROUND(MAX(IF($B1852="No",0,MIN(('Step 1) Claim period and %'!F1869*F1852),847)),MIN(F1852,('Step 1) Claim period and %'!F1869*$C1852),847)),2))</f>
        <v>0</v>
      </c>
      <c r="K1852" s="3">
        <f>IF(COUNT($C1852,G1852)&lt;&gt;2,0,ROUND(MAX(IF($B1852="No",0,MIN(('Step 1) Claim period and %'!G1869*G1852),847)),MIN(G1852,('Step 1) Claim period and %'!G1869*$C1852),847)),2))</f>
        <v>0</v>
      </c>
      <c r="L1852" s="4">
        <f t="shared" si="28"/>
        <v>0</v>
      </c>
    </row>
    <row r="1853" spans="8:12" x14ac:dyDescent="0.5">
      <c r="H1853" s="3">
        <f>IF(COUNT($C1853,D1853)&lt;&gt;2,0,ROUND(MAX(IF($B1853="No",0,MIN(('Step 1) Claim period and %'!D1870*D1853),847)),MIN(D1853,('Step 1) Claim period and %'!D1870*$C1853),847)),2))</f>
        <v>0</v>
      </c>
      <c r="I1853" s="3">
        <f>IF(COUNT($C1853,E1853)&lt;&gt;2,0,ROUND(MAX(IF($B1853="No",0,MIN(('Step 1) Claim period and %'!E1870*E1853),847)),MIN(E1853,('Step 1) Claim period and %'!E1870*$C1853),847)),2))</f>
        <v>0</v>
      </c>
      <c r="J1853" s="3">
        <f>IF(COUNT($C1853,F1853)&lt;&gt;2,0,ROUND(MAX(IF($B1853="No",0,MIN(('Step 1) Claim period and %'!F1870*F1853),847)),MIN(F1853,('Step 1) Claim period and %'!F1870*$C1853),847)),2))</f>
        <v>0</v>
      </c>
      <c r="K1853" s="3">
        <f>IF(COUNT($C1853,G1853)&lt;&gt;2,0,ROUND(MAX(IF($B1853="No",0,MIN(('Step 1) Claim period and %'!G1870*G1853),847)),MIN(G1853,('Step 1) Claim period and %'!G1870*$C1853),847)),2))</f>
        <v>0</v>
      </c>
      <c r="L1853" s="4">
        <f t="shared" si="28"/>
        <v>0</v>
      </c>
    </row>
    <row r="1854" spans="8:12" x14ac:dyDescent="0.5">
      <c r="H1854" s="3">
        <f>IF(COUNT($C1854,D1854)&lt;&gt;2,0,ROUND(MAX(IF($B1854="No",0,MIN(('Step 1) Claim period and %'!D1871*D1854),847)),MIN(D1854,('Step 1) Claim period and %'!D1871*$C1854),847)),2))</f>
        <v>0</v>
      </c>
      <c r="I1854" s="3">
        <f>IF(COUNT($C1854,E1854)&lt;&gt;2,0,ROUND(MAX(IF($B1854="No",0,MIN(('Step 1) Claim period and %'!E1871*E1854),847)),MIN(E1854,('Step 1) Claim period and %'!E1871*$C1854),847)),2))</f>
        <v>0</v>
      </c>
      <c r="J1854" s="3">
        <f>IF(COUNT($C1854,F1854)&lt;&gt;2,0,ROUND(MAX(IF($B1854="No",0,MIN(('Step 1) Claim period and %'!F1871*F1854),847)),MIN(F1854,('Step 1) Claim period and %'!F1871*$C1854),847)),2))</f>
        <v>0</v>
      </c>
      <c r="K1854" s="3">
        <f>IF(COUNT($C1854,G1854)&lt;&gt;2,0,ROUND(MAX(IF($B1854="No",0,MIN(('Step 1) Claim period and %'!G1871*G1854),847)),MIN(G1854,('Step 1) Claim period and %'!G1871*$C1854),847)),2))</f>
        <v>0</v>
      </c>
      <c r="L1854" s="4">
        <f t="shared" si="28"/>
        <v>0</v>
      </c>
    </row>
    <row r="1855" spans="8:12" x14ac:dyDescent="0.5">
      <c r="H1855" s="3">
        <f>IF(COUNT($C1855,D1855)&lt;&gt;2,0,ROUND(MAX(IF($B1855="No",0,MIN(('Step 1) Claim period and %'!D1872*D1855),847)),MIN(D1855,('Step 1) Claim period and %'!D1872*$C1855),847)),2))</f>
        <v>0</v>
      </c>
      <c r="I1855" s="3">
        <f>IF(COUNT($C1855,E1855)&lt;&gt;2,0,ROUND(MAX(IF($B1855="No",0,MIN(('Step 1) Claim period and %'!E1872*E1855),847)),MIN(E1855,('Step 1) Claim period and %'!E1872*$C1855),847)),2))</f>
        <v>0</v>
      </c>
      <c r="J1855" s="3">
        <f>IF(COUNT($C1855,F1855)&lt;&gt;2,0,ROUND(MAX(IF($B1855="No",0,MIN(('Step 1) Claim period and %'!F1872*F1855),847)),MIN(F1855,('Step 1) Claim period and %'!F1872*$C1855),847)),2))</f>
        <v>0</v>
      </c>
      <c r="K1855" s="3">
        <f>IF(COUNT($C1855,G1855)&lt;&gt;2,0,ROUND(MAX(IF($B1855="No",0,MIN(('Step 1) Claim period and %'!G1872*G1855),847)),MIN(G1855,('Step 1) Claim period and %'!G1872*$C1855),847)),2))</f>
        <v>0</v>
      </c>
      <c r="L1855" s="4">
        <f t="shared" si="28"/>
        <v>0</v>
      </c>
    </row>
    <row r="1856" spans="8:12" x14ac:dyDescent="0.5">
      <c r="H1856" s="3">
        <f>IF(COUNT($C1856,D1856)&lt;&gt;2,0,ROUND(MAX(IF($B1856="No",0,MIN(('Step 1) Claim period and %'!D1873*D1856),847)),MIN(D1856,('Step 1) Claim period and %'!D1873*$C1856),847)),2))</f>
        <v>0</v>
      </c>
      <c r="I1856" s="3">
        <f>IF(COUNT($C1856,E1856)&lt;&gt;2,0,ROUND(MAX(IF($B1856="No",0,MIN(('Step 1) Claim period and %'!E1873*E1856),847)),MIN(E1856,('Step 1) Claim period and %'!E1873*$C1856),847)),2))</f>
        <v>0</v>
      </c>
      <c r="J1856" s="3">
        <f>IF(COUNT($C1856,F1856)&lt;&gt;2,0,ROUND(MAX(IF($B1856="No",0,MIN(('Step 1) Claim period and %'!F1873*F1856),847)),MIN(F1856,('Step 1) Claim period and %'!F1873*$C1856),847)),2))</f>
        <v>0</v>
      </c>
      <c r="K1856" s="3">
        <f>IF(COUNT($C1856,G1856)&lt;&gt;2,0,ROUND(MAX(IF($B1856="No",0,MIN(('Step 1) Claim period and %'!G1873*G1856),847)),MIN(G1856,('Step 1) Claim period and %'!G1873*$C1856),847)),2))</f>
        <v>0</v>
      </c>
      <c r="L1856" s="4">
        <f t="shared" si="28"/>
        <v>0</v>
      </c>
    </row>
    <row r="1857" spans="8:12" x14ac:dyDescent="0.5">
      <c r="H1857" s="3">
        <f>IF(COUNT($C1857,D1857)&lt;&gt;2,0,ROUND(MAX(IF($B1857="No",0,MIN(('Step 1) Claim period and %'!D1874*D1857),847)),MIN(D1857,('Step 1) Claim period and %'!D1874*$C1857),847)),2))</f>
        <v>0</v>
      </c>
      <c r="I1857" s="3">
        <f>IF(COUNT($C1857,E1857)&lt;&gt;2,0,ROUND(MAX(IF($B1857="No",0,MIN(('Step 1) Claim period and %'!E1874*E1857),847)),MIN(E1857,('Step 1) Claim period and %'!E1874*$C1857),847)),2))</f>
        <v>0</v>
      </c>
      <c r="J1857" s="3">
        <f>IF(COUNT($C1857,F1857)&lt;&gt;2,0,ROUND(MAX(IF($B1857="No",0,MIN(('Step 1) Claim period and %'!F1874*F1857),847)),MIN(F1857,('Step 1) Claim period and %'!F1874*$C1857),847)),2))</f>
        <v>0</v>
      </c>
      <c r="K1857" s="3">
        <f>IF(COUNT($C1857,G1857)&lt;&gt;2,0,ROUND(MAX(IF($B1857="No",0,MIN(('Step 1) Claim period and %'!G1874*G1857),847)),MIN(G1857,('Step 1) Claim period and %'!G1874*$C1857),847)),2))</f>
        <v>0</v>
      </c>
      <c r="L1857" s="4">
        <f t="shared" si="28"/>
        <v>0</v>
      </c>
    </row>
    <row r="1858" spans="8:12" x14ac:dyDescent="0.5">
      <c r="H1858" s="3">
        <f>IF(COUNT($C1858,D1858)&lt;&gt;2,0,ROUND(MAX(IF($B1858="No",0,MIN(('Step 1) Claim period and %'!D1875*D1858),847)),MIN(D1858,('Step 1) Claim period and %'!D1875*$C1858),847)),2))</f>
        <v>0</v>
      </c>
      <c r="I1858" s="3">
        <f>IF(COUNT($C1858,E1858)&lt;&gt;2,0,ROUND(MAX(IF($B1858="No",0,MIN(('Step 1) Claim period and %'!E1875*E1858),847)),MIN(E1858,('Step 1) Claim period and %'!E1875*$C1858),847)),2))</f>
        <v>0</v>
      </c>
      <c r="J1858" s="3">
        <f>IF(COUNT($C1858,F1858)&lt;&gt;2,0,ROUND(MAX(IF($B1858="No",0,MIN(('Step 1) Claim period and %'!F1875*F1858),847)),MIN(F1858,('Step 1) Claim period and %'!F1875*$C1858),847)),2))</f>
        <v>0</v>
      </c>
      <c r="K1858" s="3">
        <f>IF(COUNT($C1858,G1858)&lt;&gt;2,0,ROUND(MAX(IF($B1858="No",0,MIN(('Step 1) Claim period and %'!G1875*G1858),847)),MIN(G1858,('Step 1) Claim period and %'!G1875*$C1858),847)),2))</f>
        <v>0</v>
      </c>
      <c r="L1858" s="4">
        <f t="shared" si="28"/>
        <v>0</v>
      </c>
    </row>
    <row r="1859" spans="8:12" x14ac:dyDescent="0.5">
      <c r="H1859" s="3">
        <f>IF(COUNT($C1859,D1859)&lt;&gt;2,0,ROUND(MAX(IF($B1859="No",0,MIN(('Step 1) Claim period and %'!D1876*D1859),847)),MIN(D1859,('Step 1) Claim period and %'!D1876*$C1859),847)),2))</f>
        <v>0</v>
      </c>
      <c r="I1859" s="3">
        <f>IF(COUNT($C1859,E1859)&lt;&gt;2,0,ROUND(MAX(IF($B1859="No",0,MIN(('Step 1) Claim period and %'!E1876*E1859),847)),MIN(E1859,('Step 1) Claim period and %'!E1876*$C1859),847)),2))</f>
        <v>0</v>
      </c>
      <c r="J1859" s="3">
        <f>IF(COUNT($C1859,F1859)&lt;&gt;2,0,ROUND(MAX(IF($B1859="No",0,MIN(('Step 1) Claim period and %'!F1876*F1859),847)),MIN(F1859,('Step 1) Claim period and %'!F1876*$C1859),847)),2))</f>
        <v>0</v>
      </c>
      <c r="K1859" s="3">
        <f>IF(COUNT($C1859,G1859)&lt;&gt;2,0,ROUND(MAX(IF($B1859="No",0,MIN(('Step 1) Claim period and %'!G1876*G1859),847)),MIN(G1859,('Step 1) Claim period and %'!G1876*$C1859),847)),2))</f>
        <v>0</v>
      </c>
      <c r="L1859" s="4">
        <f t="shared" si="28"/>
        <v>0</v>
      </c>
    </row>
    <row r="1860" spans="8:12" x14ac:dyDescent="0.5">
      <c r="H1860" s="3">
        <f>IF(COUNT($C1860,D1860)&lt;&gt;2,0,ROUND(MAX(IF($B1860="No",0,MIN(('Step 1) Claim period and %'!D1877*D1860),847)),MIN(D1860,('Step 1) Claim period and %'!D1877*$C1860),847)),2))</f>
        <v>0</v>
      </c>
      <c r="I1860" s="3">
        <f>IF(COUNT($C1860,E1860)&lt;&gt;2,0,ROUND(MAX(IF($B1860="No",0,MIN(('Step 1) Claim period and %'!E1877*E1860),847)),MIN(E1860,('Step 1) Claim period and %'!E1877*$C1860),847)),2))</f>
        <v>0</v>
      </c>
      <c r="J1860" s="3">
        <f>IF(COUNT($C1860,F1860)&lt;&gt;2,0,ROUND(MAX(IF($B1860="No",0,MIN(('Step 1) Claim period and %'!F1877*F1860),847)),MIN(F1860,('Step 1) Claim period and %'!F1877*$C1860),847)),2))</f>
        <v>0</v>
      </c>
      <c r="K1860" s="3">
        <f>IF(COUNT($C1860,G1860)&lt;&gt;2,0,ROUND(MAX(IF($B1860="No",0,MIN(('Step 1) Claim period and %'!G1877*G1860),847)),MIN(G1860,('Step 1) Claim period and %'!G1877*$C1860),847)),2))</f>
        <v>0</v>
      </c>
      <c r="L1860" s="4">
        <f t="shared" si="28"/>
        <v>0</v>
      </c>
    </row>
    <row r="1861" spans="8:12" x14ac:dyDescent="0.5">
      <c r="H1861" s="3">
        <f>IF(COUNT($C1861,D1861)&lt;&gt;2,0,ROUND(MAX(IF($B1861="No",0,MIN(('Step 1) Claim period and %'!D1878*D1861),847)),MIN(D1861,('Step 1) Claim period and %'!D1878*$C1861),847)),2))</f>
        <v>0</v>
      </c>
      <c r="I1861" s="3">
        <f>IF(COUNT($C1861,E1861)&lt;&gt;2,0,ROUND(MAX(IF($B1861="No",0,MIN(('Step 1) Claim period and %'!E1878*E1861),847)),MIN(E1861,('Step 1) Claim period and %'!E1878*$C1861),847)),2))</f>
        <v>0</v>
      </c>
      <c r="J1861" s="3">
        <f>IF(COUNT($C1861,F1861)&lt;&gt;2,0,ROUND(MAX(IF($B1861="No",0,MIN(('Step 1) Claim period and %'!F1878*F1861),847)),MIN(F1861,('Step 1) Claim period and %'!F1878*$C1861),847)),2))</f>
        <v>0</v>
      </c>
      <c r="K1861" s="3">
        <f>IF(COUNT($C1861,G1861)&lt;&gt;2,0,ROUND(MAX(IF($B1861="No",0,MIN(('Step 1) Claim period and %'!G1878*G1861),847)),MIN(G1861,('Step 1) Claim period and %'!G1878*$C1861),847)),2))</f>
        <v>0</v>
      </c>
      <c r="L1861" s="4">
        <f t="shared" si="28"/>
        <v>0</v>
      </c>
    </row>
    <row r="1862" spans="8:12" x14ac:dyDescent="0.5">
      <c r="H1862" s="3">
        <f>IF(COUNT($C1862,D1862)&lt;&gt;2,0,ROUND(MAX(IF($B1862="No",0,MIN(('Step 1) Claim period and %'!D1879*D1862),847)),MIN(D1862,('Step 1) Claim period and %'!D1879*$C1862),847)),2))</f>
        <v>0</v>
      </c>
      <c r="I1862" s="3">
        <f>IF(COUNT($C1862,E1862)&lt;&gt;2,0,ROUND(MAX(IF($B1862="No",0,MIN(('Step 1) Claim period and %'!E1879*E1862),847)),MIN(E1862,('Step 1) Claim period and %'!E1879*$C1862),847)),2))</f>
        <v>0</v>
      </c>
      <c r="J1862" s="3">
        <f>IF(COUNT($C1862,F1862)&lt;&gt;2,0,ROUND(MAX(IF($B1862="No",0,MIN(('Step 1) Claim period and %'!F1879*F1862),847)),MIN(F1862,('Step 1) Claim period and %'!F1879*$C1862),847)),2))</f>
        <v>0</v>
      </c>
      <c r="K1862" s="3">
        <f>IF(COUNT($C1862,G1862)&lt;&gt;2,0,ROUND(MAX(IF($B1862="No",0,MIN(('Step 1) Claim period and %'!G1879*G1862),847)),MIN(G1862,('Step 1) Claim period and %'!G1879*$C1862),847)),2))</f>
        <v>0</v>
      </c>
      <c r="L1862" s="4">
        <f t="shared" si="28"/>
        <v>0</v>
      </c>
    </row>
    <row r="1863" spans="8:12" x14ac:dyDescent="0.5">
      <c r="H1863" s="3">
        <f>IF(COUNT($C1863,D1863)&lt;&gt;2,0,ROUND(MAX(IF($B1863="No",0,MIN(('Step 1) Claim period and %'!D1880*D1863),847)),MIN(D1863,('Step 1) Claim period and %'!D1880*$C1863),847)),2))</f>
        <v>0</v>
      </c>
      <c r="I1863" s="3">
        <f>IF(COUNT($C1863,E1863)&lt;&gt;2,0,ROUND(MAX(IF($B1863="No",0,MIN(('Step 1) Claim period and %'!E1880*E1863),847)),MIN(E1863,('Step 1) Claim period and %'!E1880*$C1863),847)),2))</f>
        <v>0</v>
      </c>
      <c r="J1863" s="3">
        <f>IF(COUNT($C1863,F1863)&lt;&gt;2,0,ROUND(MAX(IF($B1863="No",0,MIN(('Step 1) Claim period and %'!F1880*F1863),847)),MIN(F1863,('Step 1) Claim period and %'!F1880*$C1863),847)),2))</f>
        <v>0</v>
      </c>
      <c r="K1863" s="3">
        <f>IF(COUNT($C1863,G1863)&lt;&gt;2,0,ROUND(MAX(IF($B1863="No",0,MIN(('Step 1) Claim period and %'!G1880*G1863),847)),MIN(G1863,('Step 1) Claim period and %'!G1880*$C1863),847)),2))</f>
        <v>0</v>
      </c>
      <c r="L1863" s="4">
        <f t="shared" si="28"/>
        <v>0</v>
      </c>
    </row>
    <row r="1864" spans="8:12" x14ac:dyDescent="0.5">
      <c r="H1864" s="3">
        <f>IF(COUNT($C1864,D1864)&lt;&gt;2,0,ROUND(MAX(IF($B1864="No",0,MIN(('Step 1) Claim period and %'!D1881*D1864),847)),MIN(D1864,('Step 1) Claim period and %'!D1881*$C1864),847)),2))</f>
        <v>0</v>
      </c>
      <c r="I1864" s="3">
        <f>IF(COUNT($C1864,E1864)&lt;&gt;2,0,ROUND(MAX(IF($B1864="No",0,MIN(('Step 1) Claim period and %'!E1881*E1864),847)),MIN(E1864,('Step 1) Claim period and %'!E1881*$C1864),847)),2))</f>
        <v>0</v>
      </c>
      <c r="J1864" s="3">
        <f>IF(COUNT($C1864,F1864)&lt;&gt;2,0,ROUND(MAX(IF($B1864="No",0,MIN(('Step 1) Claim period and %'!F1881*F1864),847)),MIN(F1864,('Step 1) Claim period and %'!F1881*$C1864),847)),2))</f>
        <v>0</v>
      </c>
      <c r="K1864" s="3">
        <f>IF(COUNT($C1864,G1864)&lt;&gt;2,0,ROUND(MAX(IF($B1864="No",0,MIN(('Step 1) Claim period and %'!G1881*G1864),847)),MIN(G1864,('Step 1) Claim period and %'!G1881*$C1864),847)),2))</f>
        <v>0</v>
      </c>
      <c r="L1864" s="4">
        <f t="shared" si="28"/>
        <v>0</v>
      </c>
    </row>
    <row r="1865" spans="8:12" x14ac:dyDescent="0.5">
      <c r="H1865" s="3">
        <f>IF(COUNT($C1865,D1865)&lt;&gt;2,0,ROUND(MAX(IF($B1865="No",0,MIN(('Step 1) Claim period and %'!D1882*D1865),847)),MIN(D1865,('Step 1) Claim period and %'!D1882*$C1865),847)),2))</f>
        <v>0</v>
      </c>
      <c r="I1865" s="3">
        <f>IF(COUNT($C1865,E1865)&lt;&gt;2,0,ROUND(MAX(IF($B1865="No",0,MIN(('Step 1) Claim period and %'!E1882*E1865),847)),MIN(E1865,('Step 1) Claim period and %'!E1882*$C1865),847)),2))</f>
        <v>0</v>
      </c>
      <c r="J1865" s="3">
        <f>IF(COUNT($C1865,F1865)&lt;&gt;2,0,ROUND(MAX(IF($B1865="No",0,MIN(('Step 1) Claim period and %'!F1882*F1865),847)),MIN(F1865,('Step 1) Claim period and %'!F1882*$C1865),847)),2))</f>
        <v>0</v>
      </c>
      <c r="K1865" s="3">
        <f>IF(COUNT($C1865,G1865)&lt;&gt;2,0,ROUND(MAX(IF($B1865="No",0,MIN(('Step 1) Claim period and %'!G1882*G1865),847)),MIN(G1865,('Step 1) Claim period and %'!G1882*$C1865),847)),2))</f>
        <v>0</v>
      </c>
      <c r="L1865" s="4">
        <f t="shared" ref="L1865:L1928" si="29">IF(AND(COUNT(C1865:G1865)&gt;0,OR(COUNT(C1865:G1865)&lt;&gt;5,ISBLANK(B1865))),"Fill out all amounts",IF(OR(COUNTIF(D1865:E1865,0)&gt;1,COUNTIF(E1865:F1865,0)&gt;1,COUNTIF(F1865:G1865,0)&gt;1),0,SUM(H1865:K1865)))</f>
        <v>0</v>
      </c>
    </row>
    <row r="1866" spans="8:12" x14ac:dyDescent="0.5">
      <c r="H1866" s="3">
        <f>IF(COUNT($C1866,D1866)&lt;&gt;2,0,ROUND(MAX(IF($B1866="No",0,MIN(('Step 1) Claim period and %'!D1883*D1866),847)),MIN(D1866,('Step 1) Claim period and %'!D1883*$C1866),847)),2))</f>
        <v>0</v>
      </c>
      <c r="I1866" s="3">
        <f>IF(COUNT($C1866,E1866)&lt;&gt;2,0,ROUND(MAX(IF($B1866="No",0,MIN(('Step 1) Claim period and %'!E1883*E1866),847)),MIN(E1866,('Step 1) Claim period and %'!E1883*$C1866),847)),2))</f>
        <v>0</v>
      </c>
      <c r="J1866" s="3">
        <f>IF(COUNT($C1866,F1866)&lt;&gt;2,0,ROUND(MAX(IF($B1866="No",0,MIN(('Step 1) Claim period and %'!F1883*F1866),847)),MIN(F1866,('Step 1) Claim period and %'!F1883*$C1866),847)),2))</f>
        <v>0</v>
      </c>
      <c r="K1866" s="3">
        <f>IF(COUNT($C1866,G1866)&lt;&gt;2,0,ROUND(MAX(IF($B1866="No",0,MIN(('Step 1) Claim period and %'!G1883*G1866),847)),MIN(G1866,('Step 1) Claim period and %'!G1883*$C1866),847)),2))</f>
        <v>0</v>
      </c>
      <c r="L1866" s="4">
        <f t="shared" si="29"/>
        <v>0</v>
      </c>
    </row>
    <row r="1867" spans="8:12" x14ac:dyDescent="0.5">
      <c r="H1867" s="3">
        <f>IF(COUNT($C1867,D1867)&lt;&gt;2,0,ROUND(MAX(IF($B1867="No",0,MIN(('Step 1) Claim period and %'!D1884*D1867),847)),MIN(D1867,('Step 1) Claim period and %'!D1884*$C1867),847)),2))</f>
        <v>0</v>
      </c>
      <c r="I1867" s="3">
        <f>IF(COUNT($C1867,E1867)&lt;&gt;2,0,ROUND(MAX(IF($B1867="No",0,MIN(('Step 1) Claim period and %'!E1884*E1867),847)),MIN(E1867,('Step 1) Claim period and %'!E1884*$C1867),847)),2))</f>
        <v>0</v>
      </c>
      <c r="J1867" s="3">
        <f>IF(COUNT($C1867,F1867)&lt;&gt;2,0,ROUND(MAX(IF($B1867="No",0,MIN(('Step 1) Claim period and %'!F1884*F1867),847)),MIN(F1867,('Step 1) Claim period and %'!F1884*$C1867),847)),2))</f>
        <v>0</v>
      </c>
      <c r="K1867" s="3">
        <f>IF(COUNT($C1867,G1867)&lt;&gt;2,0,ROUND(MAX(IF($B1867="No",0,MIN(('Step 1) Claim period and %'!G1884*G1867),847)),MIN(G1867,('Step 1) Claim period and %'!G1884*$C1867),847)),2))</f>
        <v>0</v>
      </c>
      <c r="L1867" s="4">
        <f t="shared" si="29"/>
        <v>0</v>
      </c>
    </row>
    <row r="1868" spans="8:12" x14ac:dyDescent="0.5">
      <c r="H1868" s="3">
        <f>IF(COUNT($C1868,D1868)&lt;&gt;2,0,ROUND(MAX(IF($B1868="No",0,MIN(('Step 1) Claim period and %'!D1885*D1868),847)),MIN(D1868,('Step 1) Claim period and %'!D1885*$C1868),847)),2))</f>
        <v>0</v>
      </c>
      <c r="I1868" s="3">
        <f>IF(COUNT($C1868,E1868)&lt;&gt;2,0,ROUND(MAX(IF($B1868="No",0,MIN(('Step 1) Claim period and %'!E1885*E1868),847)),MIN(E1868,('Step 1) Claim period and %'!E1885*$C1868),847)),2))</f>
        <v>0</v>
      </c>
      <c r="J1868" s="3">
        <f>IF(COUNT($C1868,F1868)&lt;&gt;2,0,ROUND(MAX(IF($B1868="No",0,MIN(('Step 1) Claim period and %'!F1885*F1868),847)),MIN(F1868,('Step 1) Claim period and %'!F1885*$C1868),847)),2))</f>
        <v>0</v>
      </c>
      <c r="K1868" s="3">
        <f>IF(COUNT($C1868,G1868)&lt;&gt;2,0,ROUND(MAX(IF($B1868="No",0,MIN(('Step 1) Claim period and %'!G1885*G1868),847)),MIN(G1868,('Step 1) Claim period and %'!G1885*$C1868),847)),2))</f>
        <v>0</v>
      </c>
      <c r="L1868" s="4">
        <f t="shared" si="29"/>
        <v>0</v>
      </c>
    </row>
    <row r="1869" spans="8:12" x14ac:dyDescent="0.5">
      <c r="H1869" s="3">
        <f>IF(COUNT($C1869,D1869)&lt;&gt;2,0,ROUND(MAX(IF($B1869="No",0,MIN(('Step 1) Claim period and %'!D1886*D1869),847)),MIN(D1869,('Step 1) Claim period and %'!D1886*$C1869),847)),2))</f>
        <v>0</v>
      </c>
      <c r="I1869" s="3">
        <f>IF(COUNT($C1869,E1869)&lt;&gt;2,0,ROUND(MAX(IF($B1869="No",0,MIN(('Step 1) Claim period and %'!E1886*E1869),847)),MIN(E1869,('Step 1) Claim period and %'!E1886*$C1869),847)),2))</f>
        <v>0</v>
      </c>
      <c r="J1869" s="3">
        <f>IF(COUNT($C1869,F1869)&lt;&gt;2,0,ROUND(MAX(IF($B1869="No",0,MIN(('Step 1) Claim period and %'!F1886*F1869),847)),MIN(F1869,('Step 1) Claim period and %'!F1886*$C1869),847)),2))</f>
        <v>0</v>
      </c>
      <c r="K1869" s="3">
        <f>IF(COUNT($C1869,G1869)&lt;&gt;2,0,ROUND(MAX(IF($B1869="No",0,MIN(('Step 1) Claim period and %'!G1886*G1869),847)),MIN(G1869,('Step 1) Claim period and %'!G1886*$C1869),847)),2))</f>
        <v>0</v>
      </c>
      <c r="L1869" s="4">
        <f t="shared" si="29"/>
        <v>0</v>
      </c>
    </row>
    <row r="1870" spans="8:12" x14ac:dyDescent="0.5">
      <c r="H1870" s="3">
        <f>IF(COUNT($C1870,D1870)&lt;&gt;2,0,ROUND(MAX(IF($B1870="No",0,MIN(('Step 1) Claim period and %'!D1887*D1870),847)),MIN(D1870,('Step 1) Claim period and %'!D1887*$C1870),847)),2))</f>
        <v>0</v>
      </c>
      <c r="I1870" s="3">
        <f>IF(COUNT($C1870,E1870)&lt;&gt;2,0,ROUND(MAX(IF($B1870="No",0,MIN(('Step 1) Claim period and %'!E1887*E1870),847)),MIN(E1870,('Step 1) Claim period and %'!E1887*$C1870),847)),2))</f>
        <v>0</v>
      </c>
      <c r="J1870" s="3">
        <f>IF(COUNT($C1870,F1870)&lt;&gt;2,0,ROUND(MAX(IF($B1870="No",0,MIN(('Step 1) Claim period and %'!F1887*F1870),847)),MIN(F1870,('Step 1) Claim period and %'!F1887*$C1870),847)),2))</f>
        <v>0</v>
      </c>
      <c r="K1870" s="3">
        <f>IF(COUNT($C1870,G1870)&lt;&gt;2,0,ROUND(MAX(IF($B1870="No",0,MIN(('Step 1) Claim period and %'!G1887*G1870),847)),MIN(G1870,('Step 1) Claim period and %'!G1887*$C1870),847)),2))</f>
        <v>0</v>
      </c>
      <c r="L1870" s="4">
        <f t="shared" si="29"/>
        <v>0</v>
      </c>
    </row>
    <row r="1871" spans="8:12" x14ac:dyDescent="0.5">
      <c r="H1871" s="3">
        <f>IF(COUNT($C1871,D1871)&lt;&gt;2,0,ROUND(MAX(IF($B1871="No",0,MIN(('Step 1) Claim period and %'!D1888*D1871),847)),MIN(D1871,('Step 1) Claim period and %'!D1888*$C1871),847)),2))</f>
        <v>0</v>
      </c>
      <c r="I1871" s="3">
        <f>IF(COUNT($C1871,E1871)&lt;&gt;2,0,ROUND(MAX(IF($B1871="No",0,MIN(('Step 1) Claim period and %'!E1888*E1871),847)),MIN(E1871,('Step 1) Claim period and %'!E1888*$C1871),847)),2))</f>
        <v>0</v>
      </c>
      <c r="J1871" s="3">
        <f>IF(COUNT($C1871,F1871)&lt;&gt;2,0,ROUND(MAX(IF($B1871="No",0,MIN(('Step 1) Claim period and %'!F1888*F1871),847)),MIN(F1871,('Step 1) Claim period and %'!F1888*$C1871),847)),2))</f>
        <v>0</v>
      </c>
      <c r="K1871" s="3">
        <f>IF(COUNT($C1871,G1871)&lt;&gt;2,0,ROUND(MAX(IF($B1871="No",0,MIN(('Step 1) Claim period and %'!G1888*G1871),847)),MIN(G1871,('Step 1) Claim period and %'!G1888*$C1871),847)),2))</f>
        <v>0</v>
      </c>
      <c r="L1871" s="4">
        <f t="shared" si="29"/>
        <v>0</v>
      </c>
    </row>
    <row r="1872" spans="8:12" x14ac:dyDescent="0.5">
      <c r="H1872" s="3">
        <f>IF(COUNT($C1872,D1872)&lt;&gt;2,0,ROUND(MAX(IF($B1872="No",0,MIN(('Step 1) Claim period and %'!D1889*D1872),847)),MIN(D1872,('Step 1) Claim period and %'!D1889*$C1872),847)),2))</f>
        <v>0</v>
      </c>
      <c r="I1872" s="3">
        <f>IF(COUNT($C1872,E1872)&lt;&gt;2,0,ROUND(MAX(IF($B1872="No",0,MIN(('Step 1) Claim period and %'!E1889*E1872),847)),MIN(E1872,('Step 1) Claim period and %'!E1889*$C1872),847)),2))</f>
        <v>0</v>
      </c>
      <c r="J1872" s="3">
        <f>IF(COUNT($C1872,F1872)&lt;&gt;2,0,ROUND(MAX(IF($B1872="No",0,MIN(('Step 1) Claim period and %'!F1889*F1872),847)),MIN(F1872,('Step 1) Claim period and %'!F1889*$C1872),847)),2))</f>
        <v>0</v>
      </c>
      <c r="K1872" s="3">
        <f>IF(COUNT($C1872,G1872)&lt;&gt;2,0,ROUND(MAX(IF($B1872="No",0,MIN(('Step 1) Claim period and %'!G1889*G1872),847)),MIN(G1872,('Step 1) Claim period and %'!G1889*$C1872),847)),2))</f>
        <v>0</v>
      </c>
      <c r="L1872" s="4">
        <f t="shared" si="29"/>
        <v>0</v>
      </c>
    </row>
    <row r="1873" spans="8:12" x14ac:dyDescent="0.5">
      <c r="H1873" s="3">
        <f>IF(COUNT($C1873,D1873)&lt;&gt;2,0,ROUND(MAX(IF($B1873="No",0,MIN(('Step 1) Claim period and %'!D1890*D1873),847)),MIN(D1873,('Step 1) Claim period and %'!D1890*$C1873),847)),2))</f>
        <v>0</v>
      </c>
      <c r="I1873" s="3">
        <f>IF(COUNT($C1873,E1873)&lt;&gt;2,0,ROUND(MAX(IF($B1873="No",0,MIN(('Step 1) Claim period and %'!E1890*E1873),847)),MIN(E1873,('Step 1) Claim period and %'!E1890*$C1873),847)),2))</f>
        <v>0</v>
      </c>
      <c r="J1873" s="3">
        <f>IF(COUNT($C1873,F1873)&lt;&gt;2,0,ROUND(MAX(IF($B1873="No",0,MIN(('Step 1) Claim period and %'!F1890*F1873),847)),MIN(F1873,('Step 1) Claim period and %'!F1890*$C1873),847)),2))</f>
        <v>0</v>
      </c>
      <c r="K1873" s="3">
        <f>IF(COUNT($C1873,G1873)&lt;&gt;2,0,ROUND(MAX(IF($B1873="No",0,MIN(('Step 1) Claim period and %'!G1890*G1873),847)),MIN(G1873,('Step 1) Claim period and %'!G1890*$C1873),847)),2))</f>
        <v>0</v>
      </c>
      <c r="L1873" s="4">
        <f t="shared" si="29"/>
        <v>0</v>
      </c>
    </row>
    <row r="1874" spans="8:12" x14ac:dyDescent="0.5">
      <c r="H1874" s="3">
        <f>IF(COUNT($C1874,D1874)&lt;&gt;2,0,ROUND(MAX(IF($B1874="No",0,MIN(('Step 1) Claim period and %'!D1891*D1874),847)),MIN(D1874,('Step 1) Claim period and %'!D1891*$C1874),847)),2))</f>
        <v>0</v>
      </c>
      <c r="I1874" s="3">
        <f>IF(COUNT($C1874,E1874)&lt;&gt;2,0,ROUND(MAX(IF($B1874="No",0,MIN(('Step 1) Claim period and %'!E1891*E1874),847)),MIN(E1874,('Step 1) Claim period and %'!E1891*$C1874),847)),2))</f>
        <v>0</v>
      </c>
      <c r="J1874" s="3">
        <f>IF(COUNT($C1874,F1874)&lt;&gt;2,0,ROUND(MAX(IF($B1874="No",0,MIN(('Step 1) Claim period and %'!F1891*F1874),847)),MIN(F1874,('Step 1) Claim period and %'!F1891*$C1874),847)),2))</f>
        <v>0</v>
      </c>
      <c r="K1874" s="3">
        <f>IF(COUNT($C1874,G1874)&lt;&gt;2,0,ROUND(MAX(IF($B1874="No",0,MIN(('Step 1) Claim period and %'!G1891*G1874),847)),MIN(G1874,('Step 1) Claim period and %'!G1891*$C1874),847)),2))</f>
        <v>0</v>
      </c>
      <c r="L1874" s="4">
        <f t="shared" si="29"/>
        <v>0</v>
      </c>
    </row>
    <row r="1875" spans="8:12" x14ac:dyDescent="0.5">
      <c r="H1875" s="3">
        <f>IF(COUNT($C1875,D1875)&lt;&gt;2,0,ROUND(MAX(IF($B1875="No",0,MIN(('Step 1) Claim period and %'!D1892*D1875),847)),MIN(D1875,('Step 1) Claim period and %'!D1892*$C1875),847)),2))</f>
        <v>0</v>
      </c>
      <c r="I1875" s="3">
        <f>IF(COUNT($C1875,E1875)&lt;&gt;2,0,ROUND(MAX(IF($B1875="No",0,MIN(('Step 1) Claim period and %'!E1892*E1875),847)),MIN(E1875,('Step 1) Claim period and %'!E1892*$C1875),847)),2))</f>
        <v>0</v>
      </c>
      <c r="J1875" s="3">
        <f>IF(COUNT($C1875,F1875)&lt;&gt;2,0,ROUND(MAX(IF($B1875="No",0,MIN(('Step 1) Claim period and %'!F1892*F1875),847)),MIN(F1875,('Step 1) Claim period and %'!F1892*$C1875),847)),2))</f>
        <v>0</v>
      </c>
      <c r="K1875" s="3">
        <f>IF(COUNT($C1875,G1875)&lt;&gt;2,0,ROUND(MAX(IF($B1875="No",0,MIN(('Step 1) Claim period and %'!G1892*G1875),847)),MIN(G1875,('Step 1) Claim period and %'!G1892*$C1875),847)),2))</f>
        <v>0</v>
      </c>
      <c r="L1875" s="4">
        <f t="shared" si="29"/>
        <v>0</v>
      </c>
    </row>
    <row r="1876" spans="8:12" x14ac:dyDescent="0.5">
      <c r="H1876" s="3">
        <f>IF(COUNT($C1876,D1876)&lt;&gt;2,0,ROUND(MAX(IF($B1876="No",0,MIN(('Step 1) Claim period and %'!D1893*D1876),847)),MIN(D1876,('Step 1) Claim period and %'!D1893*$C1876),847)),2))</f>
        <v>0</v>
      </c>
      <c r="I1876" s="3">
        <f>IF(COUNT($C1876,E1876)&lt;&gt;2,0,ROUND(MAX(IF($B1876="No",0,MIN(('Step 1) Claim period and %'!E1893*E1876),847)),MIN(E1876,('Step 1) Claim period and %'!E1893*$C1876),847)),2))</f>
        <v>0</v>
      </c>
      <c r="J1876" s="3">
        <f>IF(COUNT($C1876,F1876)&lt;&gt;2,0,ROUND(MAX(IF($B1876="No",0,MIN(('Step 1) Claim period and %'!F1893*F1876),847)),MIN(F1876,('Step 1) Claim period and %'!F1893*$C1876),847)),2))</f>
        <v>0</v>
      </c>
      <c r="K1876" s="3">
        <f>IF(COUNT($C1876,G1876)&lt;&gt;2,0,ROUND(MAX(IF($B1876="No",0,MIN(('Step 1) Claim period and %'!G1893*G1876),847)),MIN(G1876,('Step 1) Claim period and %'!G1893*$C1876),847)),2))</f>
        <v>0</v>
      </c>
      <c r="L1876" s="4">
        <f t="shared" si="29"/>
        <v>0</v>
      </c>
    </row>
    <row r="1877" spans="8:12" x14ac:dyDescent="0.5">
      <c r="H1877" s="3">
        <f>IF(COUNT($C1877,D1877)&lt;&gt;2,0,ROUND(MAX(IF($B1877="No",0,MIN(('Step 1) Claim period and %'!D1894*D1877),847)),MIN(D1877,('Step 1) Claim period and %'!D1894*$C1877),847)),2))</f>
        <v>0</v>
      </c>
      <c r="I1877" s="3">
        <f>IF(COUNT($C1877,E1877)&lt;&gt;2,0,ROUND(MAX(IF($B1877="No",0,MIN(('Step 1) Claim period and %'!E1894*E1877),847)),MIN(E1877,('Step 1) Claim period and %'!E1894*$C1877),847)),2))</f>
        <v>0</v>
      </c>
      <c r="J1877" s="3">
        <f>IF(COUNT($C1877,F1877)&lt;&gt;2,0,ROUND(MAX(IF($B1877="No",0,MIN(('Step 1) Claim period and %'!F1894*F1877),847)),MIN(F1877,('Step 1) Claim period and %'!F1894*$C1877),847)),2))</f>
        <v>0</v>
      </c>
      <c r="K1877" s="3">
        <f>IF(COUNT($C1877,G1877)&lt;&gt;2,0,ROUND(MAX(IF($B1877="No",0,MIN(('Step 1) Claim period and %'!G1894*G1877),847)),MIN(G1877,('Step 1) Claim period and %'!G1894*$C1877),847)),2))</f>
        <v>0</v>
      </c>
      <c r="L1877" s="4">
        <f t="shared" si="29"/>
        <v>0</v>
      </c>
    </row>
    <row r="1878" spans="8:12" x14ac:dyDescent="0.5">
      <c r="H1878" s="3">
        <f>IF(COUNT($C1878,D1878)&lt;&gt;2,0,ROUND(MAX(IF($B1878="No",0,MIN(('Step 1) Claim period and %'!D1895*D1878),847)),MIN(D1878,('Step 1) Claim period and %'!D1895*$C1878),847)),2))</f>
        <v>0</v>
      </c>
      <c r="I1878" s="3">
        <f>IF(COUNT($C1878,E1878)&lt;&gt;2,0,ROUND(MAX(IF($B1878="No",0,MIN(('Step 1) Claim period and %'!E1895*E1878),847)),MIN(E1878,('Step 1) Claim period and %'!E1895*$C1878),847)),2))</f>
        <v>0</v>
      </c>
      <c r="J1878" s="3">
        <f>IF(COUNT($C1878,F1878)&lt;&gt;2,0,ROUND(MAX(IF($B1878="No",0,MIN(('Step 1) Claim period and %'!F1895*F1878),847)),MIN(F1878,('Step 1) Claim period and %'!F1895*$C1878),847)),2))</f>
        <v>0</v>
      </c>
      <c r="K1878" s="3">
        <f>IF(COUNT($C1878,G1878)&lt;&gt;2,0,ROUND(MAX(IF($B1878="No",0,MIN(('Step 1) Claim period and %'!G1895*G1878),847)),MIN(G1878,('Step 1) Claim period and %'!G1895*$C1878),847)),2))</f>
        <v>0</v>
      </c>
      <c r="L1878" s="4">
        <f t="shared" si="29"/>
        <v>0</v>
      </c>
    </row>
    <row r="1879" spans="8:12" x14ac:dyDescent="0.5">
      <c r="H1879" s="3">
        <f>IF(COUNT($C1879,D1879)&lt;&gt;2,0,ROUND(MAX(IF($B1879="No",0,MIN(('Step 1) Claim period and %'!D1896*D1879),847)),MIN(D1879,('Step 1) Claim period and %'!D1896*$C1879),847)),2))</f>
        <v>0</v>
      </c>
      <c r="I1879" s="3">
        <f>IF(COUNT($C1879,E1879)&lt;&gt;2,0,ROUND(MAX(IF($B1879="No",0,MIN(('Step 1) Claim period and %'!E1896*E1879),847)),MIN(E1879,('Step 1) Claim period and %'!E1896*$C1879),847)),2))</f>
        <v>0</v>
      </c>
      <c r="J1879" s="3">
        <f>IF(COUNT($C1879,F1879)&lt;&gt;2,0,ROUND(MAX(IF($B1879="No",0,MIN(('Step 1) Claim period and %'!F1896*F1879),847)),MIN(F1879,('Step 1) Claim period and %'!F1896*$C1879),847)),2))</f>
        <v>0</v>
      </c>
      <c r="K1879" s="3">
        <f>IF(COUNT($C1879,G1879)&lt;&gt;2,0,ROUND(MAX(IF($B1879="No",0,MIN(('Step 1) Claim period and %'!G1896*G1879),847)),MIN(G1879,('Step 1) Claim period and %'!G1896*$C1879),847)),2))</f>
        <v>0</v>
      </c>
      <c r="L1879" s="4">
        <f t="shared" si="29"/>
        <v>0</v>
      </c>
    </row>
    <row r="1880" spans="8:12" x14ac:dyDescent="0.5">
      <c r="H1880" s="3">
        <f>IF(COUNT($C1880,D1880)&lt;&gt;2,0,ROUND(MAX(IF($B1880="No",0,MIN(('Step 1) Claim period and %'!D1897*D1880),847)),MIN(D1880,('Step 1) Claim period and %'!D1897*$C1880),847)),2))</f>
        <v>0</v>
      </c>
      <c r="I1880" s="3">
        <f>IF(COUNT($C1880,E1880)&lt;&gt;2,0,ROUND(MAX(IF($B1880="No",0,MIN(('Step 1) Claim period and %'!E1897*E1880),847)),MIN(E1880,('Step 1) Claim period and %'!E1897*$C1880),847)),2))</f>
        <v>0</v>
      </c>
      <c r="J1880" s="3">
        <f>IF(COUNT($C1880,F1880)&lt;&gt;2,0,ROUND(MAX(IF($B1880="No",0,MIN(('Step 1) Claim period and %'!F1897*F1880),847)),MIN(F1880,('Step 1) Claim period and %'!F1897*$C1880),847)),2))</f>
        <v>0</v>
      </c>
      <c r="K1880" s="3">
        <f>IF(COUNT($C1880,G1880)&lt;&gt;2,0,ROUND(MAX(IF($B1880="No",0,MIN(('Step 1) Claim period and %'!G1897*G1880),847)),MIN(G1880,('Step 1) Claim period and %'!G1897*$C1880),847)),2))</f>
        <v>0</v>
      </c>
      <c r="L1880" s="4">
        <f t="shared" si="29"/>
        <v>0</v>
      </c>
    </row>
    <row r="1881" spans="8:12" x14ac:dyDescent="0.5">
      <c r="H1881" s="3">
        <f>IF(COUNT($C1881,D1881)&lt;&gt;2,0,ROUND(MAX(IF($B1881="No",0,MIN(('Step 1) Claim period and %'!D1898*D1881),847)),MIN(D1881,('Step 1) Claim period and %'!D1898*$C1881),847)),2))</f>
        <v>0</v>
      </c>
      <c r="I1881" s="3">
        <f>IF(COUNT($C1881,E1881)&lt;&gt;2,0,ROUND(MAX(IF($B1881="No",0,MIN(('Step 1) Claim period and %'!E1898*E1881),847)),MIN(E1881,('Step 1) Claim period and %'!E1898*$C1881),847)),2))</f>
        <v>0</v>
      </c>
      <c r="J1881" s="3">
        <f>IF(COUNT($C1881,F1881)&lt;&gt;2,0,ROUND(MAX(IF($B1881="No",0,MIN(('Step 1) Claim period and %'!F1898*F1881),847)),MIN(F1881,('Step 1) Claim period and %'!F1898*$C1881),847)),2))</f>
        <v>0</v>
      </c>
      <c r="K1881" s="3">
        <f>IF(COUNT($C1881,G1881)&lt;&gt;2,0,ROUND(MAX(IF($B1881="No",0,MIN(('Step 1) Claim period and %'!G1898*G1881),847)),MIN(G1881,('Step 1) Claim period and %'!G1898*$C1881),847)),2))</f>
        <v>0</v>
      </c>
      <c r="L1881" s="4">
        <f t="shared" si="29"/>
        <v>0</v>
      </c>
    </row>
    <row r="1882" spans="8:12" x14ac:dyDescent="0.5">
      <c r="H1882" s="3">
        <f>IF(COUNT($C1882,D1882)&lt;&gt;2,0,ROUND(MAX(IF($B1882="No",0,MIN(('Step 1) Claim period and %'!D1899*D1882),847)),MIN(D1882,('Step 1) Claim period and %'!D1899*$C1882),847)),2))</f>
        <v>0</v>
      </c>
      <c r="I1882" s="3">
        <f>IF(COUNT($C1882,E1882)&lt;&gt;2,0,ROUND(MAX(IF($B1882="No",0,MIN(('Step 1) Claim period and %'!E1899*E1882),847)),MIN(E1882,('Step 1) Claim period and %'!E1899*$C1882),847)),2))</f>
        <v>0</v>
      </c>
      <c r="J1882" s="3">
        <f>IF(COUNT($C1882,F1882)&lt;&gt;2,0,ROUND(MAX(IF($B1882="No",0,MIN(('Step 1) Claim period and %'!F1899*F1882),847)),MIN(F1882,('Step 1) Claim period and %'!F1899*$C1882),847)),2))</f>
        <v>0</v>
      </c>
      <c r="K1882" s="3">
        <f>IF(COUNT($C1882,G1882)&lt;&gt;2,0,ROUND(MAX(IF($B1882="No",0,MIN(('Step 1) Claim period and %'!G1899*G1882),847)),MIN(G1882,('Step 1) Claim period and %'!G1899*$C1882),847)),2))</f>
        <v>0</v>
      </c>
      <c r="L1882" s="4">
        <f t="shared" si="29"/>
        <v>0</v>
      </c>
    </row>
    <row r="1883" spans="8:12" x14ac:dyDescent="0.5">
      <c r="H1883" s="3">
        <f>IF(COUNT($C1883,D1883)&lt;&gt;2,0,ROUND(MAX(IF($B1883="No",0,MIN(('Step 1) Claim period and %'!D1900*D1883),847)),MIN(D1883,('Step 1) Claim period and %'!D1900*$C1883),847)),2))</f>
        <v>0</v>
      </c>
      <c r="I1883" s="3">
        <f>IF(COUNT($C1883,E1883)&lt;&gt;2,0,ROUND(MAX(IF($B1883="No",0,MIN(('Step 1) Claim period and %'!E1900*E1883),847)),MIN(E1883,('Step 1) Claim period and %'!E1900*$C1883),847)),2))</f>
        <v>0</v>
      </c>
      <c r="J1883" s="3">
        <f>IF(COUNT($C1883,F1883)&lt;&gt;2,0,ROUND(MAX(IF($B1883="No",0,MIN(('Step 1) Claim period and %'!F1900*F1883),847)),MIN(F1883,('Step 1) Claim period and %'!F1900*$C1883),847)),2))</f>
        <v>0</v>
      </c>
      <c r="K1883" s="3">
        <f>IF(COUNT($C1883,G1883)&lt;&gt;2,0,ROUND(MAX(IF($B1883="No",0,MIN(('Step 1) Claim period and %'!G1900*G1883),847)),MIN(G1883,('Step 1) Claim period and %'!G1900*$C1883),847)),2))</f>
        <v>0</v>
      </c>
      <c r="L1883" s="4">
        <f t="shared" si="29"/>
        <v>0</v>
      </c>
    </row>
    <row r="1884" spans="8:12" x14ac:dyDescent="0.5">
      <c r="H1884" s="3">
        <f>IF(COUNT($C1884,D1884)&lt;&gt;2,0,ROUND(MAX(IF($B1884="No",0,MIN(('Step 1) Claim period and %'!D1901*D1884),847)),MIN(D1884,('Step 1) Claim period and %'!D1901*$C1884),847)),2))</f>
        <v>0</v>
      </c>
      <c r="I1884" s="3">
        <f>IF(COUNT($C1884,E1884)&lt;&gt;2,0,ROUND(MAX(IF($B1884="No",0,MIN(('Step 1) Claim period and %'!E1901*E1884),847)),MIN(E1884,('Step 1) Claim period and %'!E1901*$C1884),847)),2))</f>
        <v>0</v>
      </c>
      <c r="J1884" s="3">
        <f>IF(COUNT($C1884,F1884)&lt;&gt;2,0,ROUND(MAX(IF($B1884="No",0,MIN(('Step 1) Claim period and %'!F1901*F1884),847)),MIN(F1884,('Step 1) Claim period and %'!F1901*$C1884),847)),2))</f>
        <v>0</v>
      </c>
      <c r="K1884" s="3">
        <f>IF(COUNT($C1884,G1884)&lt;&gt;2,0,ROUND(MAX(IF($B1884="No",0,MIN(('Step 1) Claim period and %'!G1901*G1884),847)),MIN(G1884,('Step 1) Claim period and %'!G1901*$C1884),847)),2))</f>
        <v>0</v>
      </c>
      <c r="L1884" s="4">
        <f t="shared" si="29"/>
        <v>0</v>
      </c>
    </row>
    <row r="1885" spans="8:12" x14ac:dyDescent="0.5">
      <c r="H1885" s="3">
        <f>IF(COUNT($C1885,D1885)&lt;&gt;2,0,ROUND(MAX(IF($B1885="No",0,MIN(('Step 1) Claim period and %'!D1902*D1885),847)),MIN(D1885,('Step 1) Claim period and %'!D1902*$C1885),847)),2))</f>
        <v>0</v>
      </c>
      <c r="I1885" s="3">
        <f>IF(COUNT($C1885,E1885)&lt;&gt;2,0,ROUND(MAX(IF($B1885="No",0,MIN(('Step 1) Claim period and %'!E1902*E1885),847)),MIN(E1885,('Step 1) Claim period and %'!E1902*$C1885),847)),2))</f>
        <v>0</v>
      </c>
      <c r="J1885" s="3">
        <f>IF(COUNT($C1885,F1885)&lt;&gt;2,0,ROUND(MAX(IF($B1885="No",0,MIN(('Step 1) Claim period and %'!F1902*F1885),847)),MIN(F1885,('Step 1) Claim period and %'!F1902*$C1885),847)),2))</f>
        <v>0</v>
      </c>
      <c r="K1885" s="3">
        <f>IF(COUNT($C1885,G1885)&lt;&gt;2,0,ROUND(MAX(IF($B1885="No",0,MIN(('Step 1) Claim period and %'!G1902*G1885),847)),MIN(G1885,('Step 1) Claim period and %'!G1902*$C1885),847)),2))</f>
        <v>0</v>
      </c>
      <c r="L1885" s="4">
        <f t="shared" si="29"/>
        <v>0</v>
      </c>
    </row>
    <row r="1886" spans="8:12" x14ac:dyDescent="0.5">
      <c r="H1886" s="3">
        <f>IF(COUNT($C1886,D1886)&lt;&gt;2,0,ROUND(MAX(IF($B1886="No",0,MIN(('Step 1) Claim period and %'!D1903*D1886),847)),MIN(D1886,('Step 1) Claim period and %'!D1903*$C1886),847)),2))</f>
        <v>0</v>
      </c>
      <c r="I1886" s="3">
        <f>IF(COUNT($C1886,E1886)&lt;&gt;2,0,ROUND(MAX(IF($B1886="No",0,MIN(('Step 1) Claim period and %'!E1903*E1886),847)),MIN(E1886,('Step 1) Claim period and %'!E1903*$C1886),847)),2))</f>
        <v>0</v>
      </c>
      <c r="J1886" s="3">
        <f>IF(COUNT($C1886,F1886)&lt;&gt;2,0,ROUND(MAX(IF($B1886="No",0,MIN(('Step 1) Claim period and %'!F1903*F1886),847)),MIN(F1886,('Step 1) Claim period and %'!F1903*$C1886),847)),2))</f>
        <v>0</v>
      </c>
      <c r="K1886" s="3">
        <f>IF(COUNT($C1886,G1886)&lt;&gt;2,0,ROUND(MAX(IF($B1886="No",0,MIN(('Step 1) Claim period and %'!G1903*G1886),847)),MIN(G1886,('Step 1) Claim period and %'!G1903*$C1886),847)),2))</f>
        <v>0</v>
      </c>
      <c r="L1886" s="4">
        <f t="shared" si="29"/>
        <v>0</v>
      </c>
    </row>
    <row r="1887" spans="8:12" x14ac:dyDescent="0.5">
      <c r="H1887" s="3">
        <f>IF(COUNT($C1887,D1887)&lt;&gt;2,0,ROUND(MAX(IF($B1887="No",0,MIN(('Step 1) Claim period and %'!D1904*D1887),847)),MIN(D1887,('Step 1) Claim period and %'!D1904*$C1887),847)),2))</f>
        <v>0</v>
      </c>
      <c r="I1887" s="3">
        <f>IF(COUNT($C1887,E1887)&lt;&gt;2,0,ROUND(MAX(IF($B1887="No",0,MIN(('Step 1) Claim period and %'!E1904*E1887),847)),MIN(E1887,('Step 1) Claim period and %'!E1904*$C1887),847)),2))</f>
        <v>0</v>
      </c>
      <c r="J1887" s="3">
        <f>IF(COUNT($C1887,F1887)&lt;&gt;2,0,ROUND(MAX(IF($B1887="No",0,MIN(('Step 1) Claim period and %'!F1904*F1887),847)),MIN(F1887,('Step 1) Claim period and %'!F1904*$C1887),847)),2))</f>
        <v>0</v>
      </c>
      <c r="K1887" s="3">
        <f>IF(COUNT($C1887,G1887)&lt;&gt;2,0,ROUND(MAX(IF($B1887="No",0,MIN(('Step 1) Claim period and %'!G1904*G1887),847)),MIN(G1887,('Step 1) Claim period and %'!G1904*$C1887),847)),2))</f>
        <v>0</v>
      </c>
      <c r="L1887" s="4">
        <f t="shared" si="29"/>
        <v>0</v>
      </c>
    </row>
    <row r="1888" spans="8:12" x14ac:dyDescent="0.5">
      <c r="H1888" s="3">
        <f>IF(COUNT($C1888,D1888)&lt;&gt;2,0,ROUND(MAX(IF($B1888="No",0,MIN(('Step 1) Claim period and %'!D1905*D1888),847)),MIN(D1888,('Step 1) Claim period and %'!D1905*$C1888),847)),2))</f>
        <v>0</v>
      </c>
      <c r="I1888" s="3">
        <f>IF(COUNT($C1888,E1888)&lt;&gt;2,0,ROUND(MAX(IF($B1888="No",0,MIN(('Step 1) Claim period and %'!E1905*E1888),847)),MIN(E1888,('Step 1) Claim period and %'!E1905*$C1888),847)),2))</f>
        <v>0</v>
      </c>
      <c r="J1888" s="3">
        <f>IF(COUNT($C1888,F1888)&lt;&gt;2,0,ROUND(MAX(IF($B1888="No",0,MIN(('Step 1) Claim period and %'!F1905*F1888),847)),MIN(F1888,('Step 1) Claim period and %'!F1905*$C1888),847)),2))</f>
        <v>0</v>
      </c>
      <c r="K1888" s="3">
        <f>IF(COUNT($C1888,G1888)&lt;&gt;2,0,ROUND(MAX(IF($B1888="No",0,MIN(('Step 1) Claim period and %'!G1905*G1888),847)),MIN(G1888,('Step 1) Claim period and %'!G1905*$C1888),847)),2))</f>
        <v>0</v>
      </c>
      <c r="L1888" s="4">
        <f t="shared" si="29"/>
        <v>0</v>
      </c>
    </row>
    <row r="1889" spans="8:12" x14ac:dyDescent="0.5">
      <c r="H1889" s="3">
        <f>IF(COUNT($C1889,D1889)&lt;&gt;2,0,ROUND(MAX(IF($B1889="No",0,MIN(('Step 1) Claim period and %'!D1906*D1889),847)),MIN(D1889,('Step 1) Claim period and %'!D1906*$C1889),847)),2))</f>
        <v>0</v>
      </c>
      <c r="I1889" s="3">
        <f>IF(COUNT($C1889,E1889)&lt;&gt;2,0,ROUND(MAX(IF($B1889="No",0,MIN(('Step 1) Claim period and %'!E1906*E1889),847)),MIN(E1889,('Step 1) Claim period and %'!E1906*$C1889),847)),2))</f>
        <v>0</v>
      </c>
      <c r="J1889" s="3">
        <f>IF(COUNT($C1889,F1889)&lt;&gt;2,0,ROUND(MAX(IF($B1889="No",0,MIN(('Step 1) Claim period and %'!F1906*F1889),847)),MIN(F1889,('Step 1) Claim period and %'!F1906*$C1889),847)),2))</f>
        <v>0</v>
      </c>
      <c r="K1889" s="3">
        <f>IF(COUNT($C1889,G1889)&lt;&gt;2,0,ROUND(MAX(IF($B1889="No",0,MIN(('Step 1) Claim period and %'!G1906*G1889),847)),MIN(G1889,('Step 1) Claim period and %'!G1906*$C1889),847)),2))</f>
        <v>0</v>
      </c>
      <c r="L1889" s="4">
        <f t="shared" si="29"/>
        <v>0</v>
      </c>
    </row>
    <row r="1890" spans="8:12" x14ac:dyDescent="0.5">
      <c r="H1890" s="3">
        <f>IF(COUNT($C1890,D1890)&lt;&gt;2,0,ROUND(MAX(IF($B1890="No",0,MIN(('Step 1) Claim period and %'!D1907*D1890),847)),MIN(D1890,('Step 1) Claim period and %'!D1907*$C1890),847)),2))</f>
        <v>0</v>
      </c>
      <c r="I1890" s="3">
        <f>IF(COUNT($C1890,E1890)&lt;&gt;2,0,ROUND(MAX(IF($B1890="No",0,MIN(('Step 1) Claim period and %'!E1907*E1890),847)),MIN(E1890,('Step 1) Claim period and %'!E1907*$C1890),847)),2))</f>
        <v>0</v>
      </c>
      <c r="J1890" s="3">
        <f>IF(COUNT($C1890,F1890)&lt;&gt;2,0,ROUND(MAX(IF($B1890="No",0,MIN(('Step 1) Claim period and %'!F1907*F1890),847)),MIN(F1890,('Step 1) Claim period and %'!F1907*$C1890),847)),2))</f>
        <v>0</v>
      </c>
      <c r="K1890" s="3">
        <f>IF(COUNT($C1890,G1890)&lt;&gt;2,0,ROUND(MAX(IF($B1890="No",0,MIN(('Step 1) Claim period and %'!G1907*G1890),847)),MIN(G1890,('Step 1) Claim period and %'!G1907*$C1890),847)),2))</f>
        <v>0</v>
      </c>
      <c r="L1890" s="4">
        <f t="shared" si="29"/>
        <v>0</v>
      </c>
    </row>
    <row r="1891" spans="8:12" x14ac:dyDescent="0.5">
      <c r="H1891" s="3">
        <f>IF(COUNT($C1891,D1891)&lt;&gt;2,0,ROUND(MAX(IF($B1891="No",0,MIN(('Step 1) Claim period and %'!D1908*D1891),847)),MIN(D1891,('Step 1) Claim period and %'!D1908*$C1891),847)),2))</f>
        <v>0</v>
      </c>
      <c r="I1891" s="3">
        <f>IF(COUNT($C1891,E1891)&lt;&gt;2,0,ROUND(MAX(IF($B1891="No",0,MIN(('Step 1) Claim period and %'!E1908*E1891),847)),MIN(E1891,('Step 1) Claim period and %'!E1908*$C1891),847)),2))</f>
        <v>0</v>
      </c>
      <c r="J1891" s="3">
        <f>IF(COUNT($C1891,F1891)&lt;&gt;2,0,ROUND(MAX(IF($B1891="No",0,MIN(('Step 1) Claim period and %'!F1908*F1891),847)),MIN(F1891,('Step 1) Claim period and %'!F1908*$C1891),847)),2))</f>
        <v>0</v>
      </c>
      <c r="K1891" s="3">
        <f>IF(COUNT($C1891,G1891)&lt;&gt;2,0,ROUND(MAX(IF($B1891="No",0,MIN(('Step 1) Claim period and %'!G1908*G1891),847)),MIN(G1891,('Step 1) Claim period and %'!G1908*$C1891),847)),2))</f>
        <v>0</v>
      </c>
      <c r="L1891" s="4">
        <f t="shared" si="29"/>
        <v>0</v>
      </c>
    </row>
    <row r="1892" spans="8:12" x14ac:dyDescent="0.5">
      <c r="H1892" s="3">
        <f>IF(COUNT($C1892,D1892)&lt;&gt;2,0,ROUND(MAX(IF($B1892="No",0,MIN(('Step 1) Claim period and %'!D1909*D1892),847)),MIN(D1892,('Step 1) Claim period and %'!D1909*$C1892),847)),2))</f>
        <v>0</v>
      </c>
      <c r="I1892" s="3">
        <f>IF(COUNT($C1892,E1892)&lt;&gt;2,0,ROUND(MAX(IF($B1892="No",0,MIN(('Step 1) Claim period and %'!E1909*E1892),847)),MIN(E1892,('Step 1) Claim period and %'!E1909*$C1892),847)),2))</f>
        <v>0</v>
      </c>
      <c r="J1892" s="3">
        <f>IF(COUNT($C1892,F1892)&lt;&gt;2,0,ROUND(MAX(IF($B1892="No",0,MIN(('Step 1) Claim period and %'!F1909*F1892),847)),MIN(F1892,('Step 1) Claim period and %'!F1909*$C1892),847)),2))</f>
        <v>0</v>
      </c>
      <c r="K1892" s="3">
        <f>IF(COUNT($C1892,G1892)&lt;&gt;2,0,ROUND(MAX(IF($B1892="No",0,MIN(('Step 1) Claim period and %'!G1909*G1892),847)),MIN(G1892,('Step 1) Claim period and %'!G1909*$C1892),847)),2))</f>
        <v>0</v>
      </c>
      <c r="L1892" s="4">
        <f t="shared" si="29"/>
        <v>0</v>
      </c>
    </row>
    <row r="1893" spans="8:12" x14ac:dyDescent="0.5">
      <c r="H1893" s="3">
        <f>IF(COUNT($C1893,D1893)&lt;&gt;2,0,ROUND(MAX(IF($B1893="No",0,MIN(('Step 1) Claim period and %'!D1910*D1893),847)),MIN(D1893,('Step 1) Claim period and %'!D1910*$C1893),847)),2))</f>
        <v>0</v>
      </c>
      <c r="I1893" s="3">
        <f>IF(COUNT($C1893,E1893)&lt;&gt;2,0,ROUND(MAX(IF($B1893="No",0,MIN(('Step 1) Claim period and %'!E1910*E1893),847)),MIN(E1893,('Step 1) Claim period and %'!E1910*$C1893),847)),2))</f>
        <v>0</v>
      </c>
      <c r="J1893" s="3">
        <f>IF(COUNT($C1893,F1893)&lt;&gt;2,0,ROUND(MAX(IF($B1893="No",0,MIN(('Step 1) Claim period and %'!F1910*F1893),847)),MIN(F1893,('Step 1) Claim period and %'!F1910*$C1893),847)),2))</f>
        <v>0</v>
      </c>
      <c r="K1893" s="3">
        <f>IF(COUNT($C1893,G1893)&lt;&gt;2,0,ROUND(MAX(IF($B1893="No",0,MIN(('Step 1) Claim period and %'!G1910*G1893),847)),MIN(G1893,('Step 1) Claim period and %'!G1910*$C1893),847)),2))</f>
        <v>0</v>
      </c>
      <c r="L1893" s="4">
        <f t="shared" si="29"/>
        <v>0</v>
      </c>
    </row>
    <row r="1894" spans="8:12" x14ac:dyDescent="0.5">
      <c r="H1894" s="3">
        <f>IF(COUNT($C1894,D1894)&lt;&gt;2,0,ROUND(MAX(IF($B1894="No",0,MIN(('Step 1) Claim period and %'!D1911*D1894),847)),MIN(D1894,('Step 1) Claim period and %'!D1911*$C1894),847)),2))</f>
        <v>0</v>
      </c>
      <c r="I1894" s="3">
        <f>IF(COUNT($C1894,E1894)&lt;&gt;2,0,ROUND(MAX(IF($B1894="No",0,MIN(('Step 1) Claim period and %'!E1911*E1894),847)),MIN(E1894,('Step 1) Claim period and %'!E1911*$C1894),847)),2))</f>
        <v>0</v>
      </c>
      <c r="J1894" s="3">
        <f>IF(COUNT($C1894,F1894)&lt;&gt;2,0,ROUND(MAX(IF($B1894="No",0,MIN(('Step 1) Claim period and %'!F1911*F1894),847)),MIN(F1894,('Step 1) Claim period and %'!F1911*$C1894),847)),2))</f>
        <v>0</v>
      </c>
      <c r="K1894" s="3">
        <f>IF(COUNT($C1894,G1894)&lt;&gt;2,0,ROUND(MAX(IF($B1894="No",0,MIN(('Step 1) Claim period and %'!G1911*G1894),847)),MIN(G1894,('Step 1) Claim period and %'!G1911*$C1894),847)),2))</f>
        <v>0</v>
      </c>
      <c r="L1894" s="4">
        <f t="shared" si="29"/>
        <v>0</v>
      </c>
    </row>
    <row r="1895" spans="8:12" x14ac:dyDescent="0.5">
      <c r="H1895" s="3">
        <f>IF(COUNT($C1895,D1895)&lt;&gt;2,0,ROUND(MAX(IF($B1895="No",0,MIN(('Step 1) Claim period and %'!D1912*D1895),847)),MIN(D1895,('Step 1) Claim period and %'!D1912*$C1895),847)),2))</f>
        <v>0</v>
      </c>
      <c r="I1895" s="3">
        <f>IF(COUNT($C1895,E1895)&lt;&gt;2,0,ROUND(MAX(IF($B1895="No",0,MIN(('Step 1) Claim period and %'!E1912*E1895),847)),MIN(E1895,('Step 1) Claim period and %'!E1912*$C1895),847)),2))</f>
        <v>0</v>
      </c>
      <c r="J1895" s="3">
        <f>IF(COUNT($C1895,F1895)&lt;&gt;2,0,ROUND(MAX(IF($B1895="No",0,MIN(('Step 1) Claim period and %'!F1912*F1895),847)),MIN(F1895,('Step 1) Claim period and %'!F1912*$C1895),847)),2))</f>
        <v>0</v>
      </c>
      <c r="K1895" s="3">
        <f>IF(COUNT($C1895,G1895)&lt;&gt;2,0,ROUND(MAX(IF($B1895="No",0,MIN(('Step 1) Claim period and %'!G1912*G1895),847)),MIN(G1895,('Step 1) Claim period and %'!G1912*$C1895),847)),2))</f>
        <v>0</v>
      </c>
      <c r="L1895" s="4">
        <f t="shared" si="29"/>
        <v>0</v>
      </c>
    </row>
    <row r="1896" spans="8:12" x14ac:dyDescent="0.5">
      <c r="H1896" s="3">
        <f>IF(COUNT($C1896,D1896)&lt;&gt;2,0,ROUND(MAX(IF($B1896="No",0,MIN(('Step 1) Claim period and %'!D1913*D1896),847)),MIN(D1896,('Step 1) Claim period and %'!D1913*$C1896),847)),2))</f>
        <v>0</v>
      </c>
      <c r="I1896" s="3">
        <f>IF(COUNT($C1896,E1896)&lt;&gt;2,0,ROUND(MAX(IF($B1896="No",0,MIN(('Step 1) Claim period and %'!E1913*E1896),847)),MIN(E1896,('Step 1) Claim period and %'!E1913*$C1896),847)),2))</f>
        <v>0</v>
      </c>
      <c r="J1896" s="3">
        <f>IF(COUNT($C1896,F1896)&lt;&gt;2,0,ROUND(MAX(IF($B1896="No",0,MIN(('Step 1) Claim period and %'!F1913*F1896),847)),MIN(F1896,('Step 1) Claim period and %'!F1913*$C1896),847)),2))</f>
        <v>0</v>
      </c>
      <c r="K1896" s="3">
        <f>IF(COUNT($C1896,G1896)&lt;&gt;2,0,ROUND(MAX(IF($B1896="No",0,MIN(('Step 1) Claim period and %'!G1913*G1896),847)),MIN(G1896,('Step 1) Claim period and %'!G1913*$C1896),847)),2))</f>
        <v>0</v>
      </c>
      <c r="L1896" s="4">
        <f t="shared" si="29"/>
        <v>0</v>
      </c>
    </row>
    <row r="1897" spans="8:12" x14ac:dyDescent="0.5">
      <c r="H1897" s="3">
        <f>IF(COUNT($C1897,D1897)&lt;&gt;2,0,ROUND(MAX(IF($B1897="No",0,MIN(('Step 1) Claim period and %'!D1914*D1897),847)),MIN(D1897,('Step 1) Claim period and %'!D1914*$C1897),847)),2))</f>
        <v>0</v>
      </c>
      <c r="I1897" s="3">
        <f>IF(COUNT($C1897,E1897)&lt;&gt;2,0,ROUND(MAX(IF($B1897="No",0,MIN(('Step 1) Claim period and %'!E1914*E1897),847)),MIN(E1897,('Step 1) Claim period and %'!E1914*$C1897),847)),2))</f>
        <v>0</v>
      </c>
      <c r="J1897" s="3">
        <f>IF(COUNT($C1897,F1897)&lt;&gt;2,0,ROUND(MAX(IF($B1897="No",0,MIN(('Step 1) Claim period and %'!F1914*F1897),847)),MIN(F1897,('Step 1) Claim period and %'!F1914*$C1897),847)),2))</f>
        <v>0</v>
      </c>
      <c r="K1897" s="3">
        <f>IF(COUNT($C1897,G1897)&lt;&gt;2,0,ROUND(MAX(IF($B1897="No",0,MIN(('Step 1) Claim period and %'!G1914*G1897),847)),MIN(G1897,('Step 1) Claim period and %'!G1914*$C1897),847)),2))</f>
        <v>0</v>
      </c>
      <c r="L1897" s="4">
        <f t="shared" si="29"/>
        <v>0</v>
      </c>
    </row>
    <row r="1898" spans="8:12" x14ac:dyDescent="0.5">
      <c r="H1898" s="3">
        <f>IF(COUNT($C1898,D1898)&lt;&gt;2,0,ROUND(MAX(IF($B1898="No",0,MIN(('Step 1) Claim period and %'!D1915*D1898),847)),MIN(D1898,('Step 1) Claim period and %'!D1915*$C1898),847)),2))</f>
        <v>0</v>
      </c>
      <c r="I1898" s="3">
        <f>IF(COUNT($C1898,E1898)&lt;&gt;2,0,ROUND(MAX(IF($B1898="No",0,MIN(('Step 1) Claim period and %'!E1915*E1898),847)),MIN(E1898,('Step 1) Claim period and %'!E1915*$C1898),847)),2))</f>
        <v>0</v>
      </c>
      <c r="J1898" s="3">
        <f>IF(COUNT($C1898,F1898)&lt;&gt;2,0,ROUND(MAX(IF($B1898="No",0,MIN(('Step 1) Claim period and %'!F1915*F1898),847)),MIN(F1898,('Step 1) Claim period and %'!F1915*$C1898),847)),2))</f>
        <v>0</v>
      </c>
      <c r="K1898" s="3">
        <f>IF(COUNT($C1898,G1898)&lt;&gt;2,0,ROUND(MAX(IF($B1898="No",0,MIN(('Step 1) Claim period and %'!G1915*G1898),847)),MIN(G1898,('Step 1) Claim period and %'!G1915*$C1898),847)),2))</f>
        <v>0</v>
      </c>
      <c r="L1898" s="4">
        <f t="shared" si="29"/>
        <v>0</v>
      </c>
    </row>
    <row r="1899" spans="8:12" x14ac:dyDescent="0.5">
      <c r="H1899" s="3">
        <f>IF(COUNT($C1899,D1899)&lt;&gt;2,0,ROUND(MAX(IF($B1899="No",0,MIN(('Step 1) Claim period and %'!D1916*D1899),847)),MIN(D1899,('Step 1) Claim period and %'!D1916*$C1899),847)),2))</f>
        <v>0</v>
      </c>
      <c r="I1899" s="3">
        <f>IF(COUNT($C1899,E1899)&lt;&gt;2,0,ROUND(MAX(IF($B1899="No",0,MIN(('Step 1) Claim period and %'!E1916*E1899),847)),MIN(E1899,('Step 1) Claim period and %'!E1916*$C1899),847)),2))</f>
        <v>0</v>
      </c>
      <c r="J1899" s="3">
        <f>IF(COUNT($C1899,F1899)&lt;&gt;2,0,ROUND(MAX(IF($B1899="No",0,MIN(('Step 1) Claim period and %'!F1916*F1899),847)),MIN(F1899,('Step 1) Claim period and %'!F1916*$C1899),847)),2))</f>
        <v>0</v>
      </c>
      <c r="K1899" s="3">
        <f>IF(COUNT($C1899,G1899)&lt;&gt;2,0,ROUND(MAX(IF($B1899="No",0,MIN(('Step 1) Claim period and %'!G1916*G1899),847)),MIN(G1899,('Step 1) Claim period and %'!G1916*$C1899),847)),2))</f>
        <v>0</v>
      </c>
      <c r="L1899" s="4">
        <f t="shared" si="29"/>
        <v>0</v>
      </c>
    </row>
    <row r="1900" spans="8:12" x14ac:dyDescent="0.5">
      <c r="H1900" s="3">
        <f>IF(COUNT($C1900,D1900)&lt;&gt;2,0,ROUND(MAX(IF($B1900="No",0,MIN(('Step 1) Claim period and %'!D1917*D1900),847)),MIN(D1900,('Step 1) Claim period and %'!D1917*$C1900),847)),2))</f>
        <v>0</v>
      </c>
      <c r="I1900" s="3">
        <f>IF(COUNT($C1900,E1900)&lt;&gt;2,0,ROUND(MAX(IF($B1900="No",0,MIN(('Step 1) Claim period and %'!E1917*E1900),847)),MIN(E1900,('Step 1) Claim period and %'!E1917*$C1900),847)),2))</f>
        <v>0</v>
      </c>
      <c r="J1900" s="3">
        <f>IF(COUNT($C1900,F1900)&lt;&gt;2,0,ROUND(MAX(IF($B1900="No",0,MIN(('Step 1) Claim period and %'!F1917*F1900),847)),MIN(F1900,('Step 1) Claim period and %'!F1917*$C1900),847)),2))</f>
        <v>0</v>
      </c>
      <c r="K1900" s="3">
        <f>IF(COUNT($C1900,G1900)&lt;&gt;2,0,ROUND(MAX(IF($B1900="No",0,MIN(('Step 1) Claim period and %'!G1917*G1900),847)),MIN(G1900,('Step 1) Claim period and %'!G1917*$C1900),847)),2))</f>
        <v>0</v>
      </c>
      <c r="L1900" s="4">
        <f t="shared" si="29"/>
        <v>0</v>
      </c>
    </row>
    <row r="1901" spans="8:12" x14ac:dyDescent="0.5">
      <c r="H1901" s="3">
        <f>IF(COUNT($C1901,D1901)&lt;&gt;2,0,ROUND(MAX(IF($B1901="No",0,MIN(('Step 1) Claim period and %'!D1918*D1901),847)),MIN(D1901,('Step 1) Claim period and %'!D1918*$C1901),847)),2))</f>
        <v>0</v>
      </c>
      <c r="I1901" s="3">
        <f>IF(COUNT($C1901,E1901)&lt;&gt;2,0,ROUND(MAX(IF($B1901="No",0,MIN(('Step 1) Claim period and %'!E1918*E1901),847)),MIN(E1901,('Step 1) Claim period and %'!E1918*$C1901),847)),2))</f>
        <v>0</v>
      </c>
      <c r="J1901" s="3">
        <f>IF(COUNT($C1901,F1901)&lt;&gt;2,0,ROUND(MAX(IF($B1901="No",0,MIN(('Step 1) Claim period and %'!F1918*F1901),847)),MIN(F1901,('Step 1) Claim period and %'!F1918*$C1901),847)),2))</f>
        <v>0</v>
      </c>
      <c r="K1901" s="3">
        <f>IF(COUNT($C1901,G1901)&lt;&gt;2,0,ROUND(MAX(IF($B1901="No",0,MIN(('Step 1) Claim period and %'!G1918*G1901),847)),MIN(G1901,('Step 1) Claim period and %'!G1918*$C1901),847)),2))</f>
        <v>0</v>
      </c>
      <c r="L1901" s="4">
        <f t="shared" si="29"/>
        <v>0</v>
      </c>
    </row>
    <row r="1902" spans="8:12" x14ac:dyDescent="0.5">
      <c r="H1902" s="3">
        <f>IF(COUNT($C1902,D1902)&lt;&gt;2,0,ROUND(MAX(IF($B1902="No",0,MIN(('Step 1) Claim period and %'!D1919*D1902),847)),MIN(D1902,('Step 1) Claim period and %'!D1919*$C1902),847)),2))</f>
        <v>0</v>
      </c>
      <c r="I1902" s="3">
        <f>IF(COUNT($C1902,E1902)&lt;&gt;2,0,ROUND(MAX(IF($B1902="No",0,MIN(('Step 1) Claim period and %'!E1919*E1902),847)),MIN(E1902,('Step 1) Claim period and %'!E1919*$C1902),847)),2))</f>
        <v>0</v>
      </c>
      <c r="J1902" s="3">
        <f>IF(COUNT($C1902,F1902)&lt;&gt;2,0,ROUND(MAX(IF($B1902="No",0,MIN(('Step 1) Claim period and %'!F1919*F1902),847)),MIN(F1902,('Step 1) Claim period and %'!F1919*$C1902),847)),2))</f>
        <v>0</v>
      </c>
      <c r="K1902" s="3">
        <f>IF(COUNT($C1902,G1902)&lt;&gt;2,0,ROUND(MAX(IF($B1902="No",0,MIN(('Step 1) Claim period and %'!G1919*G1902),847)),MIN(G1902,('Step 1) Claim period and %'!G1919*$C1902),847)),2))</f>
        <v>0</v>
      </c>
      <c r="L1902" s="4">
        <f t="shared" si="29"/>
        <v>0</v>
      </c>
    </row>
    <row r="1903" spans="8:12" x14ac:dyDescent="0.5">
      <c r="H1903" s="3">
        <f>IF(COUNT($C1903,D1903)&lt;&gt;2,0,ROUND(MAX(IF($B1903="No",0,MIN(('Step 1) Claim period and %'!D1920*D1903),847)),MIN(D1903,('Step 1) Claim period and %'!D1920*$C1903),847)),2))</f>
        <v>0</v>
      </c>
      <c r="I1903" s="3">
        <f>IF(COUNT($C1903,E1903)&lt;&gt;2,0,ROUND(MAX(IF($B1903="No",0,MIN(('Step 1) Claim period and %'!E1920*E1903),847)),MIN(E1903,('Step 1) Claim period and %'!E1920*$C1903),847)),2))</f>
        <v>0</v>
      </c>
      <c r="J1903" s="3">
        <f>IF(COUNT($C1903,F1903)&lt;&gt;2,0,ROUND(MAX(IF($B1903="No",0,MIN(('Step 1) Claim period and %'!F1920*F1903),847)),MIN(F1903,('Step 1) Claim period and %'!F1920*$C1903),847)),2))</f>
        <v>0</v>
      </c>
      <c r="K1903" s="3">
        <f>IF(COUNT($C1903,G1903)&lt;&gt;2,0,ROUND(MAX(IF($B1903="No",0,MIN(('Step 1) Claim period and %'!G1920*G1903),847)),MIN(G1903,('Step 1) Claim period and %'!G1920*$C1903),847)),2))</f>
        <v>0</v>
      </c>
      <c r="L1903" s="4">
        <f t="shared" si="29"/>
        <v>0</v>
      </c>
    </row>
    <row r="1904" spans="8:12" x14ac:dyDescent="0.5">
      <c r="H1904" s="3">
        <f>IF(COUNT($C1904,D1904)&lt;&gt;2,0,ROUND(MAX(IF($B1904="No",0,MIN(('Step 1) Claim period and %'!D1921*D1904),847)),MIN(D1904,('Step 1) Claim period and %'!D1921*$C1904),847)),2))</f>
        <v>0</v>
      </c>
      <c r="I1904" s="3">
        <f>IF(COUNT($C1904,E1904)&lt;&gt;2,0,ROUND(MAX(IF($B1904="No",0,MIN(('Step 1) Claim period and %'!E1921*E1904),847)),MIN(E1904,('Step 1) Claim period and %'!E1921*$C1904),847)),2))</f>
        <v>0</v>
      </c>
      <c r="J1904" s="3">
        <f>IF(COUNT($C1904,F1904)&lt;&gt;2,0,ROUND(MAX(IF($B1904="No",0,MIN(('Step 1) Claim period and %'!F1921*F1904),847)),MIN(F1904,('Step 1) Claim period and %'!F1921*$C1904),847)),2))</f>
        <v>0</v>
      </c>
      <c r="K1904" s="3">
        <f>IF(COUNT($C1904,G1904)&lt;&gt;2,0,ROUND(MAX(IF($B1904="No",0,MIN(('Step 1) Claim period and %'!G1921*G1904),847)),MIN(G1904,('Step 1) Claim period and %'!G1921*$C1904),847)),2))</f>
        <v>0</v>
      </c>
      <c r="L1904" s="4">
        <f t="shared" si="29"/>
        <v>0</v>
      </c>
    </row>
    <row r="1905" spans="8:12" x14ac:dyDescent="0.5">
      <c r="H1905" s="3">
        <f>IF(COUNT($C1905,D1905)&lt;&gt;2,0,ROUND(MAX(IF($B1905="No",0,MIN(('Step 1) Claim period and %'!D1922*D1905),847)),MIN(D1905,('Step 1) Claim period and %'!D1922*$C1905),847)),2))</f>
        <v>0</v>
      </c>
      <c r="I1905" s="3">
        <f>IF(COUNT($C1905,E1905)&lt;&gt;2,0,ROUND(MAX(IF($B1905="No",0,MIN(('Step 1) Claim period and %'!E1922*E1905),847)),MIN(E1905,('Step 1) Claim period and %'!E1922*$C1905),847)),2))</f>
        <v>0</v>
      </c>
      <c r="J1905" s="3">
        <f>IF(COUNT($C1905,F1905)&lt;&gt;2,0,ROUND(MAX(IF($B1905="No",0,MIN(('Step 1) Claim period and %'!F1922*F1905),847)),MIN(F1905,('Step 1) Claim period and %'!F1922*$C1905),847)),2))</f>
        <v>0</v>
      </c>
      <c r="K1905" s="3">
        <f>IF(COUNT($C1905,G1905)&lt;&gt;2,0,ROUND(MAX(IF($B1905="No",0,MIN(('Step 1) Claim period and %'!G1922*G1905),847)),MIN(G1905,('Step 1) Claim period and %'!G1922*$C1905),847)),2))</f>
        <v>0</v>
      </c>
      <c r="L1905" s="4">
        <f t="shared" si="29"/>
        <v>0</v>
      </c>
    </row>
    <row r="1906" spans="8:12" x14ac:dyDescent="0.5">
      <c r="H1906" s="3">
        <f>IF(COUNT($C1906,D1906)&lt;&gt;2,0,ROUND(MAX(IF($B1906="No",0,MIN(('Step 1) Claim period and %'!D1923*D1906),847)),MIN(D1906,('Step 1) Claim period and %'!D1923*$C1906),847)),2))</f>
        <v>0</v>
      </c>
      <c r="I1906" s="3">
        <f>IF(COUNT($C1906,E1906)&lt;&gt;2,0,ROUND(MAX(IF($B1906="No",0,MIN(('Step 1) Claim period and %'!E1923*E1906),847)),MIN(E1906,('Step 1) Claim period and %'!E1923*$C1906),847)),2))</f>
        <v>0</v>
      </c>
      <c r="J1906" s="3">
        <f>IF(COUNT($C1906,F1906)&lt;&gt;2,0,ROUND(MAX(IF($B1906="No",0,MIN(('Step 1) Claim period and %'!F1923*F1906),847)),MIN(F1906,('Step 1) Claim period and %'!F1923*$C1906),847)),2))</f>
        <v>0</v>
      </c>
      <c r="K1906" s="3">
        <f>IF(COUNT($C1906,G1906)&lt;&gt;2,0,ROUND(MAX(IF($B1906="No",0,MIN(('Step 1) Claim period and %'!G1923*G1906),847)),MIN(G1906,('Step 1) Claim period and %'!G1923*$C1906),847)),2))</f>
        <v>0</v>
      </c>
      <c r="L1906" s="4">
        <f t="shared" si="29"/>
        <v>0</v>
      </c>
    </row>
    <row r="1907" spans="8:12" x14ac:dyDescent="0.5">
      <c r="H1907" s="3">
        <f>IF(COUNT($C1907,D1907)&lt;&gt;2,0,ROUND(MAX(IF($B1907="No",0,MIN(('Step 1) Claim period and %'!D1924*D1907),847)),MIN(D1907,('Step 1) Claim period and %'!D1924*$C1907),847)),2))</f>
        <v>0</v>
      </c>
      <c r="I1907" s="3">
        <f>IF(COUNT($C1907,E1907)&lt;&gt;2,0,ROUND(MAX(IF($B1907="No",0,MIN(('Step 1) Claim period and %'!E1924*E1907),847)),MIN(E1907,('Step 1) Claim period and %'!E1924*$C1907),847)),2))</f>
        <v>0</v>
      </c>
      <c r="J1907" s="3">
        <f>IF(COUNT($C1907,F1907)&lt;&gt;2,0,ROUND(MAX(IF($B1907="No",0,MIN(('Step 1) Claim period and %'!F1924*F1907),847)),MIN(F1907,('Step 1) Claim period and %'!F1924*$C1907),847)),2))</f>
        <v>0</v>
      </c>
      <c r="K1907" s="3">
        <f>IF(COUNT($C1907,G1907)&lt;&gt;2,0,ROUND(MAX(IF($B1907="No",0,MIN(('Step 1) Claim period and %'!G1924*G1907),847)),MIN(G1907,('Step 1) Claim period and %'!G1924*$C1907),847)),2))</f>
        <v>0</v>
      </c>
      <c r="L1907" s="4">
        <f t="shared" si="29"/>
        <v>0</v>
      </c>
    </row>
    <row r="1908" spans="8:12" x14ac:dyDescent="0.5">
      <c r="H1908" s="3">
        <f>IF(COUNT($C1908,D1908)&lt;&gt;2,0,ROUND(MAX(IF($B1908="No",0,MIN(('Step 1) Claim period and %'!D1925*D1908),847)),MIN(D1908,('Step 1) Claim period and %'!D1925*$C1908),847)),2))</f>
        <v>0</v>
      </c>
      <c r="I1908" s="3">
        <f>IF(COUNT($C1908,E1908)&lt;&gt;2,0,ROUND(MAX(IF($B1908="No",0,MIN(('Step 1) Claim period and %'!E1925*E1908),847)),MIN(E1908,('Step 1) Claim period and %'!E1925*$C1908),847)),2))</f>
        <v>0</v>
      </c>
      <c r="J1908" s="3">
        <f>IF(COUNT($C1908,F1908)&lt;&gt;2,0,ROUND(MAX(IF($B1908="No",0,MIN(('Step 1) Claim period and %'!F1925*F1908),847)),MIN(F1908,('Step 1) Claim period and %'!F1925*$C1908),847)),2))</f>
        <v>0</v>
      </c>
      <c r="K1908" s="3">
        <f>IF(COUNT($C1908,G1908)&lt;&gt;2,0,ROUND(MAX(IF($B1908="No",0,MIN(('Step 1) Claim period and %'!G1925*G1908),847)),MIN(G1908,('Step 1) Claim period and %'!G1925*$C1908),847)),2))</f>
        <v>0</v>
      </c>
      <c r="L1908" s="4">
        <f t="shared" si="29"/>
        <v>0</v>
      </c>
    </row>
    <row r="1909" spans="8:12" x14ac:dyDescent="0.5">
      <c r="H1909" s="3">
        <f>IF(COUNT($C1909,D1909)&lt;&gt;2,0,ROUND(MAX(IF($B1909="No",0,MIN(('Step 1) Claim period and %'!D1926*D1909),847)),MIN(D1909,('Step 1) Claim period and %'!D1926*$C1909),847)),2))</f>
        <v>0</v>
      </c>
      <c r="I1909" s="3">
        <f>IF(COUNT($C1909,E1909)&lt;&gt;2,0,ROUND(MAX(IF($B1909="No",0,MIN(('Step 1) Claim period and %'!E1926*E1909),847)),MIN(E1909,('Step 1) Claim period and %'!E1926*$C1909),847)),2))</f>
        <v>0</v>
      </c>
      <c r="J1909" s="3">
        <f>IF(COUNT($C1909,F1909)&lt;&gt;2,0,ROUND(MAX(IF($B1909="No",0,MIN(('Step 1) Claim period and %'!F1926*F1909),847)),MIN(F1909,('Step 1) Claim period and %'!F1926*$C1909),847)),2))</f>
        <v>0</v>
      </c>
      <c r="K1909" s="3">
        <f>IF(COUNT($C1909,G1909)&lt;&gt;2,0,ROUND(MAX(IF($B1909="No",0,MIN(('Step 1) Claim period and %'!G1926*G1909),847)),MIN(G1909,('Step 1) Claim period and %'!G1926*$C1909),847)),2))</f>
        <v>0</v>
      </c>
      <c r="L1909" s="4">
        <f t="shared" si="29"/>
        <v>0</v>
      </c>
    </row>
    <row r="1910" spans="8:12" x14ac:dyDescent="0.5">
      <c r="H1910" s="3">
        <f>IF(COUNT($C1910,D1910)&lt;&gt;2,0,ROUND(MAX(IF($B1910="No",0,MIN(('Step 1) Claim period and %'!D1927*D1910),847)),MIN(D1910,('Step 1) Claim period and %'!D1927*$C1910),847)),2))</f>
        <v>0</v>
      </c>
      <c r="I1910" s="3">
        <f>IF(COUNT($C1910,E1910)&lt;&gt;2,0,ROUND(MAX(IF($B1910="No",0,MIN(('Step 1) Claim period and %'!E1927*E1910),847)),MIN(E1910,('Step 1) Claim period and %'!E1927*$C1910),847)),2))</f>
        <v>0</v>
      </c>
      <c r="J1910" s="3">
        <f>IF(COUNT($C1910,F1910)&lt;&gt;2,0,ROUND(MAX(IF($B1910="No",0,MIN(('Step 1) Claim period and %'!F1927*F1910),847)),MIN(F1910,('Step 1) Claim period and %'!F1927*$C1910),847)),2))</f>
        <v>0</v>
      </c>
      <c r="K1910" s="3">
        <f>IF(COUNT($C1910,G1910)&lt;&gt;2,0,ROUND(MAX(IF($B1910="No",0,MIN(('Step 1) Claim period and %'!G1927*G1910),847)),MIN(G1910,('Step 1) Claim period and %'!G1927*$C1910),847)),2))</f>
        <v>0</v>
      </c>
      <c r="L1910" s="4">
        <f t="shared" si="29"/>
        <v>0</v>
      </c>
    </row>
    <row r="1911" spans="8:12" x14ac:dyDescent="0.5">
      <c r="H1911" s="3">
        <f>IF(COUNT($C1911,D1911)&lt;&gt;2,0,ROUND(MAX(IF($B1911="No",0,MIN(('Step 1) Claim period and %'!D1928*D1911),847)),MIN(D1911,('Step 1) Claim period and %'!D1928*$C1911),847)),2))</f>
        <v>0</v>
      </c>
      <c r="I1911" s="3">
        <f>IF(COUNT($C1911,E1911)&lt;&gt;2,0,ROUND(MAX(IF($B1911="No",0,MIN(('Step 1) Claim period and %'!E1928*E1911),847)),MIN(E1911,('Step 1) Claim period and %'!E1928*$C1911),847)),2))</f>
        <v>0</v>
      </c>
      <c r="J1911" s="3">
        <f>IF(COUNT($C1911,F1911)&lt;&gt;2,0,ROUND(MAX(IF($B1911="No",0,MIN(('Step 1) Claim period and %'!F1928*F1911),847)),MIN(F1911,('Step 1) Claim period and %'!F1928*$C1911),847)),2))</f>
        <v>0</v>
      </c>
      <c r="K1911" s="3">
        <f>IF(COUNT($C1911,G1911)&lt;&gt;2,0,ROUND(MAX(IF($B1911="No",0,MIN(('Step 1) Claim period and %'!G1928*G1911),847)),MIN(G1911,('Step 1) Claim period and %'!G1928*$C1911),847)),2))</f>
        <v>0</v>
      </c>
      <c r="L1911" s="4">
        <f t="shared" si="29"/>
        <v>0</v>
      </c>
    </row>
    <row r="1912" spans="8:12" x14ac:dyDescent="0.5">
      <c r="H1912" s="3">
        <f>IF(COUNT($C1912,D1912)&lt;&gt;2,0,ROUND(MAX(IF($B1912="No",0,MIN(('Step 1) Claim period and %'!D1929*D1912),847)),MIN(D1912,('Step 1) Claim period and %'!D1929*$C1912),847)),2))</f>
        <v>0</v>
      </c>
      <c r="I1912" s="3">
        <f>IF(COUNT($C1912,E1912)&lt;&gt;2,0,ROUND(MAX(IF($B1912="No",0,MIN(('Step 1) Claim period and %'!E1929*E1912),847)),MIN(E1912,('Step 1) Claim period and %'!E1929*$C1912),847)),2))</f>
        <v>0</v>
      </c>
      <c r="J1912" s="3">
        <f>IF(COUNT($C1912,F1912)&lt;&gt;2,0,ROUND(MAX(IF($B1912="No",0,MIN(('Step 1) Claim period and %'!F1929*F1912),847)),MIN(F1912,('Step 1) Claim period and %'!F1929*$C1912),847)),2))</f>
        <v>0</v>
      </c>
      <c r="K1912" s="3">
        <f>IF(COUNT($C1912,G1912)&lt;&gt;2,0,ROUND(MAX(IF($B1912="No",0,MIN(('Step 1) Claim period and %'!G1929*G1912),847)),MIN(G1912,('Step 1) Claim period and %'!G1929*$C1912),847)),2))</f>
        <v>0</v>
      </c>
      <c r="L1912" s="4">
        <f t="shared" si="29"/>
        <v>0</v>
      </c>
    </row>
    <row r="1913" spans="8:12" x14ac:dyDescent="0.5">
      <c r="H1913" s="3">
        <f>IF(COUNT($C1913,D1913)&lt;&gt;2,0,ROUND(MAX(IF($B1913="No",0,MIN(('Step 1) Claim period and %'!D1930*D1913),847)),MIN(D1913,('Step 1) Claim period and %'!D1930*$C1913),847)),2))</f>
        <v>0</v>
      </c>
      <c r="I1913" s="3">
        <f>IF(COUNT($C1913,E1913)&lt;&gt;2,0,ROUND(MAX(IF($B1913="No",0,MIN(('Step 1) Claim period and %'!E1930*E1913),847)),MIN(E1913,('Step 1) Claim period and %'!E1930*$C1913),847)),2))</f>
        <v>0</v>
      </c>
      <c r="J1913" s="3">
        <f>IF(COUNT($C1913,F1913)&lt;&gt;2,0,ROUND(MAX(IF($B1913="No",0,MIN(('Step 1) Claim period and %'!F1930*F1913),847)),MIN(F1913,('Step 1) Claim period and %'!F1930*$C1913),847)),2))</f>
        <v>0</v>
      </c>
      <c r="K1913" s="3">
        <f>IF(COUNT($C1913,G1913)&lt;&gt;2,0,ROUND(MAX(IF($B1913="No",0,MIN(('Step 1) Claim period and %'!G1930*G1913),847)),MIN(G1913,('Step 1) Claim period and %'!G1930*$C1913),847)),2))</f>
        <v>0</v>
      </c>
      <c r="L1913" s="4">
        <f t="shared" si="29"/>
        <v>0</v>
      </c>
    </row>
    <row r="1914" spans="8:12" x14ac:dyDescent="0.5">
      <c r="H1914" s="3">
        <f>IF(COUNT($C1914,D1914)&lt;&gt;2,0,ROUND(MAX(IF($B1914="No",0,MIN(('Step 1) Claim period and %'!D1931*D1914),847)),MIN(D1914,('Step 1) Claim period and %'!D1931*$C1914),847)),2))</f>
        <v>0</v>
      </c>
      <c r="I1914" s="3">
        <f>IF(COUNT($C1914,E1914)&lt;&gt;2,0,ROUND(MAX(IF($B1914="No",0,MIN(('Step 1) Claim period and %'!E1931*E1914),847)),MIN(E1914,('Step 1) Claim period and %'!E1931*$C1914),847)),2))</f>
        <v>0</v>
      </c>
      <c r="J1914" s="3">
        <f>IF(COUNT($C1914,F1914)&lt;&gt;2,0,ROUND(MAX(IF($B1914="No",0,MIN(('Step 1) Claim period and %'!F1931*F1914),847)),MIN(F1914,('Step 1) Claim period and %'!F1931*$C1914),847)),2))</f>
        <v>0</v>
      </c>
      <c r="K1914" s="3">
        <f>IF(COUNT($C1914,G1914)&lt;&gt;2,0,ROUND(MAX(IF($B1914="No",0,MIN(('Step 1) Claim period and %'!G1931*G1914),847)),MIN(G1914,('Step 1) Claim period and %'!G1931*$C1914),847)),2))</f>
        <v>0</v>
      </c>
      <c r="L1914" s="4">
        <f t="shared" si="29"/>
        <v>0</v>
      </c>
    </row>
    <row r="1915" spans="8:12" x14ac:dyDescent="0.5">
      <c r="H1915" s="3">
        <f>IF(COUNT($C1915,D1915)&lt;&gt;2,0,ROUND(MAX(IF($B1915="No",0,MIN(('Step 1) Claim period and %'!D1932*D1915),847)),MIN(D1915,('Step 1) Claim period and %'!D1932*$C1915),847)),2))</f>
        <v>0</v>
      </c>
      <c r="I1915" s="3">
        <f>IF(COUNT($C1915,E1915)&lt;&gt;2,0,ROUND(MAX(IF($B1915="No",0,MIN(('Step 1) Claim period and %'!E1932*E1915),847)),MIN(E1915,('Step 1) Claim period and %'!E1932*$C1915),847)),2))</f>
        <v>0</v>
      </c>
      <c r="J1915" s="3">
        <f>IF(COUNT($C1915,F1915)&lt;&gt;2,0,ROUND(MAX(IF($B1915="No",0,MIN(('Step 1) Claim period and %'!F1932*F1915),847)),MIN(F1915,('Step 1) Claim period and %'!F1932*$C1915),847)),2))</f>
        <v>0</v>
      </c>
      <c r="K1915" s="3">
        <f>IF(COUNT($C1915,G1915)&lt;&gt;2,0,ROUND(MAX(IF($B1915="No",0,MIN(('Step 1) Claim period and %'!G1932*G1915),847)),MIN(G1915,('Step 1) Claim period and %'!G1932*$C1915),847)),2))</f>
        <v>0</v>
      </c>
      <c r="L1915" s="4">
        <f t="shared" si="29"/>
        <v>0</v>
      </c>
    </row>
    <row r="1916" spans="8:12" x14ac:dyDescent="0.5">
      <c r="H1916" s="3">
        <f>IF(COUNT($C1916,D1916)&lt;&gt;2,0,ROUND(MAX(IF($B1916="No",0,MIN(('Step 1) Claim period and %'!D1933*D1916),847)),MIN(D1916,('Step 1) Claim period and %'!D1933*$C1916),847)),2))</f>
        <v>0</v>
      </c>
      <c r="I1916" s="3">
        <f>IF(COUNT($C1916,E1916)&lt;&gt;2,0,ROUND(MAX(IF($B1916="No",0,MIN(('Step 1) Claim period and %'!E1933*E1916),847)),MIN(E1916,('Step 1) Claim period and %'!E1933*$C1916),847)),2))</f>
        <v>0</v>
      </c>
      <c r="J1916" s="3">
        <f>IF(COUNT($C1916,F1916)&lt;&gt;2,0,ROUND(MAX(IF($B1916="No",0,MIN(('Step 1) Claim period and %'!F1933*F1916),847)),MIN(F1916,('Step 1) Claim period and %'!F1933*$C1916),847)),2))</f>
        <v>0</v>
      </c>
      <c r="K1916" s="3">
        <f>IF(COUNT($C1916,G1916)&lt;&gt;2,0,ROUND(MAX(IF($B1916="No",0,MIN(('Step 1) Claim period and %'!G1933*G1916),847)),MIN(G1916,('Step 1) Claim period and %'!G1933*$C1916),847)),2))</f>
        <v>0</v>
      </c>
      <c r="L1916" s="4">
        <f t="shared" si="29"/>
        <v>0</v>
      </c>
    </row>
    <row r="1917" spans="8:12" x14ac:dyDescent="0.5">
      <c r="H1917" s="3">
        <f>IF(COUNT($C1917,D1917)&lt;&gt;2,0,ROUND(MAX(IF($B1917="No",0,MIN(('Step 1) Claim period and %'!D1934*D1917),847)),MIN(D1917,('Step 1) Claim period and %'!D1934*$C1917),847)),2))</f>
        <v>0</v>
      </c>
      <c r="I1917" s="3">
        <f>IF(COUNT($C1917,E1917)&lt;&gt;2,0,ROUND(MAX(IF($B1917="No",0,MIN(('Step 1) Claim period and %'!E1934*E1917),847)),MIN(E1917,('Step 1) Claim period and %'!E1934*$C1917),847)),2))</f>
        <v>0</v>
      </c>
      <c r="J1917" s="3">
        <f>IF(COUNT($C1917,F1917)&lt;&gt;2,0,ROUND(MAX(IF($B1917="No",0,MIN(('Step 1) Claim period and %'!F1934*F1917),847)),MIN(F1917,('Step 1) Claim period and %'!F1934*$C1917),847)),2))</f>
        <v>0</v>
      </c>
      <c r="K1917" s="3">
        <f>IF(COUNT($C1917,G1917)&lt;&gt;2,0,ROUND(MAX(IF($B1917="No",0,MIN(('Step 1) Claim period and %'!G1934*G1917),847)),MIN(G1917,('Step 1) Claim period and %'!G1934*$C1917),847)),2))</f>
        <v>0</v>
      </c>
      <c r="L1917" s="4">
        <f t="shared" si="29"/>
        <v>0</v>
      </c>
    </row>
    <row r="1918" spans="8:12" x14ac:dyDescent="0.5">
      <c r="H1918" s="3">
        <f>IF(COUNT($C1918,D1918)&lt;&gt;2,0,ROUND(MAX(IF($B1918="No",0,MIN(('Step 1) Claim period and %'!D1935*D1918),847)),MIN(D1918,('Step 1) Claim period and %'!D1935*$C1918),847)),2))</f>
        <v>0</v>
      </c>
      <c r="I1918" s="3">
        <f>IF(COUNT($C1918,E1918)&lt;&gt;2,0,ROUND(MAX(IF($B1918="No",0,MIN(('Step 1) Claim period and %'!E1935*E1918),847)),MIN(E1918,('Step 1) Claim period and %'!E1935*$C1918),847)),2))</f>
        <v>0</v>
      </c>
      <c r="J1918" s="3">
        <f>IF(COUNT($C1918,F1918)&lt;&gt;2,0,ROUND(MAX(IF($B1918="No",0,MIN(('Step 1) Claim period and %'!F1935*F1918),847)),MIN(F1918,('Step 1) Claim period and %'!F1935*$C1918),847)),2))</f>
        <v>0</v>
      </c>
      <c r="K1918" s="3">
        <f>IF(COUNT($C1918,G1918)&lt;&gt;2,0,ROUND(MAX(IF($B1918="No",0,MIN(('Step 1) Claim period and %'!G1935*G1918),847)),MIN(G1918,('Step 1) Claim period and %'!G1935*$C1918),847)),2))</f>
        <v>0</v>
      </c>
      <c r="L1918" s="4">
        <f t="shared" si="29"/>
        <v>0</v>
      </c>
    </row>
    <row r="1919" spans="8:12" x14ac:dyDescent="0.5">
      <c r="H1919" s="3">
        <f>IF(COUNT($C1919,D1919)&lt;&gt;2,0,ROUND(MAX(IF($B1919="No",0,MIN(('Step 1) Claim period and %'!D1936*D1919),847)),MIN(D1919,('Step 1) Claim period and %'!D1936*$C1919),847)),2))</f>
        <v>0</v>
      </c>
      <c r="I1919" s="3">
        <f>IF(COUNT($C1919,E1919)&lt;&gt;2,0,ROUND(MAX(IF($B1919="No",0,MIN(('Step 1) Claim period and %'!E1936*E1919),847)),MIN(E1919,('Step 1) Claim period and %'!E1936*$C1919),847)),2))</f>
        <v>0</v>
      </c>
      <c r="J1919" s="3">
        <f>IF(COUNT($C1919,F1919)&lt;&gt;2,0,ROUND(MAX(IF($B1919="No",0,MIN(('Step 1) Claim period and %'!F1936*F1919),847)),MIN(F1919,('Step 1) Claim period and %'!F1936*$C1919),847)),2))</f>
        <v>0</v>
      </c>
      <c r="K1919" s="3">
        <f>IF(COUNT($C1919,G1919)&lt;&gt;2,0,ROUND(MAX(IF($B1919="No",0,MIN(('Step 1) Claim period and %'!G1936*G1919),847)),MIN(G1919,('Step 1) Claim period and %'!G1936*$C1919),847)),2))</f>
        <v>0</v>
      </c>
      <c r="L1919" s="4">
        <f t="shared" si="29"/>
        <v>0</v>
      </c>
    </row>
    <row r="1920" spans="8:12" x14ac:dyDescent="0.5">
      <c r="H1920" s="3">
        <f>IF(COUNT($C1920,D1920)&lt;&gt;2,0,ROUND(MAX(IF($B1920="No",0,MIN(('Step 1) Claim period and %'!D1937*D1920),847)),MIN(D1920,('Step 1) Claim period and %'!D1937*$C1920),847)),2))</f>
        <v>0</v>
      </c>
      <c r="I1920" s="3">
        <f>IF(COUNT($C1920,E1920)&lt;&gt;2,0,ROUND(MAX(IF($B1920="No",0,MIN(('Step 1) Claim period and %'!E1937*E1920),847)),MIN(E1920,('Step 1) Claim period and %'!E1937*$C1920),847)),2))</f>
        <v>0</v>
      </c>
      <c r="J1920" s="3">
        <f>IF(COUNT($C1920,F1920)&lt;&gt;2,0,ROUND(MAX(IF($B1920="No",0,MIN(('Step 1) Claim period and %'!F1937*F1920),847)),MIN(F1920,('Step 1) Claim period and %'!F1937*$C1920),847)),2))</f>
        <v>0</v>
      </c>
      <c r="K1920" s="3">
        <f>IF(COUNT($C1920,G1920)&lt;&gt;2,0,ROUND(MAX(IF($B1920="No",0,MIN(('Step 1) Claim period and %'!G1937*G1920),847)),MIN(G1920,('Step 1) Claim period and %'!G1937*$C1920),847)),2))</f>
        <v>0</v>
      </c>
      <c r="L1920" s="4">
        <f t="shared" si="29"/>
        <v>0</v>
      </c>
    </row>
    <row r="1921" spans="8:12" x14ac:dyDescent="0.5">
      <c r="H1921" s="3">
        <f>IF(COUNT($C1921,D1921)&lt;&gt;2,0,ROUND(MAX(IF($B1921="No",0,MIN(('Step 1) Claim period and %'!D1938*D1921),847)),MIN(D1921,('Step 1) Claim period and %'!D1938*$C1921),847)),2))</f>
        <v>0</v>
      </c>
      <c r="I1921" s="3">
        <f>IF(COUNT($C1921,E1921)&lt;&gt;2,0,ROUND(MAX(IF($B1921="No",0,MIN(('Step 1) Claim period and %'!E1938*E1921),847)),MIN(E1921,('Step 1) Claim period and %'!E1938*$C1921),847)),2))</f>
        <v>0</v>
      </c>
      <c r="J1921" s="3">
        <f>IF(COUNT($C1921,F1921)&lt;&gt;2,0,ROUND(MAX(IF($B1921="No",0,MIN(('Step 1) Claim period and %'!F1938*F1921),847)),MIN(F1921,('Step 1) Claim period and %'!F1938*$C1921),847)),2))</f>
        <v>0</v>
      </c>
      <c r="K1921" s="3">
        <f>IF(COUNT($C1921,G1921)&lt;&gt;2,0,ROUND(MAX(IF($B1921="No",0,MIN(('Step 1) Claim period and %'!G1938*G1921),847)),MIN(G1921,('Step 1) Claim period and %'!G1938*$C1921),847)),2))</f>
        <v>0</v>
      </c>
      <c r="L1921" s="4">
        <f t="shared" si="29"/>
        <v>0</v>
      </c>
    </row>
    <row r="1922" spans="8:12" x14ac:dyDescent="0.5">
      <c r="H1922" s="3">
        <f>IF(COUNT($C1922,D1922)&lt;&gt;2,0,ROUND(MAX(IF($B1922="No",0,MIN(('Step 1) Claim period and %'!D1939*D1922),847)),MIN(D1922,('Step 1) Claim period and %'!D1939*$C1922),847)),2))</f>
        <v>0</v>
      </c>
      <c r="I1922" s="3">
        <f>IF(COUNT($C1922,E1922)&lt;&gt;2,0,ROUND(MAX(IF($B1922="No",0,MIN(('Step 1) Claim period and %'!E1939*E1922),847)),MIN(E1922,('Step 1) Claim period and %'!E1939*$C1922),847)),2))</f>
        <v>0</v>
      </c>
      <c r="J1922" s="3">
        <f>IF(COUNT($C1922,F1922)&lt;&gt;2,0,ROUND(MAX(IF($B1922="No",0,MIN(('Step 1) Claim period and %'!F1939*F1922),847)),MIN(F1922,('Step 1) Claim period and %'!F1939*$C1922),847)),2))</f>
        <v>0</v>
      </c>
      <c r="K1922" s="3">
        <f>IF(COUNT($C1922,G1922)&lt;&gt;2,0,ROUND(MAX(IF($B1922="No",0,MIN(('Step 1) Claim period and %'!G1939*G1922),847)),MIN(G1922,('Step 1) Claim period and %'!G1939*$C1922),847)),2))</f>
        <v>0</v>
      </c>
      <c r="L1922" s="4">
        <f t="shared" si="29"/>
        <v>0</v>
      </c>
    </row>
    <row r="1923" spans="8:12" x14ac:dyDescent="0.5">
      <c r="H1923" s="3">
        <f>IF(COUNT($C1923,D1923)&lt;&gt;2,0,ROUND(MAX(IF($B1923="No",0,MIN(('Step 1) Claim period and %'!D1940*D1923),847)),MIN(D1923,('Step 1) Claim period and %'!D1940*$C1923),847)),2))</f>
        <v>0</v>
      </c>
      <c r="I1923" s="3">
        <f>IF(COUNT($C1923,E1923)&lt;&gt;2,0,ROUND(MAX(IF($B1923="No",0,MIN(('Step 1) Claim period and %'!E1940*E1923),847)),MIN(E1923,('Step 1) Claim period and %'!E1940*$C1923),847)),2))</f>
        <v>0</v>
      </c>
      <c r="J1923" s="3">
        <f>IF(COUNT($C1923,F1923)&lt;&gt;2,0,ROUND(MAX(IF($B1923="No",0,MIN(('Step 1) Claim period and %'!F1940*F1923),847)),MIN(F1923,('Step 1) Claim period and %'!F1940*$C1923),847)),2))</f>
        <v>0</v>
      </c>
      <c r="K1923" s="3">
        <f>IF(COUNT($C1923,G1923)&lt;&gt;2,0,ROUND(MAX(IF($B1923="No",0,MIN(('Step 1) Claim period and %'!G1940*G1923),847)),MIN(G1923,('Step 1) Claim period and %'!G1940*$C1923),847)),2))</f>
        <v>0</v>
      </c>
      <c r="L1923" s="4">
        <f t="shared" si="29"/>
        <v>0</v>
      </c>
    </row>
    <row r="1924" spans="8:12" x14ac:dyDescent="0.5">
      <c r="H1924" s="3">
        <f>IF(COUNT($C1924,D1924)&lt;&gt;2,0,ROUND(MAX(IF($B1924="No",0,MIN(('Step 1) Claim period and %'!D1941*D1924),847)),MIN(D1924,('Step 1) Claim period and %'!D1941*$C1924),847)),2))</f>
        <v>0</v>
      </c>
      <c r="I1924" s="3">
        <f>IF(COUNT($C1924,E1924)&lt;&gt;2,0,ROUND(MAX(IF($B1924="No",0,MIN(('Step 1) Claim period and %'!E1941*E1924),847)),MIN(E1924,('Step 1) Claim period and %'!E1941*$C1924),847)),2))</f>
        <v>0</v>
      </c>
      <c r="J1924" s="3">
        <f>IF(COUNT($C1924,F1924)&lt;&gt;2,0,ROUND(MAX(IF($B1924="No",0,MIN(('Step 1) Claim period and %'!F1941*F1924),847)),MIN(F1924,('Step 1) Claim period and %'!F1941*$C1924),847)),2))</f>
        <v>0</v>
      </c>
      <c r="K1924" s="3">
        <f>IF(COUNT($C1924,G1924)&lt;&gt;2,0,ROUND(MAX(IF($B1924="No",0,MIN(('Step 1) Claim period and %'!G1941*G1924),847)),MIN(G1924,('Step 1) Claim period and %'!G1941*$C1924),847)),2))</f>
        <v>0</v>
      </c>
      <c r="L1924" s="4">
        <f t="shared" si="29"/>
        <v>0</v>
      </c>
    </row>
    <row r="1925" spans="8:12" x14ac:dyDescent="0.5">
      <c r="H1925" s="3">
        <f>IF(COUNT($C1925,D1925)&lt;&gt;2,0,ROUND(MAX(IF($B1925="No",0,MIN(('Step 1) Claim period and %'!D1942*D1925),847)),MIN(D1925,('Step 1) Claim period and %'!D1942*$C1925),847)),2))</f>
        <v>0</v>
      </c>
      <c r="I1925" s="3">
        <f>IF(COUNT($C1925,E1925)&lt;&gt;2,0,ROUND(MAX(IF($B1925="No",0,MIN(('Step 1) Claim period and %'!E1942*E1925),847)),MIN(E1925,('Step 1) Claim period and %'!E1942*$C1925),847)),2))</f>
        <v>0</v>
      </c>
      <c r="J1925" s="3">
        <f>IF(COUNT($C1925,F1925)&lt;&gt;2,0,ROUND(MAX(IF($B1925="No",0,MIN(('Step 1) Claim period and %'!F1942*F1925),847)),MIN(F1925,('Step 1) Claim period and %'!F1942*$C1925),847)),2))</f>
        <v>0</v>
      </c>
      <c r="K1925" s="3">
        <f>IF(COUNT($C1925,G1925)&lt;&gt;2,0,ROUND(MAX(IF($B1925="No",0,MIN(('Step 1) Claim period and %'!G1942*G1925),847)),MIN(G1925,('Step 1) Claim period and %'!G1942*$C1925),847)),2))</f>
        <v>0</v>
      </c>
      <c r="L1925" s="4">
        <f t="shared" si="29"/>
        <v>0</v>
      </c>
    </row>
    <row r="1926" spans="8:12" x14ac:dyDescent="0.5">
      <c r="H1926" s="3">
        <f>IF(COUNT($C1926,D1926)&lt;&gt;2,0,ROUND(MAX(IF($B1926="No",0,MIN(('Step 1) Claim period and %'!D1943*D1926),847)),MIN(D1926,('Step 1) Claim period and %'!D1943*$C1926),847)),2))</f>
        <v>0</v>
      </c>
      <c r="I1926" s="3">
        <f>IF(COUNT($C1926,E1926)&lt;&gt;2,0,ROUND(MAX(IF($B1926="No",0,MIN(('Step 1) Claim period and %'!E1943*E1926),847)),MIN(E1926,('Step 1) Claim period and %'!E1943*$C1926),847)),2))</f>
        <v>0</v>
      </c>
      <c r="J1926" s="3">
        <f>IF(COUNT($C1926,F1926)&lt;&gt;2,0,ROUND(MAX(IF($B1926="No",0,MIN(('Step 1) Claim period and %'!F1943*F1926),847)),MIN(F1926,('Step 1) Claim period and %'!F1943*$C1926),847)),2))</f>
        <v>0</v>
      </c>
      <c r="K1926" s="3">
        <f>IF(COUNT($C1926,G1926)&lt;&gt;2,0,ROUND(MAX(IF($B1926="No",0,MIN(('Step 1) Claim period and %'!G1943*G1926),847)),MIN(G1926,('Step 1) Claim period and %'!G1943*$C1926),847)),2))</f>
        <v>0</v>
      </c>
      <c r="L1926" s="4">
        <f t="shared" si="29"/>
        <v>0</v>
      </c>
    </row>
    <row r="1927" spans="8:12" x14ac:dyDescent="0.5">
      <c r="H1927" s="3">
        <f>IF(COUNT($C1927,D1927)&lt;&gt;2,0,ROUND(MAX(IF($B1927="No",0,MIN(('Step 1) Claim period and %'!D1944*D1927),847)),MIN(D1927,('Step 1) Claim period and %'!D1944*$C1927),847)),2))</f>
        <v>0</v>
      </c>
      <c r="I1927" s="3">
        <f>IF(COUNT($C1927,E1927)&lt;&gt;2,0,ROUND(MAX(IF($B1927="No",0,MIN(('Step 1) Claim period and %'!E1944*E1927),847)),MIN(E1927,('Step 1) Claim period and %'!E1944*$C1927),847)),2))</f>
        <v>0</v>
      </c>
      <c r="J1927" s="3">
        <f>IF(COUNT($C1927,F1927)&lt;&gt;2,0,ROUND(MAX(IF($B1927="No",0,MIN(('Step 1) Claim period and %'!F1944*F1927),847)),MIN(F1927,('Step 1) Claim period and %'!F1944*$C1927),847)),2))</f>
        <v>0</v>
      </c>
      <c r="K1927" s="3">
        <f>IF(COUNT($C1927,G1927)&lt;&gt;2,0,ROUND(MAX(IF($B1927="No",0,MIN(('Step 1) Claim period and %'!G1944*G1927),847)),MIN(G1927,('Step 1) Claim period and %'!G1944*$C1927),847)),2))</f>
        <v>0</v>
      </c>
      <c r="L1927" s="4">
        <f t="shared" si="29"/>
        <v>0</v>
      </c>
    </row>
    <row r="1928" spans="8:12" x14ac:dyDescent="0.5">
      <c r="H1928" s="3">
        <f>IF(COUNT($C1928,D1928)&lt;&gt;2,0,ROUND(MAX(IF($B1928="No",0,MIN(('Step 1) Claim period and %'!D1945*D1928),847)),MIN(D1928,('Step 1) Claim period and %'!D1945*$C1928),847)),2))</f>
        <v>0</v>
      </c>
      <c r="I1928" s="3">
        <f>IF(COUNT($C1928,E1928)&lt;&gt;2,0,ROUND(MAX(IF($B1928="No",0,MIN(('Step 1) Claim period and %'!E1945*E1928),847)),MIN(E1928,('Step 1) Claim period and %'!E1945*$C1928),847)),2))</f>
        <v>0</v>
      </c>
      <c r="J1928" s="3">
        <f>IF(COUNT($C1928,F1928)&lt;&gt;2,0,ROUND(MAX(IF($B1928="No",0,MIN(('Step 1) Claim period and %'!F1945*F1928),847)),MIN(F1928,('Step 1) Claim period and %'!F1945*$C1928),847)),2))</f>
        <v>0</v>
      </c>
      <c r="K1928" s="3">
        <f>IF(COUNT($C1928,G1928)&lt;&gt;2,0,ROUND(MAX(IF($B1928="No",0,MIN(('Step 1) Claim period and %'!G1945*G1928),847)),MIN(G1928,('Step 1) Claim period and %'!G1945*$C1928),847)),2))</f>
        <v>0</v>
      </c>
      <c r="L1928" s="4">
        <f t="shared" si="29"/>
        <v>0</v>
      </c>
    </row>
    <row r="1929" spans="8:12" x14ac:dyDescent="0.5">
      <c r="H1929" s="3">
        <f>IF(COUNT($C1929,D1929)&lt;&gt;2,0,ROUND(MAX(IF($B1929="No",0,MIN(('Step 1) Claim period and %'!D1946*D1929),847)),MIN(D1929,('Step 1) Claim period and %'!D1946*$C1929),847)),2))</f>
        <v>0</v>
      </c>
      <c r="I1929" s="3">
        <f>IF(COUNT($C1929,E1929)&lt;&gt;2,0,ROUND(MAX(IF($B1929="No",0,MIN(('Step 1) Claim period and %'!E1946*E1929),847)),MIN(E1929,('Step 1) Claim period and %'!E1946*$C1929),847)),2))</f>
        <v>0</v>
      </c>
      <c r="J1929" s="3">
        <f>IF(COUNT($C1929,F1929)&lt;&gt;2,0,ROUND(MAX(IF($B1929="No",0,MIN(('Step 1) Claim period and %'!F1946*F1929),847)),MIN(F1929,('Step 1) Claim period and %'!F1946*$C1929),847)),2))</f>
        <v>0</v>
      </c>
      <c r="K1929" s="3">
        <f>IF(COUNT($C1929,G1929)&lt;&gt;2,0,ROUND(MAX(IF($B1929="No",0,MIN(('Step 1) Claim period and %'!G1946*G1929),847)),MIN(G1929,('Step 1) Claim period and %'!G1946*$C1929),847)),2))</f>
        <v>0</v>
      </c>
      <c r="L1929" s="4">
        <f t="shared" ref="L1929:L1992" si="30">IF(AND(COUNT(C1929:G1929)&gt;0,OR(COUNT(C1929:G1929)&lt;&gt;5,ISBLANK(B1929))),"Fill out all amounts",IF(OR(COUNTIF(D1929:E1929,0)&gt;1,COUNTIF(E1929:F1929,0)&gt;1,COUNTIF(F1929:G1929,0)&gt;1),0,SUM(H1929:K1929)))</f>
        <v>0</v>
      </c>
    </row>
    <row r="1930" spans="8:12" x14ac:dyDescent="0.5">
      <c r="H1930" s="3">
        <f>IF(COUNT($C1930,D1930)&lt;&gt;2,0,ROUND(MAX(IF($B1930="No",0,MIN(('Step 1) Claim period and %'!D1947*D1930),847)),MIN(D1930,('Step 1) Claim period and %'!D1947*$C1930),847)),2))</f>
        <v>0</v>
      </c>
      <c r="I1930" s="3">
        <f>IF(COUNT($C1930,E1930)&lt;&gt;2,0,ROUND(MAX(IF($B1930="No",0,MIN(('Step 1) Claim period and %'!E1947*E1930),847)),MIN(E1930,('Step 1) Claim period and %'!E1947*$C1930),847)),2))</f>
        <v>0</v>
      </c>
      <c r="J1930" s="3">
        <f>IF(COUNT($C1930,F1930)&lt;&gt;2,0,ROUND(MAX(IF($B1930="No",0,MIN(('Step 1) Claim period and %'!F1947*F1930),847)),MIN(F1930,('Step 1) Claim period and %'!F1947*$C1930),847)),2))</f>
        <v>0</v>
      </c>
      <c r="K1930" s="3">
        <f>IF(COUNT($C1930,G1930)&lt;&gt;2,0,ROUND(MAX(IF($B1930="No",0,MIN(('Step 1) Claim period and %'!G1947*G1930),847)),MIN(G1930,('Step 1) Claim period and %'!G1947*$C1930),847)),2))</f>
        <v>0</v>
      </c>
      <c r="L1930" s="4">
        <f t="shared" si="30"/>
        <v>0</v>
      </c>
    </row>
    <row r="1931" spans="8:12" x14ac:dyDescent="0.5">
      <c r="H1931" s="3">
        <f>IF(COUNT($C1931,D1931)&lt;&gt;2,0,ROUND(MAX(IF($B1931="No",0,MIN(('Step 1) Claim period and %'!D1948*D1931),847)),MIN(D1931,('Step 1) Claim period and %'!D1948*$C1931),847)),2))</f>
        <v>0</v>
      </c>
      <c r="I1931" s="3">
        <f>IF(COUNT($C1931,E1931)&lt;&gt;2,0,ROUND(MAX(IF($B1931="No",0,MIN(('Step 1) Claim period and %'!E1948*E1931),847)),MIN(E1931,('Step 1) Claim period and %'!E1948*$C1931),847)),2))</f>
        <v>0</v>
      </c>
      <c r="J1931" s="3">
        <f>IF(COUNT($C1931,F1931)&lt;&gt;2,0,ROUND(MAX(IF($B1931="No",0,MIN(('Step 1) Claim period and %'!F1948*F1931),847)),MIN(F1931,('Step 1) Claim period and %'!F1948*$C1931),847)),2))</f>
        <v>0</v>
      </c>
      <c r="K1931" s="3">
        <f>IF(COUNT($C1931,G1931)&lt;&gt;2,0,ROUND(MAX(IF($B1931="No",0,MIN(('Step 1) Claim period and %'!G1948*G1931),847)),MIN(G1931,('Step 1) Claim period and %'!G1948*$C1931),847)),2))</f>
        <v>0</v>
      </c>
      <c r="L1931" s="4">
        <f t="shared" si="30"/>
        <v>0</v>
      </c>
    </row>
    <row r="1932" spans="8:12" x14ac:dyDescent="0.5">
      <c r="H1932" s="3">
        <f>IF(COUNT($C1932,D1932)&lt;&gt;2,0,ROUND(MAX(IF($B1932="No",0,MIN(('Step 1) Claim period and %'!D1949*D1932),847)),MIN(D1932,('Step 1) Claim period and %'!D1949*$C1932),847)),2))</f>
        <v>0</v>
      </c>
      <c r="I1932" s="3">
        <f>IF(COUNT($C1932,E1932)&lt;&gt;2,0,ROUND(MAX(IF($B1932="No",0,MIN(('Step 1) Claim period and %'!E1949*E1932),847)),MIN(E1932,('Step 1) Claim period and %'!E1949*$C1932),847)),2))</f>
        <v>0</v>
      </c>
      <c r="J1932" s="3">
        <f>IF(COUNT($C1932,F1932)&lt;&gt;2,0,ROUND(MAX(IF($B1932="No",0,MIN(('Step 1) Claim period and %'!F1949*F1932),847)),MIN(F1932,('Step 1) Claim period and %'!F1949*$C1932),847)),2))</f>
        <v>0</v>
      </c>
      <c r="K1932" s="3">
        <f>IF(COUNT($C1932,G1932)&lt;&gt;2,0,ROUND(MAX(IF($B1932="No",0,MIN(('Step 1) Claim period and %'!G1949*G1932),847)),MIN(G1932,('Step 1) Claim period and %'!G1949*$C1932),847)),2))</f>
        <v>0</v>
      </c>
      <c r="L1932" s="4">
        <f t="shared" si="30"/>
        <v>0</v>
      </c>
    </row>
    <row r="1933" spans="8:12" x14ac:dyDescent="0.5">
      <c r="H1933" s="3">
        <f>IF(COUNT($C1933,D1933)&lt;&gt;2,0,ROUND(MAX(IF($B1933="No",0,MIN(('Step 1) Claim period and %'!D1950*D1933),847)),MIN(D1933,('Step 1) Claim period and %'!D1950*$C1933),847)),2))</f>
        <v>0</v>
      </c>
      <c r="I1933" s="3">
        <f>IF(COUNT($C1933,E1933)&lt;&gt;2,0,ROUND(MAX(IF($B1933="No",0,MIN(('Step 1) Claim period and %'!E1950*E1933),847)),MIN(E1933,('Step 1) Claim period and %'!E1950*$C1933),847)),2))</f>
        <v>0</v>
      </c>
      <c r="J1933" s="3">
        <f>IF(COUNT($C1933,F1933)&lt;&gt;2,0,ROUND(MAX(IF($B1933="No",0,MIN(('Step 1) Claim period and %'!F1950*F1933),847)),MIN(F1933,('Step 1) Claim period and %'!F1950*$C1933),847)),2))</f>
        <v>0</v>
      </c>
      <c r="K1933" s="3">
        <f>IF(COUNT($C1933,G1933)&lt;&gt;2,0,ROUND(MAX(IF($B1933="No",0,MIN(('Step 1) Claim period and %'!G1950*G1933),847)),MIN(G1933,('Step 1) Claim period and %'!G1950*$C1933),847)),2))</f>
        <v>0</v>
      </c>
      <c r="L1933" s="4">
        <f t="shared" si="30"/>
        <v>0</v>
      </c>
    </row>
    <row r="1934" spans="8:12" x14ac:dyDescent="0.5">
      <c r="H1934" s="3">
        <f>IF(COUNT($C1934,D1934)&lt;&gt;2,0,ROUND(MAX(IF($B1934="No",0,MIN(('Step 1) Claim period and %'!D1951*D1934),847)),MIN(D1934,('Step 1) Claim period and %'!D1951*$C1934),847)),2))</f>
        <v>0</v>
      </c>
      <c r="I1934" s="3">
        <f>IF(COUNT($C1934,E1934)&lt;&gt;2,0,ROUND(MAX(IF($B1934="No",0,MIN(('Step 1) Claim period and %'!E1951*E1934),847)),MIN(E1934,('Step 1) Claim period and %'!E1951*$C1934),847)),2))</f>
        <v>0</v>
      </c>
      <c r="J1934" s="3">
        <f>IF(COUNT($C1934,F1934)&lt;&gt;2,0,ROUND(MAX(IF($B1934="No",0,MIN(('Step 1) Claim period and %'!F1951*F1934),847)),MIN(F1934,('Step 1) Claim period and %'!F1951*$C1934),847)),2))</f>
        <v>0</v>
      </c>
      <c r="K1934" s="3">
        <f>IF(COUNT($C1934,G1934)&lt;&gt;2,0,ROUND(MAX(IF($B1934="No",0,MIN(('Step 1) Claim period and %'!G1951*G1934),847)),MIN(G1934,('Step 1) Claim period and %'!G1951*$C1934),847)),2))</f>
        <v>0</v>
      </c>
      <c r="L1934" s="4">
        <f t="shared" si="30"/>
        <v>0</v>
      </c>
    </row>
    <row r="1935" spans="8:12" x14ac:dyDescent="0.5">
      <c r="H1935" s="3">
        <f>IF(COUNT($C1935,D1935)&lt;&gt;2,0,ROUND(MAX(IF($B1935="No",0,MIN(('Step 1) Claim period and %'!D1952*D1935),847)),MIN(D1935,('Step 1) Claim period and %'!D1952*$C1935),847)),2))</f>
        <v>0</v>
      </c>
      <c r="I1935" s="3">
        <f>IF(COUNT($C1935,E1935)&lt;&gt;2,0,ROUND(MAX(IF($B1935="No",0,MIN(('Step 1) Claim period and %'!E1952*E1935),847)),MIN(E1935,('Step 1) Claim period and %'!E1952*$C1935),847)),2))</f>
        <v>0</v>
      </c>
      <c r="J1935" s="3">
        <f>IF(COUNT($C1935,F1935)&lt;&gt;2,0,ROUND(MAX(IF($B1935="No",0,MIN(('Step 1) Claim period and %'!F1952*F1935),847)),MIN(F1935,('Step 1) Claim period and %'!F1952*$C1935),847)),2))</f>
        <v>0</v>
      </c>
      <c r="K1935" s="3">
        <f>IF(COUNT($C1935,G1935)&lt;&gt;2,0,ROUND(MAX(IF($B1935="No",0,MIN(('Step 1) Claim period and %'!G1952*G1935),847)),MIN(G1935,('Step 1) Claim period and %'!G1952*$C1935),847)),2))</f>
        <v>0</v>
      </c>
      <c r="L1935" s="4">
        <f t="shared" si="30"/>
        <v>0</v>
      </c>
    </row>
    <row r="1936" spans="8:12" x14ac:dyDescent="0.5">
      <c r="H1936" s="3">
        <f>IF(COUNT($C1936,D1936)&lt;&gt;2,0,ROUND(MAX(IF($B1936="No",0,MIN(('Step 1) Claim period and %'!D1953*D1936),847)),MIN(D1936,('Step 1) Claim period and %'!D1953*$C1936),847)),2))</f>
        <v>0</v>
      </c>
      <c r="I1936" s="3">
        <f>IF(COUNT($C1936,E1936)&lt;&gt;2,0,ROUND(MAX(IF($B1936="No",0,MIN(('Step 1) Claim period and %'!E1953*E1936),847)),MIN(E1936,('Step 1) Claim period and %'!E1953*$C1936),847)),2))</f>
        <v>0</v>
      </c>
      <c r="J1936" s="3">
        <f>IF(COUNT($C1936,F1936)&lt;&gt;2,0,ROUND(MAX(IF($B1936="No",0,MIN(('Step 1) Claim period and %'!F1953*F1936),847)),MIN(F1936,('Step 1) Claim period and %'!F1953*$C1936),847)),2))</f>
        <v>0</v>
      </c>
      <c r="K1936" s="3">
        <f>IF(COUNT($C1936,G1936)&lt;&gt;2,0,ROUND(MAX(IF($B1936="No",0,MIN(('Step 1) Claim period and %'!G1953*G1936),847)),MIN(G1936,('Step 1) Claim period and %'!G1953*$C1936),847)),2))</f>
        <v>0</v>
      </c>
      <c r="L1936" s="4">
        <f t="shared" si="30"/>
        <v>0</v>
      </c>
    </row>
    <row r="1937" spans="8:12" x14ac:dyDescent="0.5">
      <c r="H1937" s="3">
        <f>IF(COUNT($C1937,D1937)&lt;&gt;2,0,ROUND(MAX(IF($B1937="No",0,MIN(('Step 1) Claim period and %'!D1954*D1937),847)),MIN(D1937,('Step 1) Claim period and %'!D1954*$C1937),847)),2))</f>
        <v>0</v>
      </c>
      <c r="I1937" s="3">
        <f>IF(COUNT($C1937,E1937)&lt;&gt;2,0,ROUND(MAX(IF($B1937="No",0,MIN(('Step 1) Claim period and %'!E1954*E1937),847)),MIN(E1937,('Step 1) Claim period and %'!E1954*$C1937),847)),2))</f>
        <v>0</v>
      </c>
      <c r="J1937" s="3">
        <f>IF(COUNT($C1937,F1937)&lt;&gt;2,0,ROUND(MAX(IF($B1937="No",0,MIN(('Step 1) Claim period and %'!F1954*F1937),847)),MIN(F1937,('Step 1) Claim period and %'!F1954*$C1937),847)),2))</f>
        <v>0</v>
      </c>
      <c r="K1937" s="3">
        <f>IF(COUNT($C1937,G1937)&lt;&gt;2,0,ROUND(MAX(IF($B1937="No",0,MIN(('Step 1) Claim period and %'!G1954*G1937),847)),MIN(G1937,('Step 1) Claim period and %'!G1954*$C1937),847)),2))</f>
        <v>0</v>
      </c>
      <c r="L1937" s="4">
        <f t="shared" si="30"/>
        <v>0</v>
      </c>
    </row>
    <row r="1938" spans="8:12" x14ac:dyDescent="0.5">
      <c r="H1938" s="3">
        <f>IF(COUNT($C1938,D1938)&lt;&gt;2,0,ROUND(MAX(IF($B1938="No",0,MIN(('Step 1) Claim period and %'!D1955*D1938),847)),MIN(D1938,('Step 1) Claim period and %'!D1955*$C1938),847)),2))</f>
        <v>0</v>
      </c>
      <c r="I1938" s="3">
        <f>IF(COUNT($C1938,E1938)&lt;&gt;2,0,ROUND(MAX(IF($B1938="No",0,MIN(('Step 1) Claim period and %'!E1955*E1938),847)),MIN(E1938,('Step 1) Claim period and %'!E1955*$C1938),847)),2))</f>
        <v>0</v>
      </c>
      <c r="J1938" s="3">
        <f>IF(COUNT($C1938,F1938)&lt;&gt;2,0,ROUND(MAX(IF($B1938="No",0,MIN(('Step 1) Claim period and %'!F1955*F1938),847)),MIN(F1938,('Step 1) Claim period and %'!F1955*$C1938),847)),2))</f>
        <v>0</v>
      </c>
      <c r="K1938" s="3">
        <f>IF(COUNT($C1938,G1938)&lt;&gt;2,0,ROUND(MAX(IF($B1938="No",0,MIN(('Step 1) Claim period and %'!G1955*G1938),847)),MIN(G1938,('Step 1) Claim period and %'!G1955*$C1938),847)),2))</f>
        <v>0</v>
      </c>
      <c r="L1938" s="4">
        <f t="shared" si="30"/>
        <v>0</v>
      </c>
    </row>
    <row r="1939" spans="8:12" x14ac:dyDescent="0.5">
      <c r="H1939" s="3">
        <f>IF(COUNT($C1939,D1939)&lt;&gt;2,0,ROUND(MAX(IF($B1939="No",0,MIN(('Step 1) Claim period and %'!D1956*D1939),847)),MIN(D1939,('Step 1) Claim period and %'!D1956*$C1939),847)),2))</f>
        <v>0</v>
      </c>
      <c r="I1939" s="3">
        <f>IF(COUNT($C1939,E1939)&lt;&gt;2,0,ROUND(MAX(IF($B1939="No",0,MIN(('Step 1) Claim period and %'!E1956*E1939),847)),MIN(E1939,('Step 1) Claim period and %'!E1956*$C1939),847)),2))</f>
        <v>0</v>
      </c>
      <c r="J1939" s="3">
        <f>IF(COUNT($C1939,F1939)&lt;&gt;2,0,ROUND(MAX(IF($B1939="No",0,MIN(('Step 1) Claim period and %'!F1956*F1939),847)),MIN(F1939,('Step 1) Claim period and %'!F1956*$C1939),847)),2))</f>
        <v>0</v>
      </c>
      <c r="K1939" s="3">
        <f>IF(COUNT($C1939,G1939)&lt;&gt;2,0,ROUND(MAX(IF($B1939="No",0,MIN(('Step 1) Claim period and %'!G1956*G1939),847)),MIN(G1939,('Step 1) Claim period and %'!G1956*$C1939),847)),2))</f>
        <v>0</v>
      </c>
      <c r="L1939" s="4">
        <f t="shared" si="30"/>
        <v>0</v>
      </c>
    </row>
    <row r="1940" spans="8:12" x14ac:dyDescent="0.5">
      <c r="H1940" s="3">
        <f>IF(COUNT($C1940,D1940)&lt;&gt;2,0,ROUND(MAX(IF($B1940="No",0,MIN(('Step 1) Claim period and %'!D1957*D1940),847)),MIN(D1940,('Step 1) Claim period and %'!D1957*$C1940),847)),2))</f>
        <v>0</v>
      </c>
      <c r="I1940" s="3">
        <f>IF(COUNT($C1940,E1940)&lt;&gt;2,0,ROUND(MAX(IF($B1940="No",0,MIN(('Step 1) Claim period and %'!E1957*E1940),847)),MIN(E1940,('Step 1) Claim period and %'!E1957*$C1940),847)),2))</f>
        <v>0</v>
      </c>
      <c r="J1940" s="3">
        <f>IF(COUNT($C1940,F1940)&lt;&gt;2,0,ROUND(MAX(IF($B1940="No",0,MIN(('Step 1) Claim period and %'!F1957*F1940),847)),MIN(F1940,('Step 1) Claim period and %'!F1957*$C1940),847)),2))</f>
        <v>0</v>
      </c>
      <c r="K1940" s="3">
        <f>IF(COUNT($C1940,G1940)&lt;&gt;2,0,ROUND(MAX(IF($B1940="No",0,MIN(('Step 1) Claim period and %'!G1957*G1940),847)),MIN(G1940,('Step 1) Claim period and %'!G1957*$C1940),847)),2))</f>
        <v>0</v>
      </c>
      <c r="L1940" s="4">
        <f t="shared" si="30"/>
        <v>0</v>
      </c>
    </row>
    <row r="1941" spans="8:12" x14ac:dyDescent="0.5">
      <c r="H1941" s="3">
        <f>IF(COUNT($C1941,D1941)&lt;&gt;2,0,ROUND(MAX(IF($B1941="No",0,MIN(('Step 1) Claim period and %'!D1958*D1941),847)),MIN(D1941,('Step 1) Claim period and %'!D1958*$C1941),847)),2))</f>
        <v>0</v>
      </c>
      <c r="I1941" s="3">
        <f>IF(COUNT($C1941,E1941)&lt;&gt;2,0,ROUND(MAX(IF($B1941="No",0,MIN(('Step 1) Claim period and %'!E1958*E1941),847)),MIN(E1941,('Step 1) Claim period and %'!E1958*$C1941),847)),2))</f>
        <v>0</v>
      </c>
      <c r="J1941" s="3">
        <f>IF(COUNT($C1941,F1941)&lt;&gt;2,0,ROUND(MAX(IF($B1941="No",0,MIN(('Step 1) Claim period and %'!F1958*F1941),847)),MIN(F1941,('Step 1) Claim period and %'!F1958*$C1941),847)),2))</f>
        <v>0</v>
      </c>
      <c r="K1941" s="3">
        <f>IF(COUNT($C1941,G1941)&lt;&gt;2,0,ROUND(MAX(IF($B1941="No",0,MIN(('Step 1) Claim period and %'!G1958*G1941),847)),MIN(G1941,('Step 1) Claim period and %'!G1958*$C1941),847)),2))</f>
        <v>0</v>
      </c>
      <c r="L1941" s="4">
        <f t="shared" si="30"/>
        <v>0</v>
      </c>
    </row>
    <row r="1942" spans="8:12" x14ac:dyDescent="0.5">
      <c r="H1942" s="3">
        <f>IF(COUNT($C1942,D1942)&lt;&gt;2,0,ROUND(MAX(IF($B1942="No",0,MIN(('Step 1) Claim period and %'!D1959*D1942),847)),MIN(D1942,('Step 1) Claim period and %'!D1959*$C1942),847)),2))</f>
        <v>0</v>
      </c>
      <c r="I1942" s="3">
        <f>IF(COUNT($C1942,E1942)&lt;&gt;2,0,ROUND(MAX(IF($B1942="No",0,MIN(('Step 1) Claim period and %'!E1959*E1942),847)),MIN(E1942,('Step 1) Claim period and %'!E1959*$C1942),847)),2))</f>
        <v>0</v>
      </c>
      <c r="J1942" s="3">
        <f>IF(COUNT($C1942,F1942)&lt;&gt;2,0,ROUND(MAX(IF($B1942="No",0,MIN(('Step 1) Claim period and %'!F1959*F1942),847)),MIN(F1942,('Step 1) Claim period and %'!F1959*$C1942),847)),2))</f>
        <v>0</v>
      </c>
      <c r="K1942" s="3">
        <f>IF(COUNT($C1942,G1942)&lt;&gt;2,0,ROUND(MAX(IF($B1942="No",0,MIN(('Step 1) Claim period and %'!G1959*G1942),847)),MIN(G1942,('Step 1) Claim period and %'!G1959*$C1942),847)),2))</f>
        <v>0</v>
      </c>
      <c r="L1942" s="4">
        <f t="shared" si="30"/>
        <v>0</v>
      </c>
    </row>
    <row r="1943" spans="8:12" x14ac:dyDescent="0.5">
      <c r="H1943" s="3">
        <f>IF(COUNT($C1943,D1943)&lt;&gt;2,0,ROUND(MAX(IF($B1943="No",0,MIN(('Step 1) Claim period and %'!D1960*D1943),847)),MIN(D1943,('Step 1) Claim period and %'!D1960*$C1943),847)),2))</f>
        <v>0</v>
      </c>
      <c r="I1943" s="3">
        <f>IF(COUNT($C1943,E1943)&lt;&gt;2,0,ROUND(MAX(IF($B1943="No",0,MIN(('Step 1) Claim period and %'!E1960*E1943),847)),MIN(E1943,('Step 1) Claim period and %'!E1960*$C1943),847)),2))</f>
        <v>0</v>
      </c>
      <c r="J1943" s="3">
        <f>IF(COUNT($C1943,F1943)&lt;&gt;2,0,ROUND(MAX(IF($B1943="No",0,MIN(('Step 1) Claim period and %'!F1960*F1943),847)),MIN(F1943,('Step 1) Claim period and %'!F1960*$C1943),847)),2))</f>
        <v>0</v>
      </c>
      <c r="K1943" s="3">
        <f>IF(COUNT($C1943,G1943)&lt;&gt;2,0,ROUND(MAX(IF($B1943="No",0,MIN(('Step 1) Claim period and %'!G1960*G1943),847)),MIN(G1943,('Step 1) Claim period and %'!G1960*$C1943),847)),2))</f>
        <v>0</v>
      </c>
      <c r="L1943" s="4">
        <f t="shared" si="30"/>
        <v>0</v>
      </c>
    </row>
    <row r="1944" spans="8:12" x14ac:dyDescent="0.5">
      <c r="H1944" s="3">
        <f>IF(COUNT($C1944,D1944)&lt;&gt;2,0,ROUND(MAX(IF($B1944="No",0,MIN(('Step 1) Claim period and %'!D1961*D1944),847)),MIN(D1944,('Step 1) Claim period and %'!D1961*$C1944),847)),2))</f>
        <v>0</v>
      </c>
      <c r="I1944" s="3">
        <f>IF(COUNT($C1944,E1944)&lt;&gt;2,0,ROUND(MAX(IF($B1944="No",0,MIN(('Step 1) Claim period and %'!E1961*E1944),847)),MIN(E1944,('Step 1) Claim period and %'!E1961*$C1944),847)),2))</f>
        <v>0</v>
      </c>
      <c r="J1944" s="3">
        <f>IF(COUNT($C1944,F1944)&lt;&gt;2,0,ROUND(MAX(IF($B1944="No",0,MIN(('Step 1) Claim period and %'!F1961*F1944),847)),MIN(F1944,('Step 1) Claim period and %'!F1961*$C1944),847)),2))</f>
        <v>0</v>
      </c>
      <c r="K1944" s="3">
        <f>IF(COUNT($C1944,G1944)&lt;&gt;2,0,ROUND(MAX(IF($B1944="No",0,MIN(('Step 1) Claim period and %'!G1961*G1944),847)),MIN(G1944,('Step 1) Claim period and %'!G1961*$C1944),847)),2))</f>
        <v>0</v>
      </c>
      <c r="L1944" s="4">
        <f t="shared" si="30"/>
        <v>0</v>
      </c>
    </row>
    <row r="1945" spans="8:12" x14ac:dyDescent="0.5">
      <c r="H1945" s="3">
        <f>IF(COUNT($C1945,D1945)&lt;&gt;2,0,ROUND(MAX(IF($B1945="No",0,MIN(('Step 1) Claim period and %'!D1962*D1945),847)),MIN(D1945,('Step 1) Claim period and %'!D1962*$C1945),847)),2))</f>
        <v>0</v>
      </c>
      <c r="I1945" s="3">
        <f>IF(COUNT($C1945,E1945)&lt;&gt;2,0,ROUND(MAX(IF($B1945="No",0,MIN(('Step 1) Claim period and %'!E1962*E1945),847)),MIN(E1945,('Step 1) Claim period and %'!E1962*$C1945),847)),2))</f>
        <v>0</v>
      </c>
      <c r="J1945" s="3">
        <f>IF(COUNT($C1945,F1945)&lt;&gt;2,0,ROUND(MAX(IF($B1945="No",0,MIN(('Step 1) Claim period and %'!F1962*F1945),847)),MIN(F1945,('Step 1) Claim period and %'!F1962*$C1945),847)),2))</f>
        <v>0</v>
      </c>
      <c r="K1945" s="3">
        <f>IF(COUNT($C1945,G1945)&lt;&gt;2,0,ROUND(MAX(IF($B1945="No",0,MIN(('Step 1) Claim period and %'!G1962*G1945),847)),MIN(G1945,('Step 1) Claim period and %'!G1962*$C1945),847)),2))</f>
        <v>0</v>
      </c>
      <c r="L1945" s="4">
        <f t="shared" si="30"/>
        <v>0</v>
      </c>
    </row>
    <row r="1946" spans="8:12" x14ac:dyDescent="0.5">
      <c r="H1946" s="3">
        <f>IF(COUNT($C1946,D1946)&lt;&gt;2,0,ROUND(MAX(IF($B1946="No",0,MIN(('Step 1) Claim period and %'!D1963*D1946),847)),MIN(D1946,('Step 1) Claim period and %'!D1963*$C1946),847)),2))</f>
        <v>0</v>
      </c>
      <c r="I1946" s="3">
        <f>IF(COUNT($C1946,E1946)&lt;&gt;2,0,ROUND(MAX(IF($B1946="No",0,MIN(('Step 1) Claim period and %'!E1963*E1946),847)),MIN(E1946,('Step 1) Claim period and %'!E1963*$C1946),847)),2))</f>
        <v>0</v>
      </c>
      <c r="J1946" s="3">
        <f>IF(COUNT($C1946,F1946)&lt;&gt;2,0,ROUND(MAX(IF($B1946="No",0,MIN(('Step 1) Claim period and %'!F1963*F1946),847)),MIN(F1946,('Step 1) Claim period and %'!F1963*$C1946),847)),2))</f>
        <v>0</v>
      </c>
      <c r="K1946" s="3">
        <f>IF(COUNT($C1946,G1946)&lt;&gt;2,0,ROUND(MAX(IF($B1946="No",0,MIN(('Step 1) Claim period and %'!G1963*G1946),847)),MIN(G1946,('Step 1) Claim period and %'!G1963*$C1946),847)),2))</f>
        <v>0</v>
      </c>
      <c r="L1946" s="4">
        <f t="shared" si="30"/>
        <v>0</v>
      </c>
    </row>
    <row r="1947" spans="8:12" x14ac:dyDescent="0.5">
      <c r="H1947" s="3">
        <f>IF(COUNT($C1947,D1947)&lt;&gt;2,0,ROUND(MAX(IF($B1947="No",0,MIN(('Step 1) Claim period and %'!D1964*D1947),847)),MIN(D1947,('Step 1) Claim period and %'!D1964*$C1947),847)),2))</f>
        <v>0</v>
      </c>
      <c r="I1947" s="3">
        <f>IF(COUNT($C1947,E1947)&lt;&gt;2,0,ROUND(MAX(IF($B1947="No",0,MIN(('Step 1) Claim period and %'!E1964*E1947),847)),MIN(E1947,('Step 1) Claim period and %'!E1964*$C1947),847)),2))</f>
        <v>0</v>
      </c>
      <c r="J1947" s="3">
        <f>IF(COUNT($C1947,F1947)&lt;&gt;2,0,ROUND(MAX(IF($B1947="No",0,MIN(('Step 1) Claim period and %'!F1964*F1947),847)),MIN(F1947,('Step 1) Claim period and %'!F1964*$C1947),847)),2))</f>
        <v>0</v>
      </c>
      <c r="K1947" s="3">
        <f>IF(COUNT($C1947,G1947)&lt;&gt;2,0,ROUND(MAX(IF($B1947="No",0,MIN(('Step 1) Claim period and %'!G1964*G1947),847)),MIN(G1947,('Step 1) Claim period and %'!G1964*$C1947),847)),2))</f>
        <v>0</v>
      </c>
      <c r="L1947" s="4">
        <f t="shared" si="30"/>
        <v>0</v>
      </c>
    </row>
    <row r="1948" spans="8:12" x14ac:dyDescent="0.5">
      <c r="H1948" s="3">
        <f>IF(COUNT($C1948,D1948)&lt;&gt;2,0,ROUND(MAX(IF($B1948="No",0,MIN(('Step 1) Claim period and %'!D1965*D1948),847)),MIN(D1948,('Step 1) Claim period and %'!D1965*$C1948),847)),2))</f>
        <v>0</v>
      </c>
      <c r="I1948" s="3">
        <f>IF(COUNT($C1948,E1948)&lt;&gt;2,0,ROUND(MAX(IF($B1948="No",0,MIN(('Step 1) Claim period and %'!E1965*E1948),847)),MIN(E1948,('Step 1) Claim period and %'!E1965*$C1948),847)),2))</f>
        <v>0</v>
      </c>
      <c r="J1948" s="3">
        <f>IF(COUNT($C1948,F1948)&lt;&gt;2,0,ROUND(MAX(IF($B1948="No",0,MIN(('Step 1) Claim period and %'!F1965*F1948),847)),MIN(F1948,('Step 1) Claim period and %'!F1965*$C1948),847)),2))</f>
        <v>0</v>
      </c>
      <c r="K1948" s="3">
        <f>IF(COUNT($C1948,G1948)&lt;&gt;2,0,ROUND(MAX(IF($B1948="No",0,MIN(('Step 1) Claim period and %'!G1965*G1948),847)),MIN(G1948,('Step 1) Claim period and %'!G1965*$C1948),847)),2))</f>
        <v>0</v>
      </c>
      <c r="L1948" s="4">
        <f t="shared" si="30"/>
        <v>0</v>
      </c>
    </row>
    <row r="1949" spans="8:12" x14ac:dyDescent="0.5">
      <c r="H1949" s="3">
        <f>IF(COUNT($C1949,D1949)&lt;&gt;2,0,ROUND(MAX(IF($B1949="No",0,MIN(('Step 1) Claim period and %'!D1966*D1949),847)),MIN(D1949,('Step 1) Claim period and %'!D1966*$C1949),847)),2))</f>
        <v>0</v>
      </c>
      <c r="I1949" s="3">
        <f>IF(COUNT($C1949,E1949)&lt;&gt;2,0,ROUND(MAX(IF($B1949="No",0,MIN(('Step 1) Claim period and %'!E1966*E1949),847)),MIN(E1949,('Step 1) Claim period and %'!E1966*$C1949),847)),2))</f>
        <v>0</v>
      </c>
      <c r="J1949" s="3">
        <f>IF(COUNT($C1949,F1949)&lt;&gt;2,0,ROUND(MAX(IF($B1949="No",0,MIN(('Step 1) Claim period and %'!F1966*F1949),847)),MIN(F1949,('Step 1) Claim period and %'!F1966*$C1949),847)),2))</f>
        <v>0</v>
      </c>
      <c r="K1949" s="3">
        <f>IF(COUNT($C1949,G1949)&lt;&gt;2,0,ROUND(MAX(IF($B1949="No",0,MIN(('Step 1) Claim period and %'!G1966*G1949),847)),MIN(G1949,('Step 1) Claim period and %'!G1966*$C1949),847)),2))</f>
        <v>0</v>
      </c>
      <c r="L1949" s="4">
        <f t="shared" si="30"/>
        <v>0</v>
      </c>
    </row>
    <row r="1950" spans="8:12" x14ac:dyDescent="0.5">
      <c r="H1950" s="3">
        <f>IF(COUNT($C1950,D1950)&lt;&gt;2,0,ROUND(MAX(IF($B1950="No",0,MIN(('Step 1) Claim period and %'!D1967*D1950),847)),MIN(D1950,('Step 1) Claim period and %'!D1967*$C1950),847)),2))</f>
        <v>0</v>
      </c>
      <c r="I1950" s="3">
        <f>IF(COUNT($C1950,E1950)&lt;&gt;2,0,ROUND(MAX(IF($B1950="No",0,MIN(('Step 1) Claim period and %'!E1967*E1950),847)),MIN(E1950,('Step 1) Claim period and %'!E1967*$C1950),847)),2))</f>
        <v>0</v>
      </c>
      <c r="J1950" s="3">
        <f>IF(COUNT($C1950,F1950)&lt;&gt;2,0,ROUND(MAX(IF($B1950="No",0,MIN(('Step 1) Claim period and %'!F1967*F1950),847)),MIN(F1950,('Step 1) Claim period and %'!F1967*$C1950),847)),2))</f>
        <v>0</v>
      </c>
      <c r="K1950" s="3">
        <f>IF(COUNT($C1950,G1950)&lt;&gt;2,0,ROUND(MAX(IF($B1950="No",0,MIN(('Step 1) Claim period and %'!G1967*G1950),847)),MIN(G1950,('Step 1) Claim period and %'!G1967*$C1950),847)),2))</f>
        <v>0</v>
      </c>
      <c r="L1950" s="4">
        <f t="shared" si="30"/>
        <v>0</v>
      </c>
    </row>
    <row r="1951" spans="8:12" x14ac:dyDescent="0.5">
      <c r="H1951" s="3">
        <f>IF(COUNT($C1951,D1951)&lt;&gt;2,0,ROUND(MAX(IF($B1951="No",0,MIN(('Step 1) Claim period and %'!D1968*D1951),847)),MIN(D1951,('Step 1) Claim period and %'!D1968*$C1951),847)),2))</f>
        <v>0</v>
      </c>
      <c r="I1951" s="3">
        <f>IF(COUNT($C1951,E1951)&lt;&gt;2,0,ROUND(MAX(IF($B1951="No",0,MIN(('Step 1) Claim period and %'!E1968*E1951),847)),MIN(E1951,('Step 1) Claim period and %'!E1968*$C1951),847)),2))</f>
        <v>0</v>
      </c>
      <c r="J1951" s="3">
        <f>IF(COUNT($C1951,F1951)&lt;&gt;2,0,ROUND(MAX(IF($B1951="No",0,MIN(('Step 1) Claim period and %'!F1968*F1951),847)),MIN(F1951,('Step 1) Claim period and %'!F1968*$C1951),847)),2))</f>
        <v>0</v>
      </c>
      <c r="K1951" s="3">
        <f>IF(COUNT($C1951,G1951)&lt;&gt;2,0,ROUND(MAX(IF($B1951="No",0,MIN(('Step 1) Claim period and %'!G1968*G1951),847)),MIN(G1951,('Step 1) Claim period and %'!G1968*$C1951),847)),2))</f>
        <v>0</v>
      </c>
      <c r="L1951" s="4">
        <f t="shared" si="30"/>
        <v>0</v>
      </c>
    </row>
    <row r="1952" spans="8:12" x14ac:dyDescent="0.5">
      <c r="H1952" s="3">
        <f>IF(COUNT($C1952,D1952)&lt;&gt;2,0,ROUND(MAX(IF($B1952="No",0,MIN(('Step 1) Claim period and %'!D1969*D1952),847)),MIN(D1952,('Step 1) Claim period and %'!D1969*$C1952),847)),2))</f>
        <v>0</v>
      </c>
      <c r="I1952" s="3">
        <f>IF(COUNT($C1952,E1952)&lt;&gt;2,0,ROUND(MAX(IF($B1952="No",0,MIN(('Step 1) Claim period and %'!E1969*E1952),847)),MIN(E1952,('Step 1) Claim period and %'!E1969*$C1952),847)),2))</f>
        <v>0</v>
      </c>
      <c r="J1952" s="3">
        <f>IF(COUNT($C1952,F1952)&lt;&gt;2,0,ROUND(MAX(IF($B1952="No",0,MIN(('Step 1) Claim period and %'!F1969*F1952),847)),MIN(F1952,('Step 1) Claim period and %'!F1969*$C1952),847)),2))</f>
        <v>0</v>
      </c>
      <c r="K1952" s="3">
        <f>IF(COUNT($C1952,G1952)&lt;&gt;2,0,ROUND(MAX(IF($B1952="No",0,MIN(('Step 1) Claim period and %'!G1969*G1952),847)),MIN(G1952,('Step 1) Claim period and %'!G1969*$C1952),847)),2))</f>
        <v>0</v>
      </c>
      <c r="L1952" s="4">
        <f t="shared" si="30"/>
        <v>0</v>
      </c>
    </row>
    <row r="1953" spans="8:12" x14ac:dyDescent="0.5">
      <c r="H1953" s="3">
        <f>IF(COUNT($C1953,D1953)&lt;&gt;2,0,ROUND(MAX(IF($B1953="No",0,MIN(('Step 1) Claim period and %'!D1970*D1953),847)),MIN(D1953,('Step 1) Claim period and %'!D1970*$C1953),847)),2))</f>
        <v>0</v>
      </c>
      <c r="I1953" s="3">
        <f>IF(COUNT($C1953,E1953)&lt;&gt;2,0,ROUND(MAX(IF($B1953="No",0,MIN(('Step 1) Claim period and %'!E1970*E1953),847)),MIN(E1953,('Step 1) Claim period and %'!E1970*$C1953),847)),2))</f>
        <v>0</v>
      </c>
      <c r="J1953" s="3">
        <f>IF(COUNT($C1953,F1953)&lt;&gt;2,0,ROUND(MAX(IF($B1953="No",0,MIN(('Step 1) Claim period and %'!F1970*F1953),847)),MIN(F1953,('Step 1) Claim period and %'!F1970*$C1953),847)),2))</f>
        <v>0</v>
      </c>
      <c r="K1953" s="3">
        <f>IF(COUNT($C1953,G1953)&lt;&gt;2,0,ROUND(MAX(IF($B1953="No",0,MIN(('Step 1) Claim period and %'!G1970*G1953),847)),MIN(G1953,('Step 1) Claim period and %'!G1970*$C1953),847)),2))</f>
        <v>0</v>
      </c>
      <c r="L1953" s="4">
        <f t="shared" si="30"/>
        <v>0</v>
      </c>
    </row>
    <row r="1954" spans="8:12" x14ac:dyDescent="0.5">
      <c r="H1954" s="3">
        <f>IF(COUNT($C1954,D1954)&lt;&gt;2,0,ROUND(MAX(IF($B1954="No",0,MIN(('Step 1) Claim period and %'!D1971*D1954),847)),MIN(D1954,('Step 1) Claim period and %'!D1971*$C1954),847)),2))</f>
        <v>0</v>
      </c>
      <c r="I1954" s="3">
        <f>IF(COUNT($C1954,E1954)&lt;&gt;2,0,ROUND(MAX(IF($B1954="No",0,MIN(('Step 1) Claim period and %'!E1971*E1954),847)),MIN(E1954,('Step 1) Claim period and %'!E1971*$C1954),847)),2))</f>
        <v>0</v>
      </c>
      <c r="J1954" s="3">
        <f>IF(COUNT($C1954,F1954)&lt;&gt;2,0,ROUND(MAX(IF($B1954="No",0,MIN(('Step 1) Claim period and %'!F1971*F1954),847)),MIN(F1954,('Step 1) Claim period and %'!F1971*$C1954),847)),2))</f>
        <v>0</v>
      </c>
      <c r="K1954" s="3">
        <f>IF(COUNT($C1954,G1954)&lt;&gt;2,0,ROUND(MAX(IF($B1954="No",0,MIN(('Step 1) Claim period and %'!G1971*G1954),847)),MIN(G1954,('Step 1) Claim period and %'!G1971*$C1954),847)),2))</f>
        <v>0</v>
      </c>
      <c r="L1954" s="4">
        <f t="shared" si="30"/>
        <v>0</v>
      </c>
    </row>
    <row r="1955" spans="8:12" x14ac:dyDescent="0.5">
      <c r="H1955" s="3">
        <f>IF(COUNT($C1955,D1955)&lt;&gt;2,0,ROUND(MAX(IF($B1955="No",0,MIN(('Step 1) Claim period and %'!D1972*D1955),847)),MIN(D1955,('Step 1) Claim period and %'!D1972*$C1955),847)),2))</f>
        <v>0</v>
      </c>
      <c r="I1955" s="3">
        <f>IF(COUNT($C1955,E1955)&lt;&gt;2,0,ROUND(MAX(IF($B1955="No",0,MIN(('Step 1) Claim period and %'!E1972*E1955),847)),MIN(E1955,('Step 1) Claim period and %'!E1972*$C1955),847)),2))</f>
        <v>0</v>
      </c>
      <c r="J1955" s="3">
        <f>IF(COUNT($C1955,F1955)&lt;&gt;2,0,ROUND(MAX(IF($B1955="No",0,MIN(('Step 1) Claim period and %'!F1972*F1955),847)),MIN(F1955,('Step 1) Claim period and %'!F1972*$C1955),847)),2))</f>
        <v>0</v>
      </c>
      <c r="K1955" s="3">
        <f>IF(COUNT($C1955,G1955)&lt;&gt;2,0,ROUND(MAX(IF($B1955="No",0,MIN(('Step 1) Claim period and %'!G1972*G1955),847)),MIN(G1955,('Step 1) Claim period and %'!G1972*$C1955),847)),2))</f>
        <v>0</v>
      </c>
      <c r="L1955" s="4">
        <f t="shared" si="30"/>
        <v>0</v>
      </c>
    </row>
    <row r="1956" spans="8:12" x14ac:dyDescent="0.5">
      <c r="H1956" s="3">
        <f>IF(COUNT($C1956,D1956)&lt;&gt;2,0,ROUND(MAX(IF($B1956="No",0,MIN(('Step 1) Claim period and %'!D1973*D1956),847)),MIN(D1956,('Step 1) Claim period and %'!D1973*$C1956),847)),2))</f>
        <v>0</v>
      </c>
      <c r="I1956" s="3">
        <f>IF(COUNT($C1956,E1956)&lt;&gt;2,0,ROUND(MAX(IF($B1956="No",0,MIN(('Step 1) Claim period and %'!E1973*E1956),847)),MIN(E1956,('Step 1) Claim period and %'!E1973*$C1956),847)),2))</f>
        <v>0</v>
      </c>
      <c r="J1956" s="3">
        <f>IF(COUNT($C1956,F1956)&lt;&gt;2,0,ROUND(MAX(IF($B1956="No",0,MIN(('Step 1) Claim period and %'!F1973*F1956),847)),MIN(F1956,('Step 1) Claim period and %'!F1973*$C1956),847)),2))</f>
        <v>0</v>
      </c>
      <c r="K1956" s="3">
        <f>IF(COUNT($C1956,G1956)&lt;&gt;2,0,ROUND(MAX(IF($B1956="No",0,MIN(('Step 1) Claim period and %'!G1973*G1956),847)),MIN(G1956,('Step 1) Claim period and %'!G1973*$C1956),847)),2))</f>
        <v>0</v>
      </c>
      <c r="L1956" s="4">
        <f t="shared" si="30"/>
        <v>0</v>
      </c>
    </row>
    <row r="1957" spans="8:12" x14ac:dyDescent="0.5">
      <c r="H1957" s="3">
        <f>IF(COUNT($C1957,D1957)&lt;&gt;2,0,ROUND(MAX(IF($B1957="No",0,MIN(('Step 1) Claim period and %'!D1974*D1957),847)),MIN(D1957,('Step 1) Claim period and %'!D1974*$C1957),847)),2))</f>
        <v>0</v>
      </c>
      <c r="I1957" s="3">
        <f>IF(COUNT($C1957,E1957)&lt;&gt;2,0,ROUND(MAX(IF($B1957="No",0,MIN(('Step 1) Claim period and %'!E1974*E1957),847)),MIN(E1957,('Step 1) Claim period and %'!E1974*$C1957),847)),2))</f>
        <v>0</v>
      </c>
      <c r="J1957" s="3">
        <f>IF(COUNT($C1957,F1957)&lt;&gt;2,0,ROUND(MAX(IF($B1957="No",0,MIN(('Step 1) Claim period and %'!F1974*F1957),847)),MIN(F1957,('Step 1) Claim period and %'!F1974*$C1957),847)),2))</f>
        <v>0</v>
      </c>
      <c r="K1957" s="3">
        <f>IF(COUNT($C1957,G1957)&lt;&gt;2,0,ROUND(MAX(IF($B1957="No",0,MIN(('Step 1) Claim period and %'!G1974*G1957),847)),MIN(G1957,('Step 1) Claim period and %'!G1974*$C1957),847)),2))</f>
        <v>0</v>
      </c>
      <c r="L1957" s="4">
        <f t="shared" si="30"/>
        <v>0</v>
      </c>
    </row>
    <row r="1958" spans="8:12" x14ac:dyDescent="0.5">
      <c r="H1958" s="3">
        <f>IF(COUNT($C1958,D1958)&lt;&gt;2,0,ROUND(MAX(IF($B1958="No",0,MIN(('Step 1) Claim period and %'!D1975*D1958),847)),MIN(D1958,('Step 1) Claim period and %'!D1975*$C1958),847)),2))</f>
        <v>0</v>
      </c>
      <c r="I1958" s="3">
        <f>IF(COUNT($C1958,E1958)&lt;&gt;2,0,ROUND(MAX(IF($B1958="No",0,MIN(('Step 1) Claim period and %'!E1975*E1958),847)),MIN(E1958,('Step 1) Claim period and %'!E1975*$C1958),847)),2))</f>
        <v>0</v>
      </c>
      <c r="J1958" s="3">
        <f>IF(COUNT($C1958,F1958)&lt;&gt;2,0,ROUND(MAX(IF($B1958="No",0,MIN(('Step 1) Claim period and %'!F1975*F1958),847)),MIN(F1958,('Step 1) Claim period and %'!F1975*$C1958),847)),2))</f>
        <v>0</v>
      </c>
      <c r="K1958" s="3">
        <f>IF(COUNT($C1958,G1958)&lt;&gt;2,0,ROUND(MAX(IF($B1958="No",0,MIN(('Step 1) Claim period and %'!G1975*G1958),847)),MIN(G1958,('Step 1) Claim period and %'!G1975*$C1958),847)),2))</f>
        <v>0</v>
      </c>
      <c r="L1958" s="4">
        <f t="shared" si="30"/>
        <v>0</v>
      </c>
    </row>
    <row r="1959" spans="8:12" x14ac:dyDescent="0.5">
      <c r="H1959" s="3">
        <f>IF(COUNT($C1959,D1959)&lt;&gt;2,0,ROUND(MAX(IF($B1959="No",0,MIN(('Step 1) Claim period and %'!D1976*D1959),847)),MIN(D1959,('Step 1) Claim period and %'!D1976*$C1959),847)),2))</f>
        <v>0</v>
      </c>
      <c r="I1959" s="3">
        <f>IF(COUNT($C1959,E1959)&lt;&gt;2,0,ROUND(MAX(IF($B1959="No",0,MIN(('Step 1) Claim period and %'!E1976*E1959),847)),MIN(E1959,('Step 1) Claim period and %'!E1976*$C1959),847)),2))</f>
        <v>0</v>
      </c>
      <c r="J1959" s="3">
        <f>IF(COUNT($C1959,F1959)&lt;&gt;2,0,ROUND(MAX(IF($B1959="No",0,MIN(('Step 1) Claim period and %'!F1976*F1959),847)),MIN(F1959,('Step 1) Claim period and %'!F1976*$C1959),847)),2))</f>
        <v>0</v>
      </c>
      <c r="K1959" s="3">
        <f>IF(COUNT($C1959,G1959)&lt;&gt;2,0,ROUND(MAX(IF($B1959="No",0,MIN(('Step 1) Claim period and %'!G1976*G1959),847)),MIN(G1959,('Step 1) Claim period and %'!G1976*$C1959),847)),2))</f>
        <v>0</v>
      </c>
      <c r="L1959" s="4">
        <f t="shared" si="30"/>
        <v>0</v>
      </c>
    </row>
    <row r="1960" spans="8:12" x14ac:dyDescent="0.5">
      <c r="H1960" s="3">
        <f>IF(COUNT($C1960,D1960)&lt;&gt;2,0,ROUND(MAX(IF($B1960="No",0,MIN(('Step 1) Claim period and %'!D1977*D1960),847)),MIN(D1960,('Step 1) Claim period and %'!D1977*$C1960),847)),2))</f>
        <v>0</v>
      </c>
      <c r="I1960" s="3">
        <f>IF(COUNT($C1960,E1960)&lt;&gt;2,0,ROUND(MAX(IF($B1960="No",0,MIN(('Step 1) Claim period and %'!E1977*E1960),847)),MIN(E1960,('Step 1) Claim period and %'!E1977*$C1960),847)),2))</f>
        <v>0</v>
      </c>
      <c r="J1960" s="3">
        <f>IF(COUNT($C1960,F1960)&lt;&gt;2,0,ROUND(MAX(IF($B1960="No",0,MIN(('Step 1) Claim period and %'!F1977*F1960),847)),MIN(F1960,('Step 1) Claim period and %'!F1977*$C1960),847)),2))</f>
        <v>0</v>
      </c>
      <c r="K1960" s="3">
        <f>IF(COUNT($C1960,G1960)&lt;&gt;2,0,ROUND(MAX(IF($B1960="No",0,MIN(('Step 1) Claim period and %'!G1977*G1960),847)),MIN(G1960,('Step 1) Claim period and %'!G1977*$C1960),847)),2))</f>
        <v>0</v>
      </c>
      <c r="L1960" s="4">
        <f t="shared" si="30"/>
        <v>0</v>
      </c>
    </row>
    <row r="1961" spans="8:12" x14ac:dyDescent="0.5">
      <c r="H1961" s="3">
        <f>IF(COUNT($C1961,D1961)&lt;&gt;2,0,ROUND(MAX(IF($B1961="No",0,MIN(('Step 1) Claim period and %'!D1978*D1961),847)),MIN(D1961,('Step 1) Claim period and %'!D1978*$C1961),847)),2))</f>
        <v>0</v>
      </c>
      <c r="I1961" s="3">
        <f>IF(COUNT($C1961,E1961)&lt;&gt;2,0,ROUND(MAX(IF($B1961="No",0,MIN(('Step 1) Claim period and %'!E1978*E1961),847)),MIN(E1961,('Step 1) Claim period and %'!E1978*$C1961),847)),2))</f>
        <v>0</v>
      </c>
      <c r="J1961" s="3">
        <f>IF(COUNT($C1961,F1961)&lt;&gt;2,0,ROUND(MAX(IF($B1961="No",0,MIN(('Step 1) Claim period and %'!F1978*F1961),847)),MIN(F1961,('Step 1) Claim period and %'!F1978*$C1961),847)),2))</f>
        <v>0</v>
      </c>
      <c r="K1961" s="3">
        <f>IF(COUNT($C1961,G1961)&lt;&gt;2,0,ROUND(MAX(IF($B1961="No",0,MIN(('Step 1) Claim period and %'!G1978*G1961),847)),MIN(G1961,('Step 1) Claim period and %'!G1978*$C1961),847)),2))</f>
        <v>0</v>
      </c>
      <c r="L1961" s="4">
        <f t="shared" si="30"/>
        <v>0</v>
      </c>
    </row>
    <row r="1962" spans="8:12" x14ac:dyDescent="0.5">
      <c r="H1962" s="3">
        <f>IF(COUNT($C1962,D1962)&lt;&gt;2,0,ROUND(MAX(IF($B1962="No",0,MIN(('Step 1) Claim period and %'!D1979*D1962),847)),MIN(D1962,('Step 1) Claim period and %'!D1979*$C1962),847)),2))</f>
        <v>0</v>
      </c>
      <c r="I1962" s="3">
        <f>IF(COUNT($C1962,E1962)&lt;&gt;2,0,ROUND(MAX(IF($B1962="No",0,MIN(('Step 1) Claim period and %'!E1979*E1962),847)),MIN(E1962,('Step 1) Claim period and %'!E1979*$C1962),847)),2))</f>
        <v>0</v>
      </c>
      <c r="J1962" s="3">
        <f>IF(COUNT($C1962,F1962)&lt;&gt;2,0,ROUND(MAX(IF($B1962="No",0,MIN(('Step 1) Claim period and %'!F1979*F1962),847)),MIN(F1962,('Step 1) Claim period and %'!F1979*$C1962),847)),2))</f>
        <v>0</v>
      </c>
      <c r="K1962" s="3">
        <f>IF(COUNT($C1962,G1962)&lt;&gt;2,0,ROUND(MAX(IF($B1962="No",0,MIN(('Step 1) Claim period and %'!G1979*G1962),847)),MIN(G1962,('Step 1) Claim period and %'!G1979*$C1962),847)),2))</f>
        <v>0</v>
      </c>
      <c r="L1962" s="4">
        <f t="shared" si="30"/>
        <v>0</v>
      </c>
    </row>
    <row r="1963" spans="8:12" x14ac:dyDescent="0.5">
      <c r="H1963" s="3">
        <f>IF(COUNT($C1963,D1963)&lt;&gt;2,0,ROUND(MAX(IF($B1963="No",0,MIN(('Step 1) Claim period and %'!D1980*D1963),847)),MIN(D1963,('Step 1) Claim period and %'!D1980*$C1963),847)),2))</f>
        <v>0</v>
      </c>
      <c r="I1963" s="3">
        <f>IF(COUNT($C1963,E1963)&lt;&gt;2,0,ROUND(MAX(IF($B1963="No",0,MIN(('Step 1) Claim period and %'!E1980*E1963),847)),MIN(E1963,('Step 1) Claim period and %'!E1980*$C1963),847)),2))</f>
        <v>0</v>
      </c>
      <c r="J1963" s="3">
        <f>IF(COUNT($C1963,F1963)&lt;&gt;2,0,ROUND(MAX(IF($B1963="No",0,MIN(('Step 1) Claim period and %'!F1980*F1963),847)),MIN(F1963,('Step 1) Claim period and %'!F1980*$C1963),847)),2))</f>
        <v>0</v>
      </c>
      <c r="K1963" s="3">
        <f>IF(COUNT($C1963,G1963)&lt;&gt;2,0,ROUND(MAX(IF($B1963="No",0,MIN(('Step 1) Claim period and %'!G1980*G1963),847)),MIN(G1963,('Step 1) Claim period and %'!G1980*$C1963),847)),2))</f>
        <v>0</v>
      </c>
      <c r="L1963" s="4">
        <f t="shared" si="30"/>
        <v>0</v>
      </c>
    </row>
    <row r="1964" spans="8:12" x14ac:dyDescent="0.5">
      <c r="H1964" s="3">
        <f>IF(COUNT($C1964,D1964)&lt;&gt;2,0,ROUND(MAX(IF($B1964="No",0,MIN(('Step 1) Claim period and %'!D1981*D1964),847)),MIN(D1964,('Step 1) Claim period and %'!D1981*$C1964),847)),2))</f>
        <v>0</v>
      </c>
      <c r="I1964" s="3">
        <f>IF(COUNT($C1964,E1964)&lt;&gt;2,0,ROUND(MAX(IF($B1964="No",0,MIN(('Step 1) Claim period and %'!E1981*E1964),847)),MIN(E1964,('Step 1) Claim period and %'!E1981*$C1964),847)),2))</f>
        <v>0</v>
      </c>
      <c r="J1964" s="3">
        <f>IF(COUNT($C1964,F1964)&lt;&gt;2,0,ROUND(MAX(IF($B1964="No",0,MIN(('Step 1) Claim period and %'!F1981*F1964),847)),MIN(F1964,('Step 1) Claim period and %'!F1981*$C1964),847)),2))</f>
        <v>0</v>
      </c>
      <c r="K1964" s="3">
        <f>IF(COUNT($C1964,G1964)&lt;&gt;2,0,ROUND(MAX(IF($B1964="No",0,MIN(('Step 1) Claim period and %'!G1981*G1964),847)),MIN(G1964,('Step 1) Claim period and %'!G1981*$C1964),847)),2))</f>
        <v>0</v>
      </c>
      <c r="L1964" s="4">
        <f t="shared" si="30"/>
        <v>0</v>
      </c>
    </row>
    <row r="1965" spans="8:12" x14ac:dyDescent="0.5">
      <c r="H1965" s="3">
        <f>IF(COUNT($C1965,D1965)&lt;&gt;2,0,ROUND(MAX(IF($B1965="No",0,MIN(('Step 1) Claim period and %'!D1982*D1965),847)),MIN(D1965,('Step 1) Claim period and %'!D1982*$C1965),847)),2))</f>
        <v>0</v>
      </c>
      <c r="I1965" s="3">
        <f>IF(COUNT($C1965,E1965)&lt;&gt;2,0,ROUND(MAX(IF($B1965="No",0,MIN(('Step 1) Claim period and %'!E1982*E1965),847)),MIN(E1965,('Step 1) Claim period and %'!E1982*$C1965),847)),2))</f>
        <v>0</v>
      </c>
      <c r="J1965" s="3">
        <f>IF(COUNT($C1965,F1965)&lt;&gt;2,0,ROUND(MAX(IF($B1965="No",0,MIN(('Step 1) Claim period and %'!F1982*F1965),847)),MIN(F1965,('Step 1) Claim period and %'!F1982*$C1965),847)),2))</f>
        <v>0</v>
      </c>
      <c r="K1965" s="3">
        <f>IF(COUNT($C1965,G1965)&lt;&gt;2,0,ROUND(MAX(IF($B1965="No",0,MIN(('Step 1) Claim period and %'!G1982*G1965),847)),MIN(G1965,('Step 1) Claim period and %'!G1982*$C1965),847)),2))</f>
        <v>0</v>
      </c>
      <c r="L1965" s="4">
        <f t="shared" si="30"/>
        <v>0</v>
      </c>
    </row>
    <row r="1966" spans="8:12" x14ac:dyDescent="0.5">
      <c r="H1966" s="3">
        <f>IF(COUNT($C1966,D1966)&lt;&gt;2,0,ROUND(MAX(IF($B1966="No",0,MIN(('Step 1) Claim period and %'!D1983*D1966),847)),MIN(D1966,('Step 1) Claim period and %'!D1983*$C1966),847)),2))</f>
        <v>0</v>
      </c>
      <c r="I1966" s="3">
        <f>IF(COUNT($C1966,E1966)&lt;&gt;2,0,ROUND(MAX(IF($B1966="No",0,MIN(('Step 1) Claim period and %'!E1983*E1966),847)),MIN(E1966,('Step 1) Claim period and %'!E1983*$C1966),847)),2))</f>
        <v>0</v>
      </c>
      <c r="J1966" s="3">
        <f>IF(COUNT($C1966,F1966)&lt;&gt;2,0,ROUND(MAX(IF($B1966="No",0,MIN(('Step 1) Claim period and %'!F1983*F1966),847)),MIN(F1966,('Step 1) Claim period and %'!F1983*$C1966),847)),2))</f>
        <v>0</v>
      </c>
      <c r="K1966" s="3">
        <f>IF(COUNT($C1966,G1966)&lt;&gt;2,0,ROUND(MAX(IF($B1966="No",0,MIN(('Step 1) Claim period and %'!G1983*G1966),847)),MIN(G1966,('Step 1) Claim period and %'!G1983*$C1966),847)),2))</f>
        <v>0</v>
      </c>
      <c r="L1966" s="4">
        <f t="shared" si="30"/>
        <v>0</v>
      </c>
    </row>
    <row r="1967" spans="8:12" x14ac:dyDescent="0.5">
      <c r="H1967" s="3">
        <f>IF(COUNT($C1967,D1967)&lt;&gt;2,0,ROUND(MAX(IF($B1967="No",0,MIN(('Step 1) Claim period and %'!D1984*D1967),847)),MIN(D1967,('Step 1) Claim period and %'!D1984*$C1967),847)),2))</f>
        <v>0</v>
      </c>
      <c r="I1967" s="3">
        <f>IF(COUNT($C1967,E1967)&lt;&gt;2,0,ROUND(MAX(IF($B1967="No",0,MIN(('Step 1) Claim period and %'!E1984*E1967),847)),MIN(E1967,('Step 1) Claim period and %'!E1984*$C1967),847)),2))</f>
        <v>0</v>
      </c>
      <c r="J1967" s="3">
        <f>IF(COUNT($C1967,F1967)&lt;&gt;2,0,ROUND(MAX(IF($B1967="No",0,MIN(('Step 1) Claim period and %'!F1984*F1967),847)),MIN(F1967,('Step 1) Claim period and %'!F1984*$C1967),847)),2))</f>
        <v>0</v>
      </c>
      <c r="K1967" s="3">
        <f>IF(COUNT($C1967,G1967)&lt;&gt;2,0,ROUND(MAX(IF($B1967="No",0,MIN(('Step 1) Claim period and %'!G1984*G1967),847)),MIN(G1967,('Step 1) Claim period and %'!G1984*$C1967),847)),2))</f>
        <v>0</v>
      </c>
      <c r="L1967" s="4">
        <f t="shared" si="30"/>
        <v>0</v>
      </c>
    </row>
    <row r="1968" spans="8:12" x14ac:dyDescent="0.5">
      <c r="H1968" s="3">
        <f>IF(COUNT($C1968,D1968)&lt;&gt;2,0,ROUND(MAX(IF($B1968="No",0,MIN(('Step 1) Claim period and %'!D1985*D1968),847)),MIN(D1968,('Step 1) Claim period and %'!D1985*$C1968),847)),2))</f>
        <v>0</v>
      </c>
      <c r="I1968" s="3">
        <f>IF(COUNT($C1968,E1968)&lt;&gt;2,0,ROUND(MAX(IF($B1968="No",0,MIN(('Step 1) Claim period and %'!E1985*E1968),847)),MIN(E1968,('Step 1) Claim period and %'!E1985*$C1968),847)),2))</f>
        <v>0</v>
      </c>
      <c r="J1968" s="3">
        <f>IF(COUNT($C1968,F1968)&lt;&gt;2,0,ROUND(MAX(IF($B1968="No",0,MIN(('Step 1) Claim period and %'!F1985*F1968),847)),MIN(F1968,('Step 1) Claim period and %'!F1985*$C1968),847)),2))</f>
        <v>0</v>
      </c>
      <c r="K1968" s="3">
        <f>IF(COUNT($C1968,G1968)&lt;&gt;2,0,ROUND(MAX(IF($B1968="No",0,MIN(('Step 1) Claim period and %'!G1985*G1968),847)),MIN(G1968,('Step 1) Claim period and %'!G1985*$C1968),847)),2))</f>
        <v>0</v>
      </c>
      <c r="L1968" s="4">
        <f t="shared" si="30"/>
        <v>0</v>
      </c>
    </row>
    <row r="1969" spans="8:12" x14ac:dyDescent="0.5">
      <c r="H1969" s="3">
        <f>IF(COUNT($C1969,D1969)&lt;&gt;2,0,ROUND(MAX(IF($B1969="No",0,MIN(('Step 1) Claim period and %'!D1986*D1969),847)),MIN(D1969,('Step 1) Claim period and %'!D1986*$C1969),847)),2))</f>
        <v>0</v>
      </c>
      <c r="I1969" s="3">
        <f>IF(COUNT($C1969,E1969)&lt;&gt;2,0,ROUND(MAX(IF($B1969="No",0,MIN(('Step 1) Claim period and %'!E1986*E1969),847)),MIN(E1969,('Step 1) Claim period and %'!E1986*$C1969),847)),2))</f>
        <v>0</v>
      </c>
      <c r="J1969" s="3">
        <f>IF(COUNT($C1969,F1969)&lt;&gt;2,0,ROUND(MAX(IF($B1969="No",0,MIN(('Step 1) Claim period and %'!F1986*F1969),847)),MIN(F1969,('Step 1) Claim period and %'!F1986*$C1969),847)),2))</f>
        <v>0</v>
      </c>
      <c r="K1969" s="3">
        <f>IF(COUNT($C1969,G1969)&lt;&gt;2,0,ROUND(MAX(IF($B1969="No",0,MIN(('Step 1) Claim period and %'!G1986*G1969),847)),MIN(G1969,('Step 1) Claim period and %'!G1986*$C1969),847)),2))</f>
        <v>0</v>
      </c>
      <c r="L1969" s="4">
        <f t="shared" si="30"/>
        <v>0</v>
      </c>
    </row>
    <row r="1970" spans="8:12" x14ac:dyDescent="0.5">
      <c r="H1970" s="3">
        <f>IF(COUNT($C1970,D1970)&lt;&gt;2,0,ROUND(MAX(IF($B1970="No",0,MIN(('Step 1) Claim period and %'!D1987*D1970),847)),MIN(D1970,('Step 1) Claim period and %'!D1987*$C1970),847)),2))</f>
        <v>0</v>
      </c>
      <c r="I1970" s="3">
        <f>IF(COUNT($C1970,E1970)&lt;&gt;2,0,ROUND(MAX(IF($B1970="No",0,MIN(('Step 1) Claim period and %'!E1987*E1970),847)),MIN(E1970,('Step 1) Claim period and %'!E1987*$C1970),847)),2))</f>
        <v>0</v>
      </c>
      <c r="J1970" s="3">
        <f>IF(COUNT($C1970,F1970)&lt;&gt;2,0,ROUND(MAX(IF($B1970="No",0,MIN(('Step 1) Claim period and %'!F1987*F1970),847)),MIN(F1970,('Step 1) Claim period and %'!F1987*$C1970),847)),2))</f>
        <v>0</v>
      </c>
      <c r="K1970" s="3">
        <f>IF(COUNT($C1970,G1970)&lt;&gt;2,0,ROUND(MAX(IF($B1970="No",0,MIN(('Step 1) Claim period and %'!G1987*G1970),847)),MIN(G1970,('Step 1) Claim period and %'!G1987*$C1970),847)),2))</f>
        <v>0</v>
      </c>
      <c r="L1970" s="4">
        <f t="shared" si="30"/>
        <v>0</v>
      </c>
    </row>
    <row r="1971" spans="8:12" x14ac:dyDescent="0.5">
      <c r="H1971" s="3">
        <f>IF(COUNT($C1971,D1971)&lt;&gt;2,0,ROUND(MAX(IF($B1971="No",0,MIN(('Step 1) Claim period and %'!D1988*D1971),847)),MIN(D1971,('Step 1) Claim period and %'!D1988*$C1971),847)),2))</f>
        <v>0</v>
      </c>
      <c r="I1971" s="3">
        <f>IF(COUNT($C1971,E1971)&lt;&gt;2,0,ROUND(MAX(IF($B1971="No",0,MIN(('Step 1) Claim period and %'!E1988*E1971),847)),MIN(E1971,('Step 1) Claim period and %'!E1988*$C1971),847)),2))</f>
        <v>0</v>
      </c>
      <c r="J1971" s="3">
        <f>IF(COUNT($C1971,F1971)&lt;&gt;2,0,ROUND(MAX(IF($B1971="No",0,MIN(('Step 1) Claim period and %'!F1988*F1971),847)),MIN(F1971,('Step 1) Claim period and %'!F1988*$C1971),847)),2))</f>
        <v>0</v>
      </c>
      <c r="K1971" s="3">
        <f>IF(COUNT($C1971,G1971)&lt;&gt;2,0,ROUND(MAX(IF($B1971="No",0,MIN(('Step 1) Claim period and %'!G1988*G1971),847)),MIN(G1971,('Step 1) Claim period and %'!G1988*$C1971),847)),2))</f>
        <v>0</v>
      </c>
      <c r="L1971" s="4">
        <f t="shared" si="30"/>
        <v>0</v>
      </c>
    </row>
    <row r="1972" spans="8:12" x14ac:dyDescent="0.5">
      <c r="H1972" s="3">
        <f>IF(COUNT($C1972,D1972)&lt;&gt;2,0,ROUND(MAX(IF($B1972="No",0,MIN(('Step 1) Claim period and %'!D1989*D1972),847)),MIN(D1972,('Step 1) Claim period and %'!D1989*$C1972),847)),2))</f>
        <v>0</v>
      </c>
      <c r="I1972" s="3">
        <f>IF(COUNT($C1972,E1972)&lt;&gt;2,0,ROUND(MAX(IF($B1972="No",0,MIN(('Step 1) Claim period and %'!E1989*E1972),847)),MIN(E1972,('Step 1) Claim period and %'!E1989*$C1972),847)),2))</f>
        <v>0</v>
      </c>
      <c r="J1972" s="3">
        <f>IF(COUNT($C1972,F1972)&lt;&gt;2,0,ROUND(MAX(IF($B1972="No",0,MIN(('Step 1) Claim period and %'!F1989*F1972),847)),MIN(F1972,('Step 1) Claim period and %'!F1989*$C1972),847)),2))</f>
        <v>0</v>
      </c>
      <c r="K1972" s="3">
        <f>IF(COUNT($C1972,G1972)&lt;&gt;2,0,ROUND(MAX(IF($B1972="No",0,MIN(('Step 1) Claim period and %'!G1989*G1972),847)),MIN(G1972,('Step 1) Claim period and %'!G1989*$C1972),847)),2))</f>
        <v>0</v>
      </c>
      <c r="L1972" s="4">
        <f t="shared" si="30"/>
        <v>0</v>
      </c>
    </row>
    <row r="1973" spans="8:12" x14ac:dyDescent="0.5">
      <c r="H1973" s="3">
        <f>IF(COUNT($C1973,D1973)&lt;&gt;2,0,ROUND(MAX(IF($B1973="No",0,MIN(('Step 1) Claim period and %'!D1990*D1973),847)),MIN(D1973,('Step 1) Claim period and %'!D1990*$C1973),847)),2))</f>
        <v>0</v>
      </c>
      <c r="I1973" s="3">
        <f>IF(COUNT($C1973,E1973)&lt;&gt;2,0,ROUND(MAX(IF($B1973="No",0,MIN(('Step 1) Claim period and %'!E1990*E1973),847)),MIN(E1973,('Step 1) Claim period and %'!E1990*$C1973),847)),2))</f>
        <v>0</v>
      </c>
      <c r="J1973" s="3">
        <f>IF(COUNT($C1973,F1973)&lt;&gt;2,0,ROUND(MAX(IF($B1973="No",0,MIN(('Step 1) Claim period and %'!F1990*F1973),847)),MIN(F1973,('Step 1) Claim period and %'!F1990*$C1973),847)),2))</f>
        <v>0</v>
      </c>
      <c r="K1973" s="3">
        <f>IF(COUNT($C1973,G1973)&lt;&gt;2,0,ROUND(MAX(IF($B1973="No",0,MIN(('Step 1) Claim period and %'!G1990*G1973),847)),MIN(G1973,('Step 1) Claim period and %'!G1990*$C1973),847)),2))</f>
        <v>0</v>
      </c>
      <c r="L1973" s="4">
        <f t="shared" si="30"/>
        <v>0</v>
      </c>
    </row>
    <row r="1974" spans="8:12" x14ac:dyDescent="0.5">
      <c r="H1974" s="3">
        <f>IF(COUNT($C1974,D1974)&lt;&gt;2,0,ROUND(MAX(IF($B1974="No",0,MIN(('Step 1) Claim period and %'!D1991*D1974),847)),MIN(D1974,('Step 1) Claim period and %'!D1991*$C1974),847)),2))</f>
        <v>0</v>
      </c>
      <c r="I1974" s="3">
        <f>IF(COUNT($C1974,E1974)&lt;&gt;2,0,ROUND(MAX(IF($B1974="No",0,MIN(('Step 1) Claim period and %'!E1991*E1974),847)),MIN(E1974,('Step 1) Claim period and %'!E1991*$C1974),847)),2))</f>
        <v>0</v>
      </c>
      <c r="J1974" s="3">
        <f>IF(COUNT($C1974,F1974)&lt;&gt;2,0,ROUND(MAX(IF($B1974="No",0,MIN(('Step 1) Claim period and %'!F1991*F1974),847)),MIN(F1974,('Step 1) Claim period and %'!F1991*$C1974),847)),2))</f>
        <v>0</v>
      </c>
      <c r="K1974" s="3">
        <f>IF(COUNT($C1974,G1974)&lt;&gt;2,0,ROUND(MAX(IF($B1974="No",0,MIN(('Step 1) Claim period and %'!G1991*G1974),847)),MIN(G1974,('Step 1) Claim period and %'!G1991*$C1974),847)),2))</f>
        <v>0</v>
      </c>
      <c r="L1974" s="4">
        <f t="shared" si="30"/>
        <v>0</v>
      </c>
    </row>
    <row r="1975" spans="8:12" x14ac:dyDescent="0.5">
      <c r="H1975" s="3">
        <f>IF(COUNT($C1975,D1975)&lt;&gt;2,0,ROUND(MAX(IF($B1975="No",0,MIN(('Step 1) Claim period and %'!D1992*D1975),847)),MIN(D1975,('Step 1) Claim period and %'!D1992*$C1975),847)),2))</f>
        <v>0</v>
      </c>
      <c r="I1975" s="3">
        <f>IF(COUNT($C1975,E1975)&lt;&gt;2,0,ROUND(MAX(IF($B1975="No",0,MIN(('Step 1) Claim period and %'!E1992*E1975),847)),MIN(E1975,('Step 1) Claim period and %'!E1992*$C1975),847)),2))</f>
        <v>0</v>
      </c>
      <c r="J1975" s="3">
        <f>IF(COUNT($C1975,F1975)&lt;&gt;2,0,ROUND(MAX(IF($B1975="No",0,MIN(('Step 1) Claim period and %'!F1992*F1975),847)),MIN(F1975,('Step 1) Claim period and %'!F1992*$C1975),847)),2))</f>
        <v>0</v>
      </c>
      <c r="K1975" s="3">
        <f>IF(COUNT($C1975,G1975)&lt;&gt;2,0,ROUND(MAX(IF($B1975="No",0,MIN(('Step 1) Claim period and %'!G1992*G1975),847)),MIN(G1975,('Step 1) Claim period and %'!G1992*$C1975),847)),2))</f>
        <v>0</v>
      </c>
      <c r="L1975" s="4">
        <f t="shared" si="30"/>
        <v>0</v>
      </c>
    </row>
    <row r="1976" spans="8:12" x14ac:dyDescent="0.5">
      <c r="H1976" s="3">
        <f>IF(COUNT($C1976,D1976)&lt;&gt;2,0,ROUND(MAX(IF($B1976="No",0,MIN(('Step 1) Claim period and %'!D1993*D1976),847)),MIN(D1976,('Step 1) Claim period and %'!D1993*$C1976),847)),2))</f>
        <v>0</v>
      </c>
      <c r="I1976" s="3">
        <f>IF(COUNT($C1976,E1976)&lt;&gt;2,0,ROUND(MAX(IF($B1976="No",0,MIN(('Step 1) Claim period and %'!E1993*E1976),847)),MIN(E1976,('Step 1) Claim period and %'!E1993*$C1976),847)),2))</f>
        <v>0</v>
      </c>
      <c r="J1976" s="3">
        <f>IF(COUNT($C1976,F1976)&lt;&gt;2,0,ROUND(MAX(IF($B1976="No",0,MIN(('Step 1) Claim period and %'!F1993*F1976),847)),MIN(F1976,('Step 1) Claim period and %'!F1993*$C1976),847)),2))</f>
        <v>0</v>
      </c>
      <c r="K1976" s="3">
        <f>IF(COUNT($C1976,G1976)&lt;&gt;2,0,ROUND(MAX(IF($B1976="No",0,MIN(('Step 1) Claim period and %'!G1993*G1976),847)),MIN(G1976,('Step 1) Claim period and %'!G1993*$C1976),847)),2))</f>
        <v>0</v>
      </c>
      <c r="L1976" s="4">
        <f t="shared" si="30"/>
        <v>0</v>
      </c>
    </row>
    <row r="1977" spans="8:12" x14ac:dyDescent="0.5">
      <c r="H1977" s="3">
        <f>IF(COUNT($C1977,D1977)&lt;&gt;2,0,ROUND(MAX(IF($B1977="No",0,MIN(('Step 1) Claim period and %'!D1994*D1977),847)),MIN(D1977,('Step 1) Claim period and %'!D1994*$C1977),847)),2))</f>
        <v>0</v>
      </c>
      <c r="I1977" s="3">
        <f>IF(COUNT($C1977,E1977)&lt;&gt;2,0,ROUND(MAX(IF($B1977="No",0,MIN(('Step 1) Claim period and %'!E1994*E1977),847)),MIN(E1977,('Step 1) Claim period and %'!E1994*$C1977),847)),2))</f>
        <v>0</v>
      </c>
      <c r="J1977" s="3">
        <f>IF(COUNT($C1977,F1977)&lt;&gt;2,0,ROUND(MAX(IF($B1977="No",0,MIN(('Step 1) Claim period and %'!F1994*F1977),847)),MIN(F1977,('Step 1) Claim period and %'!F1994*$C1977),847)),2))</f>
        <v>0</v>
      </c>
      <c r="K1977" s="3">
        <f>IF(COUNT($C1977,G1977)&lt;&gt;2,0,ROUND(MAX(IF($B1977="No",0,MIN(('Step 1) Claim period and %'!G1994*G1977),847)),MIN(G1977,('Step 1) Claim period and %'!G1994*$C1977),847)),2))</f>
        <v>0</v>
      </c>
      <c r="L1977" s="4">
        <f t="shared" si="30"/>
        <v>0</v>
      </c>
    </row>
    <row r="1978" spans="8:12" x14ac:dyDescent="0.5">
      <c r="H1978" s="3">
        <f>IF(COUNT($C1978,D1978)&lt;&gt;2,0,ROUND(MAX(IF($B1978="No",0,MIN(('Step 1) Claim period and %'!D1995*D1978),847)),MIN(D1978,('Step 1) Claim period and %'!D1995*$C1978),847)),2))</f>
        <v>0</v>
      </c>
      <c r="I1978" s="3">
        <f>IF(COUNT($C1978,E1978)&lt;&gt;2,0,ROUND(MAX(IF($B1978="No",0,MIN(('Step 1) Claim period and %'!E1995*E1978),847)),MIN(E1978,('Step 1) Claim period and %'!E1995*$C1978),847)),2))</f>
        <v>0</v>
      </c>
      <c r="J1978" s="3">
        <f>IF(COUNT($C1978,F1978)&lt;&gt;2,0,ROUND(MAX(IF($B1978="No",0,MIN(('Step 1) Claim period and %'!F1995*F1978),847)),MIN(F1978,('Step 1) Claim period and %'!F1995*$C1978),847)),2))</f>
        <v>0</v>
      </c>
      <c r="K1978" s="3">
        <f>IF(COUNT($C1978,G1978)&lt;&gt;2,0,ROUND(MAX(IF($B1978="No",0,MIN(('Step 1) Claim period and %'!G1995*G1978),847)),MIN(G1978,('Step 1) Claim period and %'!G1995*$C1978),847)),2))</f>
        <v>0</v>
      </c>
      <c r="L1978" s="4">
        <f t="shared" si="30"/>
        <v>0</v>
      </c>
    </row>
    <row r="1979" spans="8:12" x14ac:dyDescent="0.5">
      <c r="H1979" s="3">
        <f>IF(COUNT($C1979,D1979)&lt;&gt;2,0,ROUND(MAX(IF($B1979="No",0,MIN(('Step 1) Claim period and %'!D1996*D1979),847)),MIN(D1979,('Step 1) Claim period and %'!D1996*$C1979),847)),2))</f>
        <v>0</v>
      </c>
      <c r="I1979" s="3">
        <f>IF(COUNT($C1979,E1979)&lt;&gt;2,0,ROUND(MAX(IF($B1979="No",0,MIN(('Step 1) Claim period and %'!E1996*E1979),847)),MIN(E1979,('Step 1) Claim period and %'!E1996*$C1979),847)),2))</f>
        <v>0</v>
      </c>
      <c r="J1979" s="3">
        <f>IF(COUNT($C1979,F1979)&lt;&gt;2,0,ROUND(MAX(IF($B1979="No",0,MIN(('Step 1) Claim period and %'!F1996*F1979),847)),MIN(F1979,('Step 1) Claim period and %'!F1996*$C1979),847)),2))</f>
        <v>0</v>
      </c>
      <c r="K1979" s="3">
        <f>IF(COUNT($C1979,G1979)&lt;&gt;2,0,ROUND(MAX(IF($B1979="No",0,MIN(('Step 1) Claim period and %'!G1996*G1979),847)),MIN(G1979,('Step 1) Claim period and %'!G1996*$C1979),847)),2))</f>
        <v>0</v>
      </c>
      <c r="L1979" s="4">
        <f t="shared" si="30"/>
        <v>0</v>
      </c>
    </row>
    <row r="1980" spans="8:12" x14ac:dyDescent="0.5">
      <c r="H1980" s="3">
        <f>IF(COUNT($C1980,D1980)&lt;&gt;2,0,ROUND(MAX(IF($B1980="No",0,MIN(('Step 1) Claim period and %'!D1997*D1980),847)),MIN(D1980,('Step 1) Claim period and %'!D1997*$C1980),847)),2))</f>
        <v>0</v>
      </c>
      <c r="I1980" s="3">
        <f>IF(COUNT($C1980,E1980)&lt;&gt;2,0,ROUND(MAX(IF($B1980="No",0,MIN(('Step 1) Claim period and %'!E1997*E1980),847)),MIN(E1980,('Step 1) Claim period and %'!E1997*$C1980),847)),2))</f>
        <v>0</v>
      </c>
      <c r="J1980" s="3">
        <f>IF(COUNT($C1980,F1980)&lt;&gt;2,0,ROUND(MAX(IF($B1980="No",0,MIN(('Step 1) Claim period and %'!F1997*F1980),847)),MIN(F1980,('Step 1) Claim period and %'!F1997*$C1980),847)),2))</f>
        <v>0</v>
      </c>
      <c r="K1980" s="3">
        <f>IF(COUNT($C1980,G1980)&lt;&gt;2,0,ROUND(MAX(IF($B1980="No",0,MIN(('Step 1) Claim period and %'!G1997*G1980),847)),MIN(G1980,('Step 1) Claim period and %'!G1997*$C1980),847)),2))</f>
        <v>0</v>
      </c>
      <c r="L1980" s="4">
        <f t="shared" si="30"/>
        <v>0</v>
      </c>
    </row>
    <row r="1981" spans="8:12" x14ac:dyDescent="0.5">
      <c r="H1981" s="3">
        <f>IF(COUNT($C1981,D1981)&lt;&gt;2,0,ROUND(MAX(IF($B1981="No",0,MIN(('Step 1) Claim period and %'!D1998*D1981),847)),MIN(D1981,('Step 1) Claim period and %'!D1998*$C1981),847)),2))</f>
        <v>0</v>
      </c>
      <c r="I1981" s="3">
        <f>IF(COUNT($C1981,E1981)&lt;&gt;2,0,ROUND(MAX(IF($B1981="No",0,MIN(('Step 1) Claim period and %'!E1998*E1981),847)),MIN(E1981,('Step 1) Claim period and %'!E1998*$C1981),847)),2))</f>
        <v>0</v>
      </c>
      <c r="J1981" s="3">
        <f>IF(COUNT($C1981,F1981)&lt;&gt;2,0,ROUND(MAX(IF($B1981="No",0,MIN(('Step 1) Claim period and %'!F1998*F1981),847)),MIN(F1981,('Step 1) Claim period and %'!F1998*$C1981),847)),2))</f>
        <v>0</v>
      </c>
      <c r="K1981" s="3">
        <f>IF(COUNT($C1981,G1981)&lt;&gt;2,0,ROUND(MAX(IF($B1981="No",0,MIN(('Step 1) Claim period and %'!G1998*G1981),847)),MIN(G1981,('Step 1) Claim period and %'!G1998*$C1981),847)),2))</f>
        <v>0</v>
      </c>
      <c r="L1981" s="4">
        <f t="shared" si="30"/>
        <v>0</v>
      </c>
    </row>
    <row r="1982" spans="8:12" x14ac:dyDescent="0.5">
      <c r="H1982" s="3">
        <f>IF(COUNT($C1982,D1982)&lt;&gt;2,0,ROUND(MAX(IF($B1982="No",0,MIN(('Step 1) Claim period and %'!D1999*D1982),847)),MIN(D1982,('Step 1) Claim period and %'!D1999*$C1982),847)),2))</f>
        <v>0</v>
      </c>
      <c r="I1982" s="3">
        <f>IF(COUNT($C1982,E1982)&lt;&gt;2,0,ROUND(MAX(IF($B1982="No",0,MIN(('Step 1) Claim period and %'!E1999*E1982),847)),MIN(E1982,('Step 1) Claim period and %'!E1999*$C1982),847)),2))</f>
        <v>0</v>
      </c>
      <c r="J1982" s="3">
        <f>IF(COUNT($C1982,F1982)&lt;&gt;2,0,ROUND(MAX(IF($B1982="No",0,MIN(('Step 1) Claim period and %'!F1999*F1982),847)),MIN(F1982,('Step 1) Claim period and %'!F1999*$C1982),847)),2))</f>
        <v>0</v>
      </c>
      <c r="K1982" s="3">
        <f>IF(COUNT($C1982,G1982)&lt;&gt;2,0,ROUND(MAX(IF($B1982="No",0,MIN(('Step 1) Claim period and %'!G1999*G1982),847)),MIN(G1982,('Step 1) Claim period and %'!G1999*$C1982),847)),2))</f>
        <v>0</v>
      </c>
      <c r="L1982" s="4">
        <f t="shared" si="30"/>
        <v>0</v>
      </c>
    </row>
    <row r="1983" spans="8:12" x14ac:dyDescent="0.5">
      <c r="H1983" s="3">
        <f>IF(COUNT($C1983,D1983)&lt;&gt;2,0,ROUND(MAX(IF($B1983="No",0,MIN(('Step 1) Claim period and %'!D2000*D1983),847)),MIN(D1983,('Step 1) Claim period and %'!D2000*$C1983),847)),2))</f>
        <v>0</v>
      </c>
      <c r="I1983" s="3">
        <f>IF(COUNT($C1983,E1983)&lt;&gt;2,0,ROUND(MAX(IF($B1983="No",0,MIN(('Step 1) Claim period and %'!E2000*E1983),847)),MIN(E1983,('Step 1) Claim period and %'!E2000*$C1983),847)),2))</f>
        <v>0</v>
      </c>
      <c r="J1983" s="3">
        <f>IF(COUNT($C1983,F1983)&lt;&gt;2,0,ROUND(MAX(IF($B1983="No",0,MIN(('Step 1) Claim period and %'!F2000*F1983),847)),MIN(F1983,('Step 1) Claim period and %'!F2000*$C1983),847)),2))</f>
        <v>0</v>
      </c>
      <c r="K1983" s="3">
        <f>IF(COUNT($C1983,G1983)&lt;&gt;2,0,ROUND(MAX(IF($B1983="No",0,MIN(('Step 1) Claim period and %'!G2000*G1983),847)),MIN(G1983,('Step 1) Claim period and %'!G2000*$C1983),847)),2))</f>
        <v>0</v>
      </c>
      <c r="L1983" s="4">
        <f t="shared" si="30"/>
        <v>0</v>
      </c>
    </row>
    <row r="1984" spans="8:12" x14ac:dyDescent="0.5">
      <c r="H1984" s="3">
        <f>IF(COUNT($C1984,D1984)&lt;&gt;2,0,ROUND(MAX(IF($B1984="No",0,MIN(('Step 1) Claim period and %'!D2001*D1984),847)),MIN(D1984,('Step 1) Claim period and %'!D2001*$C1984),847)),2))</f>
        <v>0</v>
      </c>
      <c r="I1984" s="3">
        <f>IF(COUNT($C1984,E1984)&lt;&gt;2,0,ROUND(MAX(IF($B1984="No",0,MIN(('Step 1) Claim period and %'!E2001*E1984),847)),MIN(E1984,('Step 1) Claim period and %'!E2001*$C1984),847)),2))</f>
        <v>0</v>
      </c>
      <c r="J1984" s="3">
        <f>IF(COUNT($C1984,F1984)&lt;&gt;2,0,ROUND(MAX(IF($B1984="No",0,MIN(('Step 1) Claim period and %'!F2001*F1984),847)),MIN(F1984,('Step 1) Claim period and %'!F2001*$C1984),847)),2))</f>
        <v>0</v>
      </c>
      <c r="K1984" s="3">
        <f>IF(COUNT($C1984,G1984)&lt;&gt;2,0,ROUND(MAX(IF($B1984="No",0,MIN(('Step 1) Claim period and %'!G2001*G1984),847)),MIN(G1984,('Step 1) Claim period and %'!G2001*$C1984),847)),2))</f>
        <v>0</v>
      </c>
      <c r="L1984" s="4">
        <f t="shared" si="30"/>
        <v>0</v>
      </c>
    </row>
    <row r="1985" spans="8:12" x14ac:dyDescent="0.5">
      <c r="H1985" s="3">
        <f>IF(COUNT($C1985,D1985)&lt;&gt;2,0,ROUND(MAX(IF($B1985="No",0,MIN(('Step 1) Claim period and %'!D2002*D1985),847)),MIN(D1985,('Step 1) Claim period and %'!D2002*$C1985),847)),2))</f>
        <v>0</v>
      </c>
      <c r="I1985" s="3">
        <f>IF(COUNT($C1985,E1985)&lt;&gt;2,0,ROUND(MAX(IF($B1985="No",0,MIN(('Step 1) Claim period and %'!E2002*E1985),847)),MIN(E1985,('Step 1) Claim period and %'!E2002*$C1985),847)),2))</f>
        <v>0</v>
      </c>
      <c r="J1985" s="3">
        <f>IF(COUNT($C1985,F1985)&lt;&gt;2,0,ROUND(MAX(IF($B1985="No",0,MIN(('Step 1) Claim period and %'!F2002*F1985),847)),MIN(F1985,('Step 1) Claim period and %'!F2002*$C1985),847)),2))</f>
        <v>0</v>
      </c>
      <c r="K1985" s="3">
        <f>IF(COUNT($C1985,G1985)&lt;&gt;2,0,ROUND(MAX(IF($B1985="No",0,MIN(('Step 1) Claim period and %'!G2002*G1985),847)),MIN(G1985,('Step 1) Claim period and %'!G2002*$C1985),847)),2))</f>
        <v>0</v>
      </c>
      <c r="L1985" s="4">
        <f t="shared" si="30"/>
        <v>0</v>
      </c>
    </row>
    <row r="1986" spans="8:12" x14ac:dyDescent="0.5">
      <c r="H1986" s="3">
        <f>IF(COUNT($C1986,D1986)&lt;&gt;2,0,ROUND(MAX(IF($B1986="No",0,MIN(('Step 1) Claim period and %'!D2003*D1986),847)),MIN(D1986,('Step 1) Claim period and %'!D2003*$C1986),847)),2))</f>
        <v>0</v>
      </c>
      <c r="I1986" s="3">
        <f>IF(COUNT($C1986,E1986)&lt;&gt;2,0,ROUND(MAX(IF($B1986="No",0,MIN(('Step 1) Claim period and %'!E2003*E1986),847)),MIN(E1986,('Step 1) Claim period and %'!E2003*$C1986),847)),2))</f>
        <v>0</v>
      </c>
      <c r="J1986" s="3">
        <f>IF(COUNT($C1986,F1986)&lt;&gt;2,0,ROUND(MAX(IF($B1986="No",0,MIN(('Step 1) Claim period and %'!F2003*F1986),847)),MIN(F1986,('Step 1) Claim period and %'!F2003*$C1986),847)),2))</f>
        <v>0</v>
      </c>
      <c r="K1986" s="3">
        <f>IF(COUNT($C1986,G1986)&lt;&gt;2,0,ROUND(MAX(IF($B1986="No",0,MIN(('Step 1) Claim period and %'!G2003*G1986),847)),MIN(G1986,('Step 1) Claim period and %'!G2003*$C1986),847)),2))</f>
        <v>0</v>
      </c>
      <c r="L1986" s="4">
        <f t="shared" si="30"/>
        <v>0</v>
      </c>
    </row>
    <row r="1987" spans="8:12" x14ac:dyDescent="0.5">
      <c r="H1987" s="3">
        <f>IF(COUNT($C1987,D1987)&lt;&gt;2,0,ROUND(MAX(IF($B1987="No",0,MIN(('Step 1) Claim period and %'!D2004*D1987),847)),MIN(D1987,('Step 1) Claim period and %'!D2004*$C1987),847)),2))</f>
        <v>0</v>
      </c>
      <c r="I1987" s="3">
        <f>IF(COUNT($C1987,E1987)&lt;&gt;2,0,ROUND(MAX(IF($B1987="No",0,MIN(('Step 1) Claim period and %'!E2004*E1987),847)),MIN(E1987,('Step 1) Claim period and %'!E2004*$C1987),847)),2))</f>
        <v>0</v>
      </c>
      <c r="J1987" s="3">
        <f>IF(COUNT($C1987,F1987)&lt;&gt;2,0,ROUND(MAX(IF($B1987="No",0,MIN(('Step 1) Claim period and %'!F2004*F1987),847)),MIN(F1987,('Step 1) Claim period and %'!F2004*$C1987),847)),2))</f>
        <v>0</v>
      </c>
      <c r="K1987" s="3">
        <f>IF(COUNT($C1987,G1987)&lt;&gt;2,0,ROUND(MAX(IF($B1987="No",0,MIN(('Step 1) Claim period and %'!G2004*G1987),847)),MIN(G1987,('Step 1) Claim period and %'!G2004*$C1987),847)),2))</f>
        <v>0</v>
      </c>
      <c r="L1987" s="4">
        <f t="shared" si="30"/>
        <v>0</v>
      </c>
    </row>
    <row r="1988" spans="8:12" x14ac:dyDescent="0.5">
      <c r="H1988" s="3">
        <f>IF(COUNT($C1988,D1988)&lt;&gt;2,0,ROUND(MAX(IF($B1988="No",0,MIN(('Step 1) Claim period and %'!D2005*D1988),847)),MIN(D1988,('Step 1) Claim period and %'!D2005*$C1988),847)),2))</f>
        <v>0</v>
      </c>
      <c r="I1988" s="3">
        <f>IF(COUNT($C1988,E1988)&lt;&gt;2,0,ROUND(MAX(IF($B1988="No",0,MIN(('Step 1) Claim period and %'!E2005*E1988),847)),MIN(E1988,('Step 1) Claim period and %'!E2005*$C1988),847)),2))</f>
        <v>0</v>
      </c>
      <c r="J1988" s="3">
        <f>IF(COUNT($C1988,F1988)&lt;&gt;2,0,ROUND(MAX(IF($B1988="No",0,MIN(('Step 1) Claim period and %'!F2005*F1988),847)),MIN(F1988,('Step 1) Claim period and %'!F2005*$C1988),847)),2))</f>
        <v>0</v>
      </c>
      <c r="K1988" s="3">
        <f>IF(COUNT($C1988,G1988)&lt;&gt;2,0,ROUND(MAX(IF($B1988="No",0,MIN(('Step 1) Claim period and %'!G2005*G1988),847)),MIN(G1988,('Step 1) Claim period and %'!G2005*$C1988),847)),2))</f>
        <v>0</v>
      </c>
      <c r="L1988" s="4">
        <f t="shared" si="30"/>
        <v>0</v>
      </c>
    </row>
    <row r="1989" spans="8:12" x14ac:dyDescent="0.5">
      <c r="H1989" s="3">
        <f>IF(COUNT($C1989,D1989)&lt;&gt;2,0,ROUND(MAX(IF($B1989="No",0,MIN(('Step 1) Claim period and %'!D2006*D1989),847)),MIN(D1989,('Step 1) Claim period and %'!D2006*$C1989),847)),2))</f>
        <v>0</v>
      </c>
      <c r="I1989" s="3">
        <f>IF(COUNT($C1989,E1989)&lt;&gt;2,0,ROUND(MAX(IF($B1989="No",0,MIN(('Step 1) Claim period and %'!E2006*E1989),847)),MIN(E1989,('Step 1) Claim period and %'!E2006*$C1989),847)),2))</f>
        <v>0</v>
      </c>
      <c r="J1989" s="3">
        <f>IF(COUNT($C1989,F1989)&lt;&gt;2,0,ROUND(MAX(IF($B1989="No",0,MIN(('Step 1) Claim period and %'!F2006*F1989),847)),MIN(F1989,('Step 1) Claim period and %'!F2006*$C1989),847)),2))</f>
        <v>0</v>
      </c>
      <c r="K1989" s="3">
        <f>IF(COUNT($C1989,G1989)&lt;&gt;2,0,ROUND(MAX(IF($B1989="No",0,MIN(('Step 1) Claim period and %'!G2006*G1989),847)),MIN(G1989,('Step 1) Claim period and %'!G2006*$C1989),847)),2))</f>
        <v>0</v>
      </c>
      <c r="L1989" s="4">
        <f t="shared" si="30"/>
        <v>0</v>
      </c>
    </row>
    <row r="1990" spans="8:12" x14ac:dyDescent="0.5">
      <c r="H1990" s="3">
        <f>IF(COUNT($C1990,D1990)&lt;&gt;2,0,ROUND(MAX(IF($B1990="No",0,MIN(('Step 1) Claim period and %'!D2007*D1990),847)),MIN(D1990,('Step 1) Claim period and %'!D2007*$C1990),847)),2))</f>
        <v>0</v>
      </c>
      <c r="I1990" s="3">
        <f>IF(COUNT($C1990,E1990)&lt;&gt;2,0,ROUND(MAX(IF($B1990="No",0,MIN(('Step 1) Claim period and %'!E2007*E1990),847)),MIN(E1990,('Step 1) Claim period and %'!E2007*$C1990),847)),2))</f>
        <v>0</v>
      </c>
      <c r="J1990" s="3">
        <f>IF(COUNT($C1990,F1990)&lt;&gt;2,0,ROUND(MAX(IF($B1990="No",0,MIN(('Step 1) Claim period and %'!F2007*F1990),847)),MIN(F1990,('Step 1) Claim period and %'!F2007*$C1990),847)),2))</f>
        <v>0</v>
      </c>
      <c r="K1990" s="3">
        <f>IF(COUNT($C1990,G1990)&lt;&gt;2,0,ROUND(MAX(IF($B1990="No",0,MIN(('Step 1) Claim period and %'!G2007*G1990),847)),MIN(G1990,('Step 1) Claim period and %'!G2007*$C1990),847)),2))</f>
        <v>0</v>
      </c>
      <c r="L1990" s="4">
        <f t="shared" si="30"/>
        <v>0</v>
      </c>
    </row>
    <row r="1991" spans="8:12" x14ac:dyDescent="0.5">
      <c r="H1991" s="3">
        <f>IF(COUNT($C1991,D1991)&lt;&gt;2,0,ROUND(MAX(IF($B1991="No",0,MIN(('Step 1) Claim period and %'!D2008*D1991),847)),MIN(D1991,('Step 1) Claim period and %'!D2008*$C1991),847)),2))</f>
        <v>0</v>
      </c>
      <c r="I1991" s="3">
        <f>IF(COUNT($C1991,E1991)&lt;&gt;2,0,ROUND(MAX(IF($B1991="No",0,MIN(('Step 1) Claim period and %'!E2008*E1991),847)),MIN(E1991,('Step 1) Claim period and %'!E2008*$C1991),847)),2))</f>
        <v>0</v>
      </c>
      <c r="J1991" s="3">
        <f>IF(COUNT($C1991,F1991)&lt;&gt;2,0,ROUND(MAX(IF($B1991="No",0,MIN(('Step 1) Claim period and %'!F2008*F1991),847)),MIN(F1991,('Step 1) Claim period and %'!F2008*$C1991),847)),2))</f>
        <v>0</v>
      </c>
      <c r="K1991" s="3">
        <f>IF(COUNT($C1991,G1991)&lt;&gt;2,0,ROUND(MAX(IF($B1991="No",0,MIN(('Step 1) Claim period and %'!G2008*G1991),847)),MIN(G1991,('Step 1) Claim period and %'!G2008*$C1991),847)),2))</f>
        <v>0</v>
      </c>
      <c r="L1991" s="4">
        <f t="shared" si="30"/>
        <v>0</v>
      </c>
    </row>
    <row r="1992" spans="8:12" x14ac:dyDescent="0.5">
      <c r="H1992" s="3">
        <f>IF(COUNT($C1992,D1992)&lt;&gt;2,0,ROUND(MAX(IF($B1992="No",0,MIN(('Step 1) Claim period and %'!D2009*D1992),847)),MIN(D1992,('Step 1) Claim period and %'!D2009*$C1992),847)),2))</f>
        <v>0</v>
      </c>
      <c r="I1992" s="3">
        <f>IF(COUNT($C1992,E1992)&lt;&gt;2,0,ROUND(MAX(IF($B1992="No",0,MIN(('Step 1) Claim period and %'!E2009*E1992),847)),MIN(E1992,('Step 1) Claim period and %'!E2009*$C1992),847)),2))</f>
        <v>0</v>
      </c>
      <c r="J1992" s="3">
        <f>IF(COUNT($C1992,F1992)&lt;&gt;2,0,ROUND(MAX(IF($B1992="No",0,MIN(('Step 1) Claim period and %'!F2009*F1992),847)),MIN(F1992,('Step 1) Claim period and %'!F2009*$C1992),847)),2))</f>
        <v>0</v>
      </c>
      <c r="K1992" s="3">
        <f>IF(COUNT($C1992,G1992)&lt;&gt;2,0,ROUND(MAX(IF($B1992="No",0,MIN(('Step 1) Claim period and %'!G2009*G1992),847)),MIN(G1992,('Step 1) Claim period and %'!G2009*$C1992),847)),2))</f>
        <v>0</v>
      </c>
      <c r="L1992" s="4">
        <f t="shared" si="30"/>
        <v>0</v>
      </c>
    </row>
    <row r="1993" spans="8:12" x14ac:dyDescent="0.5">
      <c r="H1993" s="3">
        <f>IF(COUNT($C1993,D1993)&lt;&gt;2,0,ROUND(MAX(IF($B1993="No",0,MIN(('Step 1) Claim period and %'!D2010*D1993),847)),MIN(D1993,('Step 1) Claim period and %'!D2010*$C1993),847)),2))</f>
        <v>0</v>
      </c>
      <c r="I1993" s="3">
        <f>IF(COUNT($C1993,E1993)&lt;&gt;2,0,ROUND(MAX(IF($B1993="No",0,MIN(('Step 1) Claim period and %'!E2010*E1993),847)),MIN(E1993,('Step 1) Claim period and %'!E2010*$C1993),847)),2))</f>
        <v>0</v>
      </c>
      <c r="J1993" s="3">
        <f>IF(COUNT($C1993,F1993)&lt;&gt;2,0,ROUND(MAX(IF($B1993="No",0,MIN(('Step 1) Claim period and %'!F2010*F1993),847)),MIN(F1993,('Step 1) Claim period and %'!F2010*$C1993),847)),2))</f>
        <v>0</v>
      </c>
      <c r="K1993" s="3">
        <f>IF(COUNT($C1993,G1993)&lt;&gt;2,0,ROUND(MAX(IF($B1993="No",0,MIN(('Step 1) Claim period and %'!G2010*G1993),847)),MIN(G1993,('Step 1) Claim period and %'!G2010*$C1993),847)),2))</f>
        <v>0</v>
      </c>
      <c r="L1993" s="4">
        <f t="shared" ref="L1993:L2056" si="31">IF(AND(COUNT(C1993:G1993)&gt;0,OR(COUNT(C1993:G1993)&lt;&gt;5,ISBLANK(B1993))),"Fill out all amounts",IF(OR(COUNTIF(D1993:E1993,0)&gt;1,COUNTIF(E1993:F1993,0)&gt;1,COUNTIF(F1993:G1993,0)&gt;1),0,SUM(H1993:K1993)))</f>
        <v>0</v>
      </c>
    </row>
    <row r="1994" spans="8:12" x14ac:dyDescent="0.5">
      <c r="H1994" s="3">
        <f>IF(COUNT($C1994,D1994)&lt;&gt;2,0,ROUND(MAX(IF($B1994="No",0,MIN(('Step 1) Claim period and %'!D2011*D1994),847)),MIN(D1994,('Step 1) Claim period and %'!D2011*$C1994),847)),2))</f>
        <v>0</v>
      </c>
      <c r="I1994" s="3">
        <f>IF(COUNT($C1994,E1994)&lt;&gt;2,0,ROUND(MAX(IF($B1994="No",0,MIN(('Step 1) Claim period and %'!E2011*E1994),847)),MIN(E1994,('Step 1) Claim period and %'!E2011*$C1994),847)),2))</f>
        <v>0</v>
      </c>
      <c r="J1994" s="3">
        <f>IF(COUNT($C1994,F1994)&lt;&gt;2,0,ROUND(MAX(IF($B1994="No",0,MIN(('Step 1) Claim period and %'!F2011*F1994),847)),MIN(F1994,('Step 1) Claim period and %'!F2011*$C1994),847)),2))</f>
        <v>0</v>
      </c>
      <c r="K1994" s="3">
        <f>IF(COUNT($C1994,G1994)&lt;&gt;2,0,ROUND(MAX(IF($B1994="No",0,MIN(('Step 1) Claim period and %'!G2011*G1994),847)),MIN(G1994,('Step 1) Claim period and %'!G2011*$C1994),847)),2))</f>
        <v>0</v>
      </c>
      <c r="L1994" s="4">
        <f t="shared" si="31"/>
        <v>0</v>
      </c>
    </row>
    <row r="1995" spans="8:12" x14ac:dyDescent="0.5">
      <c r="H1995" s="3">
        <f>IF(COUNT($C1995,D1995)&lt;&gt;2,0,ROUND(MAX(IF($B1995="No",0,MIN(('Step 1) Claim period and %'!D2012*D1995),847)),MIN(D1995,('Step 1) Claim period and %'!D2012*$C1995),847)),2))</f>
        <v>0</v>
      </c>
      <c r="I1995" s="3">
        <f>IF(COUNT($C1995,E1995)&lt;&gt;2,0,ROUND(MAX(IF($B1995="No",0,MIN(('Step 1) Claim period and %'!E2012*E1995),847)),MIN(E1995,('Step 1) Claim period and %'!E2012*$C1995),847)),2))</f>
        <v>0</v>
      </c>
      <c r="J1995" s="3">
        <f>IF(COUNT($C1995,F1995)&lt;&gt;2,0,ROUND(MAX(IF($B1995="No",0,MIN(('Step 1) Claim period and %'!F2012*F1995),847)),MIN(F1995,('Step 1) Claim period and %'!F2012*$C1995),847)),2))</f>
        <v>0</v>
      </c>
      <c r="K1995" s="3">
        <f>IF(COUNT($C1995,G1995)&lt;&gt;2,0,ROUND(MAX(IF($B1995="No",0,MIN(('Step 1) Claim period and %'!G2012*G1995),847)),MIN(G1995,('Step 1) Claim period and %'!G2012*$C1995),847)),2))</f>
        <v>0</v>
      </c>
      <c r="L1995" s="4">
        <f t="shared" si="31"/>
        <v>0</v>
      </c>
    </row>
    <row r="1996" spans="8:12" x14ac:dyDescent="0.5">
      <c r="H1996" s="3">
        <f>IF(COUNT($C1996,D1996)&lt;&gt;2,0,ROUND(MAX(IF($B1996="No",0,MIN(('Step 1) Claim period and %'!D2013*D1996),847)),MIN(D1996,('Step 1) Claim period and %'!D2013*$C1996),847)),2))</f>
        <v>0</v>
      </c>
      <c r="I1996" s="3">
        <f>IF(COUNT($C1996,E1996)&lt;&gt;2,0,ROUND(MAX(IF($B1996="No",0,MIN(('Step 1) Claim period and %'!E2013*E1996),847)),MIN(E1996,('Step 1) Claim period and %'!E2013*$C1996),847)),2))</f>
        <v>0</v>
      </c>
      <c r="J1996" s="3">
        <f>IF(COUNT($C1996,F1996)&lt;&gt;2,0,ROUND(MAX(IF($B1996="No",0,MIN(('Step 1) Claim period and %'!F2013*F1996),847)),MIN(F1996,('Step 1) Claim period and %'!F2013*$C1996),847)),2))</f>
        <v>0</v>
      </c>
      <c r="K1996" s="3">
        <f>IF(COUNT($C1996,G1996)&lt;&gt;2,0,ROUND(MAX(IF($B1996="No",0,MIN(('Step 1) Claim period and %'!G2013*G1996),847)),MIN(G1996,('Step 1) Claim period and %'!G2013*$C1996),847)),2))</f>
        <v>0</v>
      </c>
      <c r="L1996" s="4">
        <f t="shared" si="31"/>
        <v>0</v>
      </c>
    </row>
    <row r="1997" spans="8:12" x14ac:dyDescent="0.5">
      <c r="H1997" s="3">
        <f>IF(COUNT($C1997,D1997)&lt;&gt;2,0,ROUND(MAX(IF($B1997="No",0,MIN(('Step 1) Claim period and %'!D2014*D1997),847)),MIN(D1997,('Step 1) Claim period and %'!D2014*$C1997),847)),2))</f>
        <v>0</v>
      </c>
      <c r="I1997" s="3">
        <f>IF(COUNT($C1997,E1997)&lt;&gt;2,0,ROUND(MAX(IF($B1997="No",0,MIN(('Step 1) Claim period and %'!E2014*E1997),847)),MIN(E1997,('Step 1) Claim period and %'!E2014*$C1997),847)),2))</f>
        <v>0</v>
      </c>
      <c r="J1997" s="3">
        <f>IF(COUNT($C1997,F1997)&lt;&gt;2,0,ROUND(MAX(IF($B1997="No",0,MIN(('Step 1) Claim period and %'!F2014*F1997),847)),MIN(F1997,('Step 1) Claim period and %'!F2014*$C1997),847)),2))</f>
        <v>0</v>
      </c>
      <c r="K1997" s="3">
        <f>IF(COUNT($C1997,G1997)&lt;&gt;2,0,ROUND(MAX(IF($B1997="No",0,MIN(('Step 1) Claim period and %'!G2014*G1997),847)),MIN(G1997,('Step 1) Claim period and %'!G2014*$C1997),847)),2))</f>
        <v>0</v>
      </c>
      <c r="L1997" s="4">
        <f t="shared" si="31"/>
        <v>0</v>
      </c>
    </row>
    <row r="1998" spans="8:12" x14ac:dyDescent="0.5">
      <c r="H1998" s="3">
        <f>IF(COUNT($C1998,D1998)&lt;&gt;2,0,ROUND(MAX(IF($B1998="No",0,MIN(('Step 1) Claim period and %'!D2015*D1998),847)),MIN(D1998,('Step 1) Claim period and %'!D2015*$C1998),847)),2))</f>
        <v>0</v>
      </c>
      <c r="I1998" s="3">
        <f>IF(COUNT($C1998,E1998)&lt;&gt;2,0,ROUND(MAX(IF($B1998="No",0,MIN(('Step 1) Claim period and %'!E2015*E1998),847)),MIN(E1998,('Step 1) Claim period and %'!E2015*$C1998),847)),2))</f>
        <v>0</v>
      </c>
      <c r="J1998" s="3">
        <f>IF(COUNT($C1998,F1998)&lt;&gt;2,0,ROUND(MAX(IF($B1998="No",0,MIN(('Step 1) Claim period and %'!F2015*F1998),847)),MIN(F1998,('Step 1) Claim period and %'!F2015*$C1998),847)),2))</f>
        <v>0</v>
      </c>
      <c r="K1998" s="3">
        <f>IF(COUNT($C1998,G1998)&lt;&gt;2,0,ROUND(MAX(IF($B1998="No",0,MIN(('Step 1) Claim period and %'!G2015*G1998),847)),MIN(G1998,('Step 1) Claim period and %'!G2015*$C1998),847)),2))</f>
        <v>0</v>
      </c>
      <c r="L1998" s="4">
        <f t="shared" si="31"/>
        <v>0</v>
      </c>
    </row>
    <row r="1999" spans="8:12" x14ac:dyDescent="0.5">
      <c r="H1999" s="3">
        <f>IF(COUNT($C1999,D1999)&lt;&gt;2,0,ROUND(MAX(IF($B1999="No",0,MIN(('Step 1) Claim period and %'!D2016*D1999),847)),MIN(D1999,('Step 1) Claim period and %'!D2016*$C1999),847)),2))</f>
        <v>0</v>
      </c>
      <c r="I1999" s="3">
        <f>IF(COUNT($C1999,E1999)&lt;&gt;2,0,ROUND(MAX(IF($B1999="No",0,MIN(('Step 1) Claim period and %'!E2016*E1999),847)),MIN(E1999,('Step 1) Claim period and %'!E2016*$C1999),847)),2))</f>
        <v>0</v>
      </c>
      <c r="J1999" s="3">
        <f>IF(COUNT($C1999,F1999)&lt;&gt;2,0,ROUND(MAX(IF($B1999="No",0,MIN(('Step 1) Claim period and %'!F2016*F1999),847)),MIN(F1999,('Step 1) Claim period and %'!F2016*$C1999),847)),2))</f>
        <v>0</v>
      </c>
      <c r="K1999" s="3">
        <f>IF(COUNT($C1999,G1999)&lt;&gt;2,0,ROUND(MAX(IF($B1999="No",0,MIN(('Step 1) Claim period and %'!G2016*G1999),847)),MIN(G1999,('Step 1) Claim period and %'!G2016*$C1999),847)),2))</f>
        <v>0</v>
      </c>
      <c r="L1999" s="4">
        <f t="shared" si="31"/>
        <v>0</v>
      </c>
    </row>
    <row r="2000" spans="8:12" x14ac:dyDescent="0.5">
      <c r="H2000" s="3">
        <f>IF(COUNT($C2000,D2000)&lt;&gt;2,0,ROUND(MAX(IF($B2000="No",0,MIN(('Step 1) Claim period and %'!D2017*D2000),847)),MIN(D2000,('Step 1) Claim period and %'!D2017*$C2000),847)),2))</f>
        <v>0</v>
      </c>
      <c r="I2000" s="3">
        <f>IF(COUNT($C2000,E2000)&lt;&gt;2,0,ROUND(MAX(IF($B2000="No",0,MIN(('Step 1) Claim period and %'!E2017*E2000),847)),MIN(E2000,('Step 1) Claim period and %'!E2017*$C2000),847)),2))</f>
        <v>0</v>
      </c>
      <c r="J2000" s="3">
        <f>IF(COUNT($C2000,F2000)&lt;&gt;2,0,ROUND(MAX(IF($B2000="No",0,MIN(('Step 1) Claim period and %'!F2017*F2000),847)),MIN(F2000,('Step 1) Claim period and %'!F2017*$C2000),847)),2))</f>
        <v>0</v>
      </c>
      <c r="K2000" s="3">
        <f>IF(COUNT($C2000,G2000)&lt;&gt;2,0,ROUND(MAX(IF($B2000="No",0,MIN(('Step 1) Claim period and %'!G2017*G2000),847)),MIN(G2000,('Step 1) Claim period and %'!G2017*$C2000),847)),2))</f>
        <v>0</v>
      </c>
      <c r="L2000" s="4">
        <f t="shared" si="31"/>
        <v>0</v>
      </c>
    </row>
    <row r="2001" spans="8:12" x14ac:dyDescent="0.5">
      <c r="H2001" s="3">
        <f>IF(COUNT($C2001,D2001)&lt;&gt;2,0,ROUND(MAX(IF($B2001="No",0,MIN(('Step 1) Claim period and %'!D2018*D2001),847)),MIN(D2001,('Step 1) Claim period and %'!D2018*$C2001),847)),2))</f>
        <v>0</v>
      </c>
      <c r="I2001" s="3">
        <f>IF(COUNT($C2001,E2001)&lt;&gt;2,0,ROUND(MAX(IF($B2001="No",0,MIN(('Step 1) Claim period and %'!E2018*E2001),847)),MIN(E2001,('Step 1) Claim period and %'!E2018*$C2001),847)),2))</f>
        <v>0</v>
      </c>
      <c r="J2001" s="3">
        <f>IF(COUNT($C2001,F2001)&lt;&gt;2,0,ROUND(MAX(IF($B2001="No",0,MIN(('Step 1) Claim period and %'!F2018*F2001),847)),MIN(F2001,('Step 1) Claim period and %'!F2018*$C2001),847)),2))</f>
        <v>0</v>
      </c>
      <c r="K2001" s="3">
        <f>IF(COUNT($C2001,G2001)&lt;&gt;2,0,ROUND(MAX(IF($B2001="No",0,MIN(('Step 1) Claim period and %'!G2018*G2001),847)),MIN(G2001,('Step 1) Claim period and %'!G2018*$C2001),847)),2))</f>
        <v>0</v>
      </c>
      <c r="L2001" s="4">
        <f t="shared" si="31"/>
        <v>0</v>
      </c>
    </row>
    <row r="2002" spans="8:12" x14ac:dyDescent="0.5">
      <c r="H2002" s="3">
        <f>IF(COUNT($C2002,D2002)&lt;&gt;2,0,ROUND(MAX(IF($B2002="No",0,MIN(('Step 1) Claim period and %'!D2019*D2002),847)),MIN(D2002,('Step 1) Claim period and %'!D2019*$C2002),847)),2))</f>
        <v>0</v>
      </c>
      <c r="I2002" s="3">
        <f>IF(COUNT($C2002,E2002)&lt;&gt;2,0,ROUND(MAX(IF($B2002="No",0,MIN(('Step 1) Claim period and %'!E2019*E2002),847)),MIN(E2002,('Step 1) Claim period and %'!E2019*$C2002),847)),2))</f>
        <v>0</v>
      </c>
      <c r="J2002" s="3">
        <f>IF(COUNT($C2002,F2002)&lt;&gt;2,0,ROUND(MAX(IF($B2002="No",0,MIN(('Step 1) Claim period and %'!F2019*F2002),847)),MIN(F2002,('Step 1) Claim period and %'!F2019*$C2002),847)),2))</f>
        <v>0</v>
      </c>
      <c r="K2002" s="3">
        <f>IF(COUNT($C2002,G2002)&lt;&gt;2,0,ROUND(MAX(IF($B2002="No",0,MIN(('Step 1) Claim period and %'!G2019*G2002),847)),MIN(G2002,('Step 1) Claim period and %'!G2019*$C2002),847)),2))</f>
        <v>0</v>
      </c>
      <c r="L2002" s="4">
        <f t="shared" si="31"/>
        <v>0</v>
      </c>
    </row>
    <row r="2003" spans="8:12" x14ac:dyDescent="0.5">
      <c r="H2003" s="3">
        <f>IF(COUNT($C2003,D2003)&lt;&gt;2,0,ROUND(MAX(IF($B2003="No",0,MIN(('Step 1) Claim period and %'!D2020*D2003),847)),MIN(D2003,('Step 1) Claim period and %'!D2020*$C2003),847)),2))</f>
        <v>0</v>
      </c>
      <c r="I2003" s="3">
        <f>IF(COUNT($C2003,E2003)&lt;&gt;2,0,ROUND(MAX(IF($B2003="No",0,MIN(('Step 1) Claim period and %'!E2020*E2003),847)),MIN(E2003,('Step 1) Claim period and %'!E2020*$C2003),847)),2))</f>
        <v>0</v>
      </c>
      <c r="J2003" s="3">
        <f>IF(COUNT($C2003,F2003)&lt;&gt;2,0,ROUND(MAX(IF($B2003="No",0,MIN(('Step 1) Claim period and %'!F2020*F2003),847)),MIN(F2003,('Step 1) Claim period and %'!F2020*$C2003),847)),2))</f>
        <v>0</v>
      </c>
      <c r="K2003" s="3">
        <f>IF(COUNT($C2003,G2003)&lt;&gt;2,0,ROUND(MAX(IF($B2003="No",0,MIN(('Step 1) Claim period and %'!G2020*G2003),847)),MIN(G2003,('Step 1) Claim period and %'!G2020*$C2003),847)),2))</f>
        <v>0</v>
      </c>
      <c r="L2003" s="4">
        <f t="shared" si="31"/>
        <v>0</v>
      </c>
    </row>
    <row r="2004" spans="8:12" x14ac:dyDescent="0.5">
      <c r="H2004" s="3">
        <f>IF(COUNT($C2004,D2004)&lt;&gt;2,0,ROUND(MAX(IF($B2004="No",0,MIN(('Step 1) Claim period and %'!D2021*D2004),847)),MIN(D2004,('Step 1) Claim period and %'!D2021*$C2004),847)),2))</f>
        <v>0</v>
      </c>
      <c r="I2004" s="3">
        <f>IF(COUNT($C2004,E2004)&lt;&gt;2,0,ROUND(MAX(IF($B2004="No",0,MIN(('Step 1) Claim period and %'!E2021*E2004),847)),MIN(E2004,('Step 1) Claim period and %'!E2021*$C2004),847)),2))</f>
        <v>0</v>
      </c>
      <c r="J2004" s="3">
        <f>IF(COUNT($C2004,F2004)&lt;&gt;2,0,ROUND(MAX(IF($B2004="No",0,MIN(('Step 1) Claim period and %'!F2021*F2004),847)),MIN(F2004,('Step 1) Claim period and %'!F2021*$C2004),847)),2))</f>
        <v>0</v>
      </c>
      <c r="K2004" s="3">
        <f>IF(COUNT($C2004,G2004)&lt;&gt;2,0,ROUND(MAX(IF($B2004="No",0,MIN(('Step 1) Claim period and %'!G2021*G2004),847)),MIN(G2004,('Step 1) Claim period and %'!G2021*$C2004),847)),2))</f>
        <v>0</v>
      </c>
      <c r="L2004" s="4">
        <f t="shared" si="31"/>
        <v>0</v>
      </c>
    </row>
    <row r="2005" spans="8:12" x14ac:dyDescent="0.5">
      <c r="H2005" s="3">
        <f>IF(COUNT($C2005,D2005)&lt;&gt;2,0,ROUND(MAX(IF($B2005="No",0,MIN(('Step 1) Claim period and %'!D2022*D2005),847)),MIN(D2005,('Step 1) Claim period and %'!D2022*$C2005),847)),2))</f>
        <v>0</v>
      </c>
      <c r="I2005" s="3">
        <f>IF(COUNT($C2005,E2005)&lt;&gt;2,0,ROUND(MAX(IF($B2005="No",0,MIN(('Step 1) Claim period and %'!E2022*E2005),847)),MIN(E2005,('Step 1) Claim period and %'!E2022*$C2005),847)),2))</f>
        <v>0</v>
      </c>
      <c r="J2005" s="3">
        <f>IF(COUNT($C2005,F2005)&lt;&gt;2,0,ROUND(MAX(IF($B2005="No",0,MIN(('Step 1) Claim period and %'!F2022*F2005),847)),MIN(F2005,('Step 1) Claim period and %'!F2022*$C2005),847)),2))</f>
        <v>0</v>
      </c>
      <c r="K2005" s="3">
        <f>IF(COUNT($C2005,G2005)&lt;&gt;2,0,ROUND(MAX(IF($B2005="No",0,MIN(('Step 1) Claim period and %'!G2022*G2005),847)),MIN(G2005,('Step 1) Claim period and %'!G2022*$C2005),847)),2))</f>
        <v>0</v>
      </c>
      <c r="L2005" s="4">
        <f t="shared" si="31"/>
        <v>0</v>
      </c>
    </row>
    <row r="2006" spans="8:12" x14ac:dyDescent="0.5">
      <c r="H2006" s="3">
        <f>IF(COUNT($C2006,D2006)&lt;&gt;2,0,ROUND(MAX(IF($B2006="No",0,MIN(('Step 1) Claim period and %'!D2023*D2006),847)),MIN(D2006,('Step 1) Claim period and %'!D2023*$C2006),847)),2))</f>
        <v>0</v>
      </c>
      <c r="I2006" s="3">
        <f>IF(COUNT($C2006,E2006)&lt;&gt;2,0,ROUND(MAX(IF($B2006="No",0,MIN(('Step 1) Claim period and %'!E2023*E2006),847)),MIN(E2006,('Step 1) Claim period and %'!E2023*$C2006),847)),2))</f>
        <v>0</v>
      </c>
      <c r="J2006" s="3">
        <f>IF(COUNT($C2006,F2006)&lt;&gt;2,0,ROUND(MAX(IF($B2006="No",0,MIN(('Step 1) Claim period and %'!F2023*F2006),847)),MIN(F2006,('Step 1) Claim period and %'!F2023*$C2006),847)),2))</f>
        <v>0</v>
      </c>
      <c r="K2006" s="3">
        <f>IF(COUNT($C2006,G2006)&lt;&gt;2,0,ROUND(MAX(IF($B2006="No",0,MIN(('Step 1) Claim period and %'!G2023*G2006),847)),MIN(G2006,('Step 1) Claim period and %'!G2023*$C2006),847)),2))</f>
        <v>0</v>
      </c>
      <c r="L2006" s="4">
        <f t="shared" si="31"/>
        <v>0</v>
      </c>
    </row>
    <row r="2007" spans="8:12" x14ac:dyDescent="0.5">
      <c r="H2007" s="3">
        <f>IF(COUNT($C2007,D2007)&lt;&gt;2,0,ROUND(MAX(IF($B2007="No",0,MIN(('Step 1) Claim period and %'!D2024*D2007),847)),MIN(D2007,('Step 1) Claim period and %'!D2024*$C2007),847)),2))</f>
        <v>0</v>
      </c>
      <c r="I2007" s="3">
        <f>IF(COUNT($C2007,E2007)&lt;&gt;2,0,ROUND(MAX(IF($B2007="No",0,MIN(('Step 1) Claim period and %'!E2024*E2007),847)),MIN(E2007,('Step 1) Claim period and %'!E2024*$C2007),847)),2))</f>
        <v>0</v>
      </c>
      <c r="J2007" s="3">
        <f>IF(COUNT($C2007,F2007)&lt;&gt;2,0,ROUND(MAX(IF($B2007="No",0,MIN(('Step 1) Claim period and %'!F2024*F2007),847)),MIN(F2007,('Step 1) Claim period and %'!F2024*$C2007),847)),2))</f>
        <v>0</v>
      </c>
      <c r="K2007" s="3">
        <f>IF(COUNT($C2007,G2007)&lt;&gt;2,0,ROUND(MAX(IF($B2007="No",0,MIN(('Step 1) Claim period and %'!G2024*G2007),847)),MIN(G2007,('Step 1) Claim period and %'!G2024*$C2007),847)),2))</f>
        <v>0</v>
      </c>
      <c r="L2007" s="4">
        <f t="shared" si="31"/>
        <v>0</v>
      </c>
    </row>
    <row r="2008" spans="8:12" x14ac:dyDescent="0.5">
      <c r="H2008" s="3">
        <f>IF(COUNT($C2008,D2008)&lt;&gt;2,0,ROUND(MAX(IF($B2008="No",0,MIN(('Step 1) Claim period and %'!D2025*D2008),847)),MIN(D2008,('Step 1) Claim period and %'!D2025*$C2008),847)),2))</f>
        <v>0</v>
      </c>
      <c r="I2008" s="3">
        <f>IF(COUNT($C2008,E2008)&lt;&gt;2,0,ROUND(MAX(IF($B2008="No",0,MIN(('Step 1) Claim period and %'!E2025*E2008),847)),MIN(E2008,('Step 1) Claim period and %'!E2025*$C2008),847)),2))</f>
        <v>0</v>
      </c>
      <c r="J2008" s="3">
        <f>IF(COUNT($C2008,F2008)&lt;&gt;2,0,ROUND(MAX(IF($B2008="No",0,MIN(('Step 1) Claim period and %'!F2025*F2008),847)),MIN(F2008,('Step 1) Claim period and %'!F2025*$C2008),847)),2))</f>
        <v>0</v>
      </c>
      <c r="K2008" s="3">
        <f>IF(COUNT($C2008,G2008)&lt;&gt;2,0,ROUND(MAX(IF($B2008="No",0,MIN(('Step 1) Claim period and %'!G2025*G2008),847)),MIN(G2008,('Step 1) Claim period and %'!G2025*$C2008),847)),2))</f>
        <v>0</v>
      </c>
      <c r="L2008" s="4">
        <f t="shared" si="31"/>
        <v>0</v>
      </c>
    </row>
    <row r="2009" spans="8:12" x14ac:dyDescent="0.5">
      <c r="H2009" s="3">
        <f>IF(COUNT($C2009,D2009)&lt;&gt;2,0,ROUND(MAX(IF($B2009="No",0,MIN(('Step 1) Claim period and %'!D2026*D2009),847)),MIN(D2009,('Step 1) Claim period and %'!D2026*$C2009),847)),2))</f>
        <v>0</v>
      </c>
      <c r="I2009" s="3">
        <f>IF(COUNT($C2009,E2009)&lt;&gt;2,0,ROUND(MAX(IF($B2009="No",0,MIN(('Step 1) Claim period and %'!E2026*E2009),847)),MIN(E2009,('Step 1) Claim period and %'!E2026*$C2009),847)),2))</f>
        <v>0</v>
      </c>
      <c r="J2009" s="3">
        <f>IF(COUNT($C2009,F2009)&lt;&gt;2,0,ROUND(MAX(IF($B2009="No",0,MIN(('Step 1) Claim period and %'!F2026*F2009),847)),MIN(F2009,('Step 1) Claim period and %'!F2026*$C2009),847)),2))</f>
        <v>0</v>
      </c>
      <c r="K2009" s="3">
        <f>IF(COUNT($C2009,G2009)&lt;&gt;2,0,ROUND(MAX(IF($B2009="No",0,MIN(('Step 1) Claim period and %'!G2026*G2009),847)),MIN(G2009,('Step 1) Claim period and %'!G2026*$C2009),847)),2))</f>
        <v>0</v>
      </c>
      <c r="L2009" s="4">
        <f t="shared" si="31"/>
        <v>0</v>
      </c>
    </row>
    <row r="2010" spans="8:12" x14ac:dyDescent="0.5">
      <c r="H2010" s="3">
        <f>IF(COUNT($C2010,D2010)&lt;&gt;2,0,ROUND(MAX(IF($B2010="No",0,MIN(('Step 1) Claim period and %'!D2027*D2010),847)),MIN(D2010,('Step 1) Claim period and %'!D2027*$C2010),847)),2))</f>
        <v>0</v>
      </c>
      <c r="I2010" s="3">
        <f>IF(COUNT($C2010,E2010)&lt;&gt;2,0,ROUND(MAX(IF($B2010="No",0,MIN(('Step 1) Claim period and %'!E2027*E2010),847)),MIN(E2010,('Step 1) Claim period and %'!E2027*$C2010),847)),2))</f>
        <v>0</v>
      </c>
      <c r="J2010" s="3">
        <f>IF(COUNT($C2010,F2010)&lt;&gt;2,0,ROUND(MAX(IF($B2010="No",0,MIN(('Step 1) Claim period and %'!F2027*F2010),847)),MIN(F2010,('Step 1) Claim period and %'!F2027*$C2010),847)),2))</f>
        <v>0</v>
      </c>
      <c r="K2010" s="3">
        <f>IF(COUNT($C2010,G2010)&lt;&gt;2,0,ROUND(MAX(IF($B2010="No",0,MIN(('Step 1) Claim period and %'!G2027*G2010),847)),MIN(G2010,('Step 1) Claim period and %'!G2027*$C2010),847)),2))</f>
        <v>0</v>
      </c>
      <c r="L2010" s="4">
        <f t="shared" si="31"/>
        <v>0</v>
      </c>
    </row>
    <row r="2011" spans="8:12" x14ac:dyDescent="0.5">
      <c r="H2011" s="3">
        <f>IF(COUNT($C2011,D2011)&lt;&gt;2,0,ROUND(MAX(IF($B2011="No",0,MIN(('Step 1) Claim period and %'!D2028*D2011),847)),MIN(D2011,('Step 1) Claim period and %'!D2028*$C2011),847)),2))</f>
        <v>0</v>
      </c>
      <c r="I2011" s="3">
        <f>IF(COUNT($C2011,E2011)&lt;&gt;2,0,ROUND(MAX(IF($B2011="No",0,MIN(('Step 1) Claim period and %'!E2028*E2011),847)),MIN(E2011,('Step 1) Claim period and %'!E2028*$C2011),847)),2))</f>
        <v>0</v>
      </c>
      <c r="J2011" s="3">
        <f>IF(COUNT($C2011,F2011)&lt;&gt;2,0,ROUND(MAX(IF($B2011="No",0,MIN(('Step 1) Claim period and %'!F2028*F2011),847)),MIN(F2011,('Step 1) Claim period and %'!F2028*$C2011),847)),2))</f>
        <v>0</v>
      </c>
      <c r="K2011" s="3">
        <f>IF(COUNT($C2011,G2011)&lt;&gt;2,0,ROUND(MAX(IF($B2011="No",0,MIN(('Step 1) Claim period and %'!G2028*G2011),847)),MIN(G2011,('Step 1) Claim period and %'!G2028*$C2011),847)),2))</f>
        <v>0</v>
      </c>
      <c r="L2011" s="4">
        <f t="shared" si="31"/>
        <v>0</v>
      </c>
    </row>
    <row r="2012" spans="8:12" x14ac:dyDescent="0.5">
      <c r="H2012" s="3">
        <f>IF(COUNT($C2012,D2012)&lt;&gt;2,0,ROUND(MAX(IF($B2012="No",0,MIN(('Step 1) Claim period and %'!D2029*D2012),847)),MIN(D2012,('Step 1) Claim period and %'!D2029*$C2012),847)),2))</f>
        <v>0</v>
      </c>
      <c r="I2012" s="3">
        <f>IF(COUNT($C2012,E2012)&lt;&gt;2,0,ROUND(MAX(IF($B2012="No",0,MIN(('Step 1) Claim period and %'!E2029*E2012),847)),MIN(E2012,('Step 1) Claim period and %'!E2029*$C2012),847)),2))</f>
        <v>0</v>
      </c>
      <c r="J2012" s="3">
        <f>IF(COUNT($C2012,F2012)&lt;&gt;2,0,ROUND(MAX(IF($B2012="No",0,MIN(('Step 1) Claim period and %'!F2029*F2012),847)),MIN(F2012,('Step 1) Claim period and %'!F2029*$C2012),847)),2))</f>
        <v>0</v>
      </c>
      <c r="K2012" s="3">
        <f>IF(COUNT($C2012,G2012)&lt;&gt;2,0,ROUND(MAX(IF($B2012="No",0,MIN(('Step 1) Claim period and %'!G2029*G2012),847)),MIN(G2012,('Step 1) Claim period and %'!G2029*$C2012),847)),2))</f>
        <v>0</v>
      </c>
      <c r="L2012" s="4">
        <f t="shared" si="31"/>
        <v>0</v>
      </c>
    </row>
    <row r="2013" spans="8:12" x14ac:dyDescent="0.5">
      <c r="H2013" s="3">
        <f>IF(COUNT($C2013,D2013)&lt;&gt;2,0,ROUND(MAX(IF($B2013="No",0,MIN(('Step 1) Claim period and %'!D2030*D2013),847)),MIN(D2013,('Step 1) Claim period and %'!D2030*$C2013),847)),2))</f>
        <v>0</v>
      </c>
      <c r="I2013" s="3">
        <f>IF(COUNT($C2013,E2013)&lt;&gt;2,0,ROUND(MAX(IF($B2013="No",0,MIN(('Step 1) Claim period and %'!E2030*E2013),847)),MIN(E2013,('Step 1) Claim period and %'!E2030*$C2013),847)),2))</f>
        <v>0</v>
      </c>
      <c r="J2013" s="3">
        <f>IF(COUNT($C2013,F2013)&lt;&gt;2,0,ROUND(MAX(IF($B2013="No",0,MIN(('Step 1) Claim period and %'!F2030*F2013),847)),MIN(F2013,('Step 1) Claim period and %'!F2030*$C2013),847)),2))</f>
        <v>0</v>
      </c>
      <c r="K2013" s="3">
        <f>IF(COUNT($C2013,G2013)&lt;&gt;2,0,ROUND(MAX(IF($B2013="No",0,MIN(('Step 1) Claim period and %'!G2030*G2013),847)),MIN(G2013,('Step 1) Claim period and %'!G2030*$C2013),847)),2))</f>
        <v>0</v>
      </c>
      <c r="L2013" s="4">
        <f t="shared" si="31"/>
        <v>0</v>
      </c>
    </row>
    <row r="2014" spans="8:12" x14ac:dyDescent="0.5">
      <c r="H2014" s="3">
        <f>IF(COUNT($C2014,D2014)&lt;&gt;2,0,ROUND(MAX(IF($B2014="No",0,MIN(('Step 1) Claim period and %'!D2031*D2014),847)),MIN(D2014,('Step 1) Claim period and %'!D2031*$C2014),847)),2))</f>
        <v>0</v>
      </c>
      <c r="I2014" s="3">
        <f>IF(COUNT($C2014,E2014)&lt;&gt;2,0,ROUND(MAX(IF($B2014="No",0,MIN(('Step 1) Claim period and %'!E2031*E2014),847)),MIN(E2014,('Step 1) Claim period and %'!E2031*$C2014),847)),2))</f>
        <v>0</v>
      </c>
      <c r="J2014" s="3">
        <f>IF(COUNT($C2014,F2014)&lt;&gt;2,0,ROUND(MAX(IF($B2014="No",0,MIN(('Step 1) Claim period and %'!F2031*F2014),847)),MIN(F2014,('Step 1) Claim period and %'!F2031*$C2014),847)),2))</f>
        <v>0</v>
      </c>
      <c r="K2014" s="3">
        <f>IF(COUNT($C2014,G2014)&lt;&gt;2,0,ROUND(MAX(IF($B2014="No",0,MIN(('Step 1) Claim period and %'!G2031*G2014),847)),MIN(G2014,('Step 1) Claim period and %'!G2031*$C2014),847)),2))</f>
        <v>0</v>
      </c>
      <c r="L2014" s="4">
        <f t="shared" si="31"/>
        <v>0</v>
      </c>
    </row>
    <row r="2015" spans="8:12" x14ac:dyDescent="0.5">
      <c r="H2015" s="3">
        <f>IF(COUNT($C2015,D2015)&lt;&gt;2,0,ROUND(MAX(IF($B2015="No",0,MIN(('Step 1) Claim period and %'!D2032*D2015),847)),MIN(D2015,('Step 1) Claim period and %'!D2032*$C2015),847)),2))</f>
        <v>0</v>
      </c>
      <c r="I2015" s="3">
        <f>IF(COUNT($C2015,E2015)&lt;&gt;2,0,ROUND(MAX(IF($B2015="No",0,MIN(('Step 1) Claim period and %'!E2032*E2015),847)),MIN(E2015,('Step 1) Claim period and %'!E2032*$C2015),847)),2))</f>
        <v>0</v>
      </c>
      <c r="J2015" s="3">
        <f>IF(COUNT($C2015,F2015)&lt;&gt;2,0,ROUND(MAX(IF($B2015="No",0,MIN(('Step 1) Claim period and %'!F2032*F2015),847)),MIN(F2015,('Step 1) Claim period and %'!F2032*$C2015),847)),2))</f>
        <v>0</v>
      </c>
      <c r="K2015" s="3">
        <f>IF(COUNT($C2015,G2015)&lt;&gt;2,0,ROUND(MAX(IF($B2015="No",0,MIN(('Step 1) Claim period and %'!G2032*G2015),847)),MIN(G2015,('Step 1) Claim period and %'!G2032*$C2015),847)),2))</f>
        <v>0</v>
      </c>
      <c r="L2015" s="4">
        <f t="shared" si="31"/>
        <v>0</v>
      </c>
    </row>
    <row r="2016" spans="8:12" x14ac:dyDescent="0.5">
      <c r="H2016" s="3">
        <f>IF(COUNT($C2016,D2016)&lt;&gt;2,0,ROUND(MAX(IF($B2016="No",0,MIN(('Step 1) Claim period and %'!D2033*D2016),847)),MIN(D2016,('Step 1) Claim period and %'!D2033*$C2016),847)),2))</f>
        <v>0</v>
      </c>
      <c r="I2016" s="3">
        <f>IF(COUNT($C2016,E2016)&lt;&gt;2,0,ROUND(MAX(IF($B2016="No",0,MIN(('Step 1) Claim period and %'!E2033*E2016),847)),MIN(E2016,('Step 1) Claim period and %'!E2033*$C2016),847)),2))</f>
        <v>0</v>
      </c>
      <c r="J2016" s="3">
        <f>IF(COUNT($C2016,F2016)&lt;&gt;2,0,ROUND(MAX(IF($B2016="No",0,MIN(('Step 1) Claim period and %'!F2033*F2016),847)),MIN(F2016,('Step 1) Claim period and %'!F2033*$C2016),847)),2))</f>
        <v>0</v>
      </c>
      <c r="K2016" s="3">
        <f>IF(COUNT($C2016,G2016)&lt;&gt;2,0,ROUND(MAX(IF($B2016="No",0,MIN(('Step 1) Claim period and %'!G2033*G2016),847)),MIN(G2016,('Step 1) Claim period and %'!G2033*$C2016),847)),2))</f>
        <v>0</v>
      </c>
      <c r="L2016" s="4">
        <f t="shared" si="31"/>
        <v>0</v>
      </c>
    </row>
    <row r="2017" spans="8:12" x14ac:dyDescent="0.5">
      <c r="H2017" s="3">
        <f>IF(COUNT($C2017,D2017)&lt;&gt;2,0,ROUND(MAX(IF($B2017="No",0,MIN(('Step 1) Claim period and %'!D2034*D2017),847)),MIN(D2017,('Step 1) Claim period and %'!D2034*$C2017),847)),2))</f>
        <v>0</v>
      </c>
      <c r="I2017" s="3">
        <f>IF(COUNT($C2017,E2017)&lt;&gt;2,0,ROUND(MAX(IF($B2017="No",0,MIN(('Step 1) Claim period and %'!E2034*E2017),847)),MIN(E2017,('Step 1) Claim period and %'!E2034*$C2017),847)),2))</f>
        <v>0</v>
      </c>
      <c r="J2017" s="3">
        <f>IF(COUNT($C2017,F2017)&lt;&gt;2,0,ROUND(MAX(IF($B2017="No",0,MIN(('Step 1) Claim period and %'!F2034*F2017),847)),MIN(F2017,('Step 1) Claim period and %'!F2034*$C2017),847)),2))</f>
        <v>0</v>
      </c>
      <c r="K2017" s="3">
        <f>IF(COUNT($C2017,G2017)&lt;&gt;2,0,ROUND(MAX(IF($B2017="No",0,MIN(('Step 1) Claim period and %'!G2034*G2017),847)),MIN(G2017,('Step 1) Claim period and %'!G2034*$C2017),847)),2))</f>
        <v>0</v>
      </c>
      <c r="L2017" s="4">
        <f t="shared" si="31"/>
        <v>0</v>
      </c>
    </row>
    <row r="2018" spans="8:12" x14ac:dyDescent="0.5">
      <c r="H2018" s="3">
        <f>IF(COUNT($C2018,D2018)&lt;&gt;2,0,ROUND(MAX(IF($B2018="No",0,MIN(('Step 1) Claim period and %'!D2035*D2018),847)),MIN(D2018,('Step 1) Claim period and %'!D2035*$C2018),847)),2))</f>
        <v>0</v>
      </c>
      <c r="I2018" s="3">
        <f>IF(COUNT($C2018,E2018)&lt;&gt;2,0,ROUND(MAX(IF($B2018="No",0,MIN(('Step 1) Claim period and %'!E2035*E2018),847)),MIN(E2018,('Step 1) Claim period and %'!E2035*$C2018),847)),2))</f>
        <v>0</v>
      </c>
      <c r="J2018" s="3">
        <f>IF(COUNT($C2018,F2018)&lt;&gt;2,0,ROUND(MAX(IF($B2018="No",0,MIN(('Step 1) Claim period and %'!F2035*F2018),847)),MIN(F2018,('Step 1) Claim period and %'!F2035*$C2018),847)),2))</f>
        <v>0</v>
      </c>
      <c r="K2018" s="3">
        <f>IF(COUNT($C2018,G2018)&lt;&gt;2,0,ROUND(MAX(IF($B2018="No",0,MIN(('Step 1) Claim period and %'!G2035*G2018),847)),MIN(G2018,('Step 1) Claim period and %'!G2035*$C2018),847)),2))</f>
        <v>0</v>
      </c>
      <c r="L2018" s="4">
        <f t="shared" si="31"/>
        <v>0</v>
      </c>
    </row>
    <row r="2019" spans="8:12" x14ac:dyDescent="0.5">
      <c r="H2019" s="3">
        <f>IF(COUNT($C2019,D2019)&lt;&gt;2,0,ROUND(MAX(IF($B2019="No",0,MIN(('Step 1) Claim period and %'!D2036*D2019),847)),MIN(D2019,('Step 1) Claim period and %'!D2036*$C2019),847)),2))</f>
        <v>0</v>
      </c>
      <c r="I2019" s="3">
        <f>IF(COUNT($C2019,E2019)&lt;&gt;2,0,ROUND(MAX(IF($B2019="No",0,MIN(('Step 1) Claim period and %'!E2036*E2019),847)),MIN(E2019,('Step 1) Claim period and %'!E2036*$C2019),847)),2))</f>
        <v>0</v>
      </c>
      <c r="J2019" s="3">
        <f>IF(COUNT($C2019,F2019)&lt;&gt;2,0,ROUND(MAX(IF($B2019="No",0,MIN(('Step 1) Claim period and %'!F2036*F2019),847)),MIN(F2019,('Step 1) Claim period and %'!F2036*$C2019),847)),2))</f>
        <v>0</v>
      </c>
      <c r="K2019" s="3">
        <f>IF(COUNT($C2019,G2019)&lt;&gt;2,0,ROUND(MAX(IF($B2019="No",0,MIN(('Step 1) Claim period and %'!G2036*G2019),847)),MIN(G2019,('Step 1) Claim period and %'!G2036*$C2019),847)),2))</f>
        <v>0</v>
      </c>
      <c r="L2019" s="4">
        <f t="shared" si="31"/>
        <v>0</v>
      </c>
    </row>
    <row r="2020" spans="8:12" x14ac:dyDescent="0.5">
      <c r="H2020" s="3">
        <f>IF(COUNT($C2020,D2020)&lt;&gt;2,0,ROUND(MAX(IF($B2020="No",0,MIN(('Step 1) Claim period and %'!D2037*D2020),847)),MIN(D2020,('Step 1) Claim period and %'!D2037*$C2020),847)),2))</f>
        <v>0</v>
      </c>
      <c r="I2020" s="3">
        <f>IF(COUNT($C2020,E2020)&lt;&gt;2,0,ROUND(MAX(IF($B2020="No",0,MIN(('Step 1) Claim period and %'!E2037*E2020),847)),MIN(E2020,('Step 1) Claim period and %'!E2037*$C2020),847)),2))</f>
        <v>0</v>
      </c>
      <c r="J2020" s="3">
        <f>IF(COUNT($C2020,F2020)&lt;&gt;2,0,ROUND(MAX(IF($B2020="No",0,MIN(('Step 1) Claim period and %'!F2037*F2020),847)),MIN(F2020,('Step 1) Claim period and %'!F2037*$C2020),847)),2))</f>
        <v>0</v>
      </c>
      <c r="K2020" s="3">
        <f>IF(COUNT($C2020,G2020)&lt;&gt;2,0,ROUND(MAX(IF($B2020="No",0,MIN(('Step 1) Claim period and %'!G2037*G2020),847)),MIN(G2020,('Step 1) Claim period and %'!G2037*$C2020),847)),2))</f>
        <v>0</v>
      </c>
      <c r="L2020" s="4">
        <f t="shared" si="31"/>
        <v>0</v>
      </c>
    </row>
    <row r="2021" spans="8:12" x14ac:dyDescent="0.5">
      <c r="H2021" s="3">
        <f>IF(COUNT($C2021,D2021)&lt;&gt;2,0,ROUND(MAX(IF($B2021="No",0,MIN(('Step 1) Claim period and %'!D2038*D2021),847)),MIN(D2021,('Step 1) Claim period and %'!D2038*$C2021),847)),2))</f>
        <v>0</v>
      </c>
      <c r="I2021" s="3">
        <f>IF(COUNT($C2021,E2021)&lt;&gt;2,0,ROUND(MAX(IF($B2021="No",0,MIN(('Step 1) Claim period and %'!E2038*E2021),847)),MIN(E2021,('Step 1) Claim period and %'!E2038*$C2021),847)),2))</f>
        <v>0</v>
      </c>
      <c r="J2021" s="3">
        <f>IF(COUNT($C2021,F2021)&lt;&gt;2,0,ROUND(MAX(IF($B2021="No",0,MIN(('Step 1) Claim period and %'!F2038*F2021),847)),MIN(F2021,('Step 1) Claim period and %'!F2038*$C2021),847)),2))</f>
        <v>0</v>
      </c>
      <c r="K2021" s="3">
        <f>IF(COUNT($C2021,G2021)&lt;&gt;2,0,ROUND(MAX(IF($B2021="No",0,MIN(('Step 1) Claim period and %'!G2038*G2021),847)),MIN(G2021,('Step 1) Claim period and %'!G2038*$C2021),847)),2))</f>
        <v>0</v>
      </c>
      <c r="L2021" s="4">
        <f t="shared" si="31"/>
        <v>0</v>
      </c>
    </row>
    <row r="2022" spans="8:12" x14ac:dyDescent="0.5">
      <c r="H2022" s="3">
        <f>IF(COUNT($C2022,D2022)&lt;&gt;2,0,ROUND(MAX(IF($B2022="No",0,MIN(('Step 1) Claim period and %'!D2039*D2022),847)),MIN(D2022,('Step 1) Claim period and %'!D2039*$C2022),847)),2))</f>
        <v>0</v>
      </c>
      <c r="I2022" s="3">
        <f>IF(COUNT($C2022,E2022)&lt;&gt;2,0,ROUND(MAX(IF($B2022="No",0,MIN(('Step 1) Claim period and %'!E2039*E2022),847)),MIN(E2022,('Step 1) Claim period and %'!E2039*$C2022),847)),2))</f>
        <v>0</v>
      </c>
      <c r="J2022" s="3">
        <f>IF(COUNT($C2022,F2022)&lt;&gt;2,0,ROUND(MAX(IF($B2022="No",0,MIN(('Step 1) Claim period and %'!F2039*F2022),847)),MIN(F2022,('Step 1) Claim period and %'!F2039*$C2022),847)),2))</f>
        <v>0</v>
      </c>
      <c r="K2022" s="3">
        <f>IF(COUNT($C2022,G2022)&lt;&gt;2,0,ROUND(MAX(IF($B2022="No",0,MIN(('Step 1) Claim period and %'!G2039*G2022),847)),MIN(G2022,('Step 1) Claim period and %'!G2039*$C2022),847)),2))</f>
        <v>0</v>
      </c>
      <c r="L2022" s="4">
        <f t="shared" si="31"/>
        <v>0</v>
      </c>
    </row>
    <row r="2023" spans="8:12" x14ac:dyDescent="0.5">
      <c r="H2023" s="3">
        <f>IF(COUNT($C2023,D2023)&lt;&gt;2,0,ROUND(MAX(IF($B2023="No",0,MIN(('Step 1) Claim period and %'!D2040*D2023),847)),MIN(D2023,('Step 1) Claim period and %'!D2040*$C2023),847)),2))</f>
        <v>0</v>
      </c>
      <c r="I2023" s="3">
        <f>IF(COUNT($C2023,E2023)&lt;&gt;2,0,ROUND(MAX(IF($B2023="No",0,MIN(('Step 1) Claim period and %'!E2040*E2023),847)),MIN(E2023,('Step 1) Claim period and %'!E2040*$C2023),847)),2))</f>
        <v>0</v>
      </c>
      <c r="J2023" s="3">
        <f>IF(COUNT($C2023,F2023)&lt;&gt;2,0,ROUND(MAX(IF($B2023="No",0,MIN(('Step 1) Claim period and %'!F2040*F2023),847)),MIN(F2023,('Step 1) Claim period and %'!F2040*$C2023),847)),2))</f>
        <v>0</v>
      </c>
      <c r="K2023" s="3">
        <f>IF(COUNT($C2023,G2023)&lt;&gt;2,0,ROUND(MAX(IF($B2023="No",0,MIN(('Step 1) Claim period and %'!G2040*G2023),847)),MIN(G2023,('Step 1) Claim period and %'!G2040*$C2023),847)),2))</f>
        <v>0</v>
      </c>
      <c r="L2023" s="4">
        <f t="shared" si="31"/>
        <v>0</v>
      </c>
    </row>
    <row r="2024" spans="8:12" x14ac:dyDescent="0.5">
      <c r="H2024" s="3">
        <f>IF(COUNT($C2024,D2024)&lt;&gt;2,0,ROUND(MAX(IF($B2024="No",0,MIN(('Step 1) Claim period and %'!D2041*D2024),847)),MIN(D2024,('Step 1) Claim period and %'!D2041*$C2024),847)),2))</f>
        <v>0</v>
      </c>
      <c r="I2024" s="3">
        <f>IF(COUNT($C2024,E2024)&lt;&gt;2,0,ROUND(MAX(IF($B2024="No",0,MIN(('Step 1) Claim period and %'!E2041*E2024),847)),MIN(E2024,('Step 1) Claim period and %'!E2041*$C2024),847)),2))</f>
        <v>0</v>
      </c>
      <c r="J2024" s="3">
        <f>IF(COUNT($C2024,F2024)&lt;&gt;2,0,ROUND(MAX(IF($B2024="No",0,MIN(('Step 1) Claim period and %'!F2041*F2024),847)),MIN(F2024,('Step 1) Claim period and %'!F2041*$C2024),847)),2))</f>
        <v>0</v>
      </c>
      <c r="K2024" s="3">
        <f>IF(COUNT($C2024,G2024)&lt;&gt;2,0,ROUND(MAX(IF($B2024="No",0,MIN(('Step 1) Claim period and %'!G2041*G2024),847)),MIN(G2024,('Step 1) Claim period and %'!G2041*$C2024),847)),2))</f>
        <v>0</v>
      </c>
      <c r="L2024" s="4">
        <f t="shared" si="31"/>
        <v>0</v>
      </c>
    </row>
    <row r="2025" spans="8:12" x14ac:dyDescent="0.5">
      <c r="H2025" s="3">
        <f>IF(COUNT($C2025,D2025)&lt;&gt;2,0,ROUND(MAX(IF($B2025="No",0,MIN(('Step 1) Claim period and %'!D2042*D2025),847)),MIN(D2025,('Step 1) Claim period and %'!D2042*$C2025),847)),2))</f>
        <v>0</v>
      </c>
      <c r="I2025" s="3">
        <f>IF(COUNT($C2025,E2025)&lt;&gt;2,0,ROUND(MAX(IF($B2025="No",0,MIN(('Step 1) Claim period and %'!E2042*E2025),847)),MIN(E2025,('Step 1) Claim period and %'!E2042*$C2025),847)),2))</f>
        <v>0</v>
      </c>
      <c r="J2025" s="3">
        <f>IF(COUNT($C2025,F2025)&lt;&gt;2,0,ROUND(MAX(IF($B2025="No",0,MIN(('Step 1) Claim period and %'!F2042*F2025),847)),MIN(F2025,('Step 1) Claim period and %'!F2042*$C2025),847)),2))</f>
        <v>0</v>
      </c>
      <c r="K2025" s="3">
        <f>IF(COUNT($C2025,G2025)&lt;&gt;2,0,ROUND(MAX(IF($B2025="No",0,MIN(('Step 1) Claim period and %'!G2042*G2025),847)),MIN(G2025,('Step 1) Claim period and %'!G2042*$C2025),847)),2))</f>
        <v>0</v>
      </c>
      <c r="L2025" s="4">
        <f t="shared" si="31"/>
        <v>0</v>
      </c>
    </row>
    <row r="2026" spans="8:12" x14ac:dyDescent="0.5">
      <c r="H2026" s="3">
        <f>IF(COUNT($C2026,D2026)&lt;&gt;2,0,ROUND(MAX(IF($B2026="No",0,MIN(('Step 1) Claim period and %'!D2043*D2026),847)),MIN(D2026,('Step 1) Claim period and %'!D2043*$C2026),847)),2))</f>
        <v>0</v>
      </c>
      <c r="I2026" s="3">
        <f>IF(COUNT($C2026,E2026)&lt;&gt;2,0,ROUND(MAX(IF($B2026="No",0,MIN(('Step 1) Claim period and %'!E2043*E2026),847)),MIN(E2026,('Step 1) Claim period and %'!E2043*$C2026),847)),2))</f>
        <v>0</v>
      </c>
      <c r="J2026" s="3">
        <f>IF(COUNT($C2026,F2026)&lt;&gt;2,0,ROUND(MAX(IF($B2026="No",0,MIN(('Step 1) Claim period and %'!F2043*F2026),847)),MIN(F2026,('Step 1) Claim period and %'!F2043*$C2026),847)),2))</f>
        <v>0</v>
      </c>
      <c r="K2026" s="3">
        <f>IF(COUNT($C2026,G2026)&lt;&gt;2,0,ROUND(MAX(IF($B2026="No",0,MIN(('Step 1) Claim period and %'!G2043*G2026),847)),MIN(G2026,('Step 1) Claim period and %'!G2043*$C2026),847)),2))</f>
        <v>0</v>
      </c>
      <c r="L2026" s="4">
        <f t="shared" si="31"/>
        <v>0</v>
      </c>
    </row>
    <row r="2027" spans="8:12" x14ac:dyDescent="0.5">
      <c r="H2027" s="3">
        <f>IF(COUNT($C2027,D2027)&lt;&gt;2,0,ROUND(MAX(IF($B2027="No",0,MIN(('Step 1) Claim period and %'!D2044*D2027),847)),MIN(D2027,('Step 1) Claim period and %'!D2044*$C2027),847)),2))</f>
        <v>0</v>
      </c>
      <c r="I2027" s="3">
        <f>IF(COUNT($C2027,E2027)&lt;&gt;2,0,ROUND(MAX(IF($B2027="No",0,MIN(('Step 1) Claim period and %'!E2044*E2027),847)),MIN(E2027,('Step 1) Claim period and %'!E2044*$C2027),847)),2))</f>
        <v>0</v>
      </c>
      <c r="J2027" s="3">
        <f>IF(COUNT($C2027,F2027)&lt;&gt;2,0,ROUND(MAX(IF($B2027="No",0,MIN(('Step 1) Claim period and %'!F2044*F2027),847)),MIN(F2027,('Step 1) Claim period and %'!F2044*$C2027),847)),2))</f>
        <v>0</v>
      </c>
      <c r="K2027" s="3">
        <f>IF(COUNT($C2027,G2027)&lt;&gt;2,0,ROUND(MAX(IF($B2027="No",0,MIN(('Step 1) Claim period and %'!G2044*G2027),847)),MIN(G2027,('Step 1) Claim period and %'!G2044*$C2027),847)),2))</f>
        <v>0</v>
      </c>
      <c r="L2027" s="4">
        <f t="shared" si="31"/>
        <v>0</v>
      </c>
    </row>
    <row r="2028" spans="8:12" x14ac:dyDescent="0.5">
      <c r="H2028" s="3">
        <f>IF(COUNT($C2028,D2028)&lt;&gt;2,0,ROUND(MAX(IF($B2028="No",0,MIN(('Step 1) Claim period and %'!D2045*D2028),847)),MIN(D2028,('Step 1) Claim period and %'!D2045*$C2028),847)),2))</f>
        <v>0</v>
      </c>
      <c r="I2028" s="3">
        <f>IF(COUNT($C2028,E2028)&lt;&gt;2,0,ROUND(MAX(IF($B2028="No",0,MIN(('Step 1) Claim period and %'!E2045*E2028),847)),MIN(E2028,('Step 1) Claim period and %'!E2045*$C2028),847)),2))</f>
        <v>0</v>
      </c>
      <c r="J2028" s="3">
        <f>IF(COUNT($C2028,F2028)&lt;&gt;2,0,ROUND(MAX(IF($B2028="No",0,MIN(('Step 1) Claim period and %'!F2045*F2028),847)),MIN(F2028,('Step 1) Claim period and %'!F2045*$C2028),847)),2))</f>
        <v>0</v>
      </c>
      <c r="K2028" s="3">
        <f>IF(COUNT($C2028,G2028)&lt;&gt;2,0,ROUND(MAX(IF($B2028="No",0,MIN(('Step 1) Claim period and %'!G2045*G2028),847)),MIN(G2028,('Step 1) Claim period and %'!G2045*$C2028),847)),2))</f>
        <v>0</v>
      </c>
      <c r="L2028" s="4">
        <f t="shared" si="31"/>
        <v>0</v>
      </c>
    </row>
    <row r="2029" spans="8:12" x14ac:dyDescent="0.5">
      <c r="H2029" s="3">
        <f>IF(COUNT($C2029,D2029)&lt;&gt;2,0,ROUND(MAX(IF($B2029="No",0,MIN(('Step 1) Claim period and %'!D2046*D2029),847)),MIN(D2029,('Step 1) Claim period and %'!D2046*$C2029),847)),2))</f>
        <v>0</v>
      </c>
      <c r="I2029" s="3">
        <f>IF(COUNT($C2029,E2029)&lt;&gt;2,0,ROUND(MAX(IF($B2029="No",0,MIN(('Step 1) Claim period and %'!E2046*E2029),847)),MIN(E2029,('Step 1) Claim period and %'!E2046*$C2029),847)),2))</f>
        <v>0</v>
      </c>
      <c r="J2029" s="3">
        <f>IF(COUNT($C2029,F2029)&lt;&gt;2,0,ROUND(MAX(IF($B2029="No",0,MIN(('Step 1) Claim period and %'!F2046*F2029),847)),MIN(F2029,('Step 1) Claim period and %'!F2046*$C2029),847)),2))</f>
        <v>0</v>
      </c>
      <c r="K2029" s="3">
        <f>IF(COUNT($C2029,G2029)&lt;&gt;2,0,ROUND(MAX(IF($B2029="No",0,MIN(('Step 1) Claim period and %'!G2046*G2029),847)),MIN(G2029,('Step 1) Claim period and %'!G2046*$C2029),847)),2))</f>
        <v>0</v>
      </c>
      <c r="L2029" s="4">
        <f t="shared" si="31"/>
        <v>0</v>
      </c>
    </row>
    <row r="2030" spans="8:12" x14ac:dyDescent="0.5">
      <c r="H2030" s="3">
        <f>IF(COUNT($C2030,D2030)&lt;&gt;2,0,ROUND(MAX(IF($B2030="No",0,MIN(('Step 1) Claim period and %'!D2047*D2030),847)),MIN(D2030,('Step 1) Claim period and %'!D2047*$C2030),847)),2))</f>
        <v>0</v>
      </c>
      <c r="I2030" s="3">
        <f>IF(COUNT($C2030,E2030)&lt;&gt;2,0,ROUND(MAX(IF($B2030="No",0,MIN(('Step 1) Claim period and %'!E2047*E2030),847)),MIN(E2030,('Step 1) Claim period and %'!E2047*$C2030),847)),2))</f>
        <v>0</v>
      </c>
      <c r="J2030" s="3">
        <f>IF(COUNT($C2030,F2030)&lt;&gt;2,0,ROUND(MAX(IF($B2030="No",0,MIN(('Step 1) Claim period and %'!F2047*F2030),847)),MIN(F2030,('Step 1) Claim period and %'!F2047*$C2030),847)),2))</f>
        <v>0</v>
      </c>
      <c r="K2030" s="3">
        <f>IF(COUNT($C2030,G2030)&lt;&gt;2,0,ROUND(MAX(IF($B2030="No",0,MIN(('Step 1) Claim period and %'!G2047*G2030),847)),MIN(G2030,('Step 1) Claim period and %'!G2047*$C2030),847)),2))</f>
        <v>0</v>
      </c>
      <c r="L2030" s="4">
        <f t="shared" si="31"/>
        <v>0</v>
      </c>
    </row>
    <row r="2031" spans="8:12" x14ac:dyDescent="0.5">
      <c r="H2031" s="3">
        <f>IF(COUNT($C2031,D2031)&lt;&gt;2,0,ROUND(MAX(IF($B2031="No",0,MIN(('Step 1) Claim period and %'!D2048*D2031),847)),MIN(D2031,('Step 1) Claim period and %'!D2048*$C2031),847)),2))</f>
        <v>0</v>
      </c>
      <c r="I2031" s="3">
        <f>IF(COUNT($C2031,E2031)&lt;&gt;2,0,ROUND(MAX(IF($B2031="No",0,MIN(('Step 1) Claim period and %'!E2048*E2031),847)),MIN(E2031,('Step 1) Claim period and %'!E2048*$C2031),847)),2))</f>
        <v>0</v>
      </c>
      <c r="J2031" s="3">
        <f>IF(COUNT($C2031,F2031)&lt;&gt;2,0,ROUND(MAX(IF($B2031="No",0,MIN(('Step 1) Claim period and %'!F2048*F2031),847)),MIN(F2031,('Step 1) Claim period and %'!F2048*$C2031),847)),2))</f>
        <v>0</v>
      </c>
      <c r="K2031" s="3">
        <f>IF(COUNT($C2031,G2031)&lt;&gt;2,0,ROUND(MAX(IF($B2031="No",0,MIN(('Step 1) Claim period and %'!G2048*G2031),847)),MIN(G2031,('Step 1) Claim period and %'!G2048*$C2031),847)),2))</f>
        <v>0</v>
      </c>
      <c r="L2031" s="4">
        <f t="shared" si="31"/>
        <v>0</v>
      </c>
    </row>
    <row r="2032" spans="8:12" x14ac:dyDescent="0.5">
      <c r="H2032" s="3">
        <f>IF(COUNT($C2032,D2032)&lt;&gt;2,0,ROUND(MAX(IF($B2032="No",0,MIN(('Step 1) Claim period and %'!D2049*D2032),847)),MIN(D2032,('Step 1) Claim period and %'!D2049*$C2032),847)),2))</f>
        <v>0</v>
      </c>
      <c r="I2032" s="3">
        <f>IF(COUNT($C2032,E2032)&lt;&gt;2,0,ROUND(MAX(IF($B2032="No",0,MIN(('Step 1) Claim period and %'!E2049*E2032),847)),MIN(E2032,('Step 1) Claim period and %'!E2049*$C2032),847)),2))</f>
        <v>0</v>
      </c>
      <c r="J2032" s="3">
        <f>IF(COUNT($C2032,F2032)&lt;&gt;2,0,ROUND(MAX(IF($B2032="No",0,MIN(('Step 1) Claim period and %'!F2049*F2032),847)),MIN(F2032,('Step 1) Claim period and %'!F2049*$C2032),847)),2))</f>
        <v>0</v>
      </c>
      <c r="K2032" s="3">
        <f>IF(COUNT($C2032,G2032)&lt;&gt;2,0,ROUND(MAX(IF($B2032="No",0,MIN(('Step 1) Claim period and %'!G2049*G2032),847)),MIN(G2032,('Step 1) Claim period and %'!G2049*$C2032),847)),2))</f>
        <v>0</v>
      </c>
      <c r="L2032" s="4">
        <f t="shared" si="31"/>
        <v>0</v>
      </c>
    </row>
    <row r="2033" spans="8:12" x14ac:dyDescent="0.5">
      <c r="H2033" s="3">
        <f>IF(COUNT($C2033,D2033)&lt;&gt;2,0,ROUND(MAX(IF($B2033="No",0,MIN(('Step 1) Claim period and %'!D2050*D2033),847)),MIN(D2033,('Step 1) Claim period and %'!D2050*$C2033),847)),2))</f>
        <v>0</v>
      </c>
      <c r="I2033" s="3">
        <f>IF(COUNT($C2033,E2033)&lt;&gt;2,0,ROUND(MAX(IF($B2033="No",0,MIN(('Step 1) Claim period and %'!E2050*E2033),847)),MIN(E2033,('Step 1) Claim period and %'!E2050*$C2033),847)),2))</f>
        <v>0</v>
      </c>
      <c r="J2033" s="3">
        <f>IF(COUNT($C2033,F2033)&lt;&gt;2,0,ROUND(MAX(IF($B2033="No",0,MIN(('Step 1) Claim period and %'!F2050*F2033),847)),MIN(F2033,('Step 1) Claim period and %'!F2050*$C2033),847)),2))</f>
        <v>0</v>
      </c>
      <c r="K2033" s="3">
        <f>IF(COUNT($C2033,G2033)&lt;&gt;2,0,ROUND(MAX(IF($B2033="No",0,MIN(('Step 1) Claim period and %'!G2050*G2033),847)),MIN(G2033,('Step 1) Claim period and %'!G2050*$C2033),847)),2))</f>
        <v>0</v>
      </c>
      <c r="L2033" s="4">
        <f t="shared" si="31"/>
        <v>0</v>
      </c>
    </row>
    <row r="2034" spans="8:12" x14ac:dyDescent="0.5">
      <c r="H2034" s="3">
        <f>IF(COUNT($C2034,D2034)&lt;&gt;2,0,ROUND(MAX(IF($B2034="No",0,MIN(('Step 1) Claim period and %'!D2051*D2034),847)),MIN(D2034,('Step 1) Claim period and %'!D2051*$C2034),847)),2))</f>
        <v>0</v>
      </c>
      <c r="I2034" s="3">
        <f>IF(COUNT($C2034,E2034)&lt;&gt;2,0,ROUND(MAX(IF($B2034="No",0,MIN(('Step 1) Claim period and %'!E2051*E2034),847)),MIN(E2034,('Step 1) Claim period and %'!E2051*$C2034),847)),2))</f>
        <v>0</v>
      </c>
      <c r="J2034" s="3">
        <f>IF(COUNT($C2034,F2034)&lt;&gt;2,0,ROUND(MAX(IF($B2034="No",0,MIN(('Step 1) Claim period and %'!F2051*F2034),847)),MIN(F2034,('Step 1) Claim period and %'!F2051*$C2034),847)),2))</f>
        <v>0</v>
      </c>
      <c r="K2034" s="3">
        <f>IF(COUNT($C2034,G2034)&lt;&gt;2,0,ROUND(MAX(IF($B2034="No",0,MIN(('Step 1) Claim period and %'!G2051*G2034),847)),MIN(G2034,('Step 1) Claim period and %'!G2051*$C2034),847)),2))</f>
        <v>0</v>
      </c>
      <c r="L2034" s="4">
        <f t="shared" si="31"/>
        <v>0</v>
      </c>
    </row>
    <row r="2035" spans="8:12" x14ac:dyDescent="0.5">
      <c r="H2035" s="3">
        <f>IF(COUNT($C2035,D2035)&lt;&gt;2,0,ROUND(MAX(IF($B2035="No",0,MIN(('Step 1) Claim period and %'!D2052*D2035),847)),MIN(D2035,('Step 1) Claim period and %'!D2052*$C2035),847)),2))</f>
        <v>0</v>
      </c>
      <c r="I2035" s="3">
        <f>IF(COUNT($C2035,E2035)&lt;&gt;2,0,ROUND(MAX(IF($B2035="No",0,MIN(('Step 1) Claim period and %'!E2052*E2035),847)),MIN(E2035,('Step 1) Claim period and %'!E2052*$C2035),847)),2))</f>
        <v>0</v>
      </c>
      <c r="J2035" s="3">
        <f>IF(COUNT($C2035,F2035)&lt;&gt;2,0,ROUND(MAX(IF($B2035="No",0,MIN(('Step 1) Claim period and %'!F2052*F2035),847)),MIN(F2035,('Step 1) Claim period and %'!F2052*$C2035),847)),2))</f>
        <v>0</v>
      </c>
      <c r="K2035" s="3">
        <f>IF(COUNT($C2035,G2035)&lt;&gt;2,0,ROUND(MAX(IF($B2035="No",0,MIN(('Step 1) Claim period and %'!G2052*G2035),847)),MIN(G2035,('Step 1) Claim period and %'!G2052*$C2035),847)),2))</f>
        <v>0</v>
      </c>
      <c r="L2035" s="4">
        <f t="shared" si="31"/>
        <v>0</v>
      </c>
    </row>
    <row r="2036" spans="8:12" x14ac:dyDescent="0.5">
      <c r="H2036" s="3">
        <f>IF(COUNT($C2036,D2036)&lt;&gt;2,0,ROUND(MAX(IF($B2036="No",0,MIN(('Step 1) Claim period and %'!D2053*D2036),847)),MIN(D2036,('Step 1) Claim period and %'!D2053*$C2036),847)),2))</f>
        <v>0</v>
      </c>
      <c r="I2036" s="3">
        <f>IF(COUNT($C2036,E2036)&lt;&gt;2,0,ROUND(MAX(IF($B2036="No",0,MIN(('Step 1) Claim period and %'!E2053*E2036),847)),MIN(E2036,('Step 1) Claim period and %'!E2053*$C2036),847)),2))</f>
        <v>0</v>
      </c>
      <c r="J2036" s="3">
        <f>IF(COUNT($C2036,F2036)&lt;&gt;2,0,ROUND(MAX(IF($B2036="No",0,MIN(('Step 1) Claim period and %'!F2053*F2036),847)),MIN(F2036,('Step 1) Claim period and %'!F2053*$C2036),847)),2))</f>
        <v>0</v>
      </c>
      <c r="K2036" s="3">
        <f>IF(COUNT($C2036,G2036)&lt;&gt;2,0,ROUND(MAX(IF($B2036="No",0,MIN(('Step 1) Claim period and %'!G2053*G2036),847)),MIN(G2036,('Step 1) Claim period and %'!G2053*$C2036),847)),2))</f>
        <v>0</v>
      </c>
      <c r="L2036" s="4">
        <f t="shared" si="31"/>
        <v>0</v>
      </c>
    </row>
    <row r="2037" spans="8:12" x14ac:dyDescent="0.5">
      <c r="H2037" s="3">
        <f>IF(COUNT($C2037,D2037)&lt;&gt;2,0,ROUND(MAX(IF($B2037="No",0,MIN(('Step 1) Claim period and %'!D2054*D2037),847)),MIN(D2037,('Step 1) Claim period and %'!D2054*$C2037),847)),2))</f>
        <v>0</v>
      </c>
      <c r="I2037" s="3">
        <f>IF(COUNT($C2037,E2037)&lt;&gt;2,0,ROUND(MAX(IF($B2037="No",0,MIN(('Step 1) Claim period and %'!E2054*E2037),847)),MIN(E2037,('Step 1) Claim period and %'!E2054*$C2037),847)),2))</f>
        <v>0</v>
      </c>
      <c r="J2037" s="3">
        <f>IF(COUNT($C2037,F2037)&lt;&gt;2,0,ROUND(MAX(IF($B2037="No",0,MIN(('Step 1) Claim period and %'!F2054*F2037),847)),MIN(F2037,('Step 1) Claim period and %'!F2054*$C2037),847)),2))</f>
        <v>0</v>
      </c>
      <c r="K2037" s="3">
        <f>IF(COUNT($C2037,G2037)&lt;&gt;2,0,ROUND(MAX(IF($B2037="No",0,MIN(('Step 1) Claim period and %'!G2054*G2037),847)),MIN(G2037,('Step 1) Claim period and %'!G2054*$C2037),847)),2))</f>
        <v>0</v>
      </c>
      <c r="L2037" s="4">
        <f t="shared" si="31"/>
        <v>0</v>
      </c>
    </row>
    <row r="2038" spans="8:12" x14ac:dyDescent="0.5">
      <c r="H2038" s="3">
        <f>IF(COUNT($C2038,D2038)&lt;&gt;2,0,ROUND(MAX(IF($B2038="No",0,MIN(('Step 1) Claim period and %'!D2055*D2038),847)),MIN(D2038,('Step 1) Claim period and %'!D2055*$C2038),847)),2))</f>
        <v>0</v>
      </c>
      <c r="I2038" s="3">
        <f>IF(COUNT($C2038,E2038)&lt;&gt;2,0,ROUND(MAX(IF($B2038="No",0,MIN(('Step 1) Claim period and %'!E2055*E2038),847)),MIN(E2038,('Step 1) Claim period and %'!E2055*$C2038),847)),2))</f>
        <v>0</v>
      </c>
      <c r="J2038" s="3">
        <f>IF(COUNT($C2038,F2038)&lt;&gt;2,0,ROUND(MAX(IF($B2038="No",0,MIN(('Step 1) Claim period and %'!F2055*F2038),847)),MIN(F2038,('Step 1) Claim period and %'!F2055*$C2038),847)),2))</f>
        <v>0</v>
      </c>
      <c r="K2038" s="3">
        <f>IF(COUNT($C2038,G2038)&lt;&gt;2,0,ROUND(MAX(IF($B2038="No",0,MIN(('Step 1) Claim period and %'!G2055*G2038),847)),MIN(G2038,('Step 1) Claim period and %'!G2055*$C2038),847)),2))</f>
        <v>0</v>
      </c>
      <c r="L2038" s="4">
        <f t="shared" si="31"/>
        <v>0</v>
      </c>
    </row>
    <row r="2039" spans="8:12" x14ac:dyDescent="0.5">
      <c r="H2039" s="3">
        <f>IF(COUNT($C2039,D2039)&lt;&gt;2,0,ROUND(MAX(IF($B2039="No",0,MIN(('Step 1) Claim period and %'!D2056*D2039),847)),MIN(D2039,('Step 1) Claim period and %'!D2056*$C2039),847)),2))</f>
        <v>0</v>
      </c>
      <c r="I2039" s="3">
        <f>IF(COUNT($C2039,E2039)&lt;&gt;2,0,ROUND(MAX(IF($B2039="No",0,MIN(('Step 1) Claim period and %'!E2056*E2039),847)),MIN(E2039,('Step 1) Claim period and %'!E2056*$C2039),847)),2))</f>
        <v>0</v>
      </c>
      <c r="J2039" s="3">
        <f>IF(COUNT($C2039,F2039)&lt;&gt;2,0,ROUND(MAX(IF($B2039="No",0,MIN(('Step 1) Claim period and %'!F2056*F2039),847)),MIN(F2039,('Step 1) Claim period and %'!F2056*$C2039),847)),2))</f>
        <v>0</v>
      </c>
      <c r="K2039" s="3">
        <f>IF(COUNT($C2039,G2039)&lt;&gt;2,0,ROUND(MAX(IF($B2039="No",0,MIN(('Step 1) Claim period and %'!G2056*G2039),847)),MIN(G2039,('Step 1) Claim period and %'!G2056*$C2039),847)),2))</f>
        <v>0</v>
      </c>
      <c r="L2039" s="4">
        <f t="shared" si="31"/>
        <v>0</v>
      </c>
    </row>
    <row r="2040" spans="8:12" x14ac:dyDescent="0.5">
      <c r="H2040" s="3">
        <f>IF(COUNT($C2040,D2040)&lt;&gt;2,0,ROUND(MAX(IF($B2040="No",0,MIN(('Step 1) Claim period and %'!D2057*D2040),847)),MIN(D2040,('Step 1) Claim period and %'!D2057*$C2040),847)),2))</f>
        <v>0</v>
      </c>
      <c r="I2040" s="3">
        <f>IF(COUNT($C2040,E2040)&lt;&gt;2,0,ROUND(MAX(IF($B2040="No",0,MIN(('Step 1) Claim period and %'!E2057*E2040),847)),MIN(E2040,('Step 1) Claim period and %'!E2057*$C2040),847)),2))</f>
        <v>0</v>
      </c>
      <c r="J2040" s="3">
        <f>IF(COUNT($C2040,F2040)&lt;&gt;2,0,ROUND(MAX(IF($B2040="No",0,MIN(('Step 1) Claim period and %'!F2057*F2040),847)),MIN(F2040,('Step 1) Claim period and %'!F2057*$C2040),847)),2))</f>
        <v>0</v>
      </c>
      <c r="K2040" s="3">
        <f>IF(COUNT($C2040,G2040)&lt;&gt;2,0,ROUND(MAX(IF($B2040="No",0,MIN(('Step 1) Claim period and %'!G2057*G2040),847)),MIN(G2040,('Step 1) Claim period and %'!G2057*$C2040),847)),2))</f>
        <v>0</v>
      </c>
      <c r="L2040" s="4">
        <f t="shared" si="31"/>
        <v>0</v>
      </c>
    </row>
    <row r="2041" spans="8:12" x14ac:dyDescent="0.5">
      <c r="H2041" s="3">
        <f>IF(COUNT($C2041,D2041)&lt;&gt;2,0,ROUND(MAX(IF($B2041="No",0,MIN(('Step 1) Claim period and %'!D2058*D2041),847)),MIN(D2041,('Step 1) Claim period and %'!D2058*$C2041),847)),2))</f>
        <v>0</v>
      </c>
      <c r="I2041" s="3">
        <f>IF(COUNT($C2041,E2041)&lt;&gt;2,0,ROUND(MAX(IF($B2041="No",0,MIN(('Step 1) Claim period and %'!E2058*E2041),847)),MIN(E2041,('Step 1) Claim period and %'!E2058*$C2041),847)),2))</f>
        <v>0</v>
      </c>
      <c r="J2041" s="3">
        <f>IF(COUNT($C2041,F2041)&lt;&gt;2,0,ROUND(MAX(IF($B2041="No",0,MIN(('Step 1) Claim period and %'!F2058*F2041),847)),MIN(F2041,('Step 1) Claim period and %'!F2058*$C2041),847)),2))</f>
        <v>0</v>
      </c>
      <c r="K2041" s="3">
        <f>IF(COUNT($C2041,G2041)&lt;&gt;2,0,ROUND(MAX(IF($B2041="No",0,MIN(('Step 1) Claim period and %'!G2058*G2041),847)),MIN(G2041,('Step 1) Claim period and %'!G2058*$C2041),847)),2))</f>
        <v>0</v>
      </c>
      <c r="L2041" s="4">
        <f t="shared" si="31"/>
        <v>0</v>
      </c>
    </row>
    <row r="2042" spans="8:12" x14ac:dyDescent="0.5">
      <c r="H2042" s="3">
        <f>IF(COUNT($C2042,D2042)&lt;&gt;2,0,ROUND(MAX(IF($B2042="No",0,MIN(('Step 1) Claim period and %'!D2059*D2042),847)),MIN(D2042,('Step 1) Claim period and %'!D2059*$C2042),847)),2))</f>
        <v>0</v>
      </c>
      <c r="I2042" s="3">
        <f>IF(COUNT($C2042,E2042)&lt;&gt;2,0,ROUND(MAX(IF($B2042="No",0,MIN(('Step 1) Claim period and %'!E2059*E2042),847)),MIN(E2042,('Step 1) Claim period and %'!E2059*$C2042),847)),2))</f>
        <v>0</v>
      </c>
      <c r="J2042" s="3">
        <f>IF(COUNT($C2042,F2042)&lt;&gt;2,0,ROUND(MAX(IF($B2042="No",0,MIN(('Step 1) Claim period and %'!F2059*F2042),847)),MIN(F2042,('Step 1) Claim period and %'!F2059*$C2042),847)),2))</f>
        <v>0</v>
      </c>
      <c r="K2042" s="3">
        <f>IF(COUNT($C2042,G2042)&lt;&gt;2,0,ROUND(MAX(IF($B2042="No",0,MIN(('Step 1) Claim period and %'!G2059*G2042),847)),MIN(G2042,('Step 1) Claim period and %'!G2059*$C2042),847)),2))</f>
        <v>0</v>
      </c>
      <c r="L2042" s="4">
        <f t="shared" si="31"/>
        <v>0</v>
      </c>
    </row>
    <row r="2043" spans="8:12" x14ac:dyDescent="0.5">
      <c r="H2043" s="3">
        <f>IF(COUNT($C2043,D2043)&lt;&gt;2,0,ROUND(MAX(IF($B2043="No",0,MIN(('Step 1) Claim period and %'!D2060*D2043),847)),MIN(D2043,('Step 1) Claim period and %'!D2060*$C2043),847)),2))</f>
        <v>0</v>
      </c>
      <c r="I2043" s="3">
        <f>IF(COUNT($C2043,E2043)&lt;&gt;2,0,ROUND(MAX(IF($B2043="No",0,MIN(('Step 1) Claim period and %'!E2060*E2043),847)),MIN(E2043,('Step 1) Claim period and %'!E2060*$C2043),847)),2))</f>
        <v>0</v>
      </c>
      <c r="J2043" s="3">
        <f>IF(COUNT($C2043,F2043)&lt;&gt;2,0,ROUND(MAX(IF($B2043="No",0,MIN(('Step 1) Claim period and %'!F2060*F2043),847)),MIN(F2043,('Step 1) Claim period and %'!F2060*$C2043),847)),2))</f>
        <v>0</v>
      </c>
      <c r="K2043" s="3">
        <f>IF(COUNT($C2043,G2043)&lt;&gt;2,0,ROUND(MAX(IF($B2043="No",0,MIN(('Step 1) Claim period and %'!G2060*G2043),847)),MIN(G2043,('Step 1) Claim period and %'!G2060*$C2043),847)),2))</f>
        <v>0</v>
      </c>
      <c r="L2043" s="4">
        <f t="shared" si="31"/>
        <v>0</v>
      </c>
    </row>
    <row r="2044" spans="8:12" x14ac:dyDescent="0.5">
      <c r="H2044" s="3">
        <f>IF(COUNT($C2044,D2044)&lt;&gt;2,0,ROUND(MAX(IF($B2044="No",0,MIN(('Step 1) Claim period and %'!D2061*D2044),847)),MIN(D2044,('Step 1) Claim period and %'!D2061*$C2044),847)),2))</f>
        <v>0</v>
      </c>
      <c r="I2044" s="3">
        <f>IF(COUNT($C2044,E2044)&lt;&gt;2,0,ROUND(MAX(IF($B2044="No",0,MIN(('Step 1) Claim period and %'!E2061*E2044),847)),MIN(E2044,('Step 1) Claim period and %'!E2061*$C2044),847)),2))</f>
        <v>0</v>
      </c>
      <c r="J2044" s="3">
        <f>IF(COUNT($C2044,F2044)&lt;&gt;2,0,ROUND(MAX(IF($B2044="No",0,MIN(('Step 1) Claim period and %'!F2061*F2044),847)),MIN(F2044,('Step 1) Claim period and %'!F2061*$C2044),847)),2))</f>
        <v>0</v>
      </c>
      <c r="K2044" s="3">
        <f>IF(COUNT($C2044,G2044)&lt;&gt;2,0,ROUND(MAX(IF($B2044="No",0,MIN(('Step 1) Claim period and %'!G2061*G2044),847)),MIN(G2044,('Step 1) Claim period and %'!G2061*$C2044),847)),2))</f>
        <v>0</v>
      </c>
      <c r="L2044" s="4">
        <f t="shared" si="31"/>
        <v>0</v>
      </c>
    </row>
    <row r="2045" spans="8:12" x14ac:dyDescent="0.5">
      <c r="H2045" s="3">
        <f>IF(COUNT($C2045,D2045)&lt;&gt;2,0,ROUND(MAX(IF($B2045="No",0,MIN(('Step 1) Claim period and %'!D2062*D2045),847)),MIN(D2045,('Step 1) Claim period and %'!D2062*$C2045),847)),2))</f>
        <v>0</v>
      </c>
      <c r="I2045" s="3">
        <f>IF(COUNT($C2045,E2045)&lt;&gt;2,0,ROUND(MAX(IF($B2045="No",0,MIN(('Step 1) Claim period and %'!E2062*E2045),847)),MIN(E2045,('Step 1) Claim period and %'!E2062*$C2045),847)),2))</f>
        <v>0</v>
      </c>
      <c r="J2045" s="3">
        <f>IF(COUNT($C2045,F2045)&lt;&gt;2,0,ROUND(MAX(IF($B2045="No",0,MIN(('Step 1) Claim period and %'!F2062*F2045),847)),MIN(F2045,('Step 1) Claim period and %'!F2062*$C2045),847)),2))</f>
        <v>0</v>
      </c>
      <c r="K2045" s="3">
        <f>IF(COUNT($C2045,G2045)&lt;&gt;2,0,ROUND(MAX(IF($B2045="No",0,MIN(('Step 1) Claim period and %'!G2062*G2045),847)),MIN(G2045,('Step 1) Claim period and %'!G2062*$C2045),847)),2))</f>
        <v>0</v>
      </c>
      <c r="L2045" s="4">
        <f t="shared" si="31"/>
        <v>0</v>
      </c>
    </row>
    <row r="2046" spans="8:12" x14ac:dyDescent="0.5">
      <c r="H2046" s="3">
        <f>IF(COUNT($C2046,D2046)&lt;&gt;2,0,ROUND(MAX(IF($B2046="No",0,MIN(('Step 1) Claim period and %'!D2063*D2046),847)),MIN(D2046,('Step 1) Claim period and %'!D2063*$C2046),847)),2))</f>
        <v>0</v>
      </c>
      <c r="I2046" s="3">
        <f>IF(COUNT($C2046,E2046)&lt;&gt;2,0,ROUND(MAX(IF($B2046="No",0,MIN(('Step 1) Claim period and %'!E2063*E2046),847)),MIN(E2046,('Step 1) Claim period and %'!E2063*$C2046),847)),2))</f>
        <v>0</v>
      </c>
      <c r="J2046" s="3">
        <f>IF(COUNT($C2046,F2046)&lt;&gt;2,0,ROUND(MAX(IF($B2046="No",0,MIN(('Step 1) Claim period and %'!F2063*F2046),847)),MIN(F2046,('Step 1) Claim period and %'!F2063*$C2046),847)),2))</f>
        <v>0</v>
      </c>
      <c r="K2046" s="3">
        <f>IF(COUNT($C2046,G2046)&lt;&gt;2,0,ROUND(MAX(IF($B2046="No",0,MIN(('Step 1) Claim period and %'!G2063*G2046),847)),MIN(G2046,('Step 1) Claim period and %'!G2063*$C2046),847)),2))</f>
        <v>0</v>
      </c>
      <c r="L2046" s="4">
        <f t="shared" si="31"/>
        <v>0</v>
      </c>
    </row>
    <row r="2047" spans="8:12" x14ac:dyDescent="0.5">
      <c r="H2047" s="3">
        <f>IF(COUNT($C2047,D2047)&lt;&gt;2,0,ROUND(MAX(IF($B2047="No",0,MIN(('Step 1) Claim period and %'!D2064*D2047),847)),MIN(D2047,('Step 1) Claim period and %'!D2064*$C2047),847)),2))</f>
        <v>0</v>
      </c>
      <c r="I2047" s="3">
        <f>IF(COUNT($C2047,E2047)&lt;&gt;2,0,ROUND(MAX(IF($B2047="No",0,MIN(('Step 1) Claim period and %'!E2064*E2047),847)),MIN(E2047,('Step 1) Claim period and %'!E2064*$C2047),847)),2))</f>
        <v>0</v>
      </c>
      <c r="J2047" s="3">
        <f>IF(COUNT($C2047,F2047)&lt;&gt;2,0,ROUND(MAX(IF($B2047="No",0,MIN(('Step 1) Claim period and %'!F2064*F2047),847)),MIN(F2047,('Step 1) Claim period and %'!F2064*$C2047),847)),2))</f>
        <v>0</v>
      </c>
      <c r="K2047" s="3">
        <f>IF(COUNT($C2047,G2047)&lt;&gt;2,0,ROUND(MAX(IF($B2047="No",0,MIN(('Step 1) Claim period and %'!G2064*G2047),847)),MIN(G2047,('Step 1) Claim period and %'!G2064*$C2047),847)),2))</f>
        <v>0</v>
      </c>
      <c r="L2047" s="4">
        <f t="shared" si="31"/>
        <v>0</v>
      </c>
    </row>
    <row r="2048" spans="8:12" x14ac:dyDescent="0.5">
      <c r="H2048" s="3">
        <f>IF(COUNT($C2048,D2048)&lt;&gt;2,0,ROUND(MAX(IF($B2048="No",0,MIN(('Step 1) Claim period and %'!D2065*D2048),847)),MIN(D2048,('Step 1) Claim period and %'!D2065*$C2048),847)),2))</f>
        <v>0</v>
      </c>
      <c r="I2048" s="3">
        <f>IF(COUNT($C2048,E2048)&lt;&gt;2,0,ROUND(MAX(IF($B2048="No",0,MIN(('Step 1) Claim period and %'!E2065*E2048),847)),MIN(E2048,('Step 1) Claim period and %'!E2065*$C2048),847)),2))</f>
        <v>0</v>
      </c>
      <c r="J2048" s="3">
        <f>IF(COUNT($C2048,F2048)&lt;&gt;2,0,ROUND(MAX(IF($B2048="No",0,MIN(('Step 1) Claim period and %'!F2065*F2048),847)),MIN(F2048,('Step 1) Claim period and %'!F2065*$C2048),847)),2))</f>
        <v>0</v>
      </c>
      <c r="K2048" s="3">
        <f>IF(COUNT($C2048,G2048)&lt;&gt;2,0,ROUND(MAX(IF($B2048="No",0,MIN(('Step 1) Claim period and %'!G2065*G2048),847)),MIN(G2048,('Step 1) Claim period and %'!G2065*$C2048),847)),2))</f>
        <v>0</v>
      </c>
      <c r="L2048" s="4">
        <f t="shared" si="31"/>
        <v>0</v>
      </c>
    </row>
    <row r="2049" spans="8:12" x14ac:dyDescent="0.5">
      <c r="H2049" s="3">
        <f>IF(COUNT($C2049,D2049)&lt;&gt;2,0,ROUND(MAX(IF($B2049="No",0,MIN(('Step 1) Claim period and %'!D2066*D2049),847)),MIN(D2049,('Step 1) Claim period and %'!D2066*$C2049),847)),2))</f>
        <v>0</v>
      </c>
      <c r="I2049" s="3">
        <f>IF(COUNT($C2049,E2049)&lt;&gt;2,0,ROUND(MAX(IF($B2049="No",0,MIN(('Step 1) Claim period and %'!E2066*E2049),847)),MIN(E2049,('Step 1) Claim period and %'!E2066*$C2049),847)),2))</f>
        <v>0</v>
      </c>
      <c r="J2049" s="3">
        <f>IF(COUNT($C2049,F2049)&lt;&gt;2,0,ROUND(MAX(IF($B2049="No",0,MIN(('Step 1) Claim period and %'!F2066*F2049),847)),MIN(F2049,('Step 1) Claim period and %'!F2066*$C2049),847)),2))</f>
        <v>0</v>
      </c>
      <c r="K2049" s="3">
        <f>IF(COUNT($C2049,G2049)&lt;&gt;2,0,ROUND(MAX(IF($B2049="No",0,MIN(('Step 1) Claim period and %'!G2066*G2049),847)),MIN(G2049,('Step 1) Claim period and %'!G2066*$C2049),847)),2))</f>
        <v>0</v>
      </c>
      <c r="L2049" s="4">
        <f t="shared" si="31"/>
        <v>0</v>
      </c>
    </row>
    <row r="2050" spans="8:12" x14ac:dyDescent="0.5">
      <c r="H2050" s="3">
        <f>IF(COUNT($C2050,D2050)&lt;&gt;2,0,ROUND(MAX(IF($B2050="No",0,MIN(('Step 1) Claim period and %'!D2067*D2050),847)),MIN(D2050,('Step 1) Claim period and %'!D2067*$C2050),847)),2))</f>
        <v>0</v>
      </c>
      <c r="I2050" s="3">
        <f>IF(COUNT($C2050,E2050)&lt;&gt;2,0,ROUND(MAX(IF($B2050="No",0,MIN(('Step 1) Claim period and %'!E2067*E2050),847)),MIN(E2050,('Step 1) Claim period and %'!E2067*$C2050),847)),2))</f>
        <v>0</v>
      </c>
      <c r="J2050" s="3">
        <f>IF(COUNT($C2050,F2050)&lt;&gt;2,0,ROUND(MAX(IF($B2050="No",0,MIN(('Step 1) Claim period and %'!F2067*F2050),847)),MIN(F2050,('Step 1) Claim period and %'!F2067*$C2050),847)),2))</f>
        <v>0</v>
      </c>
      <c r="K2050" s="3">
        <f>IF(COUNT($C2050,G2050)&lt;&gt;2,0,ROUND(MAX(IF($B2050="No",0,MIN(('Step 1) Claim period and %'!G2067*G2050),847)),MIN(G2050,('Step 1) Claim period and %'!G2067*$C2050),847)),2))</f>
        <v>0</v>
      </c>
      <c r="L2050" s="4">
        <f t="shared" si="31"/>
        <v>0</v>
      </c>
    </row>
    <row r="2051" spans="8:12" x14ac:dyDescent="0.5">
      <c r="H2051" s="3">
        <f>IF(COUNT($C2051,D2051)&lt;&gt;2,0,ROUND(MAX(IF($B2051="No",0,MIN(('Step 1) Claim period and %'!D2068*D2051),847)),MIN(D2051,('Step 1) Claim period and %'!D2068*$C2051),847)),2))</f>
        <v>0</v>
      </c>
      <c r="I2051" s="3">
        <f>IF(COUNT($C2051,E2051)&lt;&gt;2,0,ROUND(MAX(IF($B2051="No",0,MIN(('Step 1) Claim period and %'!E2068*E2051),847)),MIN(E2051,('Step 1) Claim period and %'!E2068*$C2051),847)),2))</f>
        <v>0</v>
      </c>
      <c r="J2051" s="3">
        <f>IF(COUNT($C2051,F2051)&lt;&gt;2,0,ROUND(MAX(IF($B2051="No",0,MIN(('Step 1) Claim period and %'!F2068*F2051),847)),MIN(F2051,('Step 1) Claim period and %'!F2068*$C2051),847)),2))</f>
        <v>0</v>
      </c>
      <c r="K2051" s="3">
        <f>IF(COUNT($C2051,G2051)&lt;&gt;2,0,ROUND(MAX(IF($B2051="No",0,MIN(('Step 1) Claim period and %'!G2068*G2051),847)),MIN(G2051,('Step 1) Claim period and %'!G2068*$C2051),847)),2))</f>
        <v>0</v>
      </c>
      <c r="L2051" s="4">
        <f t="shared" si="31"/>
        <v>0</v>
      </c>
    </row>
    <row r="2052" spans="8:12" x14ac:dyDescent="0.5">
      <c r="H2052" s="3">
        <f>IF(COUNT($C2052,D2052)&lt;&gt;2,0,ROUND(MAX(IF($B2052="No",0,MIN(('Step 1) Claim period and %'!D2069*D2052),847)),MIN(D2052,('Step 1) Claim period and %'!D2069*$C2052),847)),2))</f>
        <v>0</v>
      </c>
      <c r="I2052" s="3">
        <f>IF(COUNT($C2052,E2052)&lt;&gt;2,0,ROUND(MAX(IF($B2052="No",0,MIN(('Step 1) Claim period and %'!E2069*E2052),847)),MIN(E2052,('Step 1) Claim period and %'!E2069*$C2052),847)),2))</f>
        <v>0</v>
      </c>
      <c r="J2052" s="3">
        <f>IF(COUNT($C2052,F2052)&lt;&gt;2,0,ROUND(MAX(IF($B2052="No",0,MIN(('Step 1) Claim period and %'!F2069*F2052),847)),MIN(F2052,('Step 1) Claim period and %'!F2069*$C2052),847)),2))</f>
        <v>0</v>
      </c>
      <c r="K2052" s="3">
        <f>IF(COUNT($C2052,G2052)&lt;&gt;2,0,ROUND(MAX(IF($B2052="No",0,MIN(('Step 1) Claim period and %'!G2069*G2052),847)),MIN(G2052,('Step 1) Claim period and %'!G2069*$C2052),847)),2))</f>
        <v>0</v>
      </c>
      <c r="L2052" s="4">
        <f t="shared" si="31"/>
        <v>0</v>
      </c>
    </row>
    <row r="2053" spans="8:12" x14ac:dyDescent="0.5">
      <c r="H2053" s="3">
        <f>IF(COUNT($C2053,D2053)&lt;&gt;2,0,ROUND(MAX(IF($B2053="No",0,MIN(('Step 1) Claim period and %'!D2070*D2053),847)),MIN(D2053,('Step 1) Claim period and %'!D2070*$C2053),847)),2))</f>
        <v>0</v>
      </c>
      <c r="I2053" s="3">
        <f>IF(COUNT($C2053,E2053)&lt;&gt;2,0,ROUND(MAX(IF($B2053="No",0,MIN(('Step 1) Claim period and %'!E2070*E2053),847)),MIN(E2053,('Step 1) Claim period and %'!E2070*$C2053),847)),2))</f>
        <v>0</v>
      </c>
      <c r="J2053" s="3">
        <f>IF(COUNT($C2053,F2053)&lt;&gt;2,0,ROUND(MAX(IF($B2053="No",0,MIN(('Step 1) Claim period and %'!F2070*F2053),847)),MIN(F2053,('Step 1) Claim period and %'!F2070*$C2053),847)),2))</f>
        <v>0</v>
      </c>
      <c r="K2053" s="3">
        <f>IF(COUNT($C2053,G2053)&lt;&gt;2,0,ROUND(MAX(IF($B2053="No",0,MIN(('Step 1) Claim period and %'!G2070*G2053),847)),MIN(G2053,('Step 1) Claim period and %'!G2070*$C2053),847)),2))</f>
        <v>0</v>
      </c>
      <c r="L2053" s="4">
        <f t="shared" si="31"/>
        <v>0</v>
      </c>
    </row>
    <row r="2054" spans="8:12" x14ac:dyDescent="0.5">
      <c r="H2054" s="3">
        <f>IF(COUNT($C2054,D2054)&lt;&gt;2,0,ROUND(MAX(IF($B2054="No",0,MIN(('Step 1) Claim period and %'!D2071*D2054),847)),MIN(D2054,('Step 1) Claim period and %'!D2071*$C2054),847)),2))</f>
        <v>0</v>
      </c>
      <c r="I2054" s="3">
        <f>IF(COUNT($C2054,E2054)&lt;&gt;2,0,ROUND(MAX(IF($B2054="No",0,MIN(('Step 1) Claim period and %'!E2071*E2054),847)),MIN(E2054,('Step 1) Claim period and %'!E2071*$C2054),847)),2))</f>
        <v>0</v>
      </c>
      <c r="J2054" s="3">
        <f>IF(COUNT($C2054,F2054)&lt;&gt;2,0,ROUND(MAX(IF($B2054="No",0,MIN(('Step 1) Claim period and %'!F2071*F2054),847)),MIN(F2054,('Step 1) Claim period and %'!F2071*$C2054),847)),2))</f>
        <v>0</v>
      </c>
      <c r="K2054" s="3">
        <f>IF(COUNT($C2054,G2054)&lt;&gt;2,0,ROUND(MAX(IF($B2054="No",0,MIN(('Step 1) Claim period and %'!G2071*G2054),847)),MIN(G2054,('Step 1) Claim period and %'!G2071*$C2054),847)),2))</f>
        <v>0</v>
      </c>
      <c r="L2054" s="4">
        <f t="shared" si="31"/>
        <v>0</v>
      </c>
    </row>
    <row r="2055" spans="8:12" x14ac:dyDescent="0.5">
      <c r="H2055" s="3">
        <f>IF(COUNT($C2055,D2055)&lt;&gt;2,0,ROUND(MAX(IF($B2055="No",0,MIN(('Step 1) Claim period and %'!D2072*D2055),847)),MIN(D2055,('Step 1) Claim period and %'!D2072*$C2055),847)),2))</f>
        <v>0</v>
      </c>
      <c r="I2055" s="3">
        <f>IF(COUNT($C2055,E2055)&lt;&gt;2,0,ROUND(MAX(IF($B2055="No",0,MIN(('Step 1) Claim period and %'!E2072*E2055),847)),MIN(E2055,('Step 1) Claim period and %'!E2072*$C2055),847)),2))</f>
        <v>0</v>
      </c>
      <c r="J2055" s="3">
        <f>IF(COUNT($C2055,F2055)&lt;&gt;2,0,ROUND(MAX(IF($B2055="No",0,MIN(('Step 1) Claim period and %'!F2072*F2055),847)),MIN(F2055,('Step 1) Claim period and %'!F2072*$C2055),847)),2))</f>
        <v>0</v>
      </c>
      <c r="K2055" s="3">
        <f>IF(COUNT($C2055,G2055)&lt;&gt;2,0,ROUND(MAX(IF($B2055="No",0,MIN(('Step 1) Claim period and %'!G2072*G2055),847)),MIN(G2055,('Step 1) Claim period and %'!G2072*$C2055),847)),2))</f>
        <v>0</v>
      </c>
      <c r="L2055" s="4">
        <f t="shared" si="31"/>
        <v>0</v>
      </c>
    </row>
    <row r="2056" spans="8:12" x14ac:dyDescent="0.5">
      <c r="H2056" s="3">
        <f>IF(COUNT($C2056,D2056)&lt;&gt;2,0,ROUND(MAX(IF($B2056="No",0,MIN(('Step 1) Claim period and %'!D2073*D2056),847)),MIN(D2056,('Step 1) Claim period and %'!D2073*$C2056),847)),2))</f>
        <v>0</v>
      </c>
      <c r="I2056" s="3">
        <f>IF(COUNT($C2056,E2056)&lt;&gt;2,0,ROUND(MAX(IF($B2056="No",0,MIN(('Step 1) Claim period and %'!E2073*E2056),847)),MIN(E2056,('Step 1) Claim period and %'!E2073*$C2056),847)),2))</f>
        <v>0</v>
      </c>
      <c r="J2056" s="3">
        <f>IF(COUNT($C2056,F2056)&lt;&gt;2,0,ROUND(MAX(IF($B2056="No",0,MIN(('Step 1) Claim period and %'!F2073*F2056),847)),MIN(F2056,('Step 1) Claim period and %'!F2073*$C2056),847)),2))</f>
        <v>0</v>
      </c>
      <c r="K2056" s="3">
        <f>IF(COUNT($C2056,G2056)&lt;&gt;2,0,ROUND(MAX(IF($B2056="No",0,MIN(('Step 1) Claim period and %'!G2073*G2056),847)),MIN(G2056,('Step 1) Claim period and %'!G2073*$C2056),847)),2))</f>
        <v>0</v>
      </c>
      <c r="L2056" s="4">
        <f t="shared" si="31"/>
        <v>0</v>
      </c>
    </row>
    <row r="2057" spans="8:12" x14ac:dyDescent="0.5">
      <c r="H2057" s="3">
        <f>IF(COUNT($C2057,D2057)&lt;&gt;2,0,ROUND(MAX(IF($B2057="No",0,MIN(('Step 1) Claim period and %'!D2074*D2057),847)),MIN(D2057,('Step 1) Claim period and %'!D2074*$C2057),847)),2))</f>
        <v>0</v>
      </c>
      <c r="I2057" s="3">
        <f>IF(COUNT($C2057,E2057)&lt;&gt;2,0,ROUND(MAX(IF($B2057="No",0,MIN(('Step 1) Claim period and %'!E2074*E2057),847)),MIN(E2057,('Step 1) Claim period and %'!E2074*$C2057),847)),2))</f>
        <v>0</v>
      </c>
      <c r="J2057" s="3">
        <f>IF(COUNT($C2057,F2057)&lt;&gt;2,0,ROUND(MAX(IF($B2057="No",0,MIN(('Step 1) Claim period and %'!F2074*F2057),847)),MIN(F2057,('Step 1) Claim period and %'!F2074*$C2057),847)),2))</f>
        <v>0</v>
      </c>
      <c r="K2057" s="3">
        <f>IF(COUNT($C2057,G2057)&lt;&gt;2,0,ROUND(MAX(IF($B2057="No",0,MIN(('Step 1) Claim period and %'!G2074*G2057),847)),MIN(G2057,('Step 1) Claim period and %'!G2074*$C2057),847)),2))</f>
        <v>0</v>
      </c>
      <c r="L2057" s="4">
        <f t="shared" ref="L2057:L2120" si="32">IF(AND(COUNT(C2057:G2057)&gt;0,OR(COUNT(C2057:G2057)&lt;&gt;5,ISBLANK(B2057))),"Fill out all amounts",IF(OR(COUNTIF(D2057:E2057,0)&gt;1,COUNTIF(E2057:F2057,0)&gt;1,COUNTIF(F2057:G2057,0)&gt;1),0,SUM(H2057:K2057)))</f>
        <v>0</v>
      </c>
    </row>
    <row r="2058" spans="8:12" x14ac:dyDescent="0.5">
      <c r="H2058" s="3">
        <f>IF(COUNT($C2058,D2058)&lt;&gt;2,0,ROUND(MAX(IF($B2058="No",0,MIN(('Step 1) Claim period and %'!D2075*D2058),847)),MIN(D2058,('Step 1) Claim period and %'!D2075*$C2058),847)),2))</f>
        <v>0</v>
      </c>
      <c r="I2058" s="3">
        <f>IF(COUNT($C2058,E2058)&lt;&gt;2,0,ROUND(MAX(IF($B2058="No",0,MIN(('Step 1) Claim period and %'!E2075*E2058),847)),MIN(E2058,('Step 1) Claim period and %'!E2075*$C2058),847)),2))</f>
        <v>0</v>
      </c>
      <c r="J2058" s="3">
        <f>IF(COUNT($C2058,F2058)&lt;&gt;2,0,ROUND(MAX(IF($B2058="No",0,MIN(('Step 1) Claim period and %'!F2075*F2058),847)),MIN(F2058,('Step 1) Claim period and %'!F2075*$C2058),847)),2))</f>
        <v>0</v>
      </c>
      <c r="K2058" s="3">
        <f>IF(COUNT($C2058,G2058)&lt;&gt;2,0,ROUND(MAX(IF($B2058="No",0,MIN(('Step 1) Claim period and %'!G2075*G2058),847)),MIN(G2058,('Step 1) Claim period and %'!G2075*$C2058),847)),2))</f>
        <v>0</v>
      </c>
      <c r="L2058" s="4">
        <f t="shared" si="32"/>
        <v>0</v>
      </c>
    </row>
    <row r="2059" spans="8:12" x14ac:dyDescent="0.5">
      <c r="H2059" s="3">
        <f>IF(COUNT($C2059,D2059)&lt;&gt;2,0,ROUND(MAX(IF($B2059="No",0,MIN(('Step 1) Claim period and %'!D2076*D2059),847)),MIN(D2059,('Step 1) Claim period and %'!D2076*$C2059),847)),2))</f>
        <v>0</v>
      </c>
      <c r="I2059" s="3">
        <f>IF(COUNT($C2059,E2059)&lt;&gt;2,0,ROUND(MAX(IF($B2059="No",0,MIN(('Step 1) Claim period and %'!E2076*E2059),847)),MIN(E2059,('Step 1) Claim period and %'!E2076*$C2059),847)),2))</f>
        <v>0</v>
      </c>
      <c r="J2059" s="3">
        <f>IF(COUNT($C2059,F2059)&lt;&gt;2,0,ROUND(MAX(IF($B2059="No",0,MIN(('Step 1) Claim period and %'!F2076*F2059),847)),MIN(F2059,('Step 1) Claim period and %'!F2076*$C2059),847)),2))</f>
        <v>0</v>
      </c>
      <c r="K2059" s="3">
        <f>IF(COUNT($C2059,G2059)&lt;&gt;2,0,ROUND(MAX(IF($B2059="No",0,MIN(('Step 1) Claim period and %'!G2076*G2059),847)),MIN(G2059,('Step 1) Claim period and %'!G2076*$C2059),847)),2))</f>
        <v>0</v>
      </c>
      <c r="L2059" s="4">
        <f t="shared" si="32"/>
        <v>0</v>
      </c>
    </row>
    <row r="2060" spans="8:12" x14ac:dyDescent="0.5">
      <c r="H2060" s="3">
        <f>IF(COUNT($C2060,D2060)&lt;&gt;2,0,ROUND(MAX(IF($B2060="No",0,MIN(('Step 1) Claim period and %'!D2077*D2060),847)),MIN(D2060,('Step 1) Claim period and %'!D2077*$C2060),847)),2))</f>
        <v>0</v>
      </c>
      <c r="I2060" s="3">
        <f>IF(COUNT($C2060,E2060)&lt;&gt;2,0,ROUND(MAX(IF($B2060="No",0,MIN(('Step 1) Claim period and %'!E2077*E2060),847)),MIN(E2060,('Step 1) Claim period and %'!E2077*$C2060),847)),2))</f>
        <v>0</v>
      </c>
      <c r="J2060" s="3">
        <f>IF(COUNT($C2060,F2060)&lt;&gt;2,0,ROUND(MAX(IF($B2060="No",0,MIN(('Step 1) Claim period and %'!F2077*F2060),847)),MIN(F2060,('Step 1) Claim period and %'!F2077*$C2060),847)),2))</f>
        <v>0</v>
      </c>
      <c r="K2060" s="3">
        <f>IF(COUNT($C2060,G2060)&lt;&gt;2,0,ROUND(MAX(IF($B2060="No",0,MIN(('Step 1) Claim period and %'!G2077*G2060),847)),MIN(G2060,('Step 1) Claim period and %'!G2077*$C2060),847)),2))</f>
        <v>0</v>
      </c>
      <c r="L2060" s="4">
        <f t="shared" si="32"/>
        <v>0</v>
      </c>
    </row>
    <row r="2061" spans="8:12" x14ac:dyDescent="0.5">
      <c r="H2061" s="3">
        <f>IF(COUNT($C2061,D2061)&lt;&gt;2,0,ROUND(MAX(IF($B2061="No",0,MIN(('Step 1) Claim period and %'!D2078*D2061),847)),MIN(D2061,('Step 1) Claim period and %'!D2078*$C2061),847)),2))</f>
        <v>0</v>
      </c>
      <c r="I2061" s="3">
        <f>IF(COUNT($C2061,E2061)&lt;&gt;2,0,ROUND(MAX(IF($B2061="No",0,MIN(('Step 1) Claim period and %'!E2078*E2061),847)),MIN(E2061,('Step 1) Claim period and %'!E2078*$C2061),847)),2))</f>
        <v>0</v>
      </c>
      <c r="J2061" s="3">
        <f>IF(COUNT($C2061,F2061)&lt;&gt;2,0,ROUND(MAX(IF($B2061="No",0,MIN(('Step 1) Claim period and %'!F2078*F2061),847)),MIN(F2061,('Step 1) Claim period and %'!F2078*$C2061),847)),2))</f>
        <v>0</v>
      </c>
      <c r="K2061" s="3">
        <f>IF(COUNT($C2061,G2061)&lt;&gt;2,0,ROUND(MAX(IF($B2061="No",0,MIN(('Step 1) Claim period and %'!G2078*G2061),847)),MIN(G2061,('Step 1) Claim period and %'!G2078*$C2061),847)),2))</f>
        <v>0</v>
      </c>
      <c r="L2061" s="4">
        <f t="shared" si="32"/>
        <v>0</v>
      </c>
    </row>
    <row r="2062" spans="8:12" x14ac:dyDescent="0.5">
      <c r="H2062" s="3">
        <f>IF(COUNT($C2062,D2062)&lt;&gt;2,0,ROUND(MAX(IF($B2062="No",0,MIN(('Step 1) Claim period and %'!D2079*D2062),847)),MIN(D2062,('Step 1) Claim period and %'!D2079*$C2062),847)),2))</f>
        <v>0</v>
      </c>
      <c r="I2062" s="3">
        <f>IF(COUNT($C2062,E2062)&lt;&gt;2,0,ROUND(MAX(IF($B2062="No",0,MIN(('Step 1) Claim period and %'!E2079*E2062),847)),MIN(E2062,('Step 1) Claim period and %'!E2079*$C2062),847)),2))</f>
        <v>0</v>
      </c>
      <c r="J2062" s="3">
        <f>IF(COUNT($C2062,F2062)&lt;&gt;2,0,ROUND(MAX(IF($B2062="No",0,MIN(('Step 1) Claim period and %'!F2079*F2062),847)),MIN(F2062,('Step 1) Claim period and %'!F2079*$C2062),847)),2))</f>
        <v>0</v>
      </c>
      <c r="K2062" s="3">
        <f>IF(COUNT($C2062,G2062)&lt;&gt;2,0,ROUND(MAX(IF($B2062="No",0,MIN(('Step 1) Claim period and %'!G2079*G2062),847)),MIN(G2062,('Step 1) Claim period and %'!G2079*$C2062),847)),2))</f>
        <v>0</v>
      </c>
      <c r="L2062" s="4">
        <f t="shared" si="32"/>
        <v>0</v>
      </c>
    </row>
    <row r="2063" spans="8:12" x14ac:dyDescent="0.5">
      <c r="H2063" s="3">
        <f>IF(COUNT($C2063,D2063)&lt;&gt;2,0,ROUND(MAX(IF($B2063="No",0,MIN(('Step 1) Claim period and %'!D2080*D2063),847)),MIN(D2063,('Step 1) Claim period and %'!D2080*$C2063),847)),2))</f>
        <v>0</v>
      </c>
      <c r="I2063" s="3">
        <f>IF(COUNT($C2063,E2063)&lt;&gt;2,0,ROUND(MAX(IF($B2063="No",0,MIN(('Step 1) Claim period and %'!E2080*E2063),847)),MIN(E2063,('Step 1) Claim period and %'!E2080*$C2063),847)),2))</f>
        <v>0</v>
      </c>
      <c r="J2063" s="3">
        <f>IF(COUNT($C2063,F2063)&lt;&gt;2,0,ROUND(MAX(IF($B2063="No",0,MIN(('Step 1) Claim period and %'!F2080*F2063),847)),MIN(F2063,('Step 1) Claim period and %'!F2080*$C2063),847)),2))</f>
        <v>0</v>
      </c>
      <c r="K2063" s="3">
        <f>IF(COUNT($C2063,G2063)&lt;&gt;2,0,ROUND(MAX(IF($B2063="No",0,MIN(('Step 1) Claim period and %'!G2080*G2063),847)),MIN(G2063,('Step 1) Claim period and %'!G2080*$C2063),847)),2))</f>
        <v>0</v>
      </c>
      <c r="L2063" s="4">
        <f t="shared" si="32"/>
        <v>0</v>
      </c>
    </row>
    <row r="2064" spans="8:12" x14ac:dyDescent="0.5">
      <c r="H2064" s="3">
        <f>IF(COUNT($C2064,D2064)&lt;&gt;2,0,ROUND(MAX(IF($B2064="No",0,MIN(('Step 1) Claim period and %'!D2081*D2064),847)),MIN(D2064,('Step 1) Claim period and %'!D2081*$C2064),847)),2))</f>
        <v>0</v>
      </c>
      <c r="I2064" s="3">
        <f>IF(COUNT($C2064,E2064)&lt;&gt;2,0,ROUND(MAX(IF($B2064="No",0,MIN(('Step 1) Claim period and %'!E2081*E2064),847)),MIN(E2064,('Step 1) Claim period and %'!E2081*$C2064),847)),2))</f>
        <v>0</v>
      </c>
      <c r="J2064" s="3">
        <f>IF(COUNT($C2064,F2064)&lt;&gt;2,0,ROUND(MAX(IF($B2064="No",0,MIN(('Step 1) Claim period and %'!F2081*F2064),847)),MIN(F2064,('Step 1) Claim period and %'!F2081*$C2064),847)),2))</f>
        <v>0</v>
      </c>
      <c r="K2064" s="3">
        <f>IF(COUNT($C2064,G2064)&lt;&gt;2,0,ROUND(MAX(IF($B2064="No",0,MIN(('Step 1) Claim period and %'!G2081*G2064),847)),MIN(G2064,('Step 1) Claim period and %'!G2081*$C2064),847)),2))</f>
        <v>0</v>
      </c>
      <c r="L2064" s="4">
        <f t="shared" si="32"/>
        <v>0</v>
      </c>
    </row>
    <row r="2065" spans="8:12" x14ac:dyDescent="0.5">
      <c r="H2065" s="3">
        <f>IF(COUNT($C2065,D2065)&lt;&gt;2,0,ROUND(MAX(IF($B2065="No",0,MIN(('Step 1) Claim period and %'!D2082*D2065),847)),MIN(D2065,('Step 1) Claim period and %'!D2082*$C2065),847)),2))</f>
        <v>0</v>
      </c>
      <c r="I2065" s="3">
        <f>IF(COUNT($C2065,E2065)&lt;&gt;2,0,ROUND(MAX(IF($B2065="No",0,MIN(('Step 1) Claim period and %'!E2082*E2065),847)),MIN(E2065,('Step 1) Claim period and %'!E2082*$C2065),847)),2))</f>
        <v>0</v>
      </c>
      <c r="J2065" s="3">
        <f>IF(COUNT($C2065,F2065)&lt;&gt;2,0,ROUND(MAX(IF($B2065="No",0,MIN(('Step 1) Claim period and %'!F2082*F2065),847)),MIN(F2065,('Step 1) Claim period and %'!F2082*$C2065),847)),2))</f>
        <v>0</v>
      </c>
      <c r="K2065" s="3">
        <f>IF(COUNT($C2065,G2065)&lt;&gt;2,0,ROUND(MAX(IF($B2065="No",0,MIN(('Step 1) Claim period and %'!G2082*G2065),847)),MIN(G2065,('Step 1) Claim period and %'!G2082*$C2065),847)),2))</f>
        <v>0</v>
      </c>
      <c r="L2065" s="4">
        <f t="shared" si="32"/>
        <v>0</v>
      </c>
    </row>
    <row r="2066" spans="8:12" x14ac:dyDescent="0.5">
      <c r="H2066" s="3">
        <f>IF(COUNT($C2066,D2066)&lt;&gt;2,0,ROUND(MAX(IF($B2066="No",0,MIN(('Step 1) Claim period and %'!D2083*D2066),847)),MIN(D2066,('Step 1) Claim period and %'!D2083*$C2066),847)),2))</f>
        <v>0</v>
      </c>
      <c r="I2066" s="3">
        <f>IF(COUNT($C2066,E2066)&lt;&gt;2,0,ROUND(MAX(IF($B2066="No",0,MIN(('Step 1) Claim period and %'!E2083*E2066),847)),MIN(E2066,('Step 1) Claim period and %'!E2083*$C2066),847)),2))</f>
        <v>0</v>
      </c>
      <c r="J2066" s="3">
        <f>IF(COUNT($C2066,F2066)&lt;&gt;2,0,ROUND(MAX(IF($B2066="No",0,MIN(('Step 1) Claim period and %'!F2083*F2066),847)),MIN(F2066,('Step 1) Claim period and %'!F2083*$C2066),847)),2))</f>
        <v>0</v>
      </c>
      <c r="K2066" s="3">
        <f>IF(COUNT($C2066,G2066)&lt;&gt;2,0,ROUND(MAX(IF($B2066="No",0,MIN(('Step 1) Claim period and %'!G2083*G2066),847)),MIN(G2066,('Step 1) Claim period and %'!G2083*$C2066),847)),2))</f>
        <v>0</v>
      </c>
      <c r="L2066" s="4">
        <f t="shared" si="32"/>
        <v>0</v>
      </c>
    </row>
    <row r="2067" spans="8:12" x14ac:dyDescent="0.5">
      <c r="H2067" s="3">
        <f>IF(COUNT($C2067,D2067)&lt;&gt;2,0,ROUND(MAX(IF($B2067="No",0,MIN(('Step 1) Claim period and %'!D2084*D2067),847)),MIN(D2067,('Step 1) Claim period and %'!D2084*$C2067),847)),2))</f>
        <v>0</v>
      </c>
      <c r="I2067" s="3">
        <f>IF(COUNT($C2067,E2067)&lt;&gt;2,0,ROUND(MAX(IF($B2067="No",0,MIN(('Step 1) Claim period and %'!E2084*E2067),847)),MIN(E2067,('Step 1) Claim period and %'!E2084*$C2067),847)),2))</f>
        <v>0</v>
      </c>
      <c r="J2067" s="3">
        <f>IF(COUNT($C2067,F2067)&lt;&gt;2,0,ROUND(MAX(IF($B2067="No",0,MIN(('Step 1) Claim period and %'!F2084*F2067),847)),MIN(F2067,('Step 1) Claim period and %'!F2084*$C2067),847)),2))</f>
        <v>0</v>
      </c>
      <c r="K2067" s="3">
        <f>IF(COUNT($C2067,G2067)&lt;&gt;2,0,ROUND(MAX(IF($B2067="No",0,MIN(('Step 1) Claim period and %'!G2084*G2067),847)),MIN(G2067,('Step 1) Claim period and %'!G2084*$C2067),847)),2))</f>
        <v>0</v>
      </c>
      <c r="L2067" s="4">
        <f t="shared" si="32"/>
        <v>0</v>
      </c>
    </row>
    <row r="2068" spans="8:12" x14ac:dyDescent="0.5">
      <c r="H2068" s="3">
        <f>IF(COUNT($C2068,D2068)&lt;&gt;2,0,ROUND(MAX(IF($B2068="No",0,MIN(('Step 1) Claim period and %'!D2085*D2068),847)),MIN(D2068,('Step 1) Claim period and %'!D2085*$C2068),847)),2))</f>
        <v>0</v>
      </c>
      <c r="I2068" s="3">
        <f>IF(COUNT($C2068,E2068)&lt;&gt;2,0,ROUND(MAX(IF($B2068="No",0,MIN(('Step 1) Claim period and %'!E2085*E2068),847)),MIN(E2068,('Step 1) Claim period and %'!E2085*$C2068),847)),2))</f>
        <v>0</v>
      </c>
      <c r="J2068" s="3">
        <f>IF(COUNT($C2068,F2068)&lt;&gt;2,0,ROUND(MAX(IF($B2068="No",0,MIN(('Step 1) Claim period and %'!F2085*F2068),847)),MIN(F2068,('Step 1) Claim period and %'!F2085*$C2068),847)),2))</f>
        <v>0</v>
      </c>
      <c r="K2068" s="3">
        <f>IF(COUNT($C2068,G2068)&lt;&gt;2,0,ROUND(MAX(IF($B2068="No",0,MIN(('Step 1) Claim period and %'!G2085*G2068),847)),MIN(G2068,('Step 1) Claim period and %'!G2085*$C2068),847)),2))</f>
        <v>0</v>
      </c>
      <c r="L2068" s="4">
        <f t="shared" si="32"/>
        <v>0</v>
      </c>
    </row>
    <row r="2069" spans="8:12" x14ac:dyDescent="0.5">
      <c r="H2069" s="3">
        <f>IF(COUNT($C2069,D2069)&lt;&gt;2,0,ROUND(MAX(IF($B2069="No",0,MIN(('Step 1) Claim period and %'!D2086*D2069),847)),MIN(D2069,('Step 1) Claim period and %'!D2086*$C2069),847)),2))</f>
        <v>0</v>
      </c>
      <c r="I2069" s="3">
        <f>IF(COUNT($C2069,E2069)&lt;&gt;2,0,ROUND(MAX(IF($B2069="No",0,MIN(('Step 1) Claim period and %'!E2086*E2069),847)),MIN(E2069,('Step 1) Claim period and %'!E2086*$C2069),847)),2))</f>
        <v>0</v>
      </c>
      <c r="J2069" s="3">
        <f>IF(COUNT($C2069,F2069)&lt;&gt;2,0,ROUND(MAX(IF($B2069="No",0,MIN(('Step 1) Claim period and %'!F2086*F2069),847)),MIN(F2069,('Step 1) Claim period and %'!F2086*$C2069),847)),2))</f>
        <v>0</v>
      </c>
      <c r="K2069" s="3">
        <f>IF(COUNT($C2069,G2069)&lt;&gt;2,0,ROUND(MAX(IF($B2069="No",0,MIN(('Step 1) Claim period and %'!G2086*G2069),847)),MIN(G2069,('Step 1) Claim period and %'!G2086*$C2069),847)),2))</f>
        <v>0</v>
      </c>
      <c r="L2069" s="4">
        <f t="shared" si="32"/>
        <v>0</v>
      </c>
    </row>
    <row r="2070" spans="8:12" x14ac:dyDescent="0.5">
      <c r="H2070" s="3">
        <f>IF(COUNT($C2070,D2070)&lt;&gt;2,0,ROUND(MAX(IF($B2070="No",0,MIN(('Step 1) Claim period and %'!D2087*D2070),847)),MIN(D2070,('Step 1) Claim period and %'!D2087*$C2070),847)),2))</f>
        <v>0</v>
      </c>
      <c r="I2070" s="3">
        <f>IF(COUNT($C2070,E2070)&lt;&gt;2,0,ROUND(MAX(IF($B2070="No",0,MIN(('Step 1) Claim period and %'!E2087*E2070),847)),MIN(E2070,('Step 1) Claim period and %'!E2087*$C2070),847)),2))</f>
        <v>0</v>
      </c>
      <c r="J2070" s="3">
        <f>IF(COUNT($C2070,F2070)&lt;&gt;2,0,ROUND(MAX(IF($B2070="No",0,MIN(('Step 1) Claim period and %'!F2087*F2070),847)),MIN(F2070,('Step 1) Claim period and %'!F2087*$C2070),847)),2))</f>
        <v>0</v>
      </c>
      <c r="K2070" s="3">
        <f>IF(COUNT($C2070,G2070)&lt;&gt;2,0,ROUND(MAX(IF($B2070="No",0,MIN(('Step 1) Claim period and %'!G2087*G2070),847)),MIN(G2070,('Step 1) Claim period and %'!G2087*$C2070),847)),2))</f>
        <v>0</v>
      </c>
      <c r="L2070" s="4">
        <f t="shared" si="32"/>
        <v>0</v>
      </c>
    </row>
    <row r="2071" spans="8:12" x14ac:dyDescent="0.5">
      <c r="H2071" s="3">
        <f>IF(COUNT($C2071,D2071)&lt;&gt;2,0,ROUND(MAX(IF($B2071="No",0,MIN(('Step 1) Claim period and %'!D2088*D2071),847)),MIN(D2071,('Step 1) Claim period and %'!D2088*$C2071),847)),2))</f>
        <v>0</v>
      </c>
      <c r="I2071" s="3">
        <f>IF(COUNT($C2071,E2071)&lt;&gt;2,0,ROUND(MAX(IF($B2071="No",0,MIN(('Step 1) Claim period and %'!E2088*E2071),847)),MIN(E2071,('Step 1) Claim period and %'!E2088*$C2071),847)),2))</f>
        <v>0</v>
      </c>
      <c r="J2071" s="3">
        <f>IF(COUNT($C2071,F2071)&lt;&gt;2,0,ROUND(MAX(IF($B2071="No",0,MIN(('Step 1) Claim period and %'!F2088*F2071),847)),MIN(F2071,('Step 1) Claim period and %'!F2088*$C2071),847)),2))</f>
        <v>0</v>
      </c>
      <c r="K2071" s="3">
        <f>IF(COUNT($C2071,G2071)&lt;&gt;2,0,ROUND(MAX(IF($B2071="No",0,MIN(('Step 1) Claim period and %'!G2088*G2071),847)),MIN(G2071,('Step 1) Claim period and %'!G2088*$C2071),847)),2))</f>
        <v>0</v>
      </c>
      <c r="L2071" s="4">
        <f t="shared" si="32"/>
        <v>0</v>
      </c>
    </row>
    <row r="2072" spans="8:12" x14ac:dyDescent="0.5">
      <c r="H2072" s="3">
        <f>IF(COUNT($C2072,D2072)&lt;&gt;2,0,ROUND(MAX(IF($B2072="No",0,MIN(('Step 1) Claim period and %'!D2089*D2072),847)),MIN(D2072,('Step 1) Claim period and %'!D2089*$C2072),847)),2))</f>
        <v>0</v>
      </c>
      <c r="I2072" s="3">
        <f>IF(COUNT($C2072,E2072)&lt;&gt;2,0,ROUND(MAX(IF($B2072="No",0,MIN(('Step 1) Claim period and %'!E2089*E2072),847)),MIN(E2072,('Step 1) Claim period and %'!E2089*$C2072),847)),2))</f>
        <v>0</v>
      </c>
      <c r="J2072" s="3">
        <f>IF(COUNT($C2072,F2072)&lt;&gt;2,0,ROUND(MAX(IF($B2072="No",0,MIN(('Step 1) Claim period and %'!F2089*F2072),847)),MIN(F2072,('Step 1) Claim period and %'!F2089*$C2072),847)),2))</f>
        <v>0</v>
      </c>
      <c r="K2072" s="3">
        <f>IF(COUNT($C2072,G2072)&lt;&gt;2,0,ROUND(MAX(IF($B2072="No",0,MIN(('Step 1) Claim period and %'!G2089*G2072),847)),MIN(G2072,('Step 1) Claim period and %'!G2089*$C2072),847)),2))</f>
        <v>0</v>
      </c>
      <c r="L2072" s="4">
        <f t="shared" si="32"/>
        <v>0</v>
      </c>
    </row>
    <row r="2073" spans="8:12" x14ac:dyDescent="0.5">
      <c r="H2073" s="3">
        <f>IF(COUNT($C2073,D2073)&lt;&gt;2,0,ROUND(MAX(IF($B2073="No",0,MIN(('Step 1) Claim period and %'!D2090*D2073),847)),MIN(D2073,('Step 1) Claim period and %'!D2090*$C2073),847)),2))</f>
        <v>0</v>
      </c>
      <c r="I2073" s="3">
        <f>IF(COUNT($C2073,E2073)&lt;&gt;2,0,ROUND(MAX(IF($B2073="No",0,MIN(('Step 1) Claim period and %'!E2090*E2073),847)),MIN(E2073,('Step 1) Claim period and %'!E2090*$C2073),847)),2))</f>
        <v>0</v>
      </c>
      <c r="J2073" s="3">
        <f>IF(COUNT($C2073,F2073)&lt;&gt;2,0,ROUND(MAX(IF($B2073="No",0,MIN(('Step 1) Claim period and %'!F2090*F2073),847)),MIN(F2073,('Step 1) Claim period and %'!F2090*$C2073),847)),2))</f>
        <v>0</v>
      </c>
      <c r="K2073" s="3">
        <f>IF(COUNT($C2073,G2073)&lt;&gt;2,0,ROUND(MAX(IF($B2073="No",0,MIN(('Step 1) Claim period and %'!G2090*G2073),847)),MIN(G2073,('Step 1) Claim period and %'!G2090*$C2073),847)),2))</f>
        <v>0</v>
      </c>
      <c r="L2073" s="4">
        <f t="shared" si="32"/>
        <v>0</v>
      </c>
    </row>
    <row r="2074" spans="8:12" x14ac:dyDescent="0.5">
      <c r="H2074" s="3">
        <f>IF(COUNT($C2074,D2074)&lt;&gt;2,0,ROUND(MAX(IF($B2074="No",0,MIN(('Step 1) Claim period and %'!D2091*D2074),847)),MIN(D2074,('Step 1) Claim period and %'!D2091*$C2074),847)),2))</f>
        <v>0</v>
      </c>
      <c r="I2074" s="3">
        <f>IF(COUNT($C2074,E2074)&lt;&gt;2,0,ROUND(MAX(IF($B2074="No",0,MIN(('Step 1) Claim period and %'!E2091*E2074),847)),MIN(E2074,('Step 1) Claim period and %'!E2091*$C2074),847)),2))</f>
        <v>0</v>
      </c>
      <c r="J2074" s="3">
        <f>IF(COUNT($C2074,F2074)&lt;&gt;2,0,ROUND(MAX(IF($B2074="No",0,MIN(('Step 1) Claim period and %'!F2091*F2074),847)),MIN(F2074,('Step 1) Claim period and %'!F2091*$C2074),847)),2))</f>
        <v>0</v>
      </c>
      <c r="K2074" s="3">
        <f>IF(COUNT($C2074,G2074)&lt;&gt;2,0,ROUND(MAX(IF($B2074="No",0,MIN(('Step 1) Claim period and %'!G2091*G2074),847)),MIN(G2074,('Step 1) Claim period and %'!G2091*$C2074),847)),2))</f>
        <v>0</v>
      </c>
      <c r="L2074" s="4">
        <f t="shared" si="32"/>
        <v>0</v>
      </c>
    </row>
    <row r="2075" spans="8:12" x14ac:dyDescent="0.5">
      <c r="H2075" s="3">
        <f>IF(COUNT($C2075,D2075)&lt;&gt;2,0,ROUND(MAX(IF($B2075="No",0,MIN(('Step 1) Claim period and %'!D2092*D2075),847)),MIN(D2075,('Step 1) Claim period and %'!D2092*$C2075),847)),2))</f>
        <v>0</v>
      </c>
      <c r="I2075" s="3">
        <f>IF(COUNT($C2075,E2075)&lt;&gt;2,0,ROUND(MAX(IF($B2075="No",0,MIN(('Step 1) Claim period and %'!E2092*E2075),847)),MIN(E2075,('Step 1) Claim period and %'!E2092*$C2075),847)),2))</f>
        <v>0</v>
      </c>
      <c r="J2075" s="3">
        <f>IF(COUNT($C2075,F2075)&lt;&gt;2,0,ROUND(MAX(IF($B2075="No",0,MIN(('Step 1) Claim period and %'!F2092*F2075),847)),MIN(F2075,('Step 1) Claim period and %'!F2092*$C2075),847)),2))</f>
        <v>0</v>
      </c>
      <c r="K2075" s="3">
        <f>IF(COUNT($C2075,G2075)&lt;&gt;2,0,ROUND(MAX(IF($B2075="No",0,MIN(('Step 1) Claim period and %'!G2092*G2075),847)),MIN(G2075,('Step 1) Claim period and %'!G2092*$C2075),847)),2))</f>
        <v>0</v>
      </c>
      <c r="L2075" s="4">
        <f t="shared" si="32"/>
        <v>0</v>
      </c>
    </row>
    <row r="2076" spans="8:12" x14ac:dyDescent="0.5">
      <c r="H2076" s="3">
        <f>IF(COUNT($C2076,D2076)&lt;&gt;2,0,ROUND(MAX(IF($B2076="No",0,MIN(('Step 1) Claim period and %'!D2093*D2076),847)),MIN(D2076,('Step 1) Claim period and %'!D2093*$C2076),847)),2))</f>
        <v>0</v>
      </c>
      <c r="I2076" s="3">
        <f>IF(COUNT($C2076,E2076)&lt;&gt;2,0,ROUND(MAX(IF($B2076="No",0,MIN(('Step 1) Claim period and %'!E2093*E2076),847)),MIN(E2076,('Step 1) Claim period and %'!E2093*$C2076),847)),2))</f>
        <v>0</v>
      </c>
      <c r="J2076" s="3">
        <f>IF(COUNT($C2076,F2076)&lt;&gt;2,0,ROUND(MAX(IF($B2076="No",0,MIN(('Step 1) Claim period and %'!F2093*F2076),847)),MIN(F2076,('Step 1) Claim period and %'!F2093*$C2076),847)),2))</f>
        <v>0</v>
      </c>
      <c r="K2076" s="3">
        <f>IF(COUNT($C2076,G2076)&lt;&gt;2,0,ROUND(MAX(IF($B2076="No",0,MIN(('Step 1) Claim period and %'!G2093*G2076),847)),MIN(G2076,('Step 1) Claim period and %'!G2093*$C2076),847)),2))</f>
        <v>0</v>
      </c>
      <c r="L2076" s="4">
        <f t="shared" si="32"/>
        <v>0</v>
      </c>
    </row>
    <row r="2077" spans="8:12" x14ac:dyDescent="0.5">
      <c r="H2077" s="3">
        <f>IF(COUNT($C2077,D2077)&lt;&gt;2,0,ROUND(MAX(IF($B2077="No",0,MIN(('Step 1) Claim period and %'!D2094*D2077),847)),MIN(D2077,('Step 1) Claim period and %'!D2094*$C2077),847)),2))</f>
        <v>0</v>
      </c>
      <c r="I2077" s="3">
        <f>IF(COUNT($C2077,E2077)&lt;&gt;2,0,ROUND(MAX(IF($B2077="No",0,MIN(('Step 1) Claim period and %'!E2094*E2077),847)),MIN(E2077,('Step 1) Claim period and %'!E2094*$C2077),847)),2))</f>
        <v>0</v>
      </c>
      <c r="J2077" s="3">
        <f>IF(COUNT($C2077,F2077)&lt;&gt;2,0,ROUND(MAX(IF($B2077="No",0,MIN(('Step 1) Claim period and %'!F2094*F2077),847)),MIN(F2077,('Step 1) Claim period and %'!F2094*$C2077),847)),2))</f>
        <v>0</v>
      </c>
      <c r="K2077" s="3">
        <f>IF(COUNT($C2077,G2077)&lt;&gt;2,0,ROUND(MAX(IF($B2077="No",0,MIN(('Step 1) Claim period and %'!G2094*G2077),847)),MIN(G2077,('Step 1) Claim period and %'!G2094*$C2077),847)),2))</f>
        <v>0</v>
      </c>
      <c r="L2077" s="4">
        <f t="shared" si="32"/>
        <v>0</v>
      </c>
    </row>
    <row r="2078" spans="8:12" x14ac:dyDescent="0.5">
      <c r="H2078" s="3">
        <f>IF(COUNT($C2078,D2078)&lt;&gt;2,0,ROUND(MAX(IF($B2078="No",0,MIN(('Step 1) Claim period and %'!D2095*D2078),847)),MIN(D2078,('Step 1) Claim period and %'!D2095*$C2078),847)),2))</f>
        <v>0</v>
      </c>
      <c r="I2078" s="3">
        <f>IF(COUNT($C2078,E2078)&lt;&gt;2,0,ROUND(MAX(IF($B2078="No",0,MIN(('Step 1) Claim period and %'!E2095*E2078),847)),MIN(E2078,('Step 1) Claim period and %'!E2095*$C2078),847)),2))</f>
        <v>0</v>
      </c>
      <c r="J2078" s="3">
        <f>IF(COUNT($C2078,F2078)&lt;&gt;2,0,ROUND(MAX(IF($B2078="No",0,MIN(('Step 1) Claim period and %'!F2095*F2078),847)),MIN(F2078,('Step 1) Claim period and %'!F2095*$C2078),847)),2))</f>
        <v>0</v>
      </c>
      <c r="K2078" s="3">
        <f>IF(COUNT($C2078,G2078)&lt;&gt;2,0,ROUND(MAX(IF($B2078="No",0,MIN(('Step 1) Claim period and %'!G2095*G2078),847)),MIN(G2078,('Step 1) Claim period and %'!G2095*$C2078),847)),2))</f>
        <v>0</v>
      </c>
      <c r="L2078" s="4">
        <f t="shared" si="32"/>
        <v>0</v>
      </c>
    </row>
    <row r="2079" spans="8:12" x14ac:dyDescent="0.5">
      <c r="H2079" s="3">
        <f>IF(COUNT($C2079,D2079)&lt;&gt;2,0,ROUND(MAX(IF($B2079="No",0,MIN(('Step 1) Claim period and %'!D2096*D2079),847)),MIN(D2079,('Step 1) Claim period and %'!D2096*$C2079),847)),2))</f>
        <v>0</v>
      </c>
      <c r="I2079" s="3">
        <f>IF(COUNT($C2079,E2079)&lt;&gt;2,0,ROUND(MAX(IF($B2079="No",0,MIN(('Step 1) Claim period and %'!E2096*E2079),847)),MIN(E2079,('Step 1) Claim period and %'!E2096*$C2079),847)),2))</f>
        <v>0</v>
      </c>
      <c r="J2079" s="3">
        <f>IF(COUNT($C2079,F2079)&lt;&gt;2,0,ROUND(MAX(IF($B2079="No",0,MIN(('Step 1) Claim period and %'!F2096*F2079),847)),MIN(F2079,('Step 1) Claim period and %'!F2096*$C2079),847)),2))</f>
        <v>0</v>
      </c>
      <c r="K2079" s="3">
        <f>IF(COUNT($C2079,G2079)&lt;&gt;2,0,ROUND(MAX(IF($B2079="No",0,MIN(('Step 1) Claim period and %'!G2096*G2079),847)),MIN(G2079,('Step 1) Claim period and %'!G2096*$C2079),847)),2))</f>
        <v>0</v>
      </c>
      <c r="L2079" s="4">
        <f t="shared" si="32"/>
        <v>0</v>
      </c>
    </row>
    <row r="2080" spans="8:12" x14ac:dyDescent="0.5">
      <c r="H2080" s="3">
        <f>IF(COUNT($C2080,D2080)&lt;&gt;2,0,ROUND(MAX(IF($B2080="No",0,MIN(('Step 1) Claim period and %'!D2097*D2080),847)),MIN(D2080,('Step 1) Claim period and %'!D2097*$C2080),847)),2))</f>
        <v>0</v>
      </c>
      <c r="I2080" s="3">
        <f>IF(COUNT($C2080,E2080)&lt;&gt;2,0,ROUND(MAX(IF($B2080="No",0,MIN(('Step 1) Claim period and %'!E2097*E2080),847)),MIN(E2080,('Step 1) Claim period and %'!E2097*$C2080),847)),2))</f>
        <v>0</v>
      </c>
      <c r="J2080" s="3">
        <f>IF(COUNT($C2080,F2080)&lt;&gt;2,0,ROUND(MAX(IF($B2080="No",0,MIN(('Step 1) Claim period and %'!F2097*F2080),847)),MIN(F2080,('Step 1) Claim period and %'!F2097*$C2080),847)),2))</f>
        <v>0</v>
      </c>
      <c r="K2080" s="3">
        <f>IF(COUNT($C2080,G2080)&lt;&gt;2,0,ROUND(MAX(IF($B2080="No",0,MIN(('Step 1) Claim period and %'!G2097*G2080),847)),MIN(G2080,('Step 1) Claim period and %'!G2097*$C2080),847)),2))</f>
        <v>0</v>
      </c>
      <c r="L2080" s="4">
        <f t="shared" si="32"/>
        <v>0</v>
      </c>
    </row>
    <row r="2081" spans="8:12" x14ac:dyDescent="0.5">
      <c r="H2081" s="3">
        <f>IF(COUNT($C2081,D2081)&lt;&gt;2,0,ROUND(MAX(IF($B2081="No",0,MIN(('Step 1) Claim period and %'!D2098*D2081),847)),MIN(D2081,('Step 1) Claim period and %'!D2098*$C2081),847)),2))</f>
        <v>0</v>
      </c>
      <c r="I2081" s="3">
        <f>IF(COUNT($C2081,E2081)&lt;&gt;2,0,ROUND(MAX(IF($B2081="No",0,MIN(('Step 1) Claim period and %'!E2098*E2081),847)),MIN(E2081,('Step 1) Claim period and %'!E2098*$C2081),847)),2))</f>
        <v>0</v>
      </c>
      <c r="J2081" s="3">
        <f>IF(COUNT($C2081,F2081)&lt;&gt;2,0,ROUND(MAX(IF($B2081="No",0,MIN(('Step 1) Claim period and %'!F2098*F2081),847)),MIN(F2081,('Step 1) Claim period and %'!F2098*$C2081),847)),2))</f>
        <v>0</v>
      </c>
      <c r="K2081" s="3">
        <f>IF(COUNT($C2081,G2081)&lt;&gt;2,0,ROUND(MAX(IF($B2081="No",0,MIN(('Step 1) Claim period and %'!G2098*G2081),847)),MIN(G2081,('Step 1) Claim period and %'!G2098*$C2081),847)),2))</f>
        <v>0</v>
      </c>
      <c r="L2081" s="4">
        <f t="shared" si="32"/>
        <v>0</v>
      </c>
    </row>
    <row r="2082" spans="8:12" x14ac:dyDescent="0.5">
      <c r="H2082" s="3">
        <f>IF(COUNT($C2082,D2082)&lt;&gt;2,0,ROUND(MAX(IF($B2082="No",0,MIN(('Step 1) Claim period and %'!D2099*D2082),847)),MIN(D2082,('Step 1) Claim period and %'!D2099*$C2082),847)),2))</f>
        <v>0</v>
      </c>
      <c r="I2082" s="3">
        <f>IF(COUNT($C2082,E2082)&lt;&gt;2,0,ROUND(MAX(IF($B2082="No",0,MIN(('Step 1) Claim period and %'!E2099*E2082),847)),MIN(E2082,('Step 1) Claim period and %'!E2099*$C2082),847)),2))</f>
        <v>0</v>
      </c>
      <c r="J2082" s="3">
        <f>IF(COUNT($C2082,F2082)&lt;&gt;2,0,ROUND(MAX(IF($B2082="No",0,MIN(('Step 1) Claim period and %'!F2099*F2082),847)),MIN(F2082,('Step 1) Claim period and %'!F2099*$C2082),847)),2))</f>
        <v>0</v>
      </c>
      <c r="K2082" s="3">
        <f>IF(COUNT($C2082,G2082)&lt;&gt;2,0,ROUND(MAX(IF($B2082="No",0,MIN(('Step 1) Claim period and %'!G2099*G2082),847)),MIN(G2082,('Step 1) Claim period and %'!G2099*$C2082),847)),2))</f>
        <v>0</v>
      </c>
      <c r="L2082" s="4">
        <f t="shared" si="32"/>
        <v>0</v>
      </c>
    </row>
    <row r="2083" spans="8:12" x14ac:dyDescent="0.5">
      <c r="H2083" s="3">
        <f>IF(COUNT($C2083,D2083)&lt;&gt;2,0,ROUND(MAX(IF($B2083="No",0,MIN(('Step 1) Claim period and %'!D2100*D2083),847)),MIN(D2083,('Step 1) Claim period and %'!D2100*$C2083),847)),2))</f>
        <v>0</v>
      </c>
      <c r="I2083" s="3">
        <f>IF(COUNT($C2083,E2083)&lt;&gt;2,0,ROUND(MAX(IF($B2083="No",0,MIN(('Step 1) Claim period and %'!E2100*E2083),847)),MIN(E2083,('Step 1) Claim period and %'!E2100*$C2083),847)),2))</f>
        <v>0</v>
      </c>
      <c r="J2083" s="3">
        <f>IF(COUNT($C2083,F2083)&lt;&gt;2,0,ROUND(MAX(IF($B2083="No",0,MIN(('Step 1) Claim period and %'!F2100*F2083),847)),MIN(F2083,('Step 1) Claim period and %'!F2100*$C2083),847)),2))</f>
        <v>0</v>
      </c>
      <c r="K2083" s="3">
        <f>IF(COUNT($C2083,G2083)&lt;&gt;2,0,ROUND(MAX(IF($B2083="No",0,MIN(('Step 1) Claim period and %'!G2100*G2083),847)),MIN(G2083,('Step 1) Claim period and %'!G2100*$C2083),847)),2))</f>
        <v>0</v>
      </c>
      <c r="L2083" s="4">
        <f t="shared" si="32"/>
        <v>0</v>
      </c>
    </row>
    <row r="2084" spans="8:12" x14ac:dyDescent="0.5">
      <c r="H2084" s="3">
        <f>IF(COUNT($C2084,D2084)&lt;&gt;2,0,ROUND(MAX(IF($B2084="No",0,MIN(('Step 1) Claim period and %'!D2101*D2084),847)),MIN(D2084,('Step 1) Claim period and %'!D2101*$C2084),847)),2))</f>
        <v>0</v>
      </c>
      <c r="I2084" s="3">
        <f>IF(COUNT($C2084,E2084)&lt;&gt;2,0,ROUND(MAX(IF($B2084="No",0,MIN(('Step 1) Claim period and %'!E2101*E2084),847)),MIN(E2084,('Step 1) Claim period and %'!E2101*$C2084),847)),2))</f>
        <v>0</v>
      </c>
      <c r="J2084" s="3">
        <f>IF(COUNT($C2084,F2084)&lt;&gt;2,0,ROUND(MAX(IF($B2084="No",0,MIN(('Step 1) Claim period and %'!F2101*F2084),847)),MIN(F2084,('Step 1) Claim period and %'!F2101*$C2084),847)),2))</f>
        <v>0</v>
      </c>
      <c r="K2084" s="3">
        <f>IF(COUNT($C2084,G2084)&lt;&gt;2,0,ROUND(MAX(IF($B2084="No",0,MIN(('Step 1) Claim period and %'!G2101*G2084),847)),MIN(G2084,('Step 1) Claim period and %'!G2101*$C2084),847)),2))</f>
        <v>0</v>
      </c>
      <c r="L2084" s="4">
        <f t="shared" si="32"/>
        <v>0</v>
      </c>
    </row>
    <row r="2085" spans="8:12" x14ac:dyDescent="0.5">
      <c r="H2085" s="3">
        <f>IF(COUNT($C2085,D2085)&lt;&gt;2,0,ROUND(MAX(IF($B2085="No",0,MIN(('Step 1) Claim period and %'!D2102*D2085),847)),MIN(D2085,('Step 1) Claim period and %'!D2102*$C2085),847)),2))</f>
        <v>0</v>
      </c>
      <c r="I2085" s="3">
        <f>IF(COUNT($C2085,E2085)&lt;&gt;2,0,ROUND(MAX(IF($B2085="No",0,MIN(('Step 1) Claim period and %'!E2102*E2085),847)),MIN(E2085,('Step 1) Claim period and %'!E2102*$C2085),847)),2))</f>
        <v>0</v>
      </c>
      <c r="J2085" s="3">
        <f>IF(COUNT($C2085,F2085)&lt;&gt;2,0,ROUND(MAX(IF($B2085="No",0,MIN(('Step 1) Claim period and %'!F2102*F2085),847)),MIN(F2085,('Step 1) Claim period and %'!F2102*$C2085),847)),2))</f>
        <v>0</v>
      </c>
      <c r="K2085" s="3">
        <f>IF(COUNT($C2085,G2085)&lt;&gt;2,0,ROUND(MAX(IF($B2085="No",0,MIN(('Step 1) Claim period and %'!G2102*G2085),847)),MIN(G2085,('Step 1) Claim period and %'!G2102*$C2085),847)),2))</f>
        <v>0</v>
      </c>
      <c r="L2085" s="4">
        <f t="shared" si="32"/>
        <v>0</v>
      </c>
    </row>
    <row r="2086" spans="8:12" x14ac:dyDescent="0.5">
      <c r="H2086" s="3">
        <f>IF(COUNT($C2086,D2086)&lt;&gt;2,0,ROUND(MAX(IF($B2086="No",0,MIN(('Step 1) Claim period and %'!D2103*D2086),847)),MIN(D2086,('Step 1) Claim period and %'!D2103*$C2086),847)),2))</f>
        <v>0</v>
      </c>
      <c r="I2086" s="3">
        <f>IF(COUNT($C2086,E2086)&lt;&gt;2,0,ROUND(MAX(IF($B2086="No",0,MIN(('Step 1) Claim period and %'!E2103*E2086),847)),MIN(E2086,('Step 1) Claim period and %'!E2103*$C2086),847)),2))</f>
        <v>0</v>
      </c>
      <c r="J2086" s="3">
        <f>IF(COUNT($C2086,F2086)&lt;&gt;2,0,ROUND(MAX(IF($B2086="No",0,MIN(('Step 1) Claim period and %'!F2103*F2086),847)),MIN(F2086,('Step 1) Claim period and %'!F2103*$C2086),847)),2))</f>
        <v>0</v>
      </c>
      <c r="K2086" s="3">
        <f>IF(COUNT($C2086,G2086)&lt;&gt;2,0,ROUND(MAX(IF($B2086="No",0,MIN(('Step 1) Claim period and %'!G2103*G2086),847)),MIN(G2086,('Step 1) Claim period and %'!G2103*$C2086),847)),2))</f>
        <v>0</v>
      </c>
      <c r="L2086" s="4">
        <f t="shared" si="32"/>
        <v>0</v>
      </c>
    </row>
    <row r="2087" spans="8:12" x14ac:dyDescent="0.5">
      <c r="H2087" s="3">
        <f>IF(COUNT($C2087,D2087)&lt;&gt;2,0,ROUND(MAX(IF($B2087="No",0,MIN(('Step 1) Claim period and %'!D2104*D2087),847)),MIN(D2087,('Step 1) Claim period and %'!D2104*$C2087),847)),2))</f>
        <v>0</v>
      </c>
      <c r="I2087" s="3">
        <f>IF(COUNT($C2087,E2087)&lt;&gt;2,0,ROUND(MAX(IF($B2087="No",0,MIN(('Step 1) Claim period and %'!E2104*E2087),847)),MIN(E2087,('Step 1) Claim period and %'!E2104*$C2087),847)),2))</f>
        <v>0</v>
      </c>
      <c r="J2087" s="3">
        <f>IF(COUNT($C2087,F2087)&lt;&gt;2,0,ROUND(MAX(IF($B2087="No",0,MIN(('Step 1) Claim period and %'!F2104*F2087),847)),MIN(F2087,('Step 1) Claim period and %'!F2104*$C2087),847)),2))</f>
        <v>0</v>
      </c>
      <c r="K2087" s="3">
        <f>IF(COUNT($C2087,G2087)&lt;&gt;2,0,ROUND(MAX(IF($B2087="No",0,MIN(('Step 1) Claim period and %'!G2104*G2087),847)),MIN(G2087,('Step 1) Claim period and %'!G2104*$C2087),847)),2))</f>
        <v>0</v>
      </c>
      <c r="L2087" s="4">
        <f t="shared" si="32"/>
        <v>0</v>
      </c>
    </row>
    <row r="2088" spans="8:12" x14ac:dyDescent="0.5">
      <c r="H2088" s="3">
        <f>IF(COUNT($C2088,D2088)&lt;&gt;2,0,ROUND(MAX(IF($B2088="No",0,MIN(('Step 1) Claim period and %'!D2105*D2088),847)),MIN(D2088,('Step 1) Claim period and %'!D2105*$C2088),847)),2))</f>
        <v>0</v>
      </c>
      <c r="I2088" s="3">
        <f>IF(COUNT($C2088,E2088)&lt;&gt;2,0,ROUND(MAX(IF($B2088="No",0,MIN(('Step 1) Claim period and %'!E2105*E2088),847)),MIN(E2088,('Step 1) Claim period and %'!E2105*$C2088),847)),2))</f>
        <v>0</v>
      </c>
      <c r="J2088" s="3">
        <f>IF(COUNT($C2088,F2088)&lt;&gt;2,0,ROUND(MAX(IF($B2088="No",0,MIN(('Step 1) Claim period and %'!F2105*F2088),847)),MIN(F2088,('Step 1) Claim period and %'!F2105*$C2088),847)),2))</f>
        <v>0</v>
      </c>
      <c r="K2088" s="3">
        <f>IF(COUNT($C2088,G2088)&lt;&gt;2,0,ROUND(MAX(IF($B2088="No",0,MIN(('Step 1) Claim period and %'!G2105*G2088),847)),MIN(G2088,('Step 1) Claim period and %'!G2105*$C2088),847)),2))</f>
        <v>0</v>
      </c>
      <c r="L2088" s="4">
        <f t="shared" si="32"/>
        <v>0</v>
      </c>
    </row>
    <row r="2089" spans="8:12" x14ac:dyDescent="0.5">
      <c r="H2089" s="3">
        <f>IF(COUNT($C2089,D2089)&lt;&gt;2,0,ROUND(MAX(IF($B2089="No",0,MIN(('Step 1) Claim period and %'!D2106*D2089),847)),MIN(D2089,('Step 1) Claim period and %'!D2106*$C2089),847)),2))</f>
        <v>0</v>
      </c>
      <c r="I2089" s="3">
        <f>IF(COUNT($C2089,E2089)&lt;&gt;2,0,ROUND(MAX(IF($B2089="No",0,MIN(('Step 1) Claim period and %'!E2106*E2089),847)),MIN(E2089,('Step 1) Claim period and %'!E2106*$C2089),847)),2))</f>
        <v>0</v>
      </c>
      <c r="J2089" s="3">
        <f>IF(COUNT($C2089,F2089)&lt;&gt;2,0,ROUND(MAX(IF($B2089="No",0,MIN(('Step 1) Claim period and %'!F2106*F2089),847)),MIN(F2089,('Step 1) Claim period and %'!F2106*$C2089),847)),2))</f>
        <v>0</v>
      </c>
      <c r="K2089" s="3">
        <f>IF(COUNT($C2089,G2089)&lt;&gt;2,0,ROUND(MAX(IF($B2089="No",0,MIN(('Step 1) Claim period and %'!G2106*G2089),847)),MIN(G2089,('Step 1) Claim period and %'!G2106*$C2089),847)),2))</f>
        <v>0</v>
      </c>
      <c r="L2089" s="4">
        <f t="shared" si="32"/>
        <v>0</v>
      </c>
    </row>
    <row r="2090" spans="8:12" x14ac:dyDescent="0.5">
      <c r="H2090" s="3">
        <f>IF(COUNT($C2090,D2090)&lt;&gt;2,0,ROUND(MAX(IF($B2090="No",0,MIN(('Step 1) Claim period and %'!D2107*D2090),847)),MIN(D2090,('Step 1) Claim period and %'!D2107*$C2090),847)),2))</f>
        <v>0</v>
      </c>
      <c r="I2090" s="3">
        <f>IF(COUNT($C2090,E2090)&lt;&gt;2,0,ROUND(MAX(IF($B2090="No",0,MIN(('Step 1) Claim period and %'!E2107*E2090),847)),MIN(E2090,('Step 1) Claim period and %'!E2107*$C2090),847)),2))</f>
        <v>0</v>
      </c>
      <c r="J2090" s="3">
        <f>IF(COUNT($C2090,F2090)&lt;&gt;2,0,ROUND(MAX(IF($B2090="No",0,MIN(('Step 1) Claim period and %'!F2107*F2090),847)),MIN(F2090,('Step 1) Claim period and %'!F2107*$C2090),847)),2))</f>
        <v>0</v>
      </c>
      <c r="K2090" s="3">
        <f>IF(COUNT($C2090,G2090)&lt;&gt;2,0,ROUND(MAX(IF($B2090="No",0,MIN(('Step 1) Claim period and %'!G2107*G2090),847)),MIN(G2090,('Step 1) Claim period and %'!G2107*$C2090),847)),2))</f>
        <v>0</v>
      </c>
      <c r="L2090" s="4">
        <f t="shared" si="32"/>
        <v>0</v>
      </c>
    </row>
    <row r="2091" spans="8:12" x14ac:dyDescent="0.5">
      <c r="H2091" s="3">
        <f>IF(COUNT($C2091,D2091)&lt;&gt;2,0,ROUND(MAX(IF($B2091="No",0,MIN(('Step 1) Claim period and %'!D2108*D2091),847)),MIN(D2091,('Step 1) Claim period and %'!D2108*$C2091),847)),2))</f>
        <v>0</v>
      </c>
      <c r="I2091" s="3">
        <f>IF(COUNT($C2091,E2091)&lt;&gt;2,0,ROUND(MAX(IF($B2091="No",0,MIN(('Step 1) Claim period and %'!E2108*E2091),847)),MIN(E2091,('Step 1) Claim period and %'!E2108*$C2091),847)),2))</f>
        <v>0</v>
      </c>
      <c r="J2091" s="3">
        <f>IF(COUNT($C2091,F2091)&lt;&gt;2,0,ROUND(MAX(IF($B2091="No",0,MIN(('Step 1) Claim period and %'!F2108*F2091),847)),MIN(F2091,('Step 1) Claim period and %'!F2108*$C2091),847)),2))</f>
        <v>0</v>
      </c>
      <c r="K2091" s="3">
        <f>IF(COUNT($C2091,G2091)&lt;&gt;2,0,ROUND(MAX(IF($B2091="No",0,MIN(('Step 1) Claim period and %'!G2108*G2091),847)),MIN(G2091,('Step 1) Claim period and %'!G2108*$C2091),847)),2))</f>
        <v>0</v>
      </c>
      <c r="L2091" s="4">
        <f t="shared" si="32"/>
        <v>0</v>
      </c>
    </row>
    <row r="2092" spans="8:12" x14ac:dyDescent="0.5">
      <c r="H2092" s="3">
        <f>IF(COUNT($C2092,D2092)&lt;&gt;2,0,ROUND(MAX(IF($B2092="No",0,MIN(('Step 1) Claim period and %'!D2109*D2092),847)),MIN(D2092,('Step 1) Claim period and %'!D2109*$C2092),847)),2))</f>
        <v>0</v>
      </c>
      <c r="I2092" s="3">
        <f>IF(COUNT($C2092,E2092)&lt;&gt;2,0,ROUND(MAX(IF($B2092="No",0,MIN(('Step 1) Claim period and %'!E2109*E2092),847)),MIN(E2092,('Step 1) Claim period and %'!E2109*$C2092),847)),2))</f>
        <v>0</v>
      </c>
      <c r="J2092" s="3">
        <f>IF(COUNT($C2092,F2092)&lt;&gt;2,0,ROUND(MAX(IF($B2092="No",0,MIN(('Step 1) Claim period and %'!F2109*F2092),847)),MIN(F2092,('Step 1) Claim period and %'!F2109*$C2092),847)),2))</f>
        <v>0</v>
      </c>
      <c r="K2092" s="3">
        <f>IF(COUNT($C2092,G2092)&lt;&gt;2,0,ROUND(MAX(IF($B2092="No",0,MIN(('Step 1) Claim period and %'!G2109*G2092),847)),MIN(G2092,('Step 1) Claim period and %'!G2109*$C2092),847)),2))</f>
        <v>0</v>
      </c>
      <c r="L2092" s="4">
        <f t="shared" si="32"/>
        <v>0</v>
      </c>
    </row>
    <row r="2093" spans="8:12" x14ac:dyDescent="0.5">
      <c r="H2093" s="3">
        <f>IF(COUNT($C2093,D2093)&lt;&gt;2,0,ROUND(MAX(IF($B2093="No",0,MIN(('Step 1) Claim period and %'!D2110*D2093),847)),MIN(D2093,('Step 1) Claim period and %'!D2110*$C2093),847)),2))</f>
        <v>0</v>
      </c>
      <c r="I2093" s="3">
        <f>IF(COUNT($C2093,E2093)&lt;&gt;2,0,ROUND(MAX(IF($B2093="No",0,MIN(('Step 1) Claim period and %'!E2110*E2093),847)),MIN(E2093,('Step 1) Claim period and %'!E2110*$C2093),847)),2))</f>
        <v>0</v>
      </c>
      <c r="J2093" s="3">
        <f>IF(COUNT($C2093,F2093)&lt;&gt;2,0,ROUND(MAX(IF($B2093="No",0,MIN(('Step 1) Claim period and %'!F2110*F2093),847)),MIN(F2093,('Step 1) Claim period and %'!F2110*$C2093),847)),2))</f>
        <v>0</v>
      </c>
      <c r="K2093" s="3">
        <f>IF(COUNT($C2093,G2093)&lt;&gt;2,0,ROUND(MAX(IF($B2093="No",0,MIN(('Step 1) Claim period and %'!G2110*G2093),847)),MIN(G2093,('Step 1) Claim period and %'!G2110*$C2093),847)),2))</f>
        <v>0</v>
      </c>
      <c r="L2093" s="4">
        <f t="shared" si="32"/>
        <v>0</v>
      </c>
    </row>
    <row r="2094" spans="8:12" x14ac:dyDescent="0.5">
      <c r="H2094" s="3">
        <f>IF(COUNT($C2094,D2094)&lt;&gt;2,0,ROUND(MAX(IF($B2094="No",0,MIN(('Step 1) Claim period and %'!D2111*D2094),847)),MIN(D2094,('Step 1) Claim period and %'!D2111*$C2094),847)),2))</f>
        <v>0</v>
      </c>
      <c r="I2094" s="3">
        <f>IF(COUNT($C2094,E2094)&lt;&gt;2,0,ROUND(MAX(IF($B2094="No",0,MIN(('Step 1) Claim period and %'!E2111*E2094),847)),MIN(E2094,('Step 1) Claim period and %'!E2111*$C2094),847)),2))</f>
        <v>0</v>
      </c>
      <c r="J2094" s="3">
        <f>IF(COUNT($C2094,F2094)&lt;&gt;2,0,ROUND(MAX(IF($B2094="No",0,MIN(('Step 1) Claim period and %'!F2111*F2094),847)),MIN(F2094,('Step 1) Claim period and %'!F2111*$C2094),847)),2))</f>
        <v>0</v>
      </c>
      <c r="K2094" s="3">
        <f>IF(COUNT($C2094,G2094)&lt;&gt;2,0,ROUND(MAX(IF($B2094="No",0,MIN(('Step 1) Claim period and %'!G2111*G2094),847)),MIN(G2094,('Step 1) Claim period and %'!G2111*$C2094),847)),2))</f>
        <v>0</v>
      </c>
      <c r="L2094" s="4">
        <f t="shared" si="32"/>
        <v>0</v>
      </c>
    </row>
    <row r="2095" spans="8:12" x14ac:dyDescent="0.5">
      <c r="H2095" s="3">
        <f>IF(COUNT($C2095,D2095)&lt;&gt;2,0,ROUND(MAX(IF($B2095="No",0,MIN(('Step 1) Claim period and %'!D2112*D2095),847)),MIN(D2095,('Step 1) Claim period and %'!D2112*$C2095),847)),2))</f>
        <v>0</v>
      </c>
      <c r="I2095" s="3">
        <f>IF(COUNT($C2095,E2095)&lt;&gt;2,0,ROUND(MAX(IF($B2095="No",0,MIN(('Step 1) Claim period and %'!E2112*E2095),847)),MIN(E2095,('Step 1) Claim period and %'!E2112*$C2095),847)),2))</f>
        <v>0</v>
      </c>
      <c r="J2095" s="3">
        <f>IF(COUNT($C2095,F2095)&lt;&gt;2,0,ROUND(MAX(IF($B2095="No",0,MIN(('Step 1) Claim period and %'!F2112*F2095),847)),MIN(F2095,('Step 1) Claim period and %'!F2112*$C2095),847)),2))</f>
        <v>0</v>
      </c>
      <c r="K2095" s="3">
        <f>IF(COUNT($C2095,G2095)&lt;&gt;2,0,ROUND(MAX(IF($B2095="No",0,MIN(('Step 1) Claim period and %'!G2112*G2095),847)),MIN(G2095,('Step 1) Claim period and %'!G2112*$C2095),847)),2))</f>
        <v>0</v>
      </c>
      <c r="L2095" s="4">
        <f t="shared" si="32"/>
        <v>0</v>
      </c>
    </row>
    <row r="2096" spans="8:12" x14ac:dyDescent="0.5">
      <c r="H2096" s="3">
        <f>IF(COUNT($C2096,D2096)&lt;&gt;2,0,ROUND(MAX(IF($B2096="No",0,MIN(('Step 1) Claim period and %'!D2113*D2096),847)),MIN(D2096,('Step 1) Claim period and %'!D2113*$C2096),847)),2))</f>
        <v>0</v>
      </c>
      <c r="I2096" s="3">
        <f>IF(COUNT($C2096,E2096)&lt;&gt;2,0,ROUND(MAX(IF($B2096="No",0,MIN(('Step 1) Claim period and %'!E2113*E2096),847)),MIN(E2096,('Step 1) Claim period and %'!E2113*$C2096),847)),2))</f>
        <v>0</v>
      </c>
      <c r="J2096" s="3">
        <f>IF(COUNT($C2096,F2096)&lt;&gt;2,0,ROUND(MAX(IF($B2096="No",0,MIN(('Step 1) Claim period and %'!F2113*F2096),847)),MIN(F2096,('Step 1) Claim period and %'!F2113*$C2096),847)),2))</f>
        <v>0</v>
      </c>
      <c r="K2096" s="3">
        <f>IF(COUNT($C2096,G2096)&lt;&gt;2,0,ROUND(MAX(IF($B2096="No",0,MIN(('Step 1) Claim period and %'!G2113*G2096),847)),MIN(G2096,('Step 1) Claim period and %'!G2113*$C2096),847)),2))</f>
        <v>0</v>
      </c>
      <c r="L2096" s="4">
        <f t="shared" si="32"/>
        <v>0</v>
      </c>
    </row>
    <row r="2097" spans="8:12" x14ac:dyDescent="0.5">
      <c r="H2097" s="3">
        <f>IF(COUNT($C2097,D2097)&lt;&gt;2,0,ROUND(MAX(IF($B2097="No",0,MIN(('Step 1) Claim period and %'!D2114*D2097),847)),MIN(D2097,('Step 1) Claim period and %'!D2114*$C2097),847)),2))</f>
        <v>0</v>
      </c>
      <c r="I2097" s="3">
        <f>IF(COUNT($C2097,E2097)&lt;&gt;2,0,ROUND(MAX(IF($B2097="No",0,MIN(('Step 1) Claim period and %'!E2114*E2097),847)),MIN(E2097,('Step 1) Claim period and %'!E2114*$C2097),847)),2))</f>
        <v>0</v>
      </c>
      <c r="J2097" s="3">
        <f>IF(COUNT($C2097,F2097)&lt;&gt;2,0,ROUND(MAX(IF($B2097="No",0,MIN(('Step 1) Claim period and %'!F2114*F2097),847)),MIN(F2097,('Step 1) Claim period and %'!F2114*$C2097),847)),2))</f>
        <v>0</v>
      </c>
      <c r="K2097" s="3">
        <f>IF(COUNT($C2097,G2097)&lt;&gt;2,0,ROUND(MAX(IF($B2097="No",0,MIN(('Step 1) Claim period and %'!G2114*G2097),847)),MIN(G2097,('Step 1) Claim period and %'!G2114*$C2097),847)),2))</f>
        <v>0</v>
      </c>
      <c r="L2097" s="4">
        <f t="shared" si="32"/>
        <v>0</v>
      </c>
    </row>
    <row r="2098" spans="8:12" x14ac:dyDescent="0.5">
      <c r="H2098" s="3">
        <f>IF(COUNT($C2098,D2098)&lt;&gt;2,0,ROUND(MAX(IF($B2098="No",0,MIN(('Step 1) Claim period and %'!D2115*D2098),847)),MIN(D2098,('Step 1) Claim period and %'!D2115*$C2098),847)),2))</f>
        <v>0</v>
      </c>
      <c r="I2098" s="3">
        <f>IF(COUNT($C2098,E2098)&lt;&gt;2,0,ROUND(MAX(IF($B2098="No",0,MIN(('Step 1) Claim period and %'!E2115*E2098),847)),MIN(E2098,('Step 1) Claim period and %'!E2115*$C2098),847)),2))</f>
        <v>0</v>
      </c>
      <c r="J2098" s="3">
        <f>IF(COUNT($C2098,F2098)&lt;&gt;2,0,ROUND(MAX(IF($B2098="No",0,MIN(('Step 1) Claim period and %'!F2115*F2098),847)),MIN(F2098,('Step 1) Claim period and %'!F2115*$C2098),847)),2))</f>
        <v>0</v>
      </c>
      <c r="K2098" s="3">
        <f>IF(COUNT($C2098,G2098)&lt;&gt;2,0,ROUND(MAX(IF($B2098="No",0,MIN(('Step 1) Claim period and %'!G2115*G2098),847)),MIN(G2098,('Step 1) Claim period and %'!G2115*$C2098),847)),2))</f>
        <v>0</v>
      </c>
      <c r="L2098" s="4">
        <f t="shared" si="32"/>
        <v>0</v>
      </c>
    </row>
    <row r="2099" spans="8:12" x14ac:dyDescent="0.5">
      <c r="H2099" s="3">
        <f>IF(COUNT($C2099,D2099)&lt;&gt;2,0,ROUND(MAX(IF($B2099="No",0,MIN(('Step 1) Claim period and %'!D2116*D2099),847)),MIN(D2099,('Step 1) Claim period and %'!D2116*$C2099),847)),2))</f>
        <v>0</v>
      </c>
      <c r="I2099" s="3">
        <f>IF(COUNT($C2099,E2099)&lt;&gt;2,0,ROUND(MAX(IF($B2099="No",0,MIN(('Step 1) Claim period and %'!E2116*E2099),847)),MIN(E2099,('Step 1) Claim period and %'!E2116*$C2099),847)),2))</f>
        <v>0</v>
      </c>
      <c r="J2099" s="3">
        <f>IF(COUNT($C2099,F2099)&lt;&gt;2,0,ROUND(MAX(IF($B2099="No",0,MIN(('Step 1) Claim period and %'!F2116*F2099),847)),MIN(F2099,('Step 1) Claim period and %'!F2116*$C2099),847)),2))</f>
        <v>0</v>
      </c>
      <c r="K2099" s="3">
        <f>IF(COUNT($C2099,G2099)&lt;&gt;2,0,ROUND(MAX(IF($B2099="No",0,MIN(('Step 1) Claim period and %'!G2116*G2099),847)),MIN(G2099,('Step 1) Claim period and %'!G2116*$C2099),847)),2))</f>
        <v>0</v>
      </c>
      <c r="L2099" s="4">
        <f t="shared" si="32"/>
        <v>0</v>
      </c>
    </row>
    <row r="2100" spans="8:12" x14ac:dyDescent="0.5">
      <c r="H2100" s="3">
        <f>IF(COUNT($C2100,D2100)&lt;&gt;2,0,ROUND(MAX(IF($B2100="No",0,MIN(('Step 1) Claim period and %'!D2117*D2100),847)),MIN(D2100,('Step 1) Claim period and %'!D2117*$C2100),847)),2))</f>
        <v>0</v>
      </c>
      <c r="I2100" s="3">
        <f>IF(COUNT($C2100,E2100)&lt;&gt;2,0,ROUND(MAX(IF($B2100="No",0,MIN(('Step 1) Claim period and %'!E2117*E2100),847)),MIN(E2100,('Step 1) Claim period and %'!E2117*$C2100),847)),2))</f>
        <v>0</v>
      </c>
      <c r="J2100" s="3">
        <f>IF(COUNT($C2100,F2100)&lt;&gt;2,0,ROUND(MAX(IF($B2100="No",0,MIN(('Step 1) Claim period and %'!F2117*F2100),847)),MIN(F2100,('Step 1) Claim period and %'!F2117*$C2100),847)),2))</f>
        <v>0</v>
      </c>
      <c r="K2100" s="3">
        <f>IF(COUNT($C2100,G2100)&lt;&gt;2,0,ROUND(MAX(IF($B2100="No",0,MIN(('Step 1) Claim period and %'!G2117*G2100),847)),MIN(G2100,('Step 1) Claim period and %'!G2117*$C2100),847)),2))</f>
        <v>0</v>
      </c>
      <c r="L2100" s="4">
        <f t="shared" si="32"/>
        <v>0</v>
      </c>
    </row>
    <row r="2101" spans="8:12" x14ac:dyDescent="0.5">
      <c r="H2101" s="3">
        <f>IF(COUNT($C2101,D2101)&lt;&gt;2,0,ROUND(MAX(IF($B2101="No",0,MIN(('Step 1) Claim period and %'!D2118*D2101),847)),MIN(D2101,('Step 1) Claim period and %'!D2118*$C2101),847)),2))</f>
        <v>0</v>
      </c>
      <c r="I2101" s="3">
        <f>IF(COUNT($C2101,E2101)&lt;&gt;2,0,ROUND(MAX(IF($B2101="No",0,MIN(('Step 1) Claim period and %'!E2118*E2101),847)),MIN(E2101,('Step 1) Claim period and %'!E2118*$C2101),847)),2))</f>
        <v>0</v>
      </c>
      <c r="J2101" s="3">
        <f>IF(COUNT($C2101,F2101)&lt;&gt;2,0,ROUND(MAX(IF($B2101="No",0,MIN(('Step 1) Claim period and %'!F2118*F2101),847)),MIN(F2101,('Step 1) Claim period and %'!F2118*$C2101),847)),2))</f>
        <v>0</v>
      </c>
      <c r="K2101" s="3">
        <f>IF(COUNT($C2101,G2101)&lt;&gt;2,0,ROUND(MAX(IF($B2101="No",0,MIN(('Step 1) Claim period and %'!G2118*G2101),847)),MIN(G2101,('Step 1) Claim period and %'!G2118*$C2101),847)),2))</f>
        <v>0</v>
      </c>
      <c r="L2101" s="4">
        <f t="shared" si="32"/>
        <v>0</v>
      </c>
    </row>
    <row r="2102" spans="8:12" x14ac:dyDescent="0.5">
      <c r="H2102" s="3">
        <f>IF(COUNT($C2102,D2102)&lt;&gt;2,0,ROUND(MAX(IF($B2102="No",0,MIN(('Step 1) Claim period and %'!D2119*D2102),847)),MIN(D2102,('Step 1) Claim period and %'!D2119*$C2102),847)),2))</f>
        <v>0</v>
      </c>
      <c r="I2102" s="3">
        <f>IF(COUNT($C2102,E2102)&lt;&gt;2,0,ROUND(MAX(IF($B2102="No",0,MIN(('Step 1) Claim period and %'!E2119*E2102),847)),MIN(E2102,('Step 1) Claim period and %'!E2119*$C2102),847)),2))</f>
        <v>0</v>
      </c>
      <c r="J2102" s="3">
        <f>IF(COUNT($C2102,F2102)&lt;&gt;2,0,ROUND(MAX(IF($B2102="No",0,MIN(('Step 1) Claim period and %'!F2119*F2102),847)),MIN(F2102,('Step 1) Claim period and %'!F2119*$C2102),847)),2))</f>
        <v>0</v>
      </c>
      <c r="K2102" s="3">
        <f>IF(COUNT($C2102,G2102)&lt;&gt;2,0,ROUND(MAX(IF($B2102="No",0,MIN(('Step 1) Claim period and %'!G2119*G2102),847)),MIN(G2102,('Step 1) Claim period and %'!G2119*$C2102),847)),2))</f>
        <v>0</v>
      </c>
      <c r="L2102" s="4">
        <f t="shared" si="32"/>
        <v>0</v>
      </c>
    </row>
    <row r="2103" spans="8:12" x14ac:dyDescent="0.5">
      <c r="H2103" s="3">
        <f>IF(COUNT($C2103,D2103)&lt;&gt;2,0,ROUND(MAX(IF($B2103="No",0,MIN(('Step 1) Claim period and %'!D2120*D2103),847)),MIN(D2103,('Step 1) Claim period and %'!D2120*$C2103),847)),2))</f>
        <v>0</v>
      </c>
      <c r="I2103" s="3">
        <f>IF(COUNT($C2103,E2103)&lt;&gt;2,0,ROUND(MAX(IF($B2103="No",0,MIN(('Step 1) Claim period and %'!E2120*E2103),847)),MIN(E2103,('Step 1) Claim period and %'!E2120*$C2103),847)),2))</f>
        <v>0</v>
      </c>
      <c r="J2103" s="3">
        <f>IF(COUNT($C2103,F2103)&lt;&gt;2,0,ROUND(MAX(IF($B2103="No",0,MIN(('Step 1) Claim period and %'!F2120*F2103),847)),MIN(F2103,('Step 1) Claim period and %'!F2120*$C2103),847)),2))</f>
        <v>0</v>
      </c>
      <c r="K2103" s="3">
        <f>IF(COUNT($C2103,G2103)&lt;&gt;2,0,ROUND(MAX(IF($B2103="No",0,MIN(('Step 1) Claim period and %'!G2120*G2103),847)),MIN(G2103,('Step 1) Claim period and %'!G2120*$C2103),847)),2))</f>
        <v>0</v>
      </c>
      <c r="L2103" s="4">
        <f t="shared" si="32"/>
        <v>0</v>
      </c>
    </row>
    <row r="2104" spans="8:12" x14ac:dyDescent="0.5">
      <c r="H2104" s="3">
        <f>IF(COUNT($C2104,D2104)&lt;&gt;2,0,ROUND(MAX(IF($B2104="No",0,MIN(('Step 1) Claim period and %'!D2121*D2104),847)),MIN(D2104,('Step 1) Claim period and %'!D2121*$C2104),847)),2))</f>
        <v>0</v>
      </c>
      <c r="I2104" s="3">
        <f>IF(COUNT($C2104,E2104)&lt;&gt;2,0,ROUND(MAX(IF($B2104="No",0,MIN(('Step 1) Claim period and %'!E2121*E2104),847)),MIN(E2104,('Step 1) Claim period and %'!E2121*$C2104),847)),2))</f>
        <v>0</v>
      </c>
      <c r="J2104" s="3">
        <f>IF(COUNT($C2104,F2104)&lt;&gt;2,0,ROUND(MAX(IF($B2104="No",0,MIN(('Step 1) Claim period and %'!F2121*F2104),847)),MIN(F2104,('Step 1) Claim period and %'!F2121*$C2104),847)),2))</f>
        <v>0</v>
      </c>
      <c r="K2104" s="3">
        <f>IF(COUNT($C2104,G2104)&lt;&gt;2,0,ROUND(MAX(IF($B2104="No",0,MIN(('Step 1) Claim period and %'!G2121*G2104),847)),MIN(G2104,('Step 1) Claim period and %'!G2121*$C2104),847)),2))</f>
        <v>0</v>
      </c>
      <c r="L2104" s="4">
        <f t="shared" si="32"/>
        <v>0</v>
      </c>
    </row>
    <row r="2105" spans="8:12" x14ac:dyDescent="0.5">
      <c r="H2105" s="3">
        <f>IF(COUNT($C2105,D2105)&lt;&gt;2,0,ROUND(MAX(IF($B2105="No",0,MIN(('Step 1) Claim period and %'!D2122*D2105),847)),MIN(D2105,('Step 1) Claim period and %'!D2122*$C2105),847)),2))</f>
        <v>0</v>
      </c>
      <c r="I2105" s="3">
        <f>IF(COUNT($C2105,E2105)&lt;&gt;2,0,ROUND(MAX(IF($B2105="No",0,MIN(('Step 1) Claim period and %'!E2122*E2105),847)),MIN(E2105,('Step 1) Claim period and %'!E2122*$C2105),847)),2))</f>
        <v>0</v>
      </c>
      <c r="J2105" s="3">
        <f>IF(COUNT($C2105,F2105)&lt;&gt;2,0,ROUND(MAX(IF($B2105="No",0,MIN(('Step 1) Claim period and %'!F2122*F2105),847)),MIN(F2105,('Step 1) Claim period and %'!F2122*$C2105),847)),2))</f>
        <v>0</v>
      </c>
      <c r="K2105" s="3">
        <f>IF(COUNT($C2105,G2105)&lt;&gt;2,0,ROUND(MAX(IF($B2105="No",0,MIN(('Step 1) Claim period and %'!G2122*G2105),847)),MIN(G2105,('Step 1) Claim period and %'!G2122*$C2105),847)),2))</f>
        <v>0</v>
      </c>
      <c r="L2105" s="4">
        <f t="shared" si="32"/>
        <v>0</v>
      </c>
    </row>
    <row r="2106" spans="8:12" x14ac:dyDescent="0.5">
      <c r="H2106" s="3">
        <f>IF(COUNT($C2106,D2106)&lt;&gt;2,0,ROUND(MAX(IF($B2106="No",0,MIN(('Step 1) Claim period and %'!D2123*D2106),847)),MIN(D2106,('Step 1) Claim period and %'!D2123*$C2106),847)),2))</f>
        <v>0</v>
      </c>
      <c r="I2106" s="3">
        <f>IF(COUNT($C2106,E2106)&lt;&gt;2,0,ROUND(MAX(IF($B2106="No",0,MIN(('Step 1) Claim period and %'!E2123*E2106),847)),MIN(E2106,('Step 1) Claim period and %'!E2123*$C2106),847)),2))</f>
        <v>0</v>
      </c>
      <c r="J2106" s="3">
        <f>IF(COUNT($C2106,F2106)&lt;&gt;2,0,ROUND(MAX(IF($B2106="No",0,MIN(('Step 1) Claim period and %'!F2123*F2106),847)),MIN(F2106,('Step 1) Claim period and %'!F2123*$C2106),847)),2))</f>
        <v>0</v>
      </c>
      <c r="K2106" s="3">
        <f>IF(COUNT($C2106,G2106)&lt;&gt;2,0,ROUND(MAX(IF($B2106="No",0,MIN(('Step 1) Claim period and %'!G2123*G2106),847)),MIN(G2106,('Step 1) Claim period and %'!G2123*$C2106),847)),2))</f>
        <v>0</v>
      </c>
      <c r="L2106" s="4">
        <f t="shared" si="32"/>
        <v>0</v>
      </c>
    </row>
    <row r="2107" spans="8:12" x14ac:dyDescent="0.5">
      <c r="H2107" s="3">
        <f>IF(COUNT($C2107,D2107)&lt;&gt;2,0,ROUND(MAX(IF($B2107="No",0,MIN(('Step 1) Claim period and %'!D2124*D2107),847)),MIN(D2107,('Step 1) Claim period and %'!D2124*$C2107),847)),2))</f>
        <v>0</v>
      </c>
      <c r="I2107" s="3">
        <f>IF(COUNT($C2107,E2107)&lt;&gt;2,0,ROUND(MAX(IF($B2107="No",0,MIN(('Step 1) Claim period and %'!E2124*E2107),847)),MIN(E2107,('Step 1) Claim period and %'!E2124*$C2107),847)),2))</f>
        <v>0</v>
      </c>
      <c r="J2107" s="3">
        <f>IF(COUNT($C2107,F2107)&lt;&gt;2,0,ROUND(MAX(IF($B2107="No",0,MIN(('Step 1) Claim period and %'!F2124*F2107),847)),MIN(F2107,('Step 1) Claim period and %'!F2124*$C2107),847)),2))</f>
        <v>0</v>
      </c>
      <c r="K2107" s="3">
        <f>IF(COUNT($C2107,G2107)&lt;&gt;2,0,ROUND(MAX(IF($B2107="No",0,MIN(('Step 1) Claim period and %'!G2124*G2107),847)),MIN(G2107,('Step 1) Claim period and %'!G2124*$C2107),847)),2))</f>
        <v>0</v>
      </c>
      <c r="L2107" s="4">
        <f t="shared" si="32"/>
        <v>0</v>
      </c>
    </row>
    <row r="2108" spans="8:12" x14ac:dyDescent="0.5">
      <c r="H2108" s="3">
        <f>IF(COUNT($C2108,D2108)&lt;&gt;2,0,ROUND(MAX(IF($B2108="No",0,MIN(('Step 1) Claim period and %'!D2125*D2108),847)),MIN(D2108,('Step 1) Claim period and %'!D2125*$C2108),847)),2))</f>
        <v>0</v>
      </c>
      <c r="I2108" s="3">
        <f>IF(COUNT($C2108,E2108)&lt;&gt;2,0,ROUND(MAX(IF($B2108="No",0,MIN(('Step 1) Claim period and %'!E2125*E2108),847)),MIN(E2108,('Step 1) Claim period and %'!E2125*$C2108),847)),2))</f>
        <v>0</v>
      </c>
      <c r="J2108" s="3">
        <f>IF(COUNT($C2108,F2108)&lt;&gt;2,0,ROUND(MAX(IF($B2108="No",0,MIN(('Step 1) Claim period and %'!F2125*F2108),847)),MIN(F2108,('Step 1) Claim period and %'!F2125*$C2108),847)),2))</f>
        <v>0</v>
      </c>
      <c r="K2108" s="3">
        <f>IF(COUNT($C2108,G2108)&lt;&gt;2,0,ROUND(MAX(IF($B2108="No",0,MIN(('Step 1) Claim period and %'!G2125*G2108),847)),MIN(G2108,('Step 1) Claim period and %'!G2125*$C2108),847)),2))</f>
        <v>0</v>
      </c>
      <c r="L2108" s="4">
        <f t="shared" si="32"/>
        <v>0</v>
      </c>
    </row>
    <row r="2109" spans="8:12" x14ac:dyDescent="0.5">
      <c r="H2109" s="3">
        <f>IF(COUNT($C2109,D2109)&lt;&gt;2,0,ROUND(MAX(IF($B2109="No",0,MIN(('Step 1) Claim period and %'!D2126*D2109),847)),MIN(D2109,('Step 1) Claim period and %'!D2126*$C2109),847)),2))</f>
        <v>0</v>
      </c>
      <c r="I2109" s="3">
        <f>IF(COUNT($C2109,E2109)&lt;&gt;2,0,ROUND(MAX(IF($B2109="No",0,MIN(('Step 1) Claim period and %'!E2126*E2109),847)),MIN(E2109,('Step 1) Claim period and %'!E2126*$C2109),847)),2))</f>
        <v>0</v>
      </c>
      <c r="J2109" s="3">
        <f>IF(COUNT($C2109,F2109)&lt;&gt;2,0,ROUND(MAX(IF($B2109="No",0,MIN(('Step 1) Claim period and %'!F2126*F2109),847)),MIN(F2109,('Step 1) Claim period and %'!F2126*$C2109),847)),2))</f>
        <v>0</v>
      </c>
      <c r="K2109" s="3">
        <f>IF(COUNT($C2109,G2109)&lt;&gt;2,0,ROUND(MAX(IF($B2109="No",0,MIN(('Step 1) Claim period and %'!G2126*G2109),847)),MIN(G2109,('Step 1) Claim period and %'!G2126*$C2109),847)),2))</f>
        <v>0</v>
      </c>
      <c r="L2109" s="4">
        <f t="shared" si="32"/>
        <v>0</v>
      </c>
    </row>
    <row r="2110" spans="8:12" x14ac:dyDescent="0.5">
      <c r="H2110" s="3">
        <f>IF(COUNT($C2110,D2110)&lt;&gt;2,0,ROUND(MAX(IF($B2110="No",0,MIN(('Step 1) Claim period and %'!D2127*D2110),847)),MIN(D2110,('Step 1) Claim period and %'!D2127*$C2110),847)),2))</f>
        <v>0</v>
      </c>
      <c r="I2110" s="3">
        <f>IF(COUNT($C2110,E2110)&lt;&gt;2,0,ROUND(MAX(IF($B2110="No",0,MIN(('Step 1) Claim period and %'!E2127*E2110),847)),MIN(E2110,('Step 1) Claim period and %'!E2127*$C2110),847)),2))</f>
        <v>0</v>
      </c>
      <c r="J2110" s="3">
        <f>IF(COUNT($C2110,F2110)&lt;&gt;2,0,ROUND(MAX(IF($B2110="No",0,MIN(('Step 1) Claim period and %'!F2127*F2110),847)),MIN(F2110,('Step 1) Claim period and %'!F2127*$C2110),847)),2))</f>
        <v>0</v>
      </c>
      <c r="K2110" s="3">
        <f>IF(COUNT($C2110,G2110)&lt;&gt;2,0,ROUND(MAX(IF($B2110="No",0,MIN(('Step 1) Claim period and %'!G2127*G2110),847)),MIN(G2110,('Step 1) Claim period and %'!G2127*$C2110),847)),2))</f>
        <v>0</v>
      </c>
      <c r="L2110" s="4">
        <f t="shared" si="32"/>
        <v>0</v>
      </c>
    </row>
    <row r="2111" spans="8:12" x14ac:dyDescent="0.5">
      <c r="H2111" s="3">
        <f>IF(COUNT($C2111,D2111)&lt;&gt;2,0,ROUND(MAX(IF($B2111="No",0,MIN(('Step 1) Claim period and %'!D2128*D2111),847)),MIN(D2111,('Step 1) Claim period and %'!D2128*$C2111),847)),2))</f>
        <v>0</v>
      </c>
      <c r="I2111" s="3">
        <f>IF(COUNT($C2111,E2111)&lt;&gt;2,0,ROUND(MAX(IF($B2111="No",0,MIN(('Step 1) Claim period and %'!E2128*E2111),847)),MIN(E2111,('Step 1) Claim period and %'!E2128*$C2111),847)),2))</f>
        <v>0</v>
      </c>
      <c r="J2111" s="3">
        <f>IF(COUNT($C2111,F2111)&lt;&gt;2,0,ROUND(MAX(IF($B2111="No",0,MIN(('Step 1) Claim period and %'!F2128*F2111),847)),MIN(F2111,('Step 1) Claim period and %'!F2128*$C2111),847)),2))</f>
        <v>0</v>
      </c>
      <c r="K2111" s="3">
        <f>IF(COUNT($C2111,G2111)&lt;&gt;2,0,ROUND(MAX(IF($B2111="No",0,MIN(('Step 1) Claim period and %'!G2128*G2111),847)),MIN(G2111,('Step 1) Claim period and %'!G2128*$C2111),847)),2))</f>
        <v>0</v>
      </c>
      <c r="L2111" s="4">
        <f t="shared" si="32"/>
        <v>0</v>
      </c>
    </row>
    <row r="2112" spans="8:12" x14ac:dyDescent="0.5">
      <c r="H2112" s="3">
        <f>IF(COUNT($C2112,D2112)&lt;&gt;2,0,ROUND(MAX(IF($B2112="No",0,MIN(('Step 1) Claim period and %'!D2129*D2112),847)),MIN(D2112,('Step 1) Claim period and %'!D2129*$C2112),847)),2))</f>
        <v>0</v>
      </c>
      <c r="I2112" s="3">
        <f>IF(COUNT($C2112,E2112)&lt;&gt;2,0,ROUND(MAX(IF($B2112="No",0,MIN(('Step 1) Claim period and %'!E2129*E2112),847)),MIN(E2112,('Step 1) Claim period and %'!E2129*$C2112),847)),2))</f>
        <v>0</v>
      </c>
      <c r="J2112" s="3">
        <f>IF(COUNT($C2112,F2112)&lt;&gt;2,0,ROUND(MAX(IF($B2112="No",0,MIN(('Step 1) Claim period and %'!F2129*F2112),847)),MIN(F2112,('Step 1) Claim period and %'!F2129*$C2112),847)),2))</f>
        <v>0</v>
      </c>
      <c r="K2112" s="3">
        <f>IF(COUNT($C2112,G2112)&lt;&gt;2,0,ROUND(MAX(IF($B2112="No",0,MIN(('Step 1) Claim period and %'!G2129*G2112),847)),MIN(G2112,('Step 1) Claim period and %'!G2129*$C2112),847)),2))</f>
        <v>0</v>
      </c>
      <c r="L2112" s="4">
        <f t="shared" si="32"/>
        <v>0</v>
      </c>
    </row>
    <row r="2113" spans="8:12" x14ac:dyDescent="0.5">
      <c r="H2113" s="3">
        <f>IF(COUNT($C2113,D2113)&lt;&gt;2,0,ROUND(MAX(IF($B2113="No",0,MIN(('Step 1) Claim period and %'!D2130*D2113),847)),MIN(D2113,('Step 1) Claim period and %'!D2130*$C2113),847)),2))</f>
        <v>0</v>
      </c>
      <c r="I2113" s="3">
        <f>IF(COUNT($C2113,E2113)&lt;&gt;2,0,ROUND(MAX(IF($B2113="No",0,MIN(('Step 1) Claim period and %'!E2130*E2113),847)),MIN(E2113,('Step 1) Claim period and %'!E2130*$C2113),847)),2))</f>
        <v>0</v>
      </c>
      <c r="J2113" s="3">
        <f>IF(COUNT($C2113,F2113)&lt;&gt;2,0,ROUND(MAX(IF($B2113="No",0,MIN(('Step 1) Claim period and %'!F2130*F2113),847)),MIN(F2113,('Step 1) Claim period and %'!F2130*$C2113),847)),2))</f>
        <v>0</v>
      </c>
      <c r="K2113" s="3">
        <f>IF(COUNT($C2113,G2113)&lt;&gt;2,0,ROUND(MAX(IF($B2113="No",0,MIN(('Step 1) Claim period and %'!G2130*G2113),847)),MIN(G2113,('Step 1) Claim period and %'!G2130*$C2113),847)),2))</f>
        <v>0</v>
      </c>
      <c r="L2113" s="4">
        <f t="shared" si="32"/>
        <v>0</v>
      </c>
    </row>
    <row r="2114" spans="8:12" x14ac:dyDescent="0.5">
      <c r="H2114" s="3">
        <f>IF(COUNT($C2114,D2114)&lt;&gt;2,0,ROUND(MAX(IF($B2114="No",0,MIN(('Step 1) Claim period and %'!D2131*D2114),847)),MIN(D2114,('Step 1) Claim period and %'!D2131*$C2114),847)),2))</f>
        <v>0</v>
      </c>
      <c r="I2114" s="3">
        <f>IF(COUNT($C2114,E2114)&lt;&gt;2,0,ROUND(MAX(IF($B2114="No",0,MIN(('Step 1) Claim period and %'!E2131*E2114),847)),MIN(E2114,('Step 1) Claim period and %'!E2131*$C2114),847)),2))</f>
        <v>0</v>
      </c>
      <c r="J2114" s="3">
        <f>IF(COUNT($C2114,F2114)&lt;&gt;2,0,ROUND(MAX(IF($B2114="No",0,MIN(('Step 1) Claim period and %'!F2131*F2114),847)),MIN(F2114,('Step 1) Claim period and %'!F2131*$C2114),847)),2))</f>
        <v>0</v>
      </c>
      <c r="K2114" s="3">
        <f>IF(COUNT($C2114,G2114)&lt;&gt;2,0,ROUND(MAX(IF($B2114="No",0,MIN(('Step 1) Claim period and %'!G2131*G2114),847)),MIN(G2114,('Step 1) Claim period and %'!G2131*$C2114),847)),2))</f>
        <v>0</v>
      </c>
      <c r="L2114" s="4">
        <f t="shared" si="32"/>
        <v>0</v>
      </c>
    </row>
    <row r="2115" spans="8:12" x14ac:dyDescent="0.5">
      <c r="H2115" s="3">
        <f>IF(COUNT($C2115,D2115)&lt;&gt;2,0,ROUND(MAX(IF($B2115="No",0,MIN(('Step 1) Claim period and %'!D2132*D2115),847)),MIN(D2115,('Step 1) Claim period and %'!D2132*$C2115),847)),2))</f>
        <v>0</v>
      </c>
      <c r="I2115" s="3">
        <f>IF(COUNT($C2115,E2115)&lt;&gt;2,0,ROUND(MAX(IF($B2115="No",0,MIN(('Step 1) Claim period and %'!E2132*E2115),847)),MIN(E2115,('Step 1) Claim period and %'!E2132*$C2115),847)),2))</f>
        <v>0</v>
      </c>
      <c r="J2115" s="3">
        <f>IF(COUNT($C2115,F2115)&lt;&gt;2,0,ROUND(MAX(IF($B2115="No",0,MIN(('Step 1) Claim period and %'!F2132*F2115),847)),MIN(F2115,('Step 1) Claim period and %'!F2132*$C2115),847)),2))</f>
        <v>0</v>
      </c>
      <c r="K2115" s="3">
        <f>IF(COUNT($C2115,G2115)&lt;&gt;2,0,ROUND(MAX(IF($B2115="No",0,MIN(('Step 1) Claim period and %'!G2132*G2115),847)),MIN(G2115,('Step 1) Claim period and %'!G2132*$C2115),847)),2))</f>
        <v>0</v>
      </c>
      <c r="L2115" s="4">
        <f t="shared" si="32"/>
        <v>0</v>
      </c>
    </row>
    <row r="2116" spans="8:12" x14ac:dyDescent="0.5">
      <c r="H2116" s="3">
        <f>IF(COUNT($C2116,D2116)&lt;&gt;2,0,ROUND(MAX(IF($B2116="No",0,MIN(('Step 1) Claim period and %'!D2133*D2116),847)),MIN(D2116,('Step 1) Claim period and %'!D2133*$C2116),847)),2))</f>
        <v>0</v>
      </c>
      <c r="I2116" s="3">
        <f>IF(COUNT($C2116,E2116)&lt;&gt;2,0,ROUND(MAX(IF($B2116="No",0,MIN(('Step 1) Claim period and %'!E2133*E2116),847)),MIN(E2116,('Step 1) Claim period and %'!E2133*$C2116),847)),2))</f>
        <v>0</v>
      </c>
      <c r="J2116" s="3">
        <f>IF(COUNT($C2116,F2116)&lt;&gt;2,0,ROUND(MAX(IF($B2116="No",0,MIN(('Step 1) Claim period and %'!F2133*F2116),847)),MIN(F2116,('Step 1) Claim period and %'!F2133*$C2116),847)),2))</f>
        <v>0</v>
      </c>
      <c r="K2116" s="3">
        <f>IF(COUNT($C2116,G2116)&lt;&gt;2,0,ROUND(MAX(IF($B2116="No",0,MIN(('Step 1) Claim period and %'!G2133*G2116),847)),MIN(G2116,('Step 1) Claim period and %'!G2133*$C2116),847)),2))</f>
        <v>0</v>
      </c>
      <c r="L2116" s="4">
        <f t="shared" si="32"/>
        <v>0</v>
      </c>
    </row>
    <row r="2117" spans="8:12" x14ac:dyDescent="0.5">
      <c r="H2117" s="3">
        <f>IF(COUNT($C2117,D2117)&lt;&gt;2,0,ROUND(MAX(IF($B2117="No",0,MIN(('Step 1) Claim period and %'!D2134*D2117),847)),MIN(D2117,('Step 1) Claim period and %'!D2134*$C2117),847)),2))</f>
        <v>0</v>
      </c>
      <c r="I2117" s="3">
        <f>IF(COUNT($C2117,E2117)&lt;&gt;2,0,ROUND(MAX(IF($B2117="No",0,MIN(('Step 1) Claim period and %'!E2134*E2117),847)),MIN(E2117,('Step 1) Claim period and %'!E2134*$C2117),847)),2))</f>
        <v>0</v>
      </c>
      <c r="J2117" s="3">
        <f>IF(COUNT($C2117,F2117)&lt;&gt;2,0,ROUND(MAX(IF($B2117="No",0,MIN(('Step 1) Claim period and %'!F2134*F2117),847)),MIN(F2117,('Step 1) Claim period and %'!F2134*$C2117),847)),2))</f>
        <v>0</v>
      </c>
      <c r="K2117" s="3">
        <f>IF(COUNT($C2117,G2117)&lt;&gt;2,0,ROUND(MAX(IF($B2117="No",0,MIN(('Step 1) Claim period and %'!G2134*G2117),847)),MIN(G2117,('Step 1) Claim period and %'!G2134*$C2117),847)),2))</f>
        <v>0</v>
      </c>
      <c r="L2117" s="4">
        <f t="shared" si="32"/>
        <v>0</v>
      </c>
    </row>
    <row r="2118" spans="8:12" x14ac:dyDescent="0.5">
      <c r="H2118" s="3">
        <f>IF(COUNT($C2118,D2118)&lt;&gt;2,0,ROUND(MAX(IF($B2118="No",0,MIN(('Step 1) Claim period and %'!D2135*D2118),847)),MIN(D2118,('Step 1) Claim period and %'!D2135*$C2118),847)),2))</f>
        <v>0</v>
      </c>
      <c r="I2118" s="3">
        <f>IF(COUNT($C2118,E2118)&lt;&gt;2,0,ROUND(MAX(IF($B2118="No",0,MIN(('Step 1) Claim period and %'!E2135*E2118),847)),MIN(E2118,('Step 1) Claim period and %'!E2135*$C2118),847)),2))</f>
        <v>0</v>
      </c>
      <c r="J2118" s="3">
        <f>IF(COUNT($C2118,F2118)&lt;&gt;2,0,ROUND(MAX(IF($B2118="No",0,MIN(('Step 1) Claim period and %'!F2135*F2118),847)),MIN(F2118,('Step 1) Claim period and %'!F2135*$C2118),847)),2))</f>
        <v>0</v>
      </c>
      <c r="K2118" s="3">
        <f>IF(COUNT($C2118,G2118)&lt;&gt;2,0,ROUND(MAX(IF($B2118="No",0,MIN(('Step 1) Claim period and %'!G2135*G2118),847)),MIN(G2118,('Step 1) Claim period and %'!G2135*$C2118),847)),2))</f>
        <v>0</v>
      </c>
      <c r="L2118" s="4">
        <f t="shared" si="32"/>
        <v>0</v>
      </c>
    </row>
    <row r="2119" spans="8:12" x14ac:dyDescent="0.5">
      <c r="H2119" s="3">
        <f>IF(COUNT($C2119,D2119)&lt;&gt;2,0,ROUND(MAX(IF($B2119="No",0,MIN(('Step 1) Claim period and %'!D2136*D2119),847)),MIN(D2119,('Step 1) Claim period and %'!D2136*$C2119),847)),2))</f>
        <v>0</v>
      </c>
      <c r="I2119" s="3">
        <f>IF(COUNT($C2119,E2119)&lt;&gt;2,0,ROUND(MAX(IF($B2119="No",0,MIN(('Step 1) Claim period and %'!E2136*E2119),847)),MIN(E2119,('Step 1) Claim period and %'!E2136*$C2119),847)),2))</f>
        <v>0</v>
      </c>
      <c r="J2119" s="3">
        <f>IF(COUNT($C2119,F2119)&lt;&gt;2,0,ROUND(MAX(IF($B2119="No",0,MIN(('Step 1) Claim period and %'!F2136*F2119),847)),MIN(F2119,('Step 1) Claim period and %'!F2136*$C2119),847)),2))</f>
        <v>0</v>
      </c>
      <c r="K2119" s="3">
        <f>IF(COUNT($C2119,G2119)&lt;&gt;2,0,ROUND(MAX(IF($B2119="No",0,MIN(('Step 1) Claim period and %'!G2136*G2119),847)),MIN(G2119,('Step 1) Claim period and %'!G2136*$C2119),847)),2))</f>
        <v>0</v>
      </c>
      <c r="L2119" s="4">
        <f t="shared" si="32"/>
        <v>0</v>
      </c>
    </row>
    <row r="2120" spans="8:12" x14ac:dyDescent="0.5">
      <c r="H2120" s="3">
        <f>IF(COUNT($C2120,D2120)&lt;&gt;2,0,ROUND(MAX(IF($B2120="No",0,MIN(('Step 1) Claim period and %'!D2137*D2120),847)),MIN(D2120,('Step 1) Claim period and %'!D2137*$C2120),847)),2))</f>
        <v>0</v>
      </c>
      <c r="I2120" s="3">
        <f>IF(COUNT($C2120,E2120)&lt;&gt;2,0,ROUND(MAX(IF($B2120="No",0,MIN(('Step 1) Claim period and %'!E2137*E2120),847)),MIN(E2120,('Step 1) Claim period and %'!E2137*$C2120),847)),2))</f>
        <v>0</v>
      </c>
      <c r="J2120" s="3">
        <f>IF(COUNT($C2120,F2120)&lt;&gt;2,0,ROUND(MAX(IF($B2120="No",0,MIN(('Step 1) Claim period and %'!F2137*F2120),847)),MIN(F2120,('Step 1) Claim period and %'!F2137*$C2120),847)),2))</f>
        <v>0</v>
      </c>
      <c r="K2120" s="3">
        <f>IF(COUNT($C2120,G2120)&lt;&gt;2,0,ROUND(MAX(IF($B2120="No",0,MIN(('Step 1) Claim period and %'!G2137*G2120),847)),MIN(G2120,('Step 1) Claim period and %'!G2137*$C2120),847)),2))</f>
        <v>0</v>
      </c>
      <c r="L2120" s="4">
        <f t="shared" si="32"/>
        <v>0</v>
      </c>
    </row>
    <row r="2121" spans="8:12" x14ac:dyDescent="0.5">
      <c r="H2121" s="3">
        <f>IF(COUNT($C2121,D2121)&lt;&gt;2,0,ROUND(MAX(IF($B2121="No",0,MIN(('Step 1) Claim period and %'!D2138*D2121),847)),MIN(D2121,('Step 1) Claim period and %'!D2138*$C2121),847)),2))</f>
        <v>0</v>
      </c>
      <c r="I2121" s="3">
        <f>IF(COUNT($C2121,E2121)&lt;&gt;2,0,ROUND(MAX(IF($B2121="No",0,MIN(('Step 1) Claim period and %'!E2138*E2121),847)),MIN(E2121,('Step 1) Claim period and %'!E2138*$C2121),847)),2))</f>
        <v>0</v>
      </c>
      <c r="J2121" s="3">
        <f>IF(COUNT($C2121,F2121)&lt;&gt;2,0,ROUND(MAX(IF($B2121="No",0,MIN(('Step 1) Claim period and %'!F2138*F2121),847)),MIN(F2121,('Step 1) Claim period and %'!F2138*$C2121),847)),2))</f>
        <v>0</v>
      </c>
      <c r="K2121" s="3">
        <f>IF(COUNT($C2121,G2121)&lt;&gt;2,0,ROUND(MAX(IF($B2121="No",0,MIN(('Step 1) Claim period and %'!G2138*G2121),847)),MIN(G2121,('Step 1) Claim period and %'!G2138*$C2121),847)),2))</f>
        <v>0</v>
      </c>
      <c r="L2121" s="4">
        <f t="shared" ref="L2121:L2184" si="33">IF(AND(COUNT(C2121:G2121)&gt;0,OR(COUNT(C2121:G2121)&lt;&gt;5,ISBLANK(B2121))),"Fill out all amounts",IF(OR(COUNTIF(D2121:E2121,0)&gt;1,COUNTIF(E2121:F2121,0)&gt;1,COUNTIF(F2121:G2121,0)&gt;1),0,SUM(H2121:K2121)))</f>
        <v>0</v>
      </c>
    </row>
    <row r="2122" spans="8:12" x14ac:dyDescent="0.5">
      <c r="H2122" s="3">
        <f>IF(COUNT($C2122,D2122)&lt;&gt;2,0,ROUND(MAX(IF($B2122="No",0,MIN(('Step 1) Claim period and %'!D2139*D2122),847)),MIN(D2122,('Step 1) Claim period and %'!D2139*$C2122),847)),2))</f>
        <v>0</v>
      </c>
      <c r="I2122" s="3">
        <f>IF(COUNT($C2122,E2122)&lt;&gt;2,0,ROUND(MAX(IF($B2122="No",0,MIN(('Step 1) Claim period and %'!E2139*E2122),847)),MIN(E2122,('Step 1) Claim period and %'!E2139*$C2122),847)),2))</f>
        <v>0</v>
      </c>
      <c r="J2122" s="3">
        <f>IF(COUNT($C2122,F2122)&lt;&gt;2,0,ROUND(MAX(IF($B2122="No",0,MIN(('Step 1) Claim period and %'!F2139*F2122),847)),MIN(F2122,('Step 1) Claim period and %'!F2139*$C2122),847)),2))</f>
        <v>0</v>
      </c>
      <c r="K2122" s="3">
        <f>IF(COUNT($C2122,G2122)&lt;&gt;2,0,ROUND(MAX(IF($B2122="No",0,MIN(('Step 1) Claim period and %'!G2139*G2122),847)),MIN(G2122,('Step 1) Claim period and %'!G2139*$C2122),847)),2))</f>
        <v>0</v>
      </c>
      <c r="L2122" s="4">
        <f t="shared" si="33"/>
        <v>0</v>
      </c>
    </row>
    <row r="2123" spans="8:12" x14ac:dyDescent="0.5">
      <c r="H2123" s="3">
        <f>IF(COUNT($C2123,D2123)&lt;&gt;2,0,ROUND(MAX(IF($B2123="No",0,MIN(('Step 1) Claim period and %'!D2140*D2123),847)),MIN(D2123,('Step 1) Claim period and %'!D2140*$C2123),847)),2))</f>
        <v>0</v>
      </c>
      <c r="I2123" s="3">
        <f>IF(COUNT($C2123,E2123)&lt;&gt;2,0,ROUND(MAX(IF($B2123="No",0,MIN(('Step 1) Claim period and %'!E2140*E2123),847)),MIN(E2123,('Step 1) Claim period and %'!E2140*$C2123),847)),2))</f>
        <v>0</v>
      </c>
      <c r="J2123" s="3">
        <f>IF(COUNT($C2123,F2123)&lt;&gt;2,0,ROUND(MAX(IF($B2123="No",0,MIN(('Step 1) Claim period and %'!F2140*F2123),847)),MIN(F2123,('Step 1) Claim period and %'!F2140*$C2123),847)),2))</f>
        <v>0</v>
      </c>
      <c r="K2123" s="3">
        <f>IF(COUNT($C2123,G2123)&lt;&gt;2,0,ROUND(MAX(IF($B2123="No",0,MIN(('Step 1) Claim period and %'!G2140*G2123),847)),MIN(G2123,('Step 1) Claim period and %'!G2140*$C2123),847)),2))</f>
        <v>0</v>
      </c>
      <c r="L2123" s="4">
        <f t="shared" si="33"/>
        <v>0</v>
      </c>
    </row>
    <row r="2124" spans="8:12" x14ac:dyDescent="0.5">
      <c r="H2124" s="3">
        <f>IF(COUNT($C2124,D2124)&lt;&gt;2,0,ROUND(MAX(IF($B2124="No",0,MIN(('Step 1) Claim period and %'!D2141*D2124),847)),MIN(D2124,('Step 1) Claim period and %'!D2141*$C2124),847)),2))</f>
        <v>0</v>
      </c>
      <c r="I2124" s="3">
        <f>IF(COUNT($C2124,E2124)&lt;&gt;2,0,ROUND(MAX(IF($B2124="No",0,MIN(('Step 1) Claim period and %'!E2141*E2124),847)),MIN(E2124,('Step 1) Claim period and %'!E2141*$C2124),847)),2))</f>
        <v>0</v>
      </c>
      <c r="J2124" s="3">
        <f>IF(COUNT($C2124,F2124)&lt;&gt;2,0,ROUND(MAX(IF($B2124="No",0,MIN(('Step 1) Claim period and %'!F2141*F2124),847)),MIN(F2124,('Step 1) Claim period and %'!F2141*$C2124),847)),2))</f>
        <v>0</v>
      </c>
      <c r="K2124" s="3">
        <f>IF(COUNT($C2124,G2124)&lt;&gt;2,0,ROUND(MAX(IF($B2124="No",0,MIN(('Step 1) Claim period and %'!G2141*G2124),847)),MIN(G2124,('Step 1) Claim period and %'!G2141*$C2124),847)),2))</f>
        <v>0</v>
      </c>
      <c r="L2124" s="4">
        <f t="shared" si="33"/>
        <v>0</v>
      </c>
    </row>
    <row r="2125" spans="8:12" x14ac:dyDescent="0.5">
      <c r="H2125" s="3">
        <f>IF(COUNT($C2125,D2125)&lt;&gt;2,0,ROUND(MAX(IF($B2125="No",0,MIN(('Step 1) Claim period and %'!D2142*D2125),847)),MIN(D2125,('Step 1) Claim period and %'!D2142*$C2125),847)),2))</f>
        <v>0</v>
      </c>
      <c r="I2125" s="3">
        <f>IF(COUNT($C2125,E2125)&lt;&gt;2,0,ROUND(MAX(IF($B2125="No",0,MIN(('Step 1) Claim period and %'!E2142*E2125),847)),MIN(E2125,('Step 1) Claim period and %'!E2142*$C2125),847)),2))</f>
        <v>0</v>
      </c>
      <c r="J2125" s="3">
        <f>IF(COUNT($C2125,F2125)&lt;&gt;2,0,ROUND(MAX(IF($B2125="No",0,MIN(('Step 1) Claim period and %'!F2142*F2125),847)),MIN(F2125,('Step 1) Claim period and %'!F2142*$C2125),847)),2))</f>
        <v>0</v>
      </c>
      <c r="K2125" s="3">
        <f>IF(COUNT($C2125,G2125)&lt;&gt;2,0,ROUND(MAX(IF($B2125="No",0,MIN(('Step 1) Claim period and %'!G2142*G2125),847)),MIN(G2125,('Step 1) Claim period and %'!G2142*$C2125),847)),2))</f>
        <v>0</v>
      </c>
      <c r="L2125" s="4">
        <f t="shared" si="33"/>
        <v>0</v>
      </c>
    </row>
    <row r="2126" spans="8:12" x14ac:dyDescent="0.5">
      <c r="H2126" s="3">
        <f>IF(COUNT($C2126,D2126)&lt;&gt;2,0,ROUND(MAX(IF($B2126="No",0,MIN(('Step 1) Claim period and %'!D2143*D2126),847)),MIN(D2126,('Step 1) Claim period and %'!D2143*$C2126),847)),2))</f>
        <v>0</v>
      </c>
      <c r="I2126" s="3">
        <f>IF(COUNT($C2126,E2126)&lt;&gt;2,0,ROUND(MAX(IF($B2126="No",0,MIN(('Step 1) Claim period and %'!E2143*E2126),847)),MIN(E2126,('Step 1) Claim period and %'!E2143*$C2126),847)),2))</f>
        <v>0</v>
      </c>
      <c r="J2126" s="3">
        <f>IF(COUNT($C2126,F2126)&lt;&gt;2,0,ROUND(MAX(IF($B2126="No",0,MIN(('Step 1) Claim period and %'!F2143*F2126),847)),MIN(F2126,('Step 1) Claim period and %'!F2143*$C2126),847)),2))</f>
        <v>0</v>
      </c>
      <c r="K2126" s="3">
        <f>IF(COUNT($C2126,G2126)&lt;&gt;2,0,ROUND(MAX(IF($B2126="No",0,MIN(('Step 1) Claim period and %'!G2143*G2126),847)),MIN(G2126,('Step 1) Claim period and %'!G2143*$C2126),847)),2))</f>
        <v>0</v>
      </c>
      <c r="L2126" s="4">
        <f t="shared" si="33"/>
        <v>0</v>
      </c>
    </row>
    <row r="2127" spans="8:12" x14ac:dyDescent="0.5">
      <c r="H2127" s="3">
        <f>IF(COUNT($C2127,D2127)&lt;&gt;2,0,ROUND(MAX(IF($B2127="No",0,MIN(('Step 1) Claim period and %'!D2144*D2127),847)),MIN(D2127,('Step 1) Claim period and %'!D2144*$C2127),847)),2))</f>
        <v>0</v>
      </c>
      <c r="I2127" s="3">
        <f>IF(COUNT($C2127,E2127)&lt;&gt;2,0,ROUND(MAX(IF($B2127="No",0,MIN(('Step 1) Claim period and %'!E2144*E2127),847)),MIN(E2127,('Step 1) Claim period and %'!E2144*$C2127),847)),2))</f>
        <v>0</v>
      </c>
      <c r="J2127" s="3">
        <f>IF(COUNT($C2127,F2127)&lt;&gt;2,0,ROUND(MAX(IF($B2127="No",0,MIN(('Step 1) Claim period and %'!F2144*F2127),847)),MIN(F2127,('Step 1) Claim period and %'!F2144*$C2127),847)),2))</f>
        <v>0</v>
      </c>
      <c r="K2127" s="3">
        <f>IF(COUNT($C2127,G2127)&lt;&gt;2,0,ROUND(MAX(IF($B2127="No",0,MIN(('Step 1) Claim period and %'!G2144*G2127),847)),MIN(G2127,('Step 1) Claim period and %'!G2144*$C2127),847)),2))</f>
        <v>0</v>
      </c>
      <c r="L2127" s="4">
        <f t="shared" si="33"/>
        <v>0</v>
      </c>
    </row>
    <row r="2128" spans="8:12" x14ac:dyDescent="0.5">
      <c r="H2128" s="3">
        <f>IF(COUNT($C2128,D2128)&lt;&gt;2,0,ROUND(MAX(IF($B2128="No",0,MIN(('Step 1) Claim period and %'!D2145*D2128),847)),MIN(D2128,('Step 1) Claim period and %'!D2145*$C2128),847)),2))</f>
        <v>0</v>
      </c>
      <c r="I2128" s="3">
        <f>IF(COUNT($C2128,E2128)&lt;&gt;2,0,ROUND(MAX(IF($B2128="No",0,MIN(('Step 1) Claim period and %'!E2145*E2128),847)),MIN(E2128,('Step 1) Claim period and %'!E2145*$C2128),847)),2))</f>
        <v>0</v>
      </c>
      <c r="J2128" s="3">
        <f>IF(COUNT($C2128,F2128)&lt;&gt;2,0,ROUND(MAX(IF($B2128="No",0,MIN(('Step 1) Claim period and %'!F2145*F2128),847)),MIN(F2128,('Step 1) Claim period and %'!F2145*$C2128),847)),2))</f>
        <v>0</v>
      </c>
      <c r="K2128" s="3">
        <f>IF(COUNT($C2128,G2128)&lt;&gt;2,0,ROUND(MAX(IF($B2128="No",0,MIN(('Step 1) Claim period and %'!G2145*G2128),847)),MIN(G2128,('Step 1) Claim period and %'!G2145*$C2128),847)),2))</f>
        <v>0</v>
      </c>
      <c r="L2128" s="4">
        <f t="shared" si="33"/>
        <v>0</v>
      </c>
    </row>
    <row r="2129" spans="8:12" x14ac:dyDescent="0.5">
      <c r="H2129" s="3">
        <f>IF(COUNT($C2129,D2129)&lt;&gt;2,0,ROUND(MAX(IF($B2129="No",0,MIN(('Step 1) Claim period and %'!D2146*D2129),847)),MIN(D2129,('Step 1) Claim period and %'!D2146*$C2129),847)),2))</f>
        <v>0</v>
      </c>
      <c r="I2129" s="3">
        <f>IF(COUNT($C2129,E2129)&lt;&gt;2,0,ROUND(MAX(IF($B2129="No",0,MIN(('Step 1) Claim period and %'!E2146*E2129),847)),MIN(E2129,('Step 1) Claim period and %'!E2146*$C2129),847)),2))</f>
        <v>0</v>
      </c>
      <c r="J2129" s="3">
        <f>IF(COUNT($C2129,F2129)&lt;&gt;2,0,ROUND(MAX(IF($B2129="No",0,MIN(('Step 1) Claim period and %'!F2146*F2129),847)),MIN(F2129,('Step 1) Claim period and %'!F2146*$C2129),847)),2))</f>
        <v>0</v>
      </c>
      <c r="K2129" s="3">
        <f>IF(COUNT($C2129,G2129)&lt;&gt;2,0,ROUND(MAX(IF($B2129="No",0,MIN(('Step 1) Claim period and %'!G2146*G2129),847)),MIN(G2129,('Step 1) Claim period and %'!G2146*$C2129),847)),2))</f>
        <v>0</v>
      </c>
      <c r="L2129" s="4">
        <f t="shared" si="33"/>
        <v>0</v>
      </c>
    </row>
    <row r="2130" spans="8:12" x14ac:dyDescent="0.5">
      <c r="H2130" s="3">
        <f>IF(COUNT($C2130,D2130)&lt;&gt;2,0,ROUND(MAX(IF($B2130="No",0,MIN(('Step 1) Claim period and %'!D2147*D2130),847)),MIN(D2130,('Step 1) Claim period and %'!D2147*$C2130),847)),2))</f>
        <v>0</v>
      </c>
      <c r="I2130" s="3">
        <f>IF(COUNT($C2130,E2130)&lt;&gt;2,0,ROUND(MAX(IF($B2130="No",0,MIN(('Step 1) Claim period and %'!E2147*E2130),847)),MIN(E2130,('Step 1) Claim period and %'!E2147*$C2130),847)),2))</f>
        <v>0</v>
      </c>
      <c r="J2130" s="3">
        <f>IF(COUNT($C2130,F2130)&lt;&gt;2,0,ROUND(MAX(IF($B2130="No",0,MIN(('Step 1) Claim period and %'!F2147*F2130),847)),MIN(F2130,('Step 1) Claim period and %'!F2147*$C2130),847)),2))</f>
        <v>0</v>
      </c>
      <c r="K2130" s="3">
        <f>IF(COUNT($C2130,G2130)&lt;&gt;2,0,ROUND(MAX(IF($B2130="No",0,MIN(('Step 1) Claim period and %'!G2147*G2130),847)),MIN(G2130,('Step 1) Claim period and %'!G2147*$C2130),847)),2))</f>
        <v>0</v>
      </c>
      <c r="L2130" s="4">
        <f t="shared" si="33"/>
        <v>0</v>
      </c>
    </row>
    <row r="2131" spans="8:12" x14ac:dyDescent="0.5">
      <c r="H2131" s="3">
        <f>IF(COUNT($C2131,D2131)&lt;&gt;2,0,ROUND(MAX(IF($B2131="No",0,MIN(('Step 1) Claim period and %'!D2148*D2131),847)),MIN(D2131,('Step 1) Claim period and %'!D2148*$C2131),847)),2))</f>
        <v>0</v>
      </c>
      <c r="I2131" s="3">
        <f>IF(COUNT($C2131,E2131)&lt;&gt;2,0,ROUND(MAX(IF($B2131="No",0,MIN(('Step 1) Claim period and %'!E2148*E2131),847)),MIN(E2131,('Step 1) Claim period and %'!E2148*$C2131),847)),2))</f>
        <v>0</v>
      </c>
      <c r="J2131" s="3">
        <f>IF(COUNT($C2131,F2131)&lt;&gt;2,0,ROUND(MAX(IF($B2131="No",0,MIN(('Step 1) Claim period and %'!F2148*F2131),847)),MIN(F2131,('Step 1) Claim period and %'!F2148*$C2131),847)),2))</f>
        <v>0</v>
      </c>
      <c r="K2131" s="3">
        <f>IF(COUNT($C2131,G2131)&lt;&gt;2,0,ROUND(MAX(IF($B2131="No",0,MIN(('Step 1) Claim period and %'!G2148*G2131),847)),MIN(G2131,('Step 1) Claim period and %'!G2148*$C2131),847)),2))</f>
        <v>0</v>
      </c>
      <c r="L2131" s="4">
        <f t="shared" si="33"/>
        <v>0</v>
      </c>
    </row>
    <row r="2132" spans="8:12" x14ac:dyDescent="0.5">
      <c r="H2132" s="3">
        <f>IF(COUNT($C2132,D2132)&lt;&gt;2,0,ROUND(MAX(IF($B2132="No",0,MIN(('Step 1) Claim period and %'!D2149*D2132),847)),MIN(D2132,('Step 1) Claim period and %'!D2149*$C2132),847)),2))</f>
        <v>0</v>
      </c>
      <c r="I2132" s="3">
        <f>IF(COUNT($C2132,E2132)&lt;&gt;2,0,ROUND(MAX(IF($B2132="No",0,MIN(('Step 1) Claim period and %'!E2149*E2132),847)),MIN(E2132,('Step 1) Claim period and %'!E2149*$C2132),847)),2))</f>
        <v>0</v>
      </c>
      <c r="J2132" s="3">
        <f>IF(COUNT($C2132,F2132)&lt;&gt;2,0,ROUND(MAX(IF($B2132="No",0,MIN(('Step 1) Claim period and %'!F2149*F2132),847)),MIN(F2132,('Step 1) Claim period and %'!F2149*$C2132),847)),2))</f>
        <v>0</v>
      </c>
      <c r="K2132" s="3">
        <f>IF(COUNT($C2132,G2132)&lt;&gt;2,0,ROUND(MAX(IF($B2132="No",0,MIN(('Step 1) Claim period and %'!G2149*G2132),847)),MIN(G2132,('Step 1) Claim period and %'!G2149*$C2132),847)),2))</f>
        <v>0</v>
      </c>
      <c r="L2132" s="4">
        <f t="shared" si="33"/>
        <v>0</v>
      </c>
    </row>
    <row r="2133" spans="8:12" x14ac:dyDescent="0.5">
      <c r="H2133" s="3">
        <f>IF(COUNT($C2133,D2133)&lt;&gt;2,0,ROUND(MAX(IF($B2133="No",0,MIN(('Step 1) Claim period and %'!D2150*D2133),847)),MIN(D2133,('Step 1) Claim period and %'!D2150*$C2133),847)),2))</f>
        <v>0</v>
      </c>
      <c r="I2133" s="3">
        <f>IF(COUNT($C2133,E2133)&lt;&gt;2,0,ROUND(MAX(IF($B2133="No",0,MIN(('Step 1) Claim period and %'!E2150*E2133),847)),MIN(E2133,('Step 1) Claim period and %'!E2150*$C2133),847)),2))</f>
        <v>0</v>
      </c>
      <c r="J2133" s="3">
        <f>IF(COUNT($C2133,F2133)&lt;&gt;2,0,ROUND(MAX(IF($B2133="No",0,MIN(('Step 1) Claim period and %'!F2150*F2133),847)),MIN(F2133,('Step 1) Claim period and %'!F2150*$C2133),847)),2))</f>
        <v>0</v>
      </c>
      <c r="K2133" s="3">
        <f>IF(COUNT($C2133,G2133)&lt;&gt;2,0,ROUND(MAX(IF($B2133="No",0,MIN(('Step 1) Claim period and %'!G2150*G2133),847)),MIN(G2133,('Step 1) Claim period and %'!G2150*$C2133),847)),2))</f>
        <v>0</v>
      </c>
      <c r="L2133" s="4">
        <f t="shared" si="33"/>
        <v>0</v>
      </c>
    </row>
    <row r="2134" spans="8:12" x14ac:dyDescent="0.5">
      <c r="H2134" s="3">
        <f>IF(COUNT($C2134,D2134)&lt;&gt;2,0,ROUND(MAX(IF($B2134="No",0,MIN(('Step 1) Claim period and %'!D2151*D2134),847)),MIN(D2134,('Step 1) Claim period and %'!D2151*$C2134),847)),2))</f>
        <v>0</v>
      </c>
      <c r="I2134" s="3">
        <f>IF(COUNT($C2134,E2134)&lt;&gt;2,0,ROUND(MAX(IF($B2134="No",0,MIN(('Step 1) Claim period and %'!E2151*E2134),847)),MIN(E2134,('Step 1) Claim period and %'!E2151*$C2134),847)),2))</f>
        <v>0</v>
      </c>
      <c r="J2134" s="3">
        <f>IF(COUNT($C2134,F2134)&lt;&gt;2,0,ROUND(MAX(IF($B2134="No",0,MIN(('Step 1) Claim period and %'!F2151*F2134),847)),MIN(F2134,('Step 1) Claim period and %'!F2151*$C2134),847)),2))</f>
        <v>0</v>
      </c>
      <c r="K2134" s="3">
        <f>IF(COUNT($C2134,G2134)&lt;&gt;2,0,ROUND(MAX(IF($B2134="No",0,MIN(('Step 1) Claim period and %'!G2151*G2134),847)),MIN(G2134,('Step 1) Claim period and %'!G2151*$C2134),847)),2))</f>
        <v>0</v>
      </c>
      <c r="L2134" s="4">
        <f t="shared" si="33"/>
        <v>0</v>
      </c>
    </row>
    <row r="2135" spans="8:12" x14ac:dyDescent="0.5">
      <c r="H2135" s="3">
        <f>IF(COUNT($C2135,D2135)&lt;&gt;2,0,ROUND(MAX(IF($B2135="No",0,MIN(('Step 1) Claim period and %'!D2152*D2135),847)),MIN(D2135,('Step 1) Claim period and %'!D2152*$C2135),847)),2))</f>
        <v>0</v>
      </c>
      <c r="I2135" s="3">
        <f>IF(COUNT($C2135,E2135)&lt;&gt;2,0,ROUND(MAX(IF($B2135="No",0,MIN(('Step 1) Claim period and %'!E2152*E2135),847)),MIN(E2135,('Step 1) Claim period and %'!E2152*$C2135),847)),2))</f>
        <v>0</v>
      </c>
      <c r="J2135" s="3">
        <f>IF(COUNT($C2135,F2135)&lt;&gt;2,0,ROUND(MAX(IF($B2135="No",0,MIN(('Step 1) Claim period and %'!F2152*F2135),847)),MIN(F2135,('Step 1) Claim period and %'!F2152*$C2135),847)),2))</f>
        <v>0</v>
      </c>
      <c r="K2135" s="3">
        <f>IF(COUNT($C2135,G2135)&lt;&gt;2,0,ROUND(MAX(IF($B2135="No",0,MIN(('Step 1) Claim period and %'!G2152*G2135),847)),MIN(G2135,('Step 1) Claim period and %'!G2152*$C2135),847)),2))</f>
        <v>0</v>
      </c>
      <c r="L2135" s="4">
        <f t="shared" si="33"/>
        <v>0</v>
      </c>
    </row>
    <row r="2136" spans="8:12" x14ac:dyDescent="0.5">
      <c r="H2136" s="3">
        <f>IF(COUNT($C2136,D2136)&lt;&gt;2,0,ROUND(MAX(IF($B2136="No",0,MIN(('Step 1) Claim period and %'!D2153*D2136),847)),MIN(D2136,('Step 1) Claim period and %'!D2153*$C2136),847)),2))</f>
        <v>0</v>
      </c>
      <c r="I2136" s="3">
        <f>IF(COUNT($C2136,E2136)&lt;&gt;2,0,ROUND(MAX(IF($B2136="No",0,MIN(('Step 1) Claim period and %'!E2153*E2136),847)),MIN(E2136,('Step 1) Claim period and %'!E2153*$C2136),847)),2))</f>
        <v>0</v>
      </c>
      <c r="J2136" s="3">
        <f>IF(COUNT($C2136,F2136)&lt;&gt;2,0,ROUND(MAX(IF($B2136="No",0,MIN(('Step 1) Claim period and %'!F2153*F2136),847)),MIN(F2136,('Step 1) Claim period and %'!F2153*$C2136),847)),2))</f>
        <v>0</v>
      </c>
      <c r="K2136" s="3">
        <f>IF(COUNT($C2136,G2136)&lt;&gt;2,0,ROUND(MAX(IF($B2136="No",0,MIN(('Step 1) Claim period and %'!G2153*G2136),847)),MIN(G2136,('Step 1) Claim period and %'!G2153*$C2136),847)),2))</f>
        <v>0</v>
      </c>
      <c r="L2136" s="4">
        <f t="shared" si="33"/>
        <v>0</v>
      </c>
    </row>
    <row r="2137" spans="8:12" x14ac:dyDescent="0.5">
      <c r="H2137" s="3">
        <f>IF(COUNT($C2137,D2137)&lt;&gt;2,0,ROUND(MAX(IF($B2137="No",0,MIN(('Step 1) Claim period and %'!D2154*D2137),847)),MIN(D2137,('Step 1) Claim period and %'!D2154*$C2137),847)),2))</f>
        <v>0</v>
      </c>
      <c r="I2137" s="3">
        <f>IF(COUNT($C2137,E2137)&lt;&gt;2,0,ROUND(MAX(IF($B2137="No",0,MIN(('Step 1) Claim period and %'!E2154*E2137),847)),MIN(E2137,('Step 1) Claim period and %'!E2154*$C2137),847)),2))</f>
        <v>0</v>
      </c>
      <c r="J2137" s="3">
        <f>IF(COUNT($C2137,F2137)&lt;&gt;2,0,ROUND(MAX(IF($B2137="No",0,MIN(('Step 1) Claim period and %'!F2154*F2137),847)),MIN(F2137,('Step 1) Claim period and %'!F2154*$C2137),847)),2))</f>
        <v>0</v>
      </c>
      <c r="K2137" s="3">
        <f>IF(COUNT($C2137,G2137)&lt;&gt;2,0,ROUND(MAX(IF($B2137="No",0,MIN(('Step 1) Claim period and %'!G2154*G2137),847)),MIN(G2137,('Step 1) Claim period and %'!G2154*$C2137),847)),2))</f>
        <v>0</v>
      </c>
      <c r="L2137" s="4">
        <f t="shared" si="33"/>
        <v>0</v>
      </c>
    </row>
    <row r="2138" spans="8:12" x14ac:dyDescent="0.5">
      <c r="H2138" s="3">
        <f>IF(COUNT($C2138,D2138)&lt;&gt;2,0,ROUND(MAX(IF($B2138="No",0,MIN(('Step 1) Claim period and %'!D2155*D2138),847)),MIN(D2138,('Step 1) Claim period and %'!D2155*$C2138),847)),2))</f>
        <v>0</v>
      </c>
      <c r="I2138" s="3">
        <f>IF(COUNT($C2138,E2138)&lt;&gt;2,0,ROUND(MAX(IF($B2138="No",0,MIN(('Step 1) Claim period and %'!E2155*E2138),847)),MIN(E2138,('Step 1) Claim period and %'!E2155*$C2138),847)),2))</f>
        <v>0</v>
      </c>
      <c r="J2138" s="3">
        <f>IF(COUNT($C2138,F2138)&lt;&gt;2,0,ROUND(MAX(IF($B2138="No",0,MIN(('Step 1) Claim period and %'!F2155*F2138),847)),MIN(F2138,('Step 1) Claim period and %'!F2155*$C2138),847)),2))</f>
        <v>0</v>
      </c>
      <c r="K2138" s="3">
        <f>IF(COUNT($C2138,G2138)&lt;&gt;2,0,ROUND(MAX(IF($B2138="No",0,MIN(('Step 1) Claim period and %'!G2155*G2138),847)),MIN(G2138,('Step 1) Claim period and %'!G2155*$C2138),847)),2))</f>
        <v>0</v>
      </c>
      <c r="L2138" s="4">
        <f t="shared" si="33"/>
        <v>0</v>
      </c>
    </row>
    <row r="2139" spans="8:12" x14ac:dyDescent="0.5">
      <c r="H2139" s="3">
        <f>IF(COUNT($C2139,D2139)&lt;&gt;2,0,ROUND(MAX(IF($B2139="No",0,MIN(('Step 1) Claim period and %'!D2156*D2139),847)),MIN(D2139,('Step 1) Claim period and %'!D2156*$C2139),847)),2))</f>
        <v>0</v>
      </c>
      <c r="I2139" s="3">
        <f>IF(COUNT($C2139,E2139)&lt;&gt;2,0,ROUND(MAX(IF($B2139="No",0,MIN(('Step 1) Claim period and %'!E2156*E2139),847)),MIN(E2139,('Step 1) Claim period and %'!E2156*$C2139),847)),2))</f>
        <v>0</v>
      </c>
      <c r="J2139" s="3">
        <f>IF(COUNT($C2139,F2139)&lt;&gt;2,0,ROUND(MAX(IF($B2139="No",0,MIN(('Step 1) Claim period and %'!F2156*F2139),847)),MIN(F2139,('Step 1) Claim period and %'!F2156*$C2139),847)),2))</f>
        <v>0</v>
      </c>
      <c r="K2139" s="3">
        <f>IF(COUNT($C2139,G2139)&lt;&gt;2,0,ROUND(MAX(IF($B2139="No",0,MIN(('Step 1) Claim period and %'!G2156*G2139),847)),MIN(G2139,('Step 1) Claim period and %'!G2156*$C2139),847)),2))</f>
        <v>0</v>
      </c>
      <c r="L2139" s="4">
        <f t="shared" si="33"/>
        <v>0</v>
      </c>
    </row>
    <row r="2140" spans="8:12" x14ac:dyDescent="0.5">
      <c r="H2140" s="3">
        <f>IF(COUNT($C2140,D2140)&lt;&gt;2,0,ROUND(MAX(IF($B2140="No",0,MIN(('Step 1) Claim period and %'!D2157*D2140),847)),MIN(D2140,('Step 1) Claim period and %'!D2157*$C2140),847)),2))</f>
        <v>0</v>
      </c>
      <c r="I2140" s="3">
        <f>IF(COUNT($C2140,E2140)&lt;&gt;2,0,ROUND(MAX(IF($B2140="No",0,MIN(('Step 1) Claim period and %'!E2157*E2140),847)),MIN(E2140,('Step 1) Claim period and %'!E2157*$C2140),847)),2))</f>
        <v>0</v>
      </c>
      <c r="J2140" s="3">
        <f>IF(COUNT($C2140,F2140)&lt;&gt;2,0,ROUND(MAX(IF($B2140="No",0,MIN(('Step 1) Claim period and %'!F2157*F2140),847)),MIN(F2140,('Step 1) Claim period and %'!F2157*$C2140),847)),2))</f>
        <v>0</v>
      </c>
      <c r="K2140" s="3">
        <f>IF(COUNT($C2140,G2140)&lt;&gt;2,0,ROUND(MAX(IF($B2140="No",0,MIN(('Step 1) Claim period and %'!G2157*G2140),847)),MIN(G2140,('Step 1) Claim period and %'!G2157*$C2140),847)),2))</f>
        <v>0</v>
      </c>
      <c r="L2140" s="4">
        <f t="shared" si="33"/>
        <v>0</v>
      </c>
    </row>
    <row r="2141" spans="8:12" x14ac:dyDescent="0.5">
      <c r="H2141" s="3">
        <f>IF(COUNT($C2141,D2141)&lt;&gt;2,0,ROUND(MAX(IF($B2141="No",0,MIN(('Step 1) Claim period and %'!D2158*D2141),847)),MIN(D2141,('Step 1) Claim period and %'!D2158*$C2141),847)),2))</f>
        <v>0</v>
      </c>
      <c r="I2141" s="3">
        <f>IF(COUNT($C2141,E2141)&lt;&gt;2,0,ROUND(MAX(IF($B2141="No",0,MIN(('Step 1) Claim period and %'!E2158*E2141),847)),MIN(E2141,('Step 1) Claim period and %'!E2158*$C2141),847)),2))</f>
        <v>0</v>
      </c>
      <c r="J2141" s="3">
        <f>IF(COUNT($C2141,F2141)&lt;&gt;2,0,ROUND(MAX(IF($B2141="No",0,MIN(('Step 1) Claim period and %'!F2158*F2141),847)),MIN(F2141,('Step 1) Claim period and %'!F2158*$C2141),847)),2))</f>
        <v>0</v>
      </c>
      <c r="K2141" s="3">
        <f>IF(COUNT($C2141,G2141)&lt;&gt;2,0,ROUND(MAX(IF($B2141="No",0,MIN(('Step 1) Claim period and %'!G2158*G2141),847)),MIN(G2141,('Step 1) Claim period and %'!G2158*$C2141),847)),2))</f>
        <v>0</v>
      </c>
      <c r="L2141" s="4">
        <f t="shared" si="33"/>
        <v>0</v>
      </c>
    </row>
    <row r="2142" spans="8:12" x14ac:dyDescent="0.5">
      <c r="H2142" s="3">
        <f>IF(COUNT($C2142,D2142)&lt;&gt;2,0,ROUND(MAX(IF($B2142="No",0,MIN(('Step 1) Claim period and %'!D2159*D2142),847)),MIN(D2142,('Step 1) Claim period and %'!D2159*$C2142),847)),2))</f>
        <v>0</v>
      </c>
      <c r="I2142" s="3">
        <f>IF(COUNT($C2142,E2142)&lt;&gt;2,0,ROUND(MAX(IF($B2142="No",0,MIN(('Step 1) Claim period and %'!E2159*E2142),847)),MIN(E2142,('Step 1) Claim period and %'!E2159*$C2142),847)),2))</f>
        <v>0</v>
      </c>
      <c r="J2142" s="3">
        <f>IF(COUNT($C2142,F2142)&lt;&gt;2,0,ROUND(MAX(IF($B2142="No",0,MIN(('Step 1) Claim period and %'!F2159*F2142),847)),MIN(F2142,('Step 1) Claim period and %'!F2159*$C2142),847)),2))</f>
        <v>0</v>
      </c>
      <c r="K2142" s="3">
        <f>IF(COUNT($C2142,G2142)&lt;&gt;2,0,ROUND(MAX(IF($B2142="No",0,MIN(('Step 1) Claim period and %'!G2159*G2142),847)),MIN(G2142,('Step 1) Claim period and %'!G2159*$C2142),847)),2))</f>
        <v>0</v>
      </c>
      <c r="L2142" s="4">
        <f t="shared" si="33"/>
        <v>0</v>
      </c>
    </row>
    <row r="2143" spans="8:12" x14ac:dyDescent="0.5">
      <c r="H2143" s="3">
        <f>IF(COUNT($C2143,D2143)&lt;&gt;2,0,ROUND(MAX(IF($B2143="No",0,MIN(('Step 1) Claim period and %'!D2160*D2143),847)),MIN(D2143,('Step 1) Claim period and %'!D2160*$C2143),847)),2))</f>
        <v>0</v>
      </c>
      <c r="I2143" s="3">
        <f>IF(COUNT($C2143,E2143)&lt;&gt;2,0,ROUND(MAX(IF($B2143="No",0,MIN(('Step 1) Claim period and %'!E2160*E2143),847)),MIN(E2143,('Step 1) Claim period and %'!E2160*$C2143),847)),2))</f>
        <v>0</v>
      </c>
      <c r="J2143" s="3">
        <f>IF(COUNT($C2143,F2143)&lt;&gt;2,0,ROUND(MAX(IF($B2143="No",0,MIN(('Step 1) Claim period and %'!F2160*F2143),847)),MIN(F2143,('Step 1) Claim period and %'!F2160*$C2143),847)),2))</f>
        <v>0</v>
      </c>
      <c r="K2143" s="3">
        <f>IF(COUNT($C2143,G2143)&lt;&gt;2,0,ROUND(MAX(IF($B2143="No",0,MIN(('Step 1) Claim period and %'!G2160*G2143),847)),MIN(G2143,('Step 1) Claim period and %'!G2160*$C2143),847)),2))</f>
        <v>0</v>
      </c>
      <c r="L2143" s="4">
        <f t="shared" si="33"/>
        <v>0</v>
      </c>
    </row>
    <row r="2144" spans="8:12" x14ac:dyDescent="0.5">
      <c r="H2144" s="3">
        <f>IF(COUNT($C2144,D2144)&lt;&gt;2,0,ROUND(MAX(IF($B2144="No",0,MIN(('Step 1) Claim period and %'!D2161*D2144),847)),MIN(D2144,('Step 1) Claim period and %'!D2161*$C2144),847)),2))</f>
        <v>0</v>
      </c>
      <c r="I2144" s="3">
        <f>IF(COUNT($C2144,E2144)&lt;&gt;2,0,ROUND(MAX(IF($B2144="No",0,MIN(('Step 1) Claim period and %'!E2161*E2144),847)),MIN(E2144,('Step 1) Claim period and %'!E2161*$C2144),847)),2))</f>
        <v>0</v>
      </c>
      <c r="J2144" s="3">
        <f>IF(COUNT($C2144,F2144)&lt;&gt;2,0,ROUND(MAX(IF($B2144="No",0,MIN(('Step 1) Claim period and %'!F2161*F2144),847)),MIN(F2144,('Step 1) Claim period and %'!F2161*$C2144),847)),2))</f>
        <v>0</v>
      </c>
      <c r="K2144" s="3">
        <f>IF(COUNT($C2144,G2144)&lt;&gt;2,0,ROUND(MAX(IF($B2144="No",0,MIN(('Step 1) Claim period and %'!G2161*G2144),847)),MIN(G2144,('Step 1) Claim period and %'!G2161*$C2144),847)),2))</f>
        <v>0</v>
      </c>
      <c r="L2144" s="4">
        <f t="shared" si="33"/>
        <v>0</v>
      </c>
    </row>
    <row r="2145" spans="8:12" x14ac:dyDescent="0.5">
      <c r="H2145" s="3">
        <f>IF(COUNT($C2145,D2145)&lt;&gt;2,0,ROUND(MAX(IF($B2145="No",0,MIN(('Step 1) Claim period and %'!D2162*D2145),847)),MIN(D2145,('Step 1) Claim period and %'!D2162*$C2145),847)),2))</f>
        <v>0</v>
      </c>
      <c r="I2145" s="3">
        <f>IF(COUNT($C2145,E2145)&lt;&gt;2,0,ROUND(MAX(IF($B2145="No",0,MIN(('Step 1) Claim period and %'!E2162*E2145),847)),MIN(E2145,('Step 1) Claim period and %'!E2162*$C2145),847)),2))</f>
        <v>0</v>
      </c>
      <c r="J2145" s="3">
        <f>IF(COUNT($C2145,F2145)&lt;&gt;2,0,ROUND(MAX(IF($B2145="No",0,MIN(('Step 1) Claim period and %'!F2162*F2145),847)),MIN(F2145,('Step 1) Claim period and %'!F2162*$C2145),847)),2))</f>
        <v>0</v>
      </c>
      <c r="K2145" s="3">
        <f>IF(COUNT($C2145,G2145)&lt;&gt;2,0,ROUND(MAX(IF($B2145="No",0,MIN(('Step 1) Claim period and %'!G2162*G2145),847)),MIN(G2145,('Step 1) Claim period and %'!G2162*$C2145),847)),2))</f>
        <v>0</v>
      </c>
      <c r="L2145" s="4">
        <f t="shared" si="33"/>
        <v>0</v>
      </c>
    </row>
    <row r="2146" spans="8:12" x14ac:dyDescent="0.5">
      <c r="H2146" s="3">
        <f>IF(COUNT($C2146,D2146)&lt;&gt;2,0,ROUND(MAX(IF($B2146="No",0,MIN(('Step 1) Claim period and %'!D2163*D2146),847)),MIN(D2146,('Step 1) Claim period and %'!D2163*$C2146),847)),2))</f>
        <v>0</v>
      </c>
      <c r="I2146" s="3">
        <f>IF(COUNT($C2146,E2146)&lt;&gt;2,0,ROUND(MAX(IF($B2146="No",0,MIN(('Step 1) Claim period and %'!E2163*E2146),847)),MIN(E2146,('Step 1) Claim period and %'!E2163*$C2146),847)),2))</f>
        <v>0</v>
      </c>
      <c r="J2146" s="3">
        <f>IF(COUNT($C2146,F2146)&lt;&gt;2,0,ROUND(MAX(IF($B2146="No",0,MIN(('Step 1) Claim period and %'!F2163*F2146),847)),MIN(F2146,('Step 1) Claim period and %'!F2163*$C2146),847)),2))</f>
        <v>0</v>
      </c>
      <c r="K2146" s="3">
        <f>IF(COUNT($C2146,G2146)&lt;&gt;2,0,ROUND(MAX(IF($B2146="No",0,MIN(('Step 1) Claim period and %'!G2163*G2146),847)),MIN(G2146,('Step 1) Claim period and %'!G2163*$C2146),847)),2))</f>
        <v>0</v>
      </c>
      <c r="L2146" s="4">
        <f t="shared" si="33"/>
        <v>0</v>
      </c>
    </row>
    <row r="2147" spans="8:12" x14ac:dyDescent="0.5">
      <c r="H2147" s="3">
        <f>IF(COUNT($C2147,D2147)&lt;&gt;2,0,ROUND(MAX(IF($B2147="No",0,MIN(('Step 1) Claim period and %'!D2164*D2147),847)),MIN(D2147,('Step 1) Claim period and %'!D2164*$C2147),847)),2))</f>
        <v>0</v>
      </c>
      <c r="I2147" s="3">
        <f>IF(COUNT($C2147,E2147)&lt;&gt;2,0,ROUND(MAX(IF($B2147="No",0,MIN(('Step 1) Claim period and %'!E2164*E2147),847)),MIN(E2147,('Step 1) Claim period and %'!E2164*$C2147),847)),2))</f>
        <v>0</v>
      </c>
      <c r="J2147" s="3">
        <f>IF(COUNT($C2147,F2147)&lt;&gt;2,0,ROUND(MAX(IF($B2147="No",0,MIN(('Step 1) Claim period and %'!F2164*F2147),847)),MIN(F2147,('Step 1) Claim period and %'!F2164*$C2147),847)),2))</f>
        <v>0</v>
      </c>
      <c r="K2147" s="3">
        <f>IF(COUNT($C2147,G2147)&lt;&gt;2,0,ROUND(MAX(IF($B2147="No",0,MIN(('Step 1) Claim period and %'!G2164*G2147),847)),MIN(G2147,('Step 1) Claim period and %'!G2164*$C2147),847)),2))</f>
        <v>0</v>
      </c>
      <c r="L2147" s="4">
        <f t="shared" si="33"/>
        <v>0</v>
      </c>
    </row>
    <row r="2148" spans="8:12" x14ac:dyDescent="0.5">
      <c r="H2148" s="3">
        <f>IF(COUNT($C2148,D2148)&lt;&gt;2,0,ROUND(MAX(IF($B2148="No",0,MIN(('Step 1) Claim period and %'!D2165*D2148),847)),MIN(D2148,('Step 1) Claim period and %'!D2165*$C2148),847)),2))</f>
        <v>0</v>
      </c>
      <c r="I2148" s="3">
        <f>IF(COUNT($C2148,E2148)&lt;&gt;2,0,ROUND(MAX(IF($B2148="No",0,MIN(('Step 1) Claim period and %'!E2165*E2148),847)),MIN(E2148,('Step 1) Claim period and %'!E2165*$C2148),847)),2))</f>
        <v>0</v>
      </c>
      <c r="J2148" s="3">
        <f>IF(COUNT($C2148,F2148)&lt;&gt;2,0,ROUND(MAX(IF($B2148="No",0,MIN(('Step 1) Claim period and %'!F2165*F2148),847)),MIN(F2148,('Step 1) Claim period and %'!F2165*$C2148),847)),2))</f>
        <v>0</v>
      </c>
      <c r="K2148" s="3">
        <f>IF(COUNT($C2148,G2148)&lt;&gt;2,0,ROUND(MAX(IF($B2148="No",0,MIN(('Step 1) Claim period and %'!G2165*G2148),847)),MIN(G2148,('Step 1) Claim period and %'!G2165*$C2148),847)),2))</f>
        <v>0</v>
      </c>
      <c r="L2148" s="4">
        <f t="shared" si="33"/>
        <v>0</v>
      </c>
    </row>
    <row r="2149" spans="8:12" x14ac:dyDescent="0.5">
      <c r="H2149" s="3">
        <f>IF(COUNT($C2149,D2149)&lt;&gt;2,0,ROUND(MAX(IF($B2149="No",0,MIN(('Step 1) Claim period and %'!D2166*D2149),847)),MIN(D2149,('Step 1) Claim period and %'!D2166*$C2149),847)),2))</f>
        <v>0</v>
      </c>
      <c r="I2149" s="3">
        <f>IF(COUNT($C2149,E2149)&lt;&gt;2,0,ROUND(MAX(IF($B2149="No",0,MIN(('Step 1) Claim period and %'!E2166*E2149),847)),MIN(E2149,('Step 1) Claim period and %'!E2166*$C2149),847)),2))</f>
        <v>0</v>
      </c>
      <c r="J2149" s="3">
        <f>IF(COUNT($C2149,F2149)&lt;&gt;2,0,ROUND(MAX(IF($B2149="No",0,MIN(('Step 1) Claim period and %'!F2166*F2149),847)),MIN(F2149,('Step 1) Claim period and %'!F2166*$C2149),847)),2))</f>
        <v>0</v>
      </c>
      <c r="K2149" s="3">
        <f>IF(COUNT($C2149,G2149)&lt;&gt;2,0,ROUND(MAX(IF($B2149="No",0,MIN(('Step 1) Claim period and %'!G2166*G2149),847)),MIN(G2149,('Step 1) Claim period and %'!G2166*$C2149),847)),2))</f>
        <v>0</v>
      </c>
      <c r="L2149" s="4">
        <f t="shared" si="33"/>
        <v>0</v>
      </c>
    </row>
    <row r="2150" spans="8:12" x14ac:dyDescent="0.5">
      <c r="H2150" s="3">
        <f>IF(COUNT($C2150,D2150)&lt;&gt;2,0,ROUND(MAX(IF($B2150="No",0,MIN(('Step 1) Claim period and %'!D2167*D2150),847)),MIN(D2150,('Step 1) Claim period and %'!D2167*$C2150),847)),2))</f>
        <v>0</v>
      </c>
      <c r="I2150" s="3">
        <f>IF(COUNT($C2150,E2150)&lt;&gt;2,0,ROUND(MAX(IF($B2150="No",0,MIN(('Step 1) Claim period and %'!E2167*E2150),847)),MIN(E2150,('Step 1) Claim period and %'!E2167*$C2150),847)),2))</f>
        <v>0</v>
      </c>
      <c r="J2150" s="3">
        <f>IF(COUNT($C2150,F2150)&lt;&gt;2,0,ROUND(MAX(IF($B2150="No",0,MIN(('Step 1) Claim period and %'!F2167*F2150),847)),MIN(F2150,('Step 1) Claim period and %'!F2167*$C2150),847)),2))</f>
        <v>0</v>
      </c>
      <c r="K2150" s="3">
        <f>IF(COUNT($C2150,G2150)&lt;&gt;2,0,ROUND(MAX(IF($B2150="No",0,MIN(('Step 1) Claim period and %'!G2167*G2150),847)),MIN(G2150,('Step 1) Claim period and %'!G2167*$C2150),847)),2))</f>
        <v>0</v>
      </c>
      <c r="L2150" s="4">
        <f t="shared" si="33"/>
        <v>0</v>
      </c>
    </row>
    <row r="2151" spans="8:12" x14ac:dyDescent="0.5">
      <c r="H2151" s="3">
        <f>IF(COUNT($C2151,D2151)&lt;&gt;2,0,ROUND(MAX(IF($B2151="No",0,MIN(('Step 1) Claim period and %'!D2168*D2151),847)),MIN(D2151,('Step 1) Claim period and %'!D2168*$C2151),847)),2))</f>
        <v>0</v>
      </c>
      <c r="I2151" s="3">
        <f>IF(COUNT($C2151,E2151)&lt;&gt;2,0,ROUND(MAX(IF($B2151="No",0,MIN(('Step 1) Claim period and %'!E2168*E2151),847)),MIN(E2151,('Step 1) Claim period and %'!E2168*$C2151),847)),2))</f>
        <v>0</v>
      </c>
      <c r="J2151" s="3">
        <f>IF(COUNT($C2151,F2151)&lt;&gt;2,0,ROUND(MAX(IF($B2151="No",0,MIN(('Step 1) Claim period and %'!F2168*F2151),847)),MIN(F2151,('Step 1) Claim period and %'!F2168*$C2151),847)),2))</f>
        <v>0</v>
      </c>
      <c r="K2151" s="3">
        <f>IF(COUNT($C2151,G2151)&lt;&gt;2,0,ROUND(MAX(IF($B2151="No",0,MIN(('Step 1) Claim period and %'!G2168*G2151),847)),MIN(G2151,('Step 1) Claim period and %'!G2168*$C2151),847)),2))</f>
        <v>0</v>
      </c>
      <c r="L2151" s="4">
        <f t="shared" si="33"/>
        <v>0</v>
      </c>
    </row>
    <row r="2152" spans="8:12" x14ac:dyDescent="0.5">
      <c r="H2152" s="3">
        <f>IF(COUNT($C2152,D2152)&lt;&gt;2,0,ROUND(MAX(IF($B2152="No",0,MIN(('Step 1) Claim period and %'!D2169*D2152),847)),MIN(D2152,('Step 1) Claim period and %'!D2169*$C2152),847)),2))</f>
        <v>0</v>
      </c>
      <c r="I2152" s="3">
        <f>IF(COUNT($C2152,E2152)&lt;&gt;2,0,ROUND(MAX(IF($B2152="No",0,MIN(('Step 1) Claim period and %'!E2169*E2152),847)),MIN(E2152,('Step 1) Claim period and %'!E2169*$C2152),847)),2))</f>
        <v>0</v>
      </c>
      <c r="J2152" s="3">
        <f>IF(COUNT($C2152,F2152)&lt;&gt;2,0,ROUND(MAX(IF($B2152="No",0,MIN(('Step 1) Claim period and %'!F2169*F2152),847)),MIN(F2152,('Step 1) Claim period and %'!F2169*$C2152),847)),2))</f>
        <v>0</v>
      </c>
      <c r="K2152" s="3">
        <f>IF(COUNT($C2152,G2152)&lt;&gt;2,0,ROUND(MAX(IF($B2152="No",0,MIN(('Step 1) Claim period and %'!G2169*G2152),847)),MIN(G2152,('Step 1) Claim period and %'!G2169*$C2152),847)),2))</f>
        <v>0</v>
      </c>
      <c r="L2152" s="4">
        <f t="shared" si="33"/>
        <v>0</v>
      </c>
    </row>
    <row r="2153" spans="8:12" x14ac:dyDescent="0.5">
      <c r="H2153" s="3">
        <f>IF(COUNT($C2153,D2153)&lt;&gt;2,0,ROUND(MAX(IF($B2153="No",0,MIN(('Step 1) Claim period and %'!D2170*D2153),847)),MIN(D2153,('Step 1) Claim period and %'!D2170*$C2153),847)),2))</f>
        <v>0</v>
      </c>
      <c r="I2153" s="3">
        <f>IF(COUNT($C2153,E2153)&lt;&gt;2,0,ROUND(MAX(IF($B2153="No",0,MIN(('Step 1) Claim period and %'!E2170*E2153),847)),MIN(E2153,('Step 1) Claim period and %'!E2170*$C2153),847)),2))</f>
        <v>0</v>
      </c>
      <c r="J2153" s="3">
        <f>IF(COUNT($C2153,F2153)&lt;&gt;2,0,ROUND(MAX(IF($B2153="No",0,MIN(('Step 1) Claim period and %'!F2170*F2153),847)),MIN(F2153,('Step 1) Claim period and %'!F2170*$C2153),847)),2))</f>
        <v>0</v>
      </c>
      <c r="K2153" s="3">
        <f>IF(COUNT($C2153,G2153)&lt;&gt;2,0,ROUND(MAX(IF($B2153="No",0,MIN(('Step 1) Claim period and %'!G2170*G2153),847)),MIN(G2153,('Step 1) Claim period and %'!G2170*$C2153),847)),2))</f>
        <v>0</v>
      </c>
      <c r="L2153" s="4">
        <f t="shared" si="33"/>
        <v>0</v>
      </c>
    </row>
    <row r="2154" spans="8:12" x14ac:dyDescent="0.5">
      <c r="H2154" s="3">
        <f>IF(COUNT($C2154,D2154)&lt;&gt;2,0,ROUND(MAX(IF($B2154="No",0,MIN(('Step 1) Claim period and %'!D2171*D2154),847)),MIN(D2154,('Step 1) Claim period and %'!D2171*$C2154),847)),2))</f>
        <v>0</v>
      </c>
      <c r="I2154" s="3">
        <f>IF(COUNT($C2154,E2154)&lt;&gt;2,0,ROUND(MAX(IF($B2154="No",0,MIN(('Step 1) Claim period and %'!E2171*E2154),847)),MIN(E2154,('Step 1) Claim period and %'!E2171*$C2154),847)),2))</f>
        <v>0</v>
      </c>
      <c r="J2154" s="3">
        <f>IF(COUNT($C2154,F2154)&lt;&gt;2,0,ROUND(MAX(IF($B2154="No",0,MIN(('Step 1) Claim period and %'!F2171*F2154),847)),MIN(F2154,('Step 1) Claim period and %'!F2171*$C2154),847)),2))</f>
        <v>0</v>
      </c>
      <c r="K2154" s="3">
        <f>IF(COUNT($C2154,G2154)&lt;&gt;2,0,ROUND(MAX(IF($B2154="No",0,MIN(('Step 1) Claim period and %'!G2171*G2154),847)),MIN(G2154,('Step 1) Claim period and %'!G2171*$C2154),847)),2))</f>
        <v>0</v>
      </c>
      <c r="L2154" s="4">
        <f t="shared" si="33"/>
        <v>0</v>
      </c>
    </row>
    <row r="2155" spans="8:12" x14ac:dyDescent="0.5">
      <c r="H2155" s="3">
        <f>IF(COUNT($C2155,D2155)&lt;&gt;2,0,ROUND(MAX(IF($B2155="No",0,MIN(('Step 1) Claim period and %'!D2172*D2155),847)),MIN(D2155,('Step 1) Claim period and %'!D2172*$C2155),847)),2))</f>
        <v>0</v>
      </c>
      <c r="I2155" s="3">
        <f>IF(COUNT($C2155,E2155)&lt;&gt;2,0,ROUND(MAX(IF($B2155="No",0,MIN(('Step 1) Claim period and %'!E2172*E2155),847)),MIN(E2155,('Step 1) Claim period and %'!E2172*$C2155),847)),2))</f>
        <v>0</v>
      </c>
      <c r="J2155" s="3">
        <f>IF(COUNT($C2155,F2155)&lt;&gt;2,0,ROUND(MAX(IF($B2155="No",0,MIN(('Step 1) Claim period and %'!F2172*F2155),847)),MIN(F2155,('Step 1) Claim period and %'!F2172*$C2155),847)),2))</f>
        <v>0</v>
      </c>
      <c r="K2155" s="3">
        <f>IF(COUNT($C2155,G2155)&lt;&gt;2,0,ROUND(MAX(IF($B2155="No",0,MIN(('Step 1) Claim period and %'!G2172*G2155),847)),MIN(G2155,('Step 1) Claim period and %'!G2172*$C2155),847)),2))</f>
        <v>0</v>
      </c>
      <c r="L2155" s="4">
        <f t="shared" si="33"/>
        <v>0</v>
      </c>
    </row>
    <row r="2156" spans="8:12" x14ac:dyDescent="0.5">
      <c r="H2156" s="3">
        <f>IF(COUNT($C2156,D2156)&lt;&gt;2,0,ROUND(MAX(IF($B2156="No",0,MIN(('Step 1) Claim period and %'!D2173*D2156),847)),MIN(D2156,('Step 1) Claim period and %'!D2173*$C2156),847)),2))</f>
        <v>0</v>
      </c>
      <c r="I2156" s="3">
        <f>IF(COUNT($C2156,E2156)&lt;&gt;2,0,ROUND(MAX(IF($B2156="No",0,MIN(('Step 1) Claim period and %'!E2173*E2156),847)),MIN(E2156,('Step 1) Claim period and %'!E2173*$C2156),847)),2))</f>
        <v>0</v>
      </c>
      <c r="J2156" s="3">
        <f>IF(COUNT($C2156,F2156)&lt;&gt;2,0,ROUND(MAX(IF($B2156="No",0,MIN(('Step 1) Claim period and %'!F2173*F2156),847)),MIN(F2156,('Step 1) Claim period and %'!F2173*$C2156),847)),2))</f>
        <v>0</v>
      </c>
      <c r="K2156" s="3">
        <f>IF(COUNT($C2156,G2156)&lt;&gt;2,0,ROUND(MAX(IF($B2156="No",0,MIN(('Step 1) Claim period and %'!G2173*G2156),847)),MIN(G2156,('Step 1) Claim period and %'!G2173*$C2156),847)),2))</f>
        <v>0</v>
      </c>
      <c r="L2156" s="4">
        <f t="shared" si="33"/>
        <v>0</v>
      </c>
    </row>
    <row r="2157" spans="8:12" x14ac:dyDescent="0.5">
      <c r="H2157" s="3">
        <f>IF(COUNT($C2157,D2157)&lt;&gt;2,0,ROUND(MAX(IF($B2157="No",0,MIN(('Step 1) Claim period and %'!D2174*D2157),847)),MIN(D2157,('Step 1) Claim period and %'!D2174*$C2157),847)),2))</f>
        <v>0</v>
      </c>
      <c r="I2157" s="3">
        <f>IF(COUNT($C2157,E2157)&lt;&gt;2,0,ROUND(MAX(IF($B2157="No",0,MIN(('Step 1) Claim period and %'!E2174*E2157),847)),MIN(E2157,('Step 1) Claim period and %'!E2174*$C2157),847)),2))</f>
        <v>0</v>
      </c>
      <c r="J2157" s="3">
        <f>IF(COUNT($C2157,F2157)&lt;&gt;2,0,ROUND(MAX(IF($B2157="No",0,MIN(('Step 1) Claim period and %'!F2174*F2157),847)),MIN(F2157,('Step 1) Claim period and %'!F2174*$C2157),847)),2))</f>
        <v>0</v>
      </c>
      <c r="K2157" s="3">
        <f>IF(COUNT($C2157,G2157)&lt;&gt;2,0,ROUND(MAX(IF($B2157="No",0,MIN(('Step 1) Claim period and %'!G2174*G2157),847)),MIN(G2157,('Step 1) Claim period and %'!G2174*$C2157),847)),2))</f>
        <v>0</v>
      </c>
      <c r="L2157" s="4">
        <f t="shared" si="33"/>
        <v>0</v>
      </c>
    </row>
    <row r="2158" spans="8:12" x14ac:dyDescent="0.5">
      <c r="H2158" s="3">
        <f>IF(COUNT($C2158,D2158)&lt;&gt;2,0,ROUND(MAX(IF($B2158="No",0,MIN(('Step 1) Claim period and %'!D2175*D2158),847)),MIN(D2158,('Step 1) Claim period and %'!D2175*$C2158),847)),2))</f>
        <v>0</v>
      </c>
      <c r="I2158" s="3">
        <f>IF(COUNT($C2158,E2158)&lt;&gt;2,0,ROUND(MAX(IF($B2158="No",0,MIN(('Step 1) Claim period and %'!E2175*E2158),847)),MIN(E2158,('Step 1) Claim period and %'!E2175*$C2158),847)),2))</f>
        <v>0</v>
      </c>
      <c r="J2158" s="3">
        <f>IF(COUNT($C2158,F2158)&lt;&gt;2,0,ROUND(MAX(IF($B2158="No",0,MIN(('Step 1) Claim period and %'!F2175*F2158),847)),MIN(F2158,('Step 1) Claim period and %'!F2175*$C2158),847)),2))</f>
        <v>0</v>
      </c>
      <c r="K2158" s="3">
        <f>IF(COUNT($C2158,G2158)&lt;&gt;2,0,ROUND(MAX(IF($B2158="No",0,MIN(('Step 1) Claim period and %'!G2175*G2158),847)),MIN(G2158,('Step 1) Claim period and %'!G2175*$C2158),847)),2))</f>
        <v>0</v>
      </c>
      <c r="L2158" s="4">
        <f t="shared" si="33"/>
        <v>0</v>
      </c>
    </row>
    <row r="2159" spans="8:12" x14ac:dyDescent="0.5">
      <c r="H2159" s="3">
        <f>IF(COUNT($C2159,D2159)&lt;&gt;2,0,ROUND(MAX(IF($B2159="No",0,MIN(('Step 1) Claim period and %'!D2176*D2159),847)),MIN(D2159,('Step 1) Claim period and %'!D2176*$C2159),847)),2))</f>
        <v>0</v>
      </c>
      <c r="I2159" s="3">
        <f>IF(COUNT($C2159,E2159)&lt;&gt;2,0,ROUND(MAX(IF($B2159="No",0,MIN(('Step 1) Claim period and %'!E2176*E2159),847)),MIN(E2159,('Step 1) Claim period and %'!E2176*$C2159),847)),2))</f>
        <v>0</v>
      </c>
      <c r="J2159" s="3">
        <f>IF(COUNT($C2159,F2159)&lt;&gt;2,0,ROUND(MAX(IF($B2159="No",0,MIN(('Step 1) Claim period and %'!F2176*F2159),847)),MIN(F2159,('Step 1) Claim period and %'!F2176*$C2159),847)),2))</f>
        <v>0</v>
      </c>
      <c r="K2159" s="3">
        <f>IF(COUNT($C2159,G2159)&lt;&gt;2,0,ROUND(MAX(IF($B2159="No",0,MIN(('Step 1) Claim period and %'!G2176*G2159),847)),MIN(G2159,('Step 1) Claim period and %'!G2176*$C2159),847)),2))</f>
        <v>0</v>
      </c>
      <c r="L2159" s="4">
        <f t="shared" si="33"/>
        <v>0</v>
      </c>
    </row>
    <row r="2160" spans="8:12" x14ac:dyDescent="0.5">
      <c r="H2160" s="3">
        <f>IF(COUNT($C2160,D2160)&lt;&gt;2,0,ROUND(MAX(IF($B2160="No",0,MIN(('Step 1) Claim period and %'!D2177*D2160),847)),MIN(D2160,('Step 1) Claim period and %'!D2177*$C2160),847)),2))</f>
        <v>0</v>
      </c>
      <c r="I2160" s="3">
        <f>IF(COUNT($C2160,E2160)&lt;&gt;2,0,ROUND(MAX(IF($B2160="No",0,MIN(('Step 1) Claim period and %'!E2177*E2160),847)),MIN(E2160,('Step 1) Claim period and %'!E2177*$C2160),847)),2))</f>
        <v>0</v>
      </c>
      <c r="J2160" s="3">
        <f>IF(COUNT($C2160,F2160)&lt;&gt;2,0,ROUND(MAX(IF($B2160="No",0,MIN(('Step 1) Claim period and %'!F2177*F2160),847)),MIN(F2160,('Step 1) Claim period and %'!F2177*$C2160),847)),2))</f>
        <v>0</v>
      </c>
      <c r="K2160" s="3">
        <f>IF(COUNT($C2160,G2160)&lt;&gt;2,0,ROUND(MAX(IF($B2160="No",0,MIN(('Step 1) Claim period and %'!G2177*G2160),847)),MIN(G2160,('Step 1) Claim period and %'!G2177*$C2160),847)),2))</f>
        <v>0</v>
      </c>
      <c r="L2160" s="4">
        <f t="shared" si="33"/>
        <v>0</v>
      </c>
    </row>
    <row r="2161" spans="8:12" x14ac:dyDescent="0.5">
      <c r="H2161" s="3">
        <f>IF(COUNT($C2161,D2161)&lt;&gt;2,0,ROUND(MAX(IF($B2161="No",0,MIN(('Step 1) Claim period and %'!D2178*D2161),847)),MIN(D2161,('Step 1) Claim period and %'!D2178*$C2161),847)),2))</f>
        <v>0</v>
      </c>
      <c r="I2161" s="3">
        <f>IF(COUNT($C2161,E2161)&lt;&gt;2,0,ROUND(MAX(IF($B2161="No",0,MIN(('Step 1) Claim period and %'!E2178*E2161),847)),MIN(E2161,('Step 1) Claim period and %'!E2178*$C2161),847)),2))</f>
        <v>0</v>
      </c>
      <c r="J2161" s="3">
        <f>IF(COUNT($C2161,F2161)&lt;&gt;2,0,ROUND(MAX(IF($B2161="No",0,MIN(('Step 1) Claim period and %'!F2178*F2161),847)),MIN(F2161,('Step 1) Claim period and %'!F2178*$C2161),847)),2))</f>
        <v>0</v>
      </c>
      <c r="K2161" s="3">
        <f>IF(COUNT($C2161,G2161)&lt;&gt;2,0,ROUND(MAX(IF($B2161="No",0,MIN(('Step 1) Claim period and %'!G2178*G2161),847)),MIN(G2161,('Step 1) Claim period and %'!G2178*$C2161),847)),2))</f>
        <v>0</v>
      </c>
      <c r="L2161" s="4">
        <f t="shared" si="33"/>
        <v>0</v>
      </c>
    </row>
    <row r="2162" spans="8:12" x14ac:dyDescent="0.5">
      <c r="H2162" s="3">
        <f>IF(COUNT($C2162,D2162)&lt;&gt;2,0,ROUND(MAX(IF($B2162="No",0,MIN(('Step 1) Claim period and %'!D2179*D2162),847)),MIN(D2162,('Step 1) Claim period and %'!D2179*$C2162),847)),2))</f>
        <v>0</v>
      </c>
      <c r="I2162" s="3">
        <f>IF(COUNT($C2162,E2162)&lt;&gt;2,0,ROUND(MAX(IF($B2162="No",0,MIN(('Step 1) Claim period and %'!E2179*E2162),847)),MIN(E2162,('Step 1) Claim period and %'!E2179*$C2162),847)),2))</f>
        <v>0</v>
      </c>
      <c r="J2162" s="3">
        <f>IF(COUNT($C2162,F2162)&lt;&gt;2,0,ROUND(MAX(IF($B2162="No",0,MIN(('Step 1) Claim period and %'!F2179*F2162),847)),MIN(F2162,('Step 1) Claim period and %'!F2179*$C2162),847)),2))</f>
        <v>0</v>
      </c>
      <c r="K2162" s="3">
        <f>IF(COUNT($C2162,G2162)&lt;&gt;2,0,ROUND(MAX(IF($B2162="No",0,MIN(('Step 1) Claim period and %'!G2179*G2162),847)),MIN(G2162,('Step 1) Claim period and %'!G2179*$C2162),847)),2))</f>
        <v>0</v>
      </c>
      <c r="L2162" s="4">
        <f t="shared" si="33"/>
        <v>0</v>
      </c>
    </row>
    <row r="2163" spans="8:12" x14ac:dyDescent="0.5">
      <c r="H2163" s="3">
        <f>IF(COUNT($C2163,D2163)&lt;&gt;2,0,ROUND(MAX(IF($B2163="No",0,MIN(('Step 1) Claim period and %'!D2180*D2163),847)),MIN(D2163,('Step 1) Claim period and %'!D2180*$C2163),847)),2))</f>
        <v>0</v>
      </c>
      <c r="I2163" s="3">
        <f>IF(COUNT($C2163,E2163)&lt;&gt;2,0,ROUND(MAX(IF($B2163="No",0,MIN(('Step 1) Claim period and %'!E2180*E2163),847)),MIN(E2163,('Step 1) Claim period and %'!E2180*$C2163),847)),2))</f>
        <v>0</v>
      </c>
      <c r="J2163" s="3">
        <f>IF(COUNT($C2163,F2163)&lt;&gt;2,0,ROUND(MAX(IF($B2163="No",0,MIN(('Step 1) Claim period and %'!F2180*F2163),847)),MIN(F2163,('Step 1) Claim period and %'!F2180*$C2163),847)),2))</f>
        <v>0</v>
      </c>
      <c r="K2163" s="3">
        <f>IF(COUNT($C2163,G2163)&lt;&gt;2,0,ROUND(MAX(IF($B2163="No",0,MIN(('Step 1) Claim period and %'!G2180*G2163),847)),MIN(G2163,('Step 1) Claim period and %'!G2180*$C2163),847)),2))</f>
        <v>0</v>
      </c>
      <c r="L2163" s="4">
        <f t="shared" si="33"/>
        <v>0</v>
      </c>
    </row>
    <row r="2164" spans="8:12" x14ac:dyDescent="0.5">
      <c r="H2164" s="3">
        <f>IF(COUNT($C2164,D2164)&lt;&gt;2,0,ROUND(MAX(IF($B2164="No",0,MIN(('Step 1) Claim period and %'!D2181*D2164),847)),MIN(D2164,('Step 1) Claim period and %'!D2181*$C2164),847)),2))</f>
        <v>0</v>
      </c>
      <c r="I2164" s="3">
        <f>IF(COUNT($C2164,E2164)&lt;&gt;2,0,ROUND(MAX(IF($B2164="No",0,MIN(('Step 1) Claim period and %'!E2181*E2164),847)),MIN(E2164,('Step 1) Claim period and %'!E2181*$C2164),847)),2))</f>
        <v>0</v>
      </c>
      <c r="J2164" s="3">
        <f>IF(COUNT($C2164,F2164)&lt;&gt;2,0,ROUND(MAX(IF($B2164="No",0,MIN(('Step 1) Claim period and %'!F2181*F2164),847)),MIN(F2164,('Step 1) Claim period and %'!F2181*$C2164),847)),2))</f>
        <v>0</v>
      </c>
      <c r="K2164" s="3">
        <f>IF(COUNT($C2164,G2164)&lt;&gt;2,0,ROUND(MAX(IF($B2164="No",0,MIN(('Step 1) Claim period and %'!G2181*G2164),847)),MIN(G2164,('Step 1) Claim period and %'!G2181*$C2164),847)),2))</f>
        <v>0</v>
      </c>
      <c r="L2164" s="4">
        <f t="shared" si="33"/>
        <v>0</v>
      </c>
    </row>
    <row r="2165" spans="8:12" x14ac:dyDescent="0.5">
      <c r="H2165" s="3">
        <f>IF(COUNT($C2165,D2165)&lt;&gt;2,0,ROUND(MAX(IF($B2165="No",0,MIN(('Step 1) Claim period and %'!D2182*D2165),847)),MIN(D2165,('Step 1) Claim period and %'!D2182*$C2165),847)),2))</f>
        <v>0</v>
      </c>
      <c r="I2165" s="3">
        <f>IF(COUNT($C2165,E2165)&lt;&gt;2,0,ROUND(MAX(IF($B2165="No",0,MIN(('Step 1) Claim period and %'!E2182*E2165),847)),MIN(E2165,('Step 1) Claim period and %'!E2182*$C2165),847)),2))</f>
        <v>0</v>
      </c>
      <c r="J2165" s="3">
        <f>IF(COUNT($C2165,F2165)&lt;&gt;2,0,ROUND(MAX(IF($B2165="No",0,MIN(('Step 1) Claim period and %'!F2182*F2165),847)),MIN(F2165,('Step 1) Claim period and %'!F2182*$C2165),847)),2))</f>
        <v>0</v>
      </c>
      <c r="K2165" s="3">
        <f>IF(COUNT($C2165,G2165)&lt;&gt;2,0,ROUND(MAX(IF($B2165="No",0,MIN(('Step 1) Claim period and %'!G2182*G2165),847)),MIN(G2165,('Step 1) Claim period and %'!G2182*$C2165),847)),2))</f>
        <v>0</v>
      </c>
      <c r="L2165" s="4">
        <f t="shared" si="33"/>
        <v>0</v>
      </c>
    </row>
    <row r="2166" spans="8:12" x14ac:dyDescent="0.5">
      <c r="H2166" s="3">
        <f>IF(COUNT($C2166,D2166)&lt;&gt;2,0,ROUND(MAX(IF($B2166="No",0,MIN(('Step 1) Claim period and %'!D2183*D2166),847)),MIN(D2166,('Step 1) Claim period and %'!D2183*$C2166),847)),2))</f>
        <v>0</v>
      </c>
      <c r="I2166" s="3">
        <f>IF(COUNT($C2166,E2166)&lt;&gt;2,0,ROUND(MAX(IF($B2166="No",0,MIN(('Step 1) Claim period and %'!E2183*E2166),847)),MIN(E2166,('Step 1) Claim period and %'!E2183*$C2166),847)),2))</f>
        <v>0</v>
      </c>
      <c r="J2166" s="3">
        <f>IF(COUNT($C2166,F2166)&lt;&gt;2,0,ROUND(MAX(IF($B2166="No",0,MIN(('Step 1) Claim period and %'!F2183*F2166),847)),MIN(F2166,('Step 1) Claim period and %'!F2183*$C2166),847)),2))</f>
        <v>0</v>
      </c>
      <c r="K2166" s="3">
        <f>IF(COUNT($C2166,G2166)&lt;&gt;2,0,ROUND(MAX(IF($B2166="No",0,MIN(('Step 1) Claim period and %'!G2183*G2166),847)),MIN(G2166,('Step 1) Claim period and %'!G2183*$C2166),847)),2))</f>
        <v>0</v>
      </c>
      <c r="L2166" s="4">
        <f t="shared" si="33"/>
        <v>0</v>
      </c>
    </row>
    <row r="2167" spans="8:12" x14ac:dyDescent="0.5">
      <c r="H2167" s="3">
        <f>IF(COUNT($C2167,D2167)&lt;&gt;2,0,ROUND(MAX(IF($B2167="No",0,MIN(('Step 1) Claim period and %'!D2184*D2167),847)),MIN(D2167,('Step 1) Claim period and %'!D2184*$C2167),847)),2))</f>
        <v>0</v>
      </c>
      <c r="I2167" s="3">
        <f>IF(COUNT($C2167,E2167)&lt;&gt;2,0,ROUND(MAX(IF($B2167="No",0,MIN(('Step 1) Claim period and %'!E2184*E2167),847)),MIN(E2167,('Step 1) Claim period and %'!E2184*$C2167),847)),2))</f>
        <v>0</v>
      </c>
      <c r="J2167" s="3">
        <f>IF(COUNT($C2167,F2167)&lt;&gt;2,0,ROUND(MAX(IF($B2167="No",0,MIN(('Step 1) Claim period and %'!F2184*F2167),847)),MIN(F2167,('Step 1) Claim period and %'!F2184*$C2167),847)),2))</f>
        <v>0</v>
      </c>
      <c r="K2167" s="3">
        <f>IF(COUNT($C2167,G2167)&lt;&gt;2,0,ROUND(MAX(IF($B2167="No",0,MIN(('Step 1) Claim period and %'!G2184*G2167),847)),MIN(G2167,('Step 1) Claim period and %'!G2184*$C2167),847)),2))</f>
        <v>0</v>
      </c>
      <c r="L2167" s="4">
        <f t="shared" si="33"/>
        <v>0</v>
      </c>
    </row>
    <row r="2168" spans="8:12" x14ac:dyDescent="0.5">
      <c r="H2168" s="3">
        <f>IF(COUNT($C2168,D2168)&lt;&gt;2,0,ROUND(MAX(IF($B2168="No",0,MIN(('Step 1) Claim period and %'!D2185*D2168),847)),MIN(D2168,('Step 1) Claim period and %'!D2185*$C2168),847)),2))</f>
        <v>0</v>
      </c>
      <c r="I2168" s="3">
        <f>IF(COUNT($C2168,E2168)&lt;&gt;2,0,ROUND(MAX(IF($B2168="No",0,MIN(('Step 1) Claim period and %'!E2185*E2168),847)),MIN(E2168,('Step 1) Claim period and %'!E2185*$C2168),847)),2))</f>
        <v>0</v>
      </c>
      <c r="J2168" s="3">
        <f>IF(COUNT($C2168,F2168)&lt;&gt;2,0,ROUND(MAX(IF($B2168="No",0,MIN(('Step 1) Claim period and %'!F2185*F2168),847)),MIN(F2168,('Step 1) Claim period and %'!F2185*$C2168),847)),2))</f>
        <v>0</v>
      </c>
      <c r="K2168" s="3">
        <f>IF(COUNT($C2168,G2168)&lt;&gt;2,0,ROUND(MAX(IF($B2168="No",0,MIN(('Step 1) Claim period and %'!G2185*G2168),847)),MIN(G2168,('Step 1) Claim period and %'!G2185*$C2168),847)),2))</f>
        <v>0</v>
      </c>
      <c r="L2168" s="4">
        <f t="shared" si="33"/>
        <v>0</v>
      </c>
    </row>
    <row r="2169" spans="8:12" x14ac:dyDescent="0.5">
      <c r="H2169" s="3">
        <f>IF(COUNT($C2169,D2169)&lt;&gt;2,0,ROUND(MAX(IF($B2169="No",0,MIN(('Step 1) Claim period and %'!D2186*D2169),847)),MIN(D2169,('Step 1) Claim period and %'!D2186*$C2169),847)),2))</f>
        <v>0</v>
      </c>
      <c r="I2169" s="3">
        <f>IF(COUNT($C2169,E2169)&lt;&gt;2,0,ROUND(MAX(IF($B2169="No",0,MIN(('Step 1) Claim period and %'!E2186*E2169),847)),MIN(E2169,('Step 1) Claim period and %'!E2186*$C2169),847)),2))</f>
        <v>0</v>
      </c>
      <c r="J2169" s="3">
        <f>IF(COUNT($C2169,F2169)&lt;&gt;2,0,ROUND(MAX(IF($B2169="No",0,MIN(('Step 1) Claim period and %'!F2186*F2169),847)),MIN(F2169,('Step 1) Claim period and %'!F2186*$C2169),847)),2))</f>
        <v>0</v>
      </c>
      <c r="K2169" s="3">
        <f>IF(COUNT($C2169,G2169)&lt;&gt;2,0,ROUND(MAX(IF($B2169="No",0,MIN(('Step 1) Claim period and %'!G2186*G2169),847)),MIN(G2169,('Step 1) Claim period and %'!G2186*$C2169),847)),2))</f>
        <v>0</v>
      </c>
      <c r="L2169" s="4">
        <f t="shared" si="33"/>
        <v>0</v>
      </c>
    </row>
    <row r="2170" spans="8:12" x14ac:dyDescent="0.5">
      <c r="H2170" s="3">
        <f>IF(COUNT($C2170,D2170)&lt;&gt;2,0,ROUND(MAX(IF($B2170="No",0,MIN(('Step 1) Claim period and %'!D2187*D2170),847)),MIN(D2170,('Step 1) Claim period and %'!D2187*$C2170),847)),2))</f>
        <v>0</v>
      </c>
      <c r="I2170" s="3">
        <f>IF(COUNT($C2170,E2170)&lt;&gt;2,0,ROUND(MAX(IF($B2170="No",0,MIN(('Step 1) Claim period and %'!E2187*E2170),847)),MIN(E2170,('Step 1) Claim period and %'!E2187*$C2170),847)),2))</f>
        <v>0</v>
      </c>
      <c r="J2170" s="3">
        <f>IF(COUNT($C2170,F2170)&lt;&gt;2,0,ROUND(MAX(IF($B2170="No",0,MIN(('Step 1) Claim period and %'!F2187*F2170),847)),MIN(F2170,('Step 1) Claim period and %'!F2187*$C2170),847)),2))</f>
        <v>0</v>
      </c>
      <c r="K2170" s="3">
        <f>IF(COUNT($C2170,G2170)&lt;&gt;2,0,ROUND(MAX(IF($B2170="No",0,MIN(('Step 1) Claim period and %'!G2187*G2170),847)),MIN(G2170,('Step 1) Claim period and %'!G2187*$C2170),847)),2))</f>
        <v>0</v>
      </c>
      <c r="L2170" s="4">
        <f t="shared" si="33"/>
        <v>0</v>
      </c>
    </row>
    <row r="2171" spans="8:12" x14ac:dyDescent="0.5">
      <c r="H2171" s="3">
        <f>IF(COUNT($C2171,D2171)&lt;&gt;2,0,ROUND(MAX(IF($B2171="No",0,MIN(('Step 1) Claim period and %'!D2188*D2171),847)),MIN(D2171,('Step 1) Claim period and %'!D2188*$C2171),847)),2))</f>
        <v>0</v>
      </c>
      <c r="I2171" s="3">
        <f>IF(COUNT($C2171,E2171)&lt;&gt;2,0,ROUND(MAX(IF($B2171="No",0,MIN(('Step 1) Claim period and %'!E2188*E2171),847)),MIN(E2171,('Step 1) Claim period and %'!E2188*$C2171),847)),2))</f>
        <v>0</v>
      </c>
      <c r="J2171" s="3">
        <f>IF(COUNT($C2171,F2171)&lt;&gt;2,0,ROUND(MAX(IF($B2171="No",0,MIN(('Step 1) Claim period and %'!F2188*F2171),847)),MIN(F2171,('Step 1) Claim period and %'!F2188*$C2171),847)),2))</f>
        <v>0</v>
      </c>
      <c r="K2171" s="3">
        <f>IF(COUNT($C2171,G2171)&lt;&gt;2,0,ROUND(MAX(IF($B2171="No",0,MIN(('Step 1) Claim period and %'!G2188*G2171),847)),MIN(G2171,('Step 1) Claim period and %'!G2188*$C2171),847)),2))</f>
        <v>0</v>
      </c>
      <c r="L2171" s="4">
        <f t="shared" si="33"/>
        <v>0</v>
      </c>
    </row>
    <row r="2172" spans="8:12" x14ac:dyDescent="0.5">
      <c r="H2172" s="3">
        <f>IF(COUNT($C2172,D2172)&lt;&gt;2,0,ROUND(MAX(IF($B2172="No",0,MIN(('Step 1) Claim period and %'!D2189*D2172),847)),MIN(D2172,('Step 1) Claim period and %'!D2189*$C2172),847)),2))</f>
        <v>0</v>
      </c>
      <c r="I2172" s="3">
        <f>IF(COUNT($C2172,E2172)&lt;&gt;2,0,ROUND(MAX(IF($B2172="No",0,MIN(('Step 1) Claim period and %'!E2189*E2172),847)),MIN(E2172,('Step 1) Claim period and %'!E2189*$C2172),847)),2))</f>
        <v>0</v>
      </c>
      <c r="J2172" s="3">
        <f>IF(COUNT($C2172,F2172)&lt;&gt;2,0,ROUND(MAX(IF($B2172="No",0,MIN(('Step 1) Claim period and %'!F2189*F2172),847)),MIN(F2172,('Step 1) Claim period and %'!F2189*$C2172),847)),2))</f>
        <v>0</v>
      </c>
      <c r="K2172" s="3">
        <f>IF(COUNT($C2172,G2172)&lt;&gt;2,0,ROUND(MAX(IF($B2172="No",0,MIN(('Step 1) Claim period and %'!G2189*G2172),847)),MIN(G2172,('Step 1) Claim period and %'!G2189*$C2172),847)),2))</f>
        <v>0</v>
      </c>
      <c r="L2172" s="4">
        <f t="shared" si="33"/>
        <v>0</v>
      </c>
    </row>
    <row r="2173" spans="8:12" x14ac:dyDescent="0.5">
      <c r="H2173" s="3">
        <f>IF(COUNT($C2173,D2173)&lt;&gt;2,0,ROUND(MAX(IF($B2173="No",0,MIN(('Step 1) Claim period and %'!D2190*D2173),847)),MIN(D2173,('Step 1) Claim period and %'!D2190*$C2173),847)),2))</f>
        <v>0</v>
      </c>
      <c r="I2173" s="3">
        <f>IF(COUNT($C2173,E2173)&lt;&gt;2,0,ROUND(MAX(IF($B2173="No",0,MIN(('Step 1) Claim period and %'!E2190*E2173),847)),MIN(E2173,('Step 1) Claim period and %'!E2190*$C2173),847)),2))</f>
        <v>0</v>
      </c>
      <c r="J2173" s="3">
        <f>IF(COUNT($C2173,F2173)&lt;&gt;2,0,ROUND(MAX(IF($B2173="No",0,MIN(('Step 1) Claim period and %'!F2190*F2173),847)),MIN(F2173,('Step 1) Claim period and %'!F2190*$C2173),847)),2))</f>
        <v>0</v>
      </c>
      <c r="K2173" s="3">
        <f>IF(COUNT($C2173,G2173)&lt;&gt;2,0,ROUND(MAX(IF($B2173="No",0,MIN(('Step 1) Claim period and %'!G2190*G2173),847)),MIN(G2173,('Step 1) Claim period and %'!G2190*$C2173),847)),2))</f>
        <v>0</v>
      </c>
      <c r="L2173" s="4">
        <f t="shared" si="33"/>
        <v>0</v>
      </c>
    </row>
    <row r="2174" spans="8:12" x14ac:dyDescent="0.5">
      <c r="H2174" s="3">
        <f>IF(COUNT($C2174,D2174)&lt;&gt;2,0,ROUND(MAX(IF($B2174="No",0,MIN(('Step 1) Claim period and %'!D2191*D2174),847)),MIN(D2174,('Step 1) Claim period and %'!D2191*$C2174),847)),2))</f>
        <v>0</v>
      </c>
      <c r="I2174" s="3">
        <f>IF(COUNT($C2174,E2174)&lt;&gt;2,0,ROUND(MAX(IF($B2174="No",0,MIN(('Step 1) Claim period and %'!E2191*E2174),847)),MIN(E2174,('Step 1) Claim period and %'!E2191*$C2174),847)),2))</f>
        <v>0</v>
      </c>
      <c r="J2174" s="3">
        <f>IF(COUNT($C2174,F2174)&lt;&gt;2,0,ROUND(MAX(IF($B2174="No",0,MIN(('Step 1) Claim period and %'!F2191*F2174),847)),MIN(F2174,('Step 1) Claim period and %'!F2191*$C2174),847)),2))</f>
        <v>0</v>
      </c>
      <c r="K2174" s="3">
        <f>IF(COUNT($C2174,G2174)&lt;&gt;2,0,ROUND(MAX(IF($B2174="No",0,MIN(('Step 1) Claim period and %'!G2191*G2174),847)),MIN(G2174,('Step 1) Claim period and %'!G2191*$C2174),847)),2))</f>
        <v>0</v>
      </c>
      <c r="L2174" s="4">
        <f t="shared" si="33"/>
        <v>0</v>
      </c>
    </row>
    <row r="2175" spans="8:12" x14ac:dyDescent="0.5">
      <c r="H2175" s="3">
        <f>IF(COUNT($C2175,D2175)&lt;&gt;2,0,ROUND(MAX(IF($B2175="No",0,MIN(('Step 1) Claim period and %'!D2192*D2175),847)),MIN(D2175,('Step 1) Claim period and %'!D2192*$C2175),847)),2))</f>
        <v>0</v>
      </c>
      <c r="I2175" s="3">
        <f>IF(COUNT($C2175,E2175)&lt;&gt;2,0,ROUND(MAX(IF($B2175="No",0,MIN(('Step 1) Claim period and %'!E2192*E2175),847)),MIN(E2175,('Step 1) Claim period and %'!E2192*$C2175),847)),2))</f>
        <v>0</v>
      </c>
      <c r="J2175" s="3">
        <f>IF(COUNT($C2175,F2175)&lt;&gt;2,0,ROUND(MAX(IF($B2175="No",0,MIN(('Step 1) Claim period and %'!F2192*F2175),847)),MIN(F2175,('Step 1) Claim period and %'!F2192*$C2175),847)),2))</f>
        <v>0</v>
      </c>
      <c r="K2175" s="3">
        <f>IF(COUNT($C2175,G2175)&lt;&gt;2,0,ROUND(MAX(IF($B2175="No",0,MIN(('Step 1) Claim period and %'!G2192*G2175),847)),MIN(G2175,('Step 1) Claim period and %'!G2192*$C2175),847)),2))</f>
        <v>0</v>
      </c>
      <c r="L2175" s="4">
        <f t="shared" si="33"/>
        <v>0</v>
      </c>
    </row>
    <row r="2176" spans="8:12" x14ac:dyDescent="0.5">
      <c r="H2176" s="3">
        <f>IF(COUNT($C2176,D2176)&lt;&gt;2,0,ROUND(MAX(IF($B2176="No",0,MIN(('Step 1) Claim period and %'!D2193*D2176),847)),MIN(D2176,('Step 1) Claim period and %'!D2193*$C2176),847)),2))</f>
        <v>0</v>
      </c>
      <c r="I2176" s="3">
        <f>IF(COUNT($C2176,E2176)&lt;&gt;2,0,ROUND(MAX(IF($B2176="No",0,MIN(('Step 1) Claim period and %'!E2193*E2176),847)),MIN(E2176,('Step 1) Claim period and %'!E2193*$C2176),847)),2))</f>
        <v>0</v>
      </c>
      <c r="J2176" s="3">
        <f>IF(COUNT($C2176,F2176)&lt;&gt;2,0,ROUND(MAX(IF($B2176="No",0,MIN(('Step 1) Claim period and %'!F2193*F2176),847)),MIN(F2176,('Step 1) Claim period and %'!F2193*$C2176),847)),2))</f>
        <v>0</v>
      </c>
      <c r="K2176" s="3">
        <f>IF(COUNT($C2176,G2176)&lt;&gt;2,0,ROUND(MAX(IF($B2176="No",0,MIN(('Step 1) Claim period and %'!G2193*G2176),847)),MIN(G2176,('Step 1) Claim period and %'!G2193*$C2176),847)),2))</f>
        <v>0</v>
      </c>
      <c r="L2176" s="4">
        <f t="shared" si="33"/>
        <v>0</v>
      </c>
    </row>
    <row r="2177" spans="8:12" x14ac:dyDescent="0.5">
      <c r="H2177" s="3">
        <f>IF(COUNT($C2177,D2177)&lt;&gt;2,0,ROUND(MAX(IF($B2177="No",0,MIN(('Step 1) Claim period and %'!D2194*D2177),847)),MIN(D2177,('Step 1) Claim period and %'!D2194*$C2177),847)),2))</f>
        <v>0</v>
      </c>
      <c r="I2177" s="3">
        <f>IF(COUNT($C2177,E2177)&lt;&gt;2,0,ROUND(MAX(IF($B2177="No",0,MIN(('Step 1) Claim period and %'!E2194*E2177),847)),MIN(E2177,('Step 1) Claim period and %'!E2194*$C2177),847)),2))</f>
        <v>0</v>
      </c>
      <c r="J2177" s="3">
        <f>IF(COUNT($C2177,F2177)&lt;&gt;2,0,ROUND(MAX(IF($B2177="No",0,MIN(('Step 1) Claim period and %'!F2194*F2177),847)),MIN(F2177,('Step 1) Claim period and %'!F2194*$C2177),847)),2))</f>
        <v>0</v>
      </c>
      <c r="K2177" s="3">
        <f>IF(COUNT($C2177,G2177)&lt;&gt;2,0,ROUND(MAX(IF($B2177="No",0,MIN(('Step 1) Claim period and %'!G2194*G2177),847)),MIN(G2177,('Step 1) Claim period and %'!G2194*$C2177),847)),2))</f>
        <v>0</v>
      </c>
      <c r="L2177" s="4">
        <f t="shared" si="33"/>
        <v>0</v>
      </c>
    </row>
    <row r="2178" spans="8:12" x14ac:dyDescent="0.5">
      <c r="H2178" s="3">
        <f>IF(COUNT($C2178,D2178)&lt;&gt;2,0,ROUND(MAX(IF($B2178="No",0,MIN(('Step 1) Claim period and %'!D2195*D2178),847)),MIN(D2178,('Step 1) Claim period and %'!D2195*$C2178),847)),2))</f>
        <v>0</v>
      </c>
      <c r="I2178" s="3">
        <f>IF(COUNT($C2178,E2178)&lt;&gt;2,0,ROUND(MAX(IF($B2178="No",0,MIN(('Step 1) Claim period and %'!E2195*E2178),847)),MIN(E2178,('Step 1) Claim period and %'!E2195*$C2178),847)),2))</f>
        <v>0</v>
      </c>
      <c r="J2178" s="3">
        <f>IF(COUNT($C2178,F2178)&lt;&gt;2,0,ROUND(MAX(IF($B2178="No",0,MIN(('Step 1) Claim period and %'!F2195*F2178),847)),MIN(F2178,('Step 1) Claim period and %'!F2195*$C2178),847)),2))</f>
        <v>0</v>
      </c>
      <c r="K2178" s="3">
        <f>IF(COUNT($C2178,G2178)&lt;&gt;2,0,ROUND(MAX(IF($B2178="No",0,MIN(('Step 1) Claim period and %'!G2195*G2178),847)),MIN(G2178,('Step 1) Claim period and %'!G2195*$C2178),847)),2))</f>
        <v>0</v>
      </c>
      <c r="L2178" s="4">
        <f t="shared" si="33"/>
        <v>0</v>
      </c>
    </row>
    <row r="2179" spans="8:12" x14ac:dyDescent="0.5">
      <c r="H2179" s="3">
        <f>IF(COUNT($C2179,D2179)&lt;&gt;2,0,ROUND(MAX(IF($B2179="No",0,MIN(('Step 1) Claim period and %'!D2196*D2179),847)),MIN(D2179,('Step 1) Claim period and %'!D2196*$C2179),847)),2))</f>
        <v>0</v>
      </c>
      <c r="I2179" s="3">
        <f>IF(COUNT($C2179,E2179)&lt;&gt;2,0,ROUND(MAX(IF($B2179="No",0,MIN(('Step 1) Claim period and %'!E2196*E2179),847)),MIN(E2179,('Step 1) Claim period and %'!E2196*$C2179),847)),2))</f>
        <v>0</v>
      </c>
      <c r="J2179" s="3">
        <f>IF(COUNT($C2179,F2179)&lt;&gt;2,0,ROUND(MAX(IF($B2179="No",0,MIN(('Step 1) Claim period and %'!F2196*F2179),847)),MIN(F2179,('Step 1) Claim period and %'!F2196*$C2179),847)),2))</f>
        <v>0</v>
      </c>
      <c r="K2179" s="3">
        <f>IF(COUNT($C2179,G2179)&lt;&gt;2,0,ROUND(MAX(IF($B2179="No",0,MIN(('Step 1) Claim period and %'!G2196*G2179),847)),MIN(G2179,('Step 1) Claim period and %'!G2196*$C2179),847)),2))</f>
        <v>0</v>
      </c>
      <c r="L2179" s="4">
        <f t="shared" si="33"/>
        <v>0</v>
      </c>
    </row>
    <row r="2180" spans="8:12" x14ac:dyDescent="0.5">
      <c r="H2180" s="3">
        <f>IF(COUNT($C2180,D2180)&lt;&gt;2,0,ROUND(MAX(IF($B2180="No",0,MIN(('Step 1) Claim period and %'!D2197*D2180),847)),MIN(D2180,('Step 1) Claim period and %'!D2197*$C2180),847)),2))</f>
        <v>0</v>
      </c>
      <c r="I2180" s="3">
        <f>IF(COUNT($C2180,E2180)&lt;&gt;2,0,ROUND(MAX(IF($B2180="No",0,MIN(('Step 1) Claim period and %'!E2197*E2180),847)),MIN(E2180,('Step 1) Claim period and %'!E2197*$C2180),847)),2))</f>
        <v>0</v>
      </c>
      <c r="J2180" s="3">
        <f>IF(COUNT($C2180,F2180)&lt;&gt;2,0,ROUND(MAX(IF($B2180="No",0,MIN(('Step 1) Claim period and %'!F2197*F2180),847)),MIN(F2180,('Step 1) Claim period and %'!F2197*$C2180),847)),2))</f>
        <v>0</v>
      </c>
      <c r="K2180" s="3">
        <f>IF(COUNT($C2180,G2180)&lt;&gt;2,0,ROUND(MAX(IF($B2180="No",0,MIN(('Step 1) Claim period and %'!G2197*G2180),847)),MIN(G2180,('Step 1) Claim period and %'!G2197*$C2180),847)),2))</f>
        <v>0</v>
      </c>
      <c r="L2180" s="4">
        <f t="shared" si="33"/>
        <v>0</v>
      </c>
    </row>
    <row r="2181" spans="8:12" x14ac:dyDescent="0.5">
      <c r="H2181" s="3">
        <f>IF(COUNT($C2181,D2181)&lt;&gt;2,0,ROUND(MAX(IF($B2181="No",0,MIN(('Step 1) Claim period and %'!D2198*D2181),847)),MIN(D2181,('Step 1) Claim period and %'!D2198*$C2181),847)),2))</f>
        <v>0</v>
      </c>
      <c r="I2181" s="3">
        <f>IF(COUNT($C2181,E2181)&lt;&gt;2,0,ROUND(MAX(IF($B2181="No",0,MIN(('Step 1) Claim period and %'!E2198*E2181),847)),MIN(E2181,('Step 1) Claim period and %'!E2198*$C2181),847)),2))</f>
        <v>0</v>
      </c>
      <c r="J2181" s="3">
        <f>IF(COUNT($C2181,F2181)&lt;&gt;2,0,ROUND(MAX(IF($B2181="No",0,MIN(('Step 1) Claim period and %'!F2198*F2181),847)),MIN(F2181,('Step 1) Claim period and %'!F2198*$C2181),847)),2))</f>
        <v>0</v>
      </c>
      <c r="K2181" s="3">
        <f>IF(COUNT($C2181,G2181)&lt;&gt;2,0,ROUND(MAX(IF($B2181="No",0,MIN(('Step 1) Claim period and %'!G2198*G2181),847)),MIN(G2181,('Step 1) Claim period and %'!G2198*$C2181),847)),2))</f>
        <v>0</v>
      </c>
      <c r="L2181" s="4">
        <f t="shared" si="33"/>
        <v>0</v>
      </c>
    </row>
    <row r="2182" spans="8:12" x14ac:dyDescent="0.5">
      <c r="H2182" s="3">
        <f>IF(COUNT($C2182,D2182)&lt;&gt;2,0,ROUND(MAX(IF($B2182="No",0,MIN(('Step 1) Claim period and %'!D2199*D2182),847)),MIN(D2182,('Step 1) Claim period and %'!D2199*$C2182),847)),2))</f>
        <v>0</v>
      </c>
      <c r="I2182" s="3">
        <f>IF(COUNT($C2182,E2182)&lt;&gt;2,0,ROUND(MAX(IF($B2182="No",0,MIN(('Step 1) Claim period and %'!E2199*E2182),847)),MIN(E2182,('Step 1) Claim period and %'!E2199*$C2182),847)),2))</f>
        <v>0</v>
      </c>
      <c r="J2182" s="3">
        <f>IF(COUNT($C2182,F2182)&lt;&gt;2,0,ROUND(MAX(IF($B2182="No",0,MIN(('Step 1) Claim period and %'!F2199*F2182),847)),MIN(F2182,('Step 1) Claim period and %'!F2199*$C2182),847)),2))</f>
        <v>0</v>
      </c>
      <c r="K2182" s="3">
        <f>IF(COUNT($C2182,G2182)&lt;&gt;2,0,ROUND(MAX(IF($B2182="No",0,MIN(('Step 1) Claim period and %'!G2199*G2182),847)),MIN(G2182,('Step 1) Claim period and %'!G2199*$C2182),847)),2))</f>
        <v>0</v>
      </c>
      <c r="L2182" s="4">
        <f t="shared" si="33"/>
        <v>0</v>
      </c>
    </row>
    <row r="2183" spans="8:12" x14ac:dyDescent="0.5">
      <c r="H2183" s="3">
        <f>IF(COUNT($C2183,D2183)&lt;&gt;2,0,ROUND(MAX(IF($B2183="No",0,MIN(('Step 1) Claim period and %'!D2200*D2183),847)),MIN(D2183,('Step 1) Claim period and %'!D2200*$C2183),847)),2))</f>
        <v>0</v>
      </c>
      <c r="I2183" s="3">
        <f>IF(COUNT($C2183,E2183)&lt;&gt;2,0,ROUND(MAX(IF($B2183="No",0,MIN(('Step 1) Claim period and %'!E2200*E2183),847)),MIN(E2183,('Step 1) Claim period and %'!E2200*$C2183),847)),2))</f>
        <v>0</v>
      </c>
      <c r="J2183" s="3">
        <f>IF(COUNT($C2183,F2183)&lt;&gt;2,0,ROUND(MAX(IF($B2183="No",0,MIN(('Step 1) Claim period and %'!F2200*F2183),847)),MIN(F2183,('Step 1) Claim period and %'!F2200*$C2183),847)),2))</f>
        <v>0</v>
      </c>
      <c r="K2183" s="3">
        <f>IF(COUNT($C2183,G2183)&lt;&gt;2,0,ROUND(MAX(IF($B2183="No",0,MIN(('Step 1) Claim period and %'!G2200*G2183),847)),MIN(G2183,('Step 1) Claim period and %'!G2200*$C2183),847)),2))</f>
        <v>0</v>
      </c>
      <c r="L2183" s="4">
        <f t="shared" si="33"/>
        <v>0</v>
      </c>
    </row>
    <row r="2184" spans="8:12" x14ac:dyDescent="0.5">
      <c r="H2184" s="3">
        <f>IF(COUNT($C2184,D2184)&lt;&gt;2,0,ROUND(MAX(IF($B2184="No",0,MIN(('Step 1) Claim period and %'!D2201*D2184),847)),MIN(D2184,('Step 1) Claim period and %'!D2201*$C2184),847)),2))</f>
        <v>0</v>
      </c>
      <c r="I2184" s="3">
        <f>IF(COUNT($C2184,E2184)&lt;&gt;2,0,ROUND(MAX(IF($B2184="No",0,MIN(('Step 1) Claim period and %'!E2201*E2184),847)),MIN(E2184,('Step 1) Claim period and %'!E2201*$C2184),847)),2))</f>
        <v>0</v>
      </c>
      <c r="J2184" s="3">
        <f>IF(COUNT($C2184,F2184)&lt;&gt;2,0,ROUND(MAX(IF($B2184="No",0,MIN(('Step 1) Claim period and %'!F2201*F2184),847)),MIN(F2184,('Step 1) Claim period and %'!F2201*$C2184),847)),2))</f>
        <v>0</v>
      </c>
      <c r="K2184" s="3">
        <f>IF(COUNT($C2184,G2184)&lt;&gt;2,0,ROUND(MAX(IF($B2184="No",0,MIN(('Step 1) Claim period and %'!G2201*G2184),847)),MIN(G2184,('Step 1) Claim period and %'!G2201*$C2184),847)),2))</f>
        <v>0</v>
      </c>
      <c r="L2184" s="4">
        <f t="shared" si="33"/>
        <v>0</v>
      </c>
    </row>
    <row r="2185" spans="8:12" x14ac:dyDescent="0.5">
      <c r="H2185" s="3">
        <f>IF(COUNT($C2185,D2185)&lt;&gt;2,0,ROUND(MAX(IF($B2185="No",0,MIN(('Step 1) Claim period and %'!D2202*D2185),847)),MIN(D2185,('Step 1) Claim period and %'!D2202*$C2185),847)),2))</f>
        <v>0</v>
      </c>
      <c r="I2185" s="3">
        <f>IF(COUNT($C2185,E2185)&lt;&gt;2,0,ROUND(MAX(IF($B2185="No",0,MIN(('Step 1) Claim period and %'!E2202*E2185),847)),MIN(E2185,('Step 1) Claim period and %'!E2202*$C2185),847)),2))</f>
        <v>0</v>
      </c>
      <c r="J2185" s="3">
        <f>IF(COUNT($C2185,F2185)&lt;&gt;2,0,ROUND(MAX(IF($B2185="No",0,MIN(('Step 1) Claim period and %'!F2202*F2185),847)),MIN(F2185,('Step 1) Claim period and %'!F2202*$C2185),847)),2))</f>
        <v>0</v>
      </c>
      <c r="K2185" s="3">
        <f>IF(COUNT($C2185,G2185)&lt;&gt;2,0,ROUND(MAX(IF($B2185="No",0,MIN(('Step 1) Claim period and %'!G2202*G2185),847)),MIN(G2185,('Step 1) Claim period and %'!G2202*$C2185),847)),2))</f>
        <v>0</v>
      </c>
      <c r="L2185" s="4">
        <f t="shared" ref="L2185:L2248" si="34">IF(AND(COUNT(C2185:G2185)&gt;0,OR(COUNT(C2185:G2185)&lt;&gt;5,ISBLANK(B2185))),"Fill out all amounts",IF(OR(COUNTIF(D2185:E2185,0)&gt;1,COUNTIF(E2185:F2185,0)&gt;1,COUNTIF(F2185:G2185,0)&gt;1),0,SUM(H2185:K2185)))</f>
        <v>0</v>
      </c>
    </row>
    <row r="2186" spans="8:12" x14ac:dyDescent="0.5">
      <c r="H2186" s="3">
        <f>IF(COUNT($C2186,D2186)&lt;&gt;2,0,ROUND(MAX(IF($B2186="No",0,MIN(('Step 1) Claim period and %'!D2203*D2186),847)),MIN(D2186,('Step 1) Claim period and %'!D2203*$C2186),847)),2))</f>
        <v>0</v>
      </c>
      <c r="I2186" s="3">
        <f>IF(COUNT($C2186,E2186)&lt;&gt;2,0,ROUND(MAX(IF($B2186="No",0,MIN(('Step 1) Claim period and %'!E2203*E2186),847)),MIN(E2186,('Step 1) Claim period and %'!E2203*$C2186),847)),2))</f>
        <v>0</v>
      </c>
      <c r="J2186" s="3">
        <f>IF(COUNT($C2186,F2186)&lt;&gt;2,0,ROUND(MAX(IF($B2186="No",0,MIN(('Step 1) Claim period and %'!F2203*F2186),847)),MIN(F2186,('Step 1) Claim period and %'!F2203*$C2186),847)),2))</f>
        <v>0</v>
      </c>
      <c r="K2186" s="3">
        <f>IF(COUNT($C2186,G2186)&lt;&gt;2,0,ROUND(MAX(IF($B2186="No",0,MIN(('Step 1) Claim period and %'!G2203*G2186),847)),MIN(G2186,('Step 1) Claim period and %'!G2203*$C2186),847)),2))</f>
        <v>0</v>
      </c>
      <c r="L2186" s="4">
        <f t="shared" si="34"/>
        <v>0</v>
      </c>
    </row>
    <row r="2187" spans="8:12" x14ac:dyDescent="0.5">
      <c r="H2187" s="3">
        <f>IF(COUNT($C2187,D2187)&lt;&gt;2,0,ROUND(MAX(IF($B2187="No",0,MIN(('Step 1) Claim period and %'!D2204*D2187),847)),MIN(D2187,('Step 1) Claim period and %'!D2204*$C2187),847)),2))</f>
        <v>0</v>
      </c>
      <c r="I2187" s="3">
        <f>IF(COUNT($C2187,E2187)&lt;&gt;2,0,ROUND(MAX(IF($B2187="No",0,MIN(('Step 1) Claim period and %'!E2204*E2187),847)),MIN(E2187,('Step 1) Claim period and %'!E2204*$C2187),847)),2))</f>
        <v>0</v>
      </c>
      <c r="J2187" s="3">
        <f>IF(COUNT($C2187,F2187)&lt;&gt;2,0,ROUND(MAX(IF($B2187="No",0,MIN(('Step 1) Claim period and %'!F2204*F2187),847)),MIN(F2187,('Step 1) Claim period and %'!F2204*$C2187),847)),2))</f>
        <v>0</v>
      </c>
      <c r="K2187" s="3">
        <f>IF(COUNT($C2187,G2187)&lt;&gt;2,0,ROUND(MAX(IF($B2187="No",0,MIN(('Step 1) Claim period and %'!G2204*G2187),847)),MIN(G2187,('Step 1) Claim period and %'!G2204*$C2187),847)),2))</f>
        <v>0</v>
      </c>
      <c r="L2187" s="4">
        <f t="shared" si="34"/>
        <v>0</v>
      </c>
    </row>
    <row r="2188" spans="8:12" x14ac:dyDescent="0.5">
      <c r="H2188" s="3">
        <f>IF(COUNT($C2188,D2188)&lt;&gt;2,0,ROUND(MAX(IF($B2188="No",0,MIN(('Step 1) Claim period and %'!D2205*D2188),847)),MIN(D2188,('Step 1) Claim period and %'!D2205*$C2188),847)),2))</f>
        <v>0</v>
      </c>
      <c r="I2188" s="3">
        <f>IF(COUNT($C2188,E2188)&lt;&gt;2,0,ROUND(MAX(IF($B2188="No",0,MIN(('Step 1) Claim period and %'!E2205*E2188),847)),MIN(E2188,('Step 1) Claim period and %'!E2205*$C2188),847)),2))</f>
        <v>0</v>
      </c>
      <c r="J2188" s="3">
        <f>IF(COUNT($C2188,F2188)&lt;&gt;2,0,ROUND(MAX(IF($B2188="No",0,MIN(('Step 1) Claim period and %'!F2205*F2188),847)),MIN(F2188,('Step 1) Claim period and %'!F2205*$C2188),847)),2))</f>
        <v>0</v>
      </c>
      <c r="K2188" s="3">
        <f>IF(COUNT($C2188,G2188)&lt;&gt;2,0,ROUND(MAX(IF($B2188="No",0,MIN(('Step 1) Claim period and %'!G2205*G2188),847)),MIN(G2188,('Step 1) Claim period and %'!G2205*$C2188),847)),2))</f>
        <v>0</v>
      </c>
      <c r="L2188" s="4">
        <f t="shared" si="34"/>
        <v>0</v>
      </c>
    </row>
    <row r="2189" spans="8:12" x14ac:dyDescent="0.5">
      <c r="H2189" s="3">
        <f>IF(COUNT($C2189,D2189)&lt;&gt;2,0,ROUND(MAX(IF($B2189="No",0,MIN(('Step 1) Claim period and %'!D2206*D2189),847)),MIN(D2189,('Step 1) Claim period and %'!D2206*$C2189),847)),2))</f>
        <v>0</v>
      </c>
      <c r="I2189" s="3">
        <f>IF(COUNT($C2189,E2189)&lt;&gt;2,0,ROUND(MAX(IF($B2189="No",0,MIN(('Step 1) Claim period and %'!E2206*E2189),847)),MIN(E2189,('Step 1) Claim period and %'!E2206*$C2189),847)),2))</f>
        <v>0</v>
      </c>
      <c r="J2189" s="3">
        <f>IF(COUNT($C2189,F2189)&lt;&gt;2,0,ROUND(MAX(IF($B2189="No",0,MIN(('Step 1) Claim period and %'!F2206*F2189),847)),MIN(F2189,('Step 1) Claim period and %'!F2206*$C2189),847)),2))</f>
        <v>0</v>
      </c>
      <c r="K2189" s="3">
        <f>IF(COUNT($C2189,G2189)&lt;&gt;2,0,ROUND(MAX(IF($B2189="No",0,MIN(('Step 1) Claim period and %'!G2206*G2189),847)),MIN(G2189,('Step 1) Claim period and %'!G2206*$C2189),847)),2))</f>
        <v>0</v>
      </c>
      <c r="L2189" s="4">
        <f t="shared" si="34"/>
        <v>0</v>
      </c>
    </row>
    <row r="2190" spans="8:12" x14ac:dyDescent="0.5">
      <c r="H2190" s="3">
        <f>IF(COUNT($C2190,D2190)&lt;&gt;2,0,ROUND(MAX(IF($B2190="No",0,MIN(('Step 1) Claim period and %'!D2207*D2190),847)),MIN(D2190,('Step 1) Claim period and %'!D2207*$C2190),847)),2))</f>
        <v>0</v>
      </c>
      <c r="I2190" s="3">
        <f>IF(COUNT($C2190,E2190)&lt;&gt;2,0,ROUND(MAX(IF($B2190="No",0,MIN(('Step 1) Claim period and %'!E2207*E2190),847)),MIN(E2190,('Step 1) Claim period and %'!E2207*$C2190),847)),2))</f>
        <v>0</v>
      </c>
      <c r="J2190" s="3">
        <f>IF(COUNT($C2190,F2190)&lt;&gt;2,0,ROUND(MAX(IF($B2190="No",0,MIN(('Step 1) Claim period and %'!F2207*F2190),847)),MIN(F2190,('Step 1) Claim period and %'!F2207*$C2190),847)),2))</f>
        <v>0</v>
      </c>
      <c r="K2190" s="3">
        <f>IF(COUNT($C2190,G2190)&lt;&gt;2,0,ROUND(MAX(IF($B2190="No",0,MIN(('Step 1) Claim period and %'!G2207*G2190),847)),MIN(G2190,('Step 1) Claim period and %'!G2207*$C2190),847)),2))</f>
        <v>0</v>
      </c>
      <c r="L2190" s="4">
        <f t="shared" si="34"/>
        <v>0</v>
      </c>
    </row>
    <row r="2191" spans="8:12" x14ac:dyDescent="0.5">
      <c r="H2191" s="3">
        <f>IF(COUNT($C2191,D2191)&lt;&gt;2,0,ROUND(MAX(IF($B2191="No",0,MIN(('Step 1) Claim period and %'!D2208*D2191),847)),MIN(D2191,('Step 1) Claim period and %'!D2208*$C2191),847)),2))</f>
        <v>0</v>
      </c>
      <c r="I2191" s="3">
        <f>IF(COUNT($C2191,E2191)&lt;&gt;2,0,ROUND(MAX(IF($B2191="No",0,MIN(('Step 1) Claim period and %'!E2208*E2191),847)),MIN(E2191,('Step 1) Claim period and %'!E2208*$C2191),847)),2))</f>
        <v>0</v>
      </c>
      <c r="J2191" s="3">
        <f>IF(COUNT($C2191,F2191)&lt;&gt;2,0,ROUND(MAX(IF($B2191="No",0,MIN(('Step 1) Claim period and %'!F2208*F2191),847)),MIN(F2191,('Step 1) Claim period and %'!F2208*$C2191),847)),2))</f>
        <v>0</v>
      </c>
      <c r="K2191" s="3">
        <f>IF(COUNT($C2191,G2191)&lt;&gt;2,0,ROUND(MAX(IF($B2191="No",0,MIN(('Step 1) Claim period and %'!G2208*G2191),847)),MIN(G2191,('Step 1) Claim period and %'!G2208*$C2191),847)),2))</f>
        <v>0</v>
      </c>
      <c r="L2191" s="4">
        <f t="shared" si="34"/>
        <v>0</v>
      </c>
    </row>
    <row r="2192" spans="8:12" x14ac:dyDescent="0.5">
      <c r="H2192" s="3">
        <f>IF(COUNT($C2192,D2192)&lt;&gt;2,0,ROUND(MAX(IF($B2192="No",0,MIN(('Step 1) Claim period and %'!D2209*D2192),847)),MIN(D2192,('Step 1) Claim period and %'!D2209*$C2192),847)),2))</f>
        <v>0</v>
      </c>
      <c r="I2192" s="3">
        <f>IF(COUNT($C2192,E2192)&lt;&gt;2,0,ROUND(MAX(IF($B2192="No",0,MIN(('Step 1) Claim period and %'!E2209*E2192),847)),MIN(E2192,('Step 1) Claim period and %'!E2209*$C2192),847)),2))</f>
        <v>0</v>
      </c>
      <c r="J2192" s="3">
        <f>IF(COUNT($C2192,F2192)&lt;&gt;2,0,ROUND(MAX(IF($B2192="No",0,MIN(('Step 1) Claim period and %'!F2209*F2192),847)),MIN(F2192,('Step 1) Claim period and %'!F2209*$C2192),847)),2))</f>
        <v>0</v>
      </c>
      <c r="K2192" s="3">
        <f>IF(COUNT($C2192,G2192)&lt;&gt;2,0,ROUND(MAX(IF($B2192="No",0,MIN(('Step 1) Claim period and %'!G2209*G2192),847)),MIN(G2192,('Step 1) Claim period and %'!G2209*$C2192),847)),2))</f>
        <v>0</v>
      </c>
      <c r="L2192" s="4">
        <f t="shared" si="34"/>
        <v>0</v>
      </c>
    </row>
    <row r="2193" spans="8:12" x14ac:dyDescent="0.5">
      <c r="H2193" s="3">
        <f>IF(COUNT($C2193,D2193)&lt;&gt;2,0,ROUND(MAX(IF($B2193="No",0,MIN(('Step 1) Claim period and %'!D2210*D2193),847)),MIN(D2193,('Step 1) Claim period and %'!D2210*$C2193),847)),2))</f>
        <v>0</v>
      </c>
      <c r="I2193" s="3">
        <f>IF(COUNT($C2193,E2193)&lt;&gt;2,0,ROUND(MAX(IF($B2193="No",0,MIN(('Step 1) Claim period and %'!E2210*E2193),847)),MIN(E2193,('Step 1) Claim period and %'!E2210*$C2193),847)),2))</f>
        <v>0</v>
      </c>
      <c r="J2193" s="3">
        <f>IF(COUNT($C2193,F2193)&lt;&gt;2,0,ROUND(MAX(IF($B2193="No",0,MIN(('Step 1) Claim period and %'!F2210*F2193),847)),MIN(F2193,('Step 1) Claim period and %'!F2210*$C2193),847)),2))</f>
        <v>0</v>
      </c>
      <c r="K2193" s="3">
        <f>IF(COUNT($C2193,G2193)&lt;&gt;2,0,ROUND(MAX(IF($B2193="No",0,MIN(('Step 1) Claim period and %'!G2210*G2193),847)),MIN(G2193,('Step 1) Claim period and %'!G2210*$C2193),847)),2))</f>
        <v>0</v>
      </c>
      <c r="L2193" s="4">
        <f t="shared" si="34"/>
        <v>0</v>
      </c>
    </row>
    <row r="2194" spans="8:12" x14ac:dyDescent="0.5">
      <c r="H2194" s="3">
        <f>IF(COUNT($C2194,D2194)&lt;&gt;2,0,ROUND(MAX(IF($B2194="No",0,MIN(('Step 1) Claim period and %'!D2211*D2194),847)),MIN(D2194,('Step 1) Claim period and %'!D2211*$C2194),847)),2))</f>
        <v>0</v>
      </c>
      <c r="I2194" s="3">
        <f>IF(COUNT($C2194,E2194)&lt;&gt;2,0,ROUND(MAX(IF($B2194="No",0,MIN(('Step 1) Claim period and %'!E2211*E2194),847)),MIN(E2194,('Step 1) Claim period and %'!E2211*$C2194),847)),2))</f>
        <v>0</v>
      </c>
      <c r="J2194" s="3">
        <f>IF(COUNT($C2194,F2194)&lt;&gt;2,0,ROUND(MAX(IF($B2194="No",0,MIN(('Step 1) Claim period and %'!F2211*F2194),847)),MIN(F2194,('Step 1) Claim period and %'!F2211*$C2194),847)),2))</f>
        <v>0</v>
      </c>
      <c r="K2194" s="3">
        <f>IF(COUNT($C2194,G2194)&lt;&gt;2,0,ROUND(MAX(IF($B2194="No",0,MIN(('Step 1) Claim period and %'!G2211*G2194),847)),MIN(G2194,('Step 1) Claim period and %'!G2211*$C2194),847)),2))</f>
        <v>0</v>
      </c>
      <c r="L2194" s="4">
        <f t="shared" si="34"/>
        <v>0</v>
      </c>
    </row>
    <row r="2195" spans="8:12" x14ac:dyDescent="0.5">
      <c r="H2195" s="3">
        <f>IF(COUNT($C2195,D2195)&lt;&gt;2,0,ROUND(MAX(IF($B2195="No",0,MIN(('Step 1) Claim period and %'!D2212*D2195),847)),MIN(D2195,('Step 1) Claim period and %'!D2212*$C2195),847)),2))</f>
        <v>0</v>
      </c>
      <c r="I2195" s="3">
        <f>IF(COUNT($C2195,E2195)&lt;&gt;2,0,ROUND(MAX(IF($B2195="No",0,MIN(('Step 1) Claim period and %'!E2212*E2195),847)),MIN(E2195,('Step 1) Claim period and %'!E2212*$C2195),847)),2))</f>
        <v>0</v>
      </c>
      <c r="J2195" s="3">
        <f>IF(COUNT($C2195,F2195)&lt;&gt;2,0,ROUND(MAX(IF($B2195="No",0,MIN(('Step 1) Claim period and %'!F2212*F2195),847)),MIN(F2195,('Step 1) Claim period and %'!F2212*$C2195),847)),2))</f>
        <v>0</v>
      </c>
      <c r="K2195" s="3">
        <f>IF(COUNT($C2195,G2195)&lt;&gt;2,0,ROUND(MAX(IF($B2195="No",0,MIN(('Step 1) Claim period and %'!G2212*G2195),847)),MIN(G2195,('Step 1) Claim period and %'!G2212*$C2195),847)),2))</f>
        <v>0</v>
      </c>
      <c r="L2195" s="4">
        <f t="shared" si="34"/>
        <v>0</v>
      </c>
    </row>
    <row r="2196" spans="8:12" x14ac:dyDescent="0.5">
      <c r="H2196" s="3">
        <f>IF(COUNT($C2196,D2196)&lt;&gt;2,0,ROUND(MAX(IF($B2196="No",0,MIN(('Step 1) Claim period and %'!D2213*D2196),847)),MIN(D2196,('Step 1) Claim period and %'!D2213*$C2196),847)),2))</f>
        <v>0</v>
      </c>
      <c r="I2196" s="3">
        <f>IF(COUNT($C2196,E2196)&lt;&gt;2,0,ROUND(MAX(IF($B2196="No",0,MIN(('Step 1) Claim period and %'!E2213*E2196),847)),MIN(E2196,('Step 1) Claim period and %'!E2213*$C2196),847)),2))</f>
        <v>0</v>
      </c>
      <c r="J2196" s="3">
        <f>IF(COUNT($C2196,F2196)&lt;&gt;2,0,ROUND(MAX(IF($B2196="No",0,MIN(('Step 1) Claim period and %'!F2213*F2196),847)),MIN(F2196,('Step 1) Claim period and %'!F2213*$C2196),847)),2))</f>
        <v>0</v>
      </c>
      <c r="K2196" s="3">
        <f>IF(COUNT($C2196,G2196)&lt;&gt;2,0,ROUND(MAX(IF($B2196="No",0,MIN(('Step 1) Claim period and %'!G2213*G2196),847)),MIN(G2196,('Step 1) Claim period and %'!G2213*$C2196),847)),2))</f>
        <v>0</v>
      </c>
      <c r="L2196" s="4">
        <f t="shared" si="34"/>
        <v>0</v>
      </c>
    </row>
    <row r="2197" spans="8:12" x14ac:dyDescent="0.5">
      <c r="H2197" s="3">
        <f>IF(COUNT($C2197,D2197)&lt;&gt;2,0,ROUND(MAX(IF($B2197="No",0,MIN(('Step 1) Claim period and %'!D2214*D2197),847)),MIN(D2197,('Step 1) Claim period and %'!D2214*$C2197),847)),2))</f>
        <v>0</v>
      </c>
      <c r="I2197" s="3">
        <f>IF(COUNT($C2197,E2197)&lt;&gt;2,0,ROUND(MAX(IF($B2197="No",0,MIN(('Step 1) Claim period and %'!E2214*E2197),847)),MIN(E2197,('Step 1) Claim period and %'!E2214*$C2197),847)),2))</f>
        <v>0</v>
      </c>
      <c r="J2197" s="3">
        <f>IF(COUNT($C2197,F2197)&lt;&gt;2,0,ROUND(MAX(IF($B2197="No",0,MIN(('Step 1) Claim period and %'!F2214*F2197),847)),MIN(F2197,('Step 1) Claim period and %'!F2214*$C2197),847)),2))</f>
        <v>0</v>
      </c>
      <c r="K2197" s="3">
        <f>IF(COUNT($C2197,G2197)&lt;&gt;2,0,ROUND(MAX(IF($B2197="No",0,MIN(('Step 1) Claim period and %'!G2214*G2197),847)),MIN(G2197,('Step 1) Claim period and %'!G2214*$C2197),847)),2))</f>
        <v>0</v>
      </c>
      <c r="L2197" s="4">
        <f t="shared" si="34"/>
        <v>0</v>
      </c>
    </row>
    <row r="2198" spans="8:12" x14ac:dyDescent="0.5">
      <c r="H2198" s="3">
        <f>IF(COUNT($C2198,D2198)&lt;&gt;2,0,ROUND(MAX(IF($B2198="No",0,MIN(('Step 1) Claim period and %'!D2215*D2198),847)),MIN(D2198,('Step 1) Claim period and %'!D2215*$C2198),847)),2))</f>
        <v>0</v>
      </c>
      <c r="I2198" s="3">
        <f>IF(COUNT($C2198,E2198)&lt;&gt;2,0,ROUND(MAX(IF($B2198="No",0,MIN(('Step 1) Claim period and %'!E2215*E2198),847)),MIN(E2198,('Step 1) Claim period and %'!E2215*$C2198),847)),2))</f>
        <v>0</v>
      </c>
      <c r="J2198" s="3">
        <f>IF(COUNT($C2198,F2198)&lt;&gt;2,0,ROUND(MAX(IF($B2198="No",0,MIN(('Step 1) Claim period and %'!F2215*F2198),847)),MIN(F2198,('Step 1) Claim period and %'!F2215*$C2198),847)),2))</f>
        <v>0</v>
      </c>
      <c r="K2198" s="3">
        <f>IF(COUNT($C2198,G2198)&lt;&gt;2,0,ROUND(MAX(IF($B2198="No",0,MIN(('Step 1) Claim period and %'!G2215*G2198),847)),MIN(G2198,('Step 1) Claim period and %'!G2215*$C2198),847)),2))</f>
        <v>0</v>
      </c>
      <c r="L2198" s="4">
        <f t="shared" si="34"/>
        <v>0</v>
      </c>
    </row>
    <row r="2199" spans="8:12" x14ac:dyDescent="0.5">
      <c r="H2199" s="3">
        <f>IF(COUNT($C2199,D2199)&lt;&gt;2,0,ROUND(MAX(IF($B2199="No",0,MIN(('Step 1) Claim period and %'!D2216*D2199),847)),MIN(D2199,('Step 1) Claim period and %'!D2216*$C2199),847)),2))</f>
        <v>0</v>
      </c>
      <c r="I2199" s="3">
        <f>IF(COUNT($C2199,E2199)&lt;&gt;2,0,ROUND(MAX(IF($B2199="No",0,MIN(('Step 1) Claim period and %'!E2216*E2199),847)),MIN(E2199,('Step 1) Claim period and %'!E2216*$C2199),847)),2))</f>
        <v>0</v>
      </c>
      <c r="J2199" s="3">
        <f>IF(COUNT($C2199,F2199)&lt;&gt;2,0,ROUND(MAX(IF($B2199="No",0,MIN(('Step 1) Claim period and %'!F2216*F2199),847)),MIN(F2199,('Step 1) Claim period and %'!F2216*$C2199),847)),2))</f>
        <v>0</v>
      </c>
      <c r="K2199" s="3">
        <f>IF(COUNT($C2199,G2199)&lt;&gt;2,0,ROUND(MAX(IF($B2199="No",0,MIN(('Step 1) Claim period and %'!G2216*G2199),847)),MIN(G2199,('Step 1) Claim period and %'!G2216*$C2199),847)),2))</f>
        <v>0</v>
      </c>
      <c r="L2199" s="4">
        <f t="shared" si="34"/>
        <v>0</v>
      </c>
    </row>
    <row r="2200" spans="8:12" x14ac:dyDescent="0.5">
      <c r="H2200" s="3">
        <f>IF(COUNT($C2200,D2200)&lt;&gt;2,0,ROUND(MAX(IF($B2200="No",0,MIN(('Step 1) Claim period and %'!D2217*D2200),847)),MIN(D2200,('Step 1) Claim period and %'!D2217*$C2200),847)),2))</f>
        <v>0</v>
      </c>
      <c r="I2200" s="3">
        <f>IF(COUNT($C2200,E2200)&lt;&gt;2,0,ROUND(MAX(IF($B2200="No",0,MIN(('Step 1) Claim period and %'!E2217*E2200),847)),MIN(E2200,('Step 1) Claim period and %'!E2217*$C2200),847)),2))</f>
        <v>0</v>
      </c>
      <c r="J2200" s="3">
        <f>IF(COUNT($C2200,F2200)&lt;&gt;2,0,ROUND(MAX(IF($B2200="No",0,MIN(('Step 1) Claim period and %'!F2217*F2200),847)),MIN(F2200,('Step 1) Claim period and %'!F2217*$C2200),847)),2))</f>
        <v>0</v>
      </c>
      <c r="K2200" s="3">
        <f>IF(COUNT($C2200,G2200)&lt;&gt;2,0,ROUND(MAX(IF($B2200="No",0,MIN(('Step 1) Claim period and %'!G2217*G2200),847)),MIN(G2200,('Step 1) Claim period and %'!G2217*$C2200),847)),2))</f>
        <v>0</v>
      </c>
      <c r="L2200" s="4">
        <f t="shared" si="34"/>
        <v>0</v>
      </c>
    </row>
    <row r="2201" spans="8:12" x14ac:dyDescent="0.5">
      <c r="H2201" s="3">
        <f>IF(COUNT($C2201,D2201)&lt;&gt;2,0,ROUND(MAX(IF($B2201="No",0,MIN(('Step 1) Claim period and %'!D2218*D2201),847)),MIN(D2201,('Step 1) Claim period and %'!D2218*$C2201),847)),2))</f>
        <v>0</v>
      </c>
      <c r="I2201" s="3">
        <f>IF(COUNT($C2201,E2201)&lt;&gt;2,0,ROUND(MAX(IF($B2201="No",0,MIN(('Step 1) Claim period and %'!E2218*E2201),847)),MIN(E2201,('Step 1) Claim period and %'!E2218*$C2201),847)),2))</f>
        <v>0</v>
      </c>
      <c r="J2201" s="3">
        <f>IF(COUNT($C2201,F2201)&lt;&gt;2,0,ROUND(MAX(IF($B2201="No",0,MIN(('Step 1) Claim period and %'!F2218*F2201),847)),MIN(F2201,('Step 1) Claim period and %'!F2218*$C2201),847)),2))</f>
        <v>0</v>
      </c>
      <c r="K2201" s="3">
        <f>IF(COUNT($C2201,G2201)&lt;&gt;2,0,ROUND(MAX(IF($B2201="No",0,MIN(('Step 1) Claim period and %'!G2218*G2201),847)),MIN(G2201,('Step 1) Claim period and %'!G2218*$C2201),847)),2))</f>
        <v>0</v>
      </c>
      <c r="L2201" s="4">
        <f t="shared" si="34"/>
        <v>0</v>
      </c>
    </row>
    <row r="2202" spans="8:12" x14ac:dyDescent="0.5">
      <c r="H2202" s="3">
        <f>IF(COUNT($C2202,D2202)&lt;&gt;2,0,ROUND(MAX(IF($B2202="No",0,MIN(('Step 1) Claim period and %'!D2219*D2202),847)),MIN(D2202,('Step 1) Claim period and %'!D2219*$C2202),847)),2))</f>
        <v>0</v>
      </c>
      <c r="I2202" s="3">
        <f>IF(COUNT($C2202,E2202)&lt;&gt;2,0,ROUND(MAX(IF($B2202="No",0,MIN(('Step 1) Claim period and %'!E2219*E2202),847)),MIN(E2202,('Step 1) Claim period and %'!E2219*$C2202),847)),2))</f>
        <v>0</v>
      </c>
      <c r="J2202" s="3">
        <f>IF(COUNT($C2202,F2202)&lt;&gt;2,0,ROUND(MAX(IF($B2202="No",0,MIN(('Step 1) Claim period and %'!F2219*F2202),847)),MIN(F2202,('Step 1) Claim period and %'!F2219*$C2202),847)),2))</f>
        <v>0</v>
      </c>
      <c r="K2202" s="3">
        <f>IF(COUNT($C2202,G2202)&lt;&gt;2,0,ROUND(MAX(IF($B2202="No",0,MIN(('Step 1) Claim period and %'!G2219*G2202),847)),MIN(G2202,('Step 1) Claim period and %'!G2219*$C2202),847)),2))</f>
        <v>0</v>
      </c>
      <c r="L2202" s="4">
        <f t="shared" si="34"/>
        <v>0</v>
      </c>
    </row>
    <row r="2203" spans="8:12" x14ac:dyDescent="0.5">
      <c r="H2203" s="3">
        <f>IF(COUNT($C2203,D2203)&lt;&gt;2,0,ROUND(MAX(IF($B2203="No",0,MIN(('Step 1) Claim period and %'!D2220*D2203),847)),MIN(D2203,('Step 1) Claim period and %'!D2220*$C2203),847)),2))</f>
        <v>0</v>
      </c>
      <c r="I2203" s="3">
        <f>IF(COUNT($C2203,E2203)&lt;&gt;2,0,ROUND(MAX(IF($B2203="No",0,MIN(('Step 1) Claim period and %'!E2220*E2203),847)),MIN(E2203,('Step 1) Claim period and %'!E2220*$C2203),847)),2))</f>
        <v>0</v>
      </c>
      <c r="J2203" s="3">
        <f>IF(COUNT($C2203,F2203)&lt;&gt;2,0,ROUND(MAX(IF($B2203="No",0,MIN(('Step 1) Claim period and %'!F2220*F2203),847)),MIN(F2203,('Step 1) Claim period and %'!F2220*$C2203),847)),2))</f>
        <v>0</v>
      </c>
      <c r="K2203" s="3">
        <f>IF(COUNT($C2203,G2203)&lt;&gt;2,0,ROUND(MAX(IF($B2203="No",0,MIN(('Step 1) Claim period and %'!G2220*G2203),847)),MIN(G2203,('Step 1) Claim period and %'!G2220*$C2203),847)),2))</f>
        <v>0</v>
      </c>
      <c r="L2203" s="4">
        <f t="shared" si="34"/>
        <v>0</v>
      </c>
    </row>
    <row r="2204" spans="8:12" x14ac:dyDescent="0.5">
      <c r="H2204" s="3">
        <f>IF(COUNT($C2204,D2204)&lt;&gt;2,0,ROUND(MAX(IF($B2204="No",0,MIN(('Step 1) Claim period and %'!D2221*D2204),847)),MIN(D2204,('Step 1) Claim period and %'!D2221*$C2204),847)),2))</f>
        <v>0</v>
      </c>
      <c r="I2204" s="3">
        <f>IF(COUNT($C2204,E2204)&lt;&gt;2,0,ROUND(MAX(IF($B2204="No",0,MIN(('Step 1) Claim period and %'!E2221*E2204),847)),MIN(E2204,('Step 1) Claim period and %'!E2221*$C2204),847)),2))</f>
        <v>0</v>
      </c>
      <c r="J2204" s="3">
        <f>IF(COUNT($C2204,F2204)&lt;&gt;2,0,ROUND(MAX(IF($B2204="No",0,MIN(('Step 1) Claim period and %'!F2221*F2204),847)),MIN(F2204,('Step 1) Claim period and %'!F2221*$C2204),847)),2))</f>
        <v>0</v>
      </c>
      <c r="K2204" s="3">
        <f>IF(COUNT($C2204,G2204)&lt;&gt;2,0,ROUND(MAX(IF($B2204="No",0,MIN(('Step 1) Claim period and %'!G2221*G2204),847)),MIN(G2204,('Step 1) Claim period and %'!G2221*$C2204),847)),2))</f>
        <v>0</v>
      </c>
      <c r="L2204" s="4">
        <f t="shared" si="34"/>
        <v>0</v>
      </c>
    </row>
    <row r="2205" spans="8:12" x14ac:dyDescent="0.5">
      <c r="H2205" s="3">
        <f>IF(COUNT($C2205,D2205)&lt;&gt;2,0,ROUND(MAX(IF($B2205="No",0,MIN(('Step 1) Claim period and %'!D2222*D2205),847)),MIN(D2205,('Step 1) Claim period and %'!D2222*$C2205),847)),2))</f>
        <v>0</v>
      </c>
      <c r="I2205" s="3">
        <f>IF(COUNT($C2205,E2205)&lt;&gt;2,0,ROUND(MAX(IF($B2205="No",0,MIN(('Step 1) Claim period and %'!E2222*E2205),847)),MIN(E2205,('Step 1) Claim period and %'!E2222*$C2205),847)),2))</f>
        <v>0</v>
      </c>
      <c r="J2205" s="3">
        <f>IF(COUNT($C2205,F2205)&lt;&gt;2,0,ROUND(MAX(IF($B2205="No",0,MIN(('Step 1) Claim period and %'!F2222*F2205),847)),MIN(F2205,('Step 1) Claim period and %'!F2222*$C2205),847)),2))</f>
        <v>0</v>
      </c>
      <c r="K2205" s="3">
        <f>IF(COUNT($C2205,G2205)&lt;&gt;2,0,ROUND(MAX(IF($B2205="No",0,MIN(('Step 1) Claim period and %'!G2222*G2205),847)),MIN(G2205,('Step 1) Claim period and %'!G2222*$C2205),847)),2))</f>
        <v>0</v>
      </c>
      <c r="L2205" s="4">
        <f t="shared" si="34"/>
        <v>0</v>
      </c>
    </row>
    <row r="2206" spans="8:12" x14ac:dyDescent="0.5">
      <c r="H2206" s="3">
        <f>IF(COUNT($C2206,D2206)&lt;&gt;2,0,ROUND(MAX(IF($B2206="No",0,MIN(('Step 1) Claim period and %'!D2223*D2206),847)),MIN(D2206,('Step 1) Claim period and %'!D2223*$C2206),847)),2))</f>
        <v>0</v>
      </c>
      <c r="I2206" s="3">
        <f>IF(COUNT($C2206,E2206)&lt;&gt;2,0,ROUND(MAX(IF($B2206="No",0,MIN(('Step 1) Claim period and %'!E2223*E2206),847)),MIN(E2206,('Step 1) Claim period and %'!E2223*$C2206),847)),2))</f>
        <v>0</v>
      </c>
      <c r="J2206" s="3">
        <f>IF(COUNT($C2206,F2206)&lt;&gt;2,0,ROUND(MAX(IF($B2206="No",0,MIN(('Step 1) Claim period and %'!F2223*F2206),847)),MIN(F2206,('Step 1) Claim period and %'!F2223*$C2206),847)),2))</f>
        <v>0</v>
      </c>
      <c r="K2206" s="3">
        <f>IF(COUNT($C2206,G2206)&lt;&gt;2,0,ROUND(MAX(IF($B2206="No",0,MIN(('Step 1) Claim period and %'!G2223*G2206),847)),MIN(G2206,('Step 1) Claim period and %'!G2223*$C2206),847)),2))</f>
        <v>0</v>
      </c>
      <c r="L2206" s="4">
        <f t="shared" si="34"/>
        <v>0</v>
      </c>
    </row>
    <row r="2207" spans="8:12" x14ac:dyDescent="0.5">
      <c r="H2207" s="3">
        <f>IF(COUNT($C2207,D2207)&lt;&gt;2,0,ROUND(MAX(IF($B2207="No",0,MIN(('Step 1) Claim period and %'!D2224*D2207),847)),MIN(D2207,('Step 1) Claim period and %'!D2224*$C2207),847)),2))</f>
        <v>0</v>
      </c>
      <c r="I2207" s="3">
        <f>IF(COUNT($C2207,E2207)&lt;&gt;2,0,ROUND(MAX(IF($B2207="No",0,MIN(('Step 1) Claim period and %'!E2224*E2207),847)),MIN(E2207,('Step 1) Claim period and %'!E2224*$C2207),847)),2))</f>
        <v>0</v>
      </c>
      <c r="J2207" s="3">
        <f>IF(COUNT($C2207,F2207)&lt;&gt;2,0,ROUND(MAX(IF($B2207="No",0,MIN(('Step 1) Claim period and %'!F2224*F2207),847)),MIN(F2207,('Step 1) Claim period and %'!F2224*$C2207),847)),2))</f>
        <v>0</v>
      </c>
      <c r="K2207" s="3">
        <f>IF(COUNT($C2207,G2207)&lt;&gt;2,0,ROUND(MAX(IF($B2207="No",0,MIN(('Step 1) Claim period and %'!G2224*G2207),847)),MIN(G2207,('Step 1) Claim period and %'!G2224*$C2207),847)),2))</f>
        <v>0</v>
      </c>
      <c r="L2207" s="4">
        <f t="shared" si="34"/>
        <v>0</v>
      </c>
    </row>
    <row r="2208" spans="8:12" x14ac:dyDescent="0.5">
      <c r="H2208" s="3">
        <f>IF(COUNT($C2208,D2208)&lt;&gt;2,0,ROUND(MAX(IF($B2208="No",0,MIN(('Step 1) Claim period and %'!D2225*D2208),847)),MIN(D2208,('Step 1) Claim period and %'!D2225*$C2208),847)),2))</f>
        <v>0</v>
      </c>
      <c r="I2208" s="3">
        <f>IF(COUNT($C2208,E2208)&lt;&gt;2,0,ROUND(MAX(IF($B2208="No",0,MIN(('Step 1) Claim period and %'!E2225*E2208),847)),MIN(E2208,('Step 1) Claim period and %'!E2225*$C2208),847)),2))</f>
        <v>0</v>
      </c>
      <c r="J2208" s="3">
        <f>IF(COUNT($C2208,F2208)&lt;&gt;2,0,ROUND(MAX(IF($B2208="No",0,MIN(('Step 1) Claim period and %'!F2225*F2208),847)),MIN(F2208,('Step 1) Claim period and %'!F2225*$C2208),847)),2))</f>
        <v>0</v>
      </c>
      <c r="K2208" s="3">
        <f>IF(COUNT($C2208,G2208)&lt;&gt;2,0,ROUND(MAX(IF($B2208="No",0,MIN(('Step 1) Claim period and %'!G2225*G2208),847)),MIN(G2208,('Step 1) Claim period and %'!G2225*$C2208),847)),2))</f>
        <v>0</v>
      </c>
      <c r="L2208" s="4">
        <f t="shared" si="34"/>
        <v>0</v>
      </c>
    </row>
    <row r="2209" spans="8:12" x14ac:dyDescent="0.5">
      <c r="H2209" s="3">
        <f>IF(COUNT($C2209,D2209)&lt;&gt;2,0,ROUND(MAX(IF($B2209="No",0,MIN(('Step 1) Claim period and %'!D2226*D2209),847)),MIN(D2209,('Step 1) Claim period and %'!D2226*$C2209),847)),2))</f>
        <v>0</v>
      </c>
      <c r="I2209" s="3">
        <f>IF(COUNT($C2209,E2209)&lt;&gt;2,0,ROUND(MAX(IF($B2209="No",0,MIN(('Step 1) Claim period and %'!E2226*E2209),847)),MIN(E2209,('Step 1) Claim period and %'!E2226*$C2209),847)),2))</f>
        <v>0</v>
      </c>
      <c r="J2209" s="3">
        <f>IF(COUNT($C2209,F2209)&lt;&gt;2,0,ROUND(MAX(IF($B2209="No",0,MIN(('Step 1) Claim period and %'!F2226*F2209),847)),MIN(F2209,('Step 1) Claim period and %'!F2226*$C2209),847)),2))</f>
        <v>0</v>
      </c>
      <c r="K2209" s="3">
        <f>IF(COUNT($C2209,G2209)&lt;&gt;2,0,ROUND(MAX(IF($B2209="No",0,MIN(('Step 1) Claim period and %'!G2226*G2209),847)),MIN(G2209,('Step 1) Claim period and %'!G2226*$C2209),847)),2))</f>
        <v>0</v>
      </c>
      <c r="L2209" s="4">
        <f t="shared" si="34"/>
        <v>0</v>
      </c>
    </row>
    <row r="2210" spans="8:12" x14ac:dyDescent="0.5">
      <c r="H2210" s="3">
        <f>IF(COUNT($C2210,D2210)&lt;&gt;2,0,ROUND(MAX(IF($B2210="No",0,MIN(('Step 1) Claim period and %'!D2227*D2210),847)),MIN(D2210,('Step 1) Claim period and %'!D2227*$C2210),847)),2))</f>
        <v>0</v>
      </c>
      <c r="I2210" s="3">
        <f>IF(COUNT($C2210,E2210)&lt;&gt;2,0,ROUND(MAX(IF($B2210="No",0,MIN(('Step 1) Claim period and %'!E2227*E2210),847)),MIN(E2210,('Step 1) Claim period and %'!E2227*$C2210),847)),2))</f>
        <v>0</v>
      </c>
      <c r="J2210" s="3">
        <f>IF(COUNT($C2210,F2210)&lt;&gt;2,0,ROUND(MAX(IF($B2210="No",0,MIN(('Step 1) Claim period and %'!F2227*F2210),847)),MIN(F2210,('Step 1) Claim period and %'!F2227*$C2210),847)),2))</f>
        <v>0</v>
      </c>
      <c r="K2210" s="3">
        <f>IF(COUNT($C2210,G2210)&lt;&gt;2,0,ROUND(MAX(IF($B2210="No",0,MIN(('Step 1) Claim period and %'!G2227*G2210),847)),MIN(G2210,('Step 1) Claim period and %'!G2227*$C2210),847)),2))</f>
        <v>0</v>
      </c>
      <c r="L2210" s="4">
        <f t="shared" si="34"/>
        <v>0</v>
      </c>
    </row>
    <row r="2211" spans="8:12" x14ac:dyDescent="0.5">
      <c r="H2211" s="3">
        <f>IF(COUNT($C2211,D2211)&lt;&gt;2,0,ROUND(MAX(IF($B2211="No",0,MIN(('Step 1) Claim period and %'!D2228*D2211),847)),MIN(D2211,('Step 1) Claim period and %'!D2228*$C2211),847)),2))</f>
        <v>0</v>
      </c>
      <c r="I2211" s="3">
        <f>IF(COUNT($C2211,E2211)&lt;&gt;2,0,ROUND(MAX(IF($B2211="No",0,MIN(('Step 1) Claim period and %'!E2228*E2211),847)),MIN(E2211,('Step 1) Claim period and %'!E2228*$C2211),847)),2))</f>
        <v>0</v>
      </c>
      <c r="J2211" s="3">
        <f>IF(COUNT($C2211,F2211)&lt;&gt;2,0,ROUND(MAX(IF($B2211="No",0,MIN(('Step 1) Claim period and %'!F2228*F2211),847)),MIN(F2211,('Step 1) Claim period and %'!F2228*$C2211),847)),2))</f>
        <v>0</v>
      </c>
      <c r="K2211" s="3">
        <f>IF(COUNT($C2211,G2211)&lt;&gt;2,0,ROUND(MAX(IF($B2211="No",0,MIN(('Step 1) Claim period and %'!G2228*G2211),847)),MIN(G2211,('Step 1) Claim period and %'!G2228*$C2211),847)),2))</f>
        <v>0</v>
      </c>
      <c r="L2211" s="4">
        <f t="shared" si="34"/>
        <v>0</v>
      </c>
    </row>
    <row r="2212" spans="8:12" x14ac:dyDescent="0.5">
      <c r="H2212" s="3">
        <f>IF(COUNT($C2212,D2212)&lt;&gt;2,0,ROUND(MAX(IF($B2212="No",0,MIN(('Step 1) Claim period and %'!D2229*D2212),847)),MIN(D2212,('Step 1) Claim period and %'!D2229*$C2212),847)),2))</f>
        <v>0</v>
      </c>
      <c r="I2212" s="3">
        <f>IF(COUNT($C2212,E2212)&lt;&gt;2,0,ROUND(MAX(IF($B2212="No",0,MIN(('Step 1) Claim period and %'!E2229*E2212),847)),MIN(E2212,('Step 1) Claim period and %'!E2229*$C2212),847)),2))</f>
        <v>0</v>
      </c>
      <c r="J2212" s="3">
        <f>IF(COUNT($C2212,F2212)&lt;&gt;2,0,ROUND(MAX(IF($B2212="No",0,MIN(('Step 1) Claim period and %'!F2229*F2212),847)),MIN(F2212,('Step 1) Claim period and %'!F2229*$C2212),847)),2))</f>
        <v>0</v>
      </c>
      <c r="K2212" s="3">
        <f>IF(COUNT($C2212,G2212)&lt;&gt;2,0,ROUND(MAX(IF($B2212="No",0,MIN(('Step 1) Claim period and %'!G2229*G2212),847)),MIN(G2212,('Step 1) Claim period and %'!G2229*$C2212),847)),2))</f>
        <v>0</v>
      </c>
      <c r="L2212" s="4">
        <f t="shared" si="34"/>
        <v>0</v>
      </c>
    </row>
    <row r="2213" spans="8:12" x14ac:dyDescent="0.5">
      <c r="H2213" s="3">
        <f>IF(COUNT($C2213,D2213)&lt;&gt;2,0,ROUND(MAX(IF($B2213="No",0,MIN(('Step 1) Claim period and %'!D2230*D2213),847)),MIN(D2213,('Step 1) Claim period and %'!D2230*$C2213),847)),2))</f>
        <v>0</v>
      </c>
      <c r="I2213" s="3">
        <f>IF(COUNT($C2213,E2213)&lt;&gt;2,0,ROUND(MAX(IF($B2213="No",0,MIN(('Step 1) Claim period and %'!E2230*E2213),847)),MIN(E2213,('Step 1) Claim period and %'!E2230*$C2213),847)),2))</f>
        <v>0</v>
      </c>
      <c r="J2213" s="3">
        <f>IF(COUNT($C2213,F2213)&lt;&gt;2,0,ROUND(MAX(IF($B2213="No",0,MIN(('Step 1) Claim period and %'!F2230*F2213),847)),MIN(F2213,('Step 1) Claim period and %'!F2230*$C2213),847)),2))</f>
        <v>0</v>
      </c>
      <c r="K2213" s="3">
        <f>IF(COUNT($C2213,G2213)&lt;&gt;2,0,ROUND(MAX(IF($B2213="No",0,MIN(('Step 1) Claim period and %'!G2230*G2213),847)),MIN(G2213,('Step 1) Claim period and %'!G2230*$C2213),847)),2))</f>
        <v>0</v>
      </c>
      <c r="L2213" s="4">
        <f t="shared" si="34"/>
        <v>0</v>
      </c>
    </row>
    <row r="2214" spans="8:12" x14ac:dyDescent="0.5">
      <c r="H2214" s="3">
        <f>IF(COUNT($C2214,D2214)&lt;&gt;2,0,ROUND(MAX(IF($B2214="No",0,MIN(('Step 1) Claim period and %'!D2231*D2214),847)),MIN(D2214,('Step 1) Claim period and %'!D2231*$C2214),847)),2))</f>
        <v>0</v>
      </c>
      <c r="I2214" s="3">
        <f>IF(COUNT($C2214,E2214)&lt;&gt;2,0,ROUND(MAX(IF($B2214="No",0,MIN(('Step 1) Claim period and %'!E2231*E2214),847)),MIN(E2214,('Step 1) Claim period and %'!E2231*$C2214),847)),2))</f>
        <v>0</v>
      </c>
      <c r="J2214" s="3">
        <f>IF(COUNT($C2214,F2214)&lt;&gt;2,0,ROUND(MAX(IF($B2214="No",0,MIN(('Step 1) Claim period and %'!F2231*F2214),847)),MIN(F2214,('Step 1) Claim period and %'!F2231*$C2214),847)),2))</f>
        <v>0</v>
      </c>
      <c r="K2214" s="3">
        <f>IF(COUNT($C2214,G2214)&lt;&gt;2,0,ROUND(MAX(IF($B2214="No",0,MIN(('Step 1) Claim period and %'!G2231*G2214),847)),MIN(G2214,('Step 1) Claim period and %'!G2231*$C2214),847)),2))</f>
        <v>0</v>
      </c>
      <c r="L2214" s="4">
        <f t="shared" si="34"/>
        <v>0</v>
      </c>
    </row>
    <row r="2215" spans="8:12" x14ac:dyDescent="0.5">
      <c r="H2215" s="3">
        <f>IF(COUNT($C2215,D2215)&lt;&gt;2,0,ROUND(MAX(IF($B2215="No",0,MIN(('Step 1) Claim period and %'!D2232*D2215),847)),MIN(D2215,('Step 1) Claim period and %'!D2232*$C2215),847)),2))</f>
        <v>0</v>
      </c>
      <c r="I2215" s="3">
        <f>IF(COUNT($C2215,E2215)&lt;&gt;2,0,ROUND(MAX(IF($B2215="No",0,MIN(('Step 1) Claim period and %'!E2232*E2215),847)),MIN(E2215,('Step 1) Claim period and %'!E2232*$C2215),847)),2))</f>
        <v>0</v>
      </c>
      <c r="J2215" s="3">
        <f>IF(COUNT($C2215,F2215)&lt;&gt;2,0,ROUND(MAX(IF($B2215="No",0,MIN(('Step 1) Claim period and %'!F2232*F2215),847)),MIN(F2215,('Step 1) Claim period and %'!F2232*$C2215),847)),2))</f>
        <v>0</v>
      </c>
      <c r="K2215" s="3">
        <f>IF(COUNT($C2215,G2215)&lt;&gt;2,0,ROUND(MAX(IF($B2215="No",0,MIN(('Step 1) Claim period and %'!G2232*G2215),847)),MIN(G2215,('Step 1) Claim period and %'!G2232*$C2215),847)),2))</f>
        <v>0</v>
      </c>
      <c r="L2215" s="4">
        <f t="shared" si="34"/>
        <v>0</v>
      </c>
    </row>
    <row r="2216" spans="8:12" x14ac:dyDescent="0.5">
      <c r="H2216" s="3">
        <f>IF(COUNT($C2216,D2216)&lt;&gt;2,0,ROUND(MAX(IF($B2216="No",0,MIN(('Step 1) Claim period and %'!D2233*D2216),847)),MIN(D2216,('Step 1) Claim period and %'!D2233*$C2216),847)),2))</f>
        <v>0</v>
      </c>
      <c r="I2216" s="3">
        <f>IF(COUNT($C2216,E2216)&lt;&gt;2,0,ROUND(MAX(IF($B2216="No",0,MIN(('Step 1) Claim period and %'!E2233*E2216),847)),MIN(E2216,('Step 1) Claim period and %'!E2233*$C2216),847)),2))</f>
        <v>0</v>
      </c>
      <c r="J2216" s="3">
        <f>IF(COUNT($C2216,F2216)&lt;&gt;2,0,ROUND(MAX(IF($B2216="No",0,MIN(('Step 1) Claim period and %'!F2233*F2216),847)),MIN(F2216,('Step 1) Claim period and %'!F2233*$C2216),847)),2))</f>
        <v>0</v>
      </c>
      <c r="K2216" s="3">
        <f>IF(COUNT($C2216,G2216)&lt;&gt;2,0,ROUND(MAX(IF($B2216="No",0,MIN(('Step 1) Claim period and %'!G2233*G2216),847)),MIN(G2216,('Step 1) Claim period and %'!G2233*$C2216),847)),2))</f>
        <v>0</v>
      </c>
      <c r="L2216" s="4">
        <f t="shared" si="34"/>
        <v>0</v>
      </c>
    </row>
    <row r="2217" spans="8:12" x14ac:dyDescent="0.5">
      <c r="H2217" s="3">
        <f>IF(COUNT($C2217,D2217)&lt;&gt;2,0,ROUND(MAX(IF($B2217="No",0,MIN(('Step 1) Claim period and %'!D2234*D2217),847)),MIN(D2217,('Step 1) Claim period and %'!D2234*$C2217),847)),2))</f>
        <v>0</v>
      </c>
      <c r="I2217" s="3">
        <f>IF(COUNT($C2217,E2217)&lt;&gt;2,0,ROUND(MAX(IF($B2217="No",0,MIN(('Step 1) Claim period and %'!E2234*E2217),847)),MIN(E2217,('Step 1) Claim period and %'!E2234*$C2217),847)),2))</f>
        <v>0</v>
      </c>
      <c r="J2217" s="3">
        <f>IF(COUNT($C2217,F2217)&lt;&gt;2,0,ROUND(MAX(IF($B2217="No",0,MIN(('Step 1) Claim period and %'!F2234*F2217),847)),MIN(F2217,('Step 1) Claim period and %'!F2234*$C2217),847)),2))</f>
        <v>0</v>
      </c>
      <c r="K2217" s="3">
        <f>IF(COUNT($C2217,G2217)&lt;&gt;2,0,ROUND(MAX(IF($B2217="No",0,MIN(('Step 1) Claim period and %'!G2234*G2217),847)),MIN(G2217,('Step 1) Claim period and %'!G2234*$C2217),847)),2))</f>
        <v>0</v>
      </c>
      <c r="L2217" s="4">
        <f t="shared" si="34"/>
        <v>0</v>
      </c>
    </row>
    <row r="2218" spans="8:12" x14ac:dyDescent="0.5">
      <c r="H2218" s="3">
        <f>IF(COUNT($C2218,D2218)&lt;&gt;2,0,ROUND(MAX(IF($B2218="No",0,MIN(('Step 1) Claim period and %'!D2235*D2218),847)),MIN(D2218,('Step 1) Claim period and %'!D2235*$C2218),847)),2))</f>
        <v>0</v>
      </c>
      <c r="I2218" s="3">
        <f>IF(COUNT($C2218,E2218)&lt;&gt;2,0,ROUND(MAX(IF($B2218="No",0,MIN(('Step 1) Claim period and %'!E2235*E2218),847)),MIN(E2218,('Step 1) Claim period and %'!E2235*$C2218),847)),2))</f>
        <v>0</v>
      </c>
      <c r="J2218" s="3">
        <f>IF(COUNT($C2218,F2218)&lt;&gt;2,0,ROUND(MAX(IF($B2218="No",0,MIN(('Step 1) Claim period and %'!F2235*F2218),847)),MIN(F2218,('Step 1) Claim period and %'!F2235*$C2218),847)),2))</f>
        <v>0</v>
      </c>
      <c r="K2218" s="3">
        <f>IF(COUNT($C2218,G2218)&lt;&gt;2,0,ROUND(MAX(IF($B2218="No",0,MIN(('Step 1) Claim period and %'!G2235*G2218),847)),MIN(G2218,('Step 1) Claim period and %'!G2235*$C2218),847)),2))</f>
        <v>0</v>
      </c>
      <c r="L2218" s="4">
        <f t="shared" si="34"/>
        <v>0</v>
      </c>
    </row>
    <row r="2219" spans="8:12" x14ac:dyDescent="0.5">
      <c r="H2219" s="3">
        <f>IF(COUNT($C2219,D2219)&lt;&gt;2,0,ROUND(MAX(IF($B2219="No",0,MIN(('Step 1) Claim period and %'!D2236*D2219),847)),MIN(D2219,('Step 1) Claim period and %'!D2236*$C2219),847)),2))</f>
        <v>0</v>
      </c>
      <c r="I2219" s="3">
        <f>IF(COUNT($C2219,E2219)&lt;&gt;2,0,ROUND(MAX(IF($B2219="No",0,MIN(('Step 1) Claim period and %'!E2236*E2219),847)),MIN(E2219,('Step 1) Claim period and %'!E2236*$C2219),847)),2))</f>
        <v>0</v>
      </c>
      <c r="J2219" s="3">
        <f>IF(COUNT($C2219,F2219)&lt;&gt;2,0,ROUND(MAX(IF($B2219="No",0,MIN(('Step 1) Claim period and %'!F2236*F2219),847)),MIN(F2219,('Step 1) Claim period and %'!F2236*$C2219),847)),2))</f>
        <v>0</v>
      </c>
      <c r="K2219" s="3">
        <f>IF(COUNT($C2219,G2219)&lt;&gt;2,0,ROUND(MAX(IF($B2219="No",0,MIN(('Step 1) Claim period and %'!G2236*G2219),847)),MIN(G2219,('Step 1) Claim period and %'!G2236*$C2219),847)),2))</f>
        <v>0</v>
      </c>
      <c r="L2219" s="4">
        <f t="shared" si="34"/>
        <v>0</v>
      </c>
    </row>
    <row r="2220" spans="8:12" x14ac:dyDescent="0.5">
      <c r="H2220" s="3">
        <f>IF(COUNT($C2220,D2220)&lt;&gt;2,0,ROUND(MAX(IF($B2220="No",0,MIN(('Step 1) Claim period and %'!D2237*D2220),847)),MIN(D2220,('Step 1) Claim period and %'!D2237*$C2220),847)),2))</f>
        <v>0</v>
      </c>
      <c r="I2220" s="3">
        <f>IF(COUNT($C2220,E2220)&lt;&gt;2,0,ROUND(MAX(IF($B2220="No",0,MIN(('Step 1) Claim period and %'!E2237*E2220),847)),MIN(E2220,('Step 1) Claim period and %'!E2237*$C2220),847)),2))</f>
        <v>0</v>
      </c>
      <c r="J2220" s="3">
        <f>IF(COUNT($C2220,F2220)&lt;&gt;2,0,ROUND(MAX(IF($B2220="No",0,MIN(('Step 1) Claim period and %'!F2237*F2220),847)),MIN(F2220,('Step 1) Claim period and %'!F2237*$C2220),847)),2))</f>
        <v>0</v>
      </c>
      <c r="K2220" s="3">
        <f>IF(COUNT($C2220,G2220)&lt;&gt;2,0,ROUND(MAX(IF($B2220="No",0,MIN(('Step 1) Claim period and %'!G2237*G2220),847)),MIN(G2220,('Step 1) Claim period and %'!G2237*$C2220),847)),2))</f>
        <v>0</v>
      </c>
      <c r="L2220" s="4">
        <f t="shared" si="34"/>
        <v>0</v>
      </c>
    </row>
    <row r="2221" spans="8:12" x14ac:dyDescent="0.5">
      <c r="H2221" s="3">
        <f>IF(COUNT($C2221,D2221)&lt;&gt;2,0,ROUND(MAX(IF($B2221="No",0,MIN(('Step 1) Claim period and %'!D2238*D2221),847)),MIN(D2221,('Step 1) Claim period and %'!D2238*$C2221),847)),2))</f>
        <v>0</v>
      </c>
      <c r="I2221" s="3">
        <f>IF(COUNT($C2221,E2221)&lt;&gt;2,0,ROUND(MAX(IF($B2221="No",0,MIN(('Step 1) Claim period and %'!E2238*E2221),847)),MIN(E2221,('Step 1) Claim period and %'!E2238*$C2221),847)),2))</f>
        <v>0</v>
      </c>
      <c r="J2221" s="3">
        <f>IF(COUNT($C2221,F2221)&lt;&gt;2,0,ROUND(MAX(IF($B2221="No",0,MIN(('Step 1) Claim period and %'!F2238*F2221),847)),MIN(F2221,('Step 1) Claim period and %'!F2238*$C2221),847)),2))</f>
        <v>0</v>
      </c>
      <c r="K2221" s="3">
        <f>IF(COUNT($C2221,G2221)&lt;&gt;2,0,ROUND(MAX(IF($B2221="No",0,MIN(('Step 1) Claim period and %'!G2238*G2221),847)),MIN(G2221,('Step 1) Claim period and %'!G2238*$C2221),847)),2))</f>
        <v>0</v>
      </c>
      <c r="L2221" s="4">
        <f t="shared" si="34"/>
        <v>0</v>
      </c>
    </row>
    <row r="2222" spans="8:12" x14ac:dyDescent="0.5">
      <c r="H2222" s="3">
        <f>IF(COUNT($C2222,D2222)&lt;&gt;2,0,ROUND(MAX(IF($B2222="No",0,MIN(('Step 1) Claim period and %'!D2239*D2222),847)),MIN(D2222,('Step 1) Claim period and %'!D2239*$C2222),847)),2))</f>
        <v>0</v>
      </c>
      <c r="I2222" s="3">
        <f>IF(COUNT($C2222,E2222)&lt;&gt;2,0,ROUND(MAX(IF($B2222="No",0,MIN(('Step 1) Claim period and %'!E2239*E2222),847)),MIN(E2222,('Step 1) Claim period and %'!E2239*$C2222),847)),2))</f>
        <v>0</v>
      </c>
      <c r="J2222" s="3">
        <f>IF(COUNT($C2222,F2222)&lt;&gt;2,0,ROUND(MAX(IF($B2222="No",0,MIN(('Step 1) Claim period and %'!F2239*F2222),847)),MIN(F2222,('Step 1) Claim period and %'!F2239*$C2222),847)),2))</f>
        <v>0</v>
      </c>
      <c r="K2222" s="3">
        <f>IF(COUNT($C2222,G2222)&lt;&gt;2,0,ROUND(MAX(IF($B2222="No",0,MIN(('Step 1) Claim period and %'!G2239*G2222),847)),MIN(G2222,('Step 1) Claim period and %'!G2239*$C2222),847)),2))</f>
        <v>0</v>
      </c>
      <c r="L2222" s="4">
        <f t="shared" si="34"/>
        <v>0</v>
      </c>
    </row>
    <row r="2223" spans="8:12" x14ac:dyDescent="0.5">
      <c r="H2223" s="3">
        <f>IF(COUNT($C2223,D2223)&lt;&gt;2,0,ROUND(MAX(IF($B2223="No",0,MIN(('Step 1) Claim period and %'!D2240*D2223),847)),MIN(D2223,('Step 1) Claim period and %'!D2240*$C2223),847)),2))</f>
        <v>0</v>
      </c>
      <c r="I2223" s="3">
        <f>IF(COUNT($C2223,E2223)&lt;&gt;2,0,ROUND(MAX(IF($B2223="No",0,MIN(('Step 1) Claim period and %'!E2240*E2223),847)),MIN(E2223,('Step 1) Claim period and %'!E2240*$C2223),847)),2))</f>
        <v>0</v>
      </c>
      <c r="J2223" s="3">
        <f>IF(COUNT($C2223,F2223)&lt;&gt;2,0,ROUND(MAX(IF($B2223="No",0,MIN(('Step 1) Claim period and %'!F2240*F2223),847)),MIN(F2223,('Step 1) Claim period and %'!F2240*$C2223),847)),2))</f>
        <v>0</v>
      </c>
      <c r="K2223" s="3">
        <f>IF(COUNT($C2223,G2223)&lt;&gt;2,0,ROUND(MAX(IF($B2223="No",0,MIN(('Step 1) Claim period and %'!G2240*G2223),847)),MIN(G2223,('Step 1) Claim period and %'!G2240*$C2223),847)),2))</f>
        <v>0</v>
      </c>
      <c r="L2223" s="4">
        <f t="shared" si="34"/>
        <v>0</v>
      </c>
    </row>
    <row r="2224" spans="8:12" x14ac:dyDescent="0.5">
      <c r="H2224" s="3">
        <f>IF(COUNT($C2224,D2224)&lt;&gt;2,0,ROUND(MAX(IF($B2224="No",0,MIN(('Step 1) Claim period and %'!D2241*D2224),847)),MIN(D2224,('Step 1) Claim period and %'!D2241*$C2224),847)),2))</f>
        <v>0</v>
      </c>
      <c r="I2224" s="3">
        <f>IF(COUNT($C2224,E2224)&lt;&gt;2,0,ROUND(MAX(IF($B2224="No",0,MIN(('Step 1) Claim period and %'!E2241*E2224),847)),MIN(E2224,('Step 1) Claim period and %'!E2241*$C2224),847)),2))</f>
        <v>0</v>
      </c>
      <c r="J2224" s="3">
        <f>IF(COUNT($C2224,F2224)&lt;&gt;2,0,ROUND(MAX(IF($B2224="No",0,MIN(('Step 1) Claim period and %'!F2241*F2224),847)),MIN(F2224,('Step 1) Claim period and %'!F2241*$C2224),847)),2))</f>
        <v>0</v>
      </c>
      <c r="K2224" s="3">
        <f>IF(COUNT($C2224,G2224)&lt;&gt;2,0,ROUND(MAX(IF($B2224="No",0,MIN(('Step 1) Claim period and %'!G2241*G2224),847)),MIN(G2224,('Step 1) Claim period and %'!G2241*$C2224),847)),2))</f>
        <v>0</v>
      </c>
      <c r="L2224" s="4">
        <f t="shared" si="34"/>
        <v>0</v>
      </c>
    </row>
    <row r="2225" spans="8:12" x14ac:dyDescent="0.5">
      <c r="H2225" s="3">
        <f>IF(COUNT($C2225,D2225)&lt;&gt;2,0,ROUND(MAX(IF($B2225="No",0,MIN(('Step 1) Claim period and %'!D2242*D2225),847)),MIN(D2225,('Step 1) Claim period and %'!D2242*$C2225),847)),2))</f>
        <v>0</v>
      </c>
      <c r="I2225" s="3">
        <f>IF(COUNT($C2225,E2225)&lt;&gt;2,0,ROUND(MAX(IF($B2225="No",0,MIN(('Step 1) Claim period and %'!E2242*E2225),847)),MIN(E2225,('Step 1) Claim period and %'!E2242*$C2225),847)),2))</f>
        <v>0</v>
      </c>
      <c r="J2225" s="3">
        <f>IF(COUNT($C2225,F2225)&lt;&gt;2,0,ROUND(MAX(IF($B2225="No",0,MIN(('Step 1) Claim period and %'!F2242*F2225),847)),MIN(F2225,('Step 1) Claim period and %'!F2242*$C2225),847)),2))</f>
        <v>0</v>
      </c>
      <c r="K2225" s="3">
        <f>IF(COUNT($C2225,G2225)&lt;&gt;2,0,ROUND(MAX(IF($B2225="No",0,MIN(('Step 1) Claim period and %'!G2242*G2225),847)),MIN(G2225,('Step 1) Claim period and %'!G2242*$C2225),847)),2))</f>
        <v>0</v>
      </c>
      <c r="L2225" s="4">
        <f t="shared" si="34"/>
        <v>0</v>
      </c>
    </row>
    <row r="2226" spans="8:12" x14ac:dyDescent="0.5">
      <c r="H2226" s="3">
        <f>IF(COUNT($C2226,D2226)&lt;&gt;2,0,ROUND(MAX(IF($B2226="No",0,MIN(('Step 1) Claim period and %'!D2243*D2226),847)),MIN(D2226,('Step 1) Claim period and %'!D2243*$C2226),847)),2))</f>
        <v>0</v>
      </c>
      <c r="I2226" s="3">
        <f>IF(COUNT($C2226,E2226)&lt;&gt;2,0,ROUND(MAX(IF($B2226="No",0,MIN(('Step 1) Claim period and %'!E2243*E2226),847)),MIN(E2226,('Step 1) Claim period and %'!E2243*$C2226),847)),2))</f>
        <v>0</v>
      </c>
      <c r="J2226" s="3">
        <f>IF(COUNT($C2226,F2226)&lt;&gt;2,0,ROUND(MAX(IF($B2226="No",0,MIN(('Step 1) Claim period and %'!F2243*F2226),847)),MIN(F2226,('Step 1) Claim period and %'!F2243*$C2226),847)),2))</f>
        <v>0</v>
      </c>
      <c r="K2226" s="3">
        <f>IF(COUNT($C2226,G2226)&lt;&gt;2,0,ROUND(MAX(IF($B2226="No",0,MIN(('Step 1) Claim period and %'!G2243*G2226),847)),MIN(G2226,('Step 1) Claim period and %'!G2243*$C2226),847)),2))</f>
        <v>0</v>
      </c>
      <c r="L2226" s="4">
        <f t="shared" si="34"/>
        <v>0</v>
      </c>
    </row>
    <row r="2227" spans="8:12" x14ac:dyDescent="0.5">
      <c r="H2227" s="3">
        <f>IF(COUNT($C2227,D2227)&lt;&gt;2,0,ROUND(MAX(IF($B2227="No",0,MIN(('Step 1) Claim period and %'!D2244*D2227),847)),MIN(D2227,('Step 1) Claim period and %'!D2244*$C2227),847)),2))</f>
        <v>0</v>
      </c>
      <c r="I2227" s="3">
        <f>IF(COUNT($C2227,E2227)&lt;&gt;2,0,ROUND(MAX(IF($B2227="No",0,MIN(('Step 1) Claim period and %'!E2244*E2227),847)),MIN(E2227,('Step 1) Claim period and %'!E2244*$C2227),847)),2))</f>
        <v>0</v>
      </c>
      <c r="J2227" s="3">
        <f>IF(COUNT($C2227,F2227)&lt;&gt;2,0,ROUND(MAX(IF($B2227="No",0,MIN(('Step 1) Claim period and %'!F2244*F2227),847)),MIN(F2227,('Step 1) Claim period and %'!F2244*$C2227),847)),2))</f>
        <v>0</v>
      </c>
      <c r="K2227" s="3">
        <f>IF(COUNT($C2227,G2227)&lt;&gt;2,0,ROUND(MAX(IF($B2227="No",0,MIN(('Step 1) Claim period and %'!G2244*G2227),847)),MIN(G2227,('Step 1) Claim period and %'!G2244*$C2227),847)),2))</f>
        <v>0</v>
      </c>
      <c r="L2227" s="4">
        <f t="shared" si="34"/>
        <v>0</v>
      </c>
    </row>
    <row r="2228" spans="8:12" x14ac:dyDescent="0.5">
      <c r="H2228" s="3">
        <f>IF(COUNT($C2228,D2228)&lt;&gt;2,0,ROUND(MAX(IF($B2228="No",0,MIN(('Step 1) Claim period and %'!D2245*D2228),847)),MIN(D2228,('Step 1) Claim period and %'!D2245*$C2228),847)),2))</f>
        <v>0</v>
      </c>
      <c r="I2228" s="3">
        <f>IF(COUNT($C2228,E2228)&lt;&gt;2,0,ROUND(MAX(IF($B2228="No",0,MIN(('Step 1) Claim period and %'!E2245*E2228),847)),MIN(E2228,('Step 1) Claim period and %'!E2245*$C2228),847)),2))</f>
        <v>0</v>
      </c>
      <c r="J2228" s="3">
        <f>IF(COUNT($C2228,F2228)&lt;&gt;2,0,ROUND(MAX(IF($B2228="No",0,MIN(('Step 1) Claim period and %'!F2245*F2228),847)),MIN(F2228,('Step 1) Claim period and %'!F2245*$C2228),847)),2))</f>
        <v>0</v>
      </c>
      <c r="K2228" s="3">
        <f>IF(COUNT($C2228,G2228)&lt;&gt;2,0,ROUND(MAX(IF($B2228="No",0,MIN(('Step 1) Claim period and %'!G2245*G2228),847)),MIN(G2228,('Step 1) Claim period and %'!G2245*$C2228),847)),2))</f>
        <v>0</v>
      </c>
      <c r="L2228" s="4">
        <f t="shared" si="34"/>
        <v>0</v>
      </c>
    </row>
    <row r="2229" spans="8:12" x14ac:dyDescent="0.5">
      <c r="H2229" s="3">
        <f>IF(COUNT($C2229,D2229)&lt;&gt;2,0,ROUND(MAX(IF($B2229="No",0,MIN(('Step 1) Claim period and %'!D2246*D2229),847)),MIN(D2229,('Step 1) Claim period and %'!D2246*$C2229),847)),2))</f>
        <v>0</v>
      </c>
      <c r="I2229" s="3">
        <f>IF(COUNT($C2229,E2229)&lt;&gt;2,0,ROUND(MAX(IF($B2229="No",0,MIN(('Step 1) Claim period and %'!E2246*E2229),847)),MIN(E2229,('Step 1) Claim period and %'!E2246*$C2229),847)),2))</f>
        <v>0</v>
      </c>
      <c r="J2229" s="3">
        <f>IF(COUNT($C2229,F2229)&lt;&gt;2,0,ROUND(MAX(IF($B2229="No",0,MIN(('Step 1) Claim period and %'!F2246*F2229),847)),MIN(F2229,('Step 1) Claim period and %'!F2246*$C2229),847)),2))</f>
        <v>0</v>
      </c>
      <c r="K2229" s="3">
        <f>IF(COUNT($C2229,G2229)&lt;&gt;2,0,ROUND(MAX(IF($B2229="No",0,MIN(('Step 1) Claim period and %'!G2246*G2229),847)),MIN(G2229,('Step 1) Claim period and %'!G2246*$C2229),847)),2))</f>
        <v>0</v>
      </c>
      <c r="L2229" s="4">
        <f t="shared" si="34"/>
        <v>0</v>
      </c>
    </row>
    <row r="2230" spans="8:12" x14ac:dyDescent="0.5">
      <c r="H2230" s="3">
        <f>IF(COUNT($C2230,D2230)&lt;&gt;2,0,ROUND(MAX(IF($B2230="No",0,MIN(('Step 1) Claim period and %'!D2247*D2230),847)),MIN(D2230,('Step 1) Claim period and %'!D2247*$C2230),847)),2))</f>
        <v>0</v>
      </c>
      <c r="I2230" s="3">
        <f>IF(COUNT($C2230,E2230)&lt;&gt;2,0,ROUND(MAX(IF($B2230="No",0,MIN(('Step 1) Claim period and %'!E2247*E2230),847)),MIN(E2230,('Step 1) Claim period and %'!E2247*$C2230),847)),2))</f>
        <v>0</v>
      </c>
      <c r="J2230" s="3">
        <f>IF(COUNT($C2230,F2230)&lt;&gt;2,0,ROUND(MAX(IF($B2230="No",0,MIN(('Step 1) Claim period and %'!F2247*F2230),847)),MIN(F2230,('Step 1) Claim period and %'!F2247*$C2230),847)),2))</f>
        <v>0</v>
      </c>
      <c r="K2230" s="3">
        <f>IF(COUNT($C2230,G2230)&lt;&gt;2,0,ROUND(MAX(IF($B2230="No",0,MIN(('Step 1) Claim period and %'!G2247*G2230),847)),MIN(G2230,('Step 1) Claim period and %'!G2247*$C2230),847)),2))</f>
        <v>0</v>
      </c>
      <c r="L2230" s="4">
        <f t="shared" si="34"/>
        <v>0</v>
      </c>
    </row>
    <row r="2231" spans="8:12" x14ac:dyDescent="0.5">
      <c r="H2231" s="3">
        <f>IF(COUNT($C2231,D2231)&lt;&gt;2,0,ROUND(MAX(IF($B2231="No",0,MIN(('Step 1) Claim period and %'!D2248*D2231),847)),MIN(D2231,('Step 1) Claim period and %'!D2248*$C2231),847)),2))</f>
        <v>0</v>
      </c>
      <c r="I2231" s="3">
        <f>IF(COUNT($C2231,E2231)&lt;&gt;2,0,ROUND(MAX(IF($B2231="No",0,MIN(('Step 1) Claim period and %'!E2248*E2231),847)),MIN(E2231,('Step 1) Claim period and %'!E2248*$C2231),847)),2))</f>
        <v>0</v>
      </c>
      <c r="J2231" s="3">
        <f>IF(COUNT($C2231,F2231)&lt;&gt;2,0,ROUND(MAX(IF($B2231="No",0,MIN(('Step 1) Claim period and %'!F2248*F2231),847)),MIN(F2231,('Step 1) Claim period and %'!F2248*$C2231),847)),2))</f>
        <v>0</v>
      </c>
      <c r="K2231" s="3">
        <f>IF(COUNT($C2231,G2231)&lt;&gt;2,0,ROUND(MAX(IF($B2231="No",0,MIN(('Step 1) Claim period and %'!G2248*G2231),847)),MIN(G2231,('Step 1) Claim period and %'!G2248*$C2231),847)),2))</f>
        <v>0</v>
      </c>
      <c r="L2231" s="4">
        <f t="shared" si="34"/>
        <v>0</v>
      </c>
    </row>
    <row r="2232" spans="8:12" x14ac:dyDescent="0.5">
      <c r="H2232" s="3">
        <f>IF(COUNT($C2232,D2232)&lt;&gt;2,0,ROUND(MAX(IF($B2232="No",0,MIN(('Step 1) Claim period and %'!D2249*D2232),847)),MIN(D2232,('Step 1) Claim period and %'!D2249*$C2232),847)),2))</f>
        <v>0</v>
      </c>
      <c r="I2232" s="3">
        <f>IF(COUNT($C2232,E2232)&lt;&gt;2,0,ROUND(MAX(IF($B2232="No",0,MIN(('Step 1) Claim period and %'!E2249*E2232),847)),MIN(E2232,('Step 1) Claim period and %'!E2249*$C2232),847)),2))</f>
        <v>0</v>
      </c>
      <c r="J2232" s="3">
        <f>IF(COUNT($C2232,F2232)&lt;&gt;2,0,ROUND(MAX(IF($B2232="No",0,MIN(('Step 1) Claim period and %'!F2249*F2232),847)),MIN(F2232,('Step 1) Claim period and %'!F2249*$C2232),847)),2))</f>
        <v>0</v>
      </c>
      <c r="K2232" s="3">
        <f>IF(COUNT($C2232,G2232)&lt;&gt;2,0,ROUND(MAX(IF($B2232="No",0,MIN(('Step 1) Claim period and %'!G2249*G2232),847)),MIN(G2232,('Step 1) Claim period and %'!G2249*$C2232),847)),2))</f>
        <v>0</v>
      </c>
      <c r="L2232" s="4">
        <f t="shared" si="34"/>
        <v>0</v>
      </c>
    </row>
    <row r="2233" spans="8:12" x14ac:dyDescent="0.5">
      <c r="H2233" s="3">
        <f>IF(COUNT($C2233,D2233)&lt;&gt;2,0,ROUND(MAX(IF($B2233="No",0,MIN(('Step 1) Claim period and %'!D2250*D2233),847)),MIN(D2233,('Step 1) Claim period and %'!D2250*$C2233),847)),2))</f>
        <v>0</v>
      </c>
      <c r="I2233" s="3">
        <f>IF(COUNT($C2233,E2233)&lt;&gt;2,0,ROUND(MAX(IF($B2233="No",0,MIN(('Step 1) Claim period and %'!E2250*E2233),847)),MIN(E2233,('Step 1) Claim period and %'!E2250*$C2233),847)),2))</f>
        <v>0</v>
      </c>
      <c r="J2233" s="3">
        <f>IF(COUNT($C2233,F2233)&lt;&gt;2,0,ROUND(MAX(IF($B2233="No",0,MIN(('Step 1) Claim period and %'!F2250*F2233),847)),MIN(F2233,('Step 1) Claim period and %'!F2250*$C2233),847)),2))</f>
        <v>0</v>
      </c>
      <c r="K2233" s="3">
        <f>IF(COUNT($C2233,G2233)&lt;&gt;2,0,ROUND(MAX(IF($B2233="No",0,MIN(('Step 1) Claim period and %'!G2250*G2233),847)),MIN(G2233,('Step 1) Claim period and %'!G2250*$C2233),847)),2))</f>
        <v>0</v>
      </c>
      <c r="L2233" s="4">
        <f t="shared" si="34"/>
        <v>0</v>
      </c>
    </row>
    <row r="2234" spans="8:12" x14ac:dyDescent="0.5">
      <c r="H2234" s="3">
        <f>IF(COUNT($C2234,D2234)&lt;&gt;2,0,ROUND(MAX(IF($B2234="No",0,MIN(('Step 1) Claim period and %'!D2251*D2234),847)),MIN(D2234,('Step 1) Claim period and %'!D2251*$C2234),847)),2))</f>
        <v>0</v>
      </c>
      <c r="I2234" s="3">
        <f>IF(COUNT($C2234,E2234)&lt;&gt;2,0,ROUND(MAX(IF($B2234="No",0,MIN(('Step 1) Claim period and %'!E2251*E2234),847)),MIN(E2234,('Step 1) Claim period and %'!E2251*$C2234),847)),2))</f>
        <v>0</v>
      </c>
      <c r="J2234" s="3">
        <f>IF(COUNT($C2234,F2234)&lt;&gt;2,0,ROUND(MAX(IF($B2234="No",0,MIN(('Step 1) Claim period and %'!F2251*F2234),847)),MIN(F2234,('Step 1) Claim period and %'!F2251*$C2234),847)),2))</f>
        <v>0</v>
      </c>
      <c r="K2234" s="3">
        <f>IF(COUNT($C2234,G2234)&lt;&gt;2,0,ROUND(MAX(IF($B2234="No",0,MIN(('Step 1) Claim period and %'!G2251*G2234),847)),MIN(G2234,('Step 1) Claim period and %'!G2251*$C2234),847)),2))</f>
        <v>0</v>
      </c>
      <c r="L2234" s="4">
        <f t="shared" si="34"/>
        <v>0</v>
      </c>
    </row>
    <row r="2235" spans="8:12" x14ac:dyDescent="0.5">
      <c r="H2235" s="3">
        <f>IF(COUNT($C2235,D2235)&lt;&gt;2,0,ROUND(MAX(IF($B2235="No",0,MIN(('Step 1) Claim period and %'!D2252*D2235),847)),MIN(D2235,('Step 1) Claim period and %'!D2252*$C2235),847)),2))</f>
        <v>0</v>
      </c>
      <c r="I2235" s="3">
        <f>IF(COUNT($C2235,E2235)&lt;&gt;2,0,ROUND(MAX(IF($B2235="No",0,MIN(('Step 1) Claim period and %'!E2252*E2235),847)),MIN(E2235,('Step 1) Claim period and %'!E2252*$C2235),847)),2))</f>
        <v>0</v>
      </c>
      <c r="J2235" s="3">
        <f>IF(COUNT($C2235,F2235)&lt;&gt;2,0,ROUND(MAX(IF($B2235="No",0,MIN(('Step 1) Claim period and %'!F2252*F2235),847)),MIN(F2235,('Step 1) Claim period and %'!F2252*$C2235),847)),2))</f>
        <v>0</v>
      </c>
      <c r="K2235" s="3">
        <f>IF(COUNT($C2235,G2235)&lt;&gt;2,0,ROUND(MAX(IF($B2235="No",0,MIN(('Step 1) Claim period and %'!G2252*G2235),847)),MIN(G2235,('Step 1) Claim period and %'!G2252*$C2235),847)),2))</f>
        <v>0</v>
      </c>
      <c r="L2235" s="4">
        <f t="shared" si="34"/>
        <v>0</v>
      </c>
    </row>
    <row r="2236" spans="8:12" x14ac:dyDescent="0.5">
      <c r="H2236" s="3">
        <f>IF(COUNT($C2236,D2236)&lt;&gt;2,0,ROUND(MAX(IF($B2236="No",0,MIN(('Step 1) Claim period and %'!D2253*D2236),847)),MIN(D2236,('Step 1) Claim period and %'!D2253*$C2236),847)),2))</f>
        <v>0</v>
      </c>
      <c r="I2236" s="3">
        <f>IF(COUNT($C2236,E2236)&lt;&gt;2,0,ROUND(MAX(IF($B2236="No",0,MIN(('Step 1) Claim period and %'!E2253*E2236),847)),MIN(E2236,('Step 1) Claim period and %'!E2253*$C2236),847)),2))</f>
        <v>0</v>
      </c>
      <c r="J2236" s="3">
        <f>IF(COUNT($C2236,F2236)&lt;&gt;2,0,ROUND(MAX(IF($B2236="No",0,MIN(('Step 1) Claim period and %'!F2253*F2236),847)),MIN(F2236,('Step 1) Claim period and %'!F2253*$C2236),847)),2))</f>
        <v>0</v>
      </c>
      <c r="K2236" s="3">
        <f>IF(COUNT($C2236,G2236)&lt;&gt;2,0,ROUND(MAX(IF($B2236="No",0,MIN(('Step 1) Claim period and %'!G2253*G2236),847)),MIN(G2236,('Step 1) Claim period and %'!G2253*$C2236),847)),2))</f>
        <v>0</v>
      </c>
      <c r="L2236" s="4">
        <f t="shared" si="34"/>
        <v>0</v>
      </c>
    </row>
    <row r="2237" spans="8:12" x14ac:dyDescent="0.5">
      <c r="H2237" s="3">
        <f>IF(COUNT($C2237,D2237)&lt;&gt;2,0,ROUND(MAX(IF($B2237="No",0,MIN(('Step 1) Claim period and %'!D2254*D2237),847)),MIN(D2237,('Step 1) Claim period and %'!D2254*$C2237),847)),2))</f>
        <v>0</v>
      </c>
      <c r="I2237" s="3">
        <f>IF(COUNT($C2237,E2237)&lt;&gt;2,0,ROUND(MAX(IF($B2237="No",0,MIN(('Step 1) Claim period and %'!E2254*E2237),847)),MIN(E2237,('Step 1) Claim period and %'!E2254*$C2237),847)),2))</f>
        <v>0</v>
      </c>
      <c r="J2237" s="3">
        <f>IF(COUNT($C2237,F2237)&lt;&gt;2,0,ROUND(MAX(IF($B2237="No",0,MIN(('Step 1) Claim period and %'!F2254*F2237),847)),MIN(F2237,('Step 1) Claim period and %'!F2254*$C2237),847)),2))</f>
        <v>0</v>
      </c>
      <c r="K2237" s="3">
        <f>IF(COUNT($C2237,G2237)&lt;&gt;2,0,ROUND(MAX(IF($B2237="No",0,MIN(('Step 1) Claim period and %'!G2254*G2237),847)),MIN(G2237,('Step 1) Claim period and %'!G2254*$C2237),847)),2))</f>
        <v>0</v>
      </c>
      <c r="L2237" s="4">
        <f t="shared" si="34"/>
        <v>0</v>
      </c>
    </row>
    <row r="2238" spans="8:12" x14ac:dyDescent="0.5">
      <c r="H2238" s="3">
        <f>IF(COUNT($C2238,D2238)&lt;&gt;2,0,ROUND(MAX(IF($B2238="No",0,MIN(('Step 1) Claim period and %'!D2255*D2238),847)),MIN(D2238,('Step 1) Claim period and %'!D2255*$C2238),847)),2))</f>
        <v>0</v>
      </c>
      <c r="I2238" s="3">
        <f>IF(COUNT($C2238,E2238)&lt;&gt;2,0,ROUND(MAX(IF($B2238="No",0,MIN(('Step 1) Claim period and %'!E2255*E2238),847)),MIN(E2238,('Step 1) Claim period and %'!E2255*$C2238),847)),2))</f>
        <v>0</v>
      </c>
      <c r="J2238" s="3">
        <f>IF(COUNT($C2238,F2238)&lt;&gt;2,0,ROUND(MAX(IF($B2238="No",0,MIN(('Step 1) Claim period and %'!F2255*F2238),847)),MIN(F2238,('Step 1) Claim period and %'!F2255*$C2238),847)),2))</f>
        <v>0</v>
      </c>
      <c r="K2238" s="3">
        <f>IF(COUNT($C2238,G2238)&lt;&gt;2,0,ROUND(MAX(IF($B2238="No",0,MIN(('Step 1) Claim period and %'!G2255*G2238),847)),MIN(G2238,('Step 1) Claim period and %'!G2255*$C2238),847)),2))</f>
        <v>0</v>
      </c>
      <c r="L2238" s="4">
        <f t="shared" si="34"/>
        <v>0</v>
      </c>
    </row>
    <row r="2239" spans="8:12" x14ac:dyDescent="0.5">
      <c r="H2239" s="3">
        <f>IF(COUNT($C2239,D2239)&lt;&gt;2,0,ROUND(MAX(IF($B2239="No",0,MIN(('Step 1) Claim period and %'!D2256*D2239),847)),MIN(D2239,('Step 1) Claim period and %'!D2256*$C2239),847)),2))</f>
        <v>0</v>
      </c>
      <c r="I2239" s="3">
        <f>IF(COUNT($C2239,E2239)&lt;&gt;2,0,ROUND(MAX(IF($B2239="No",0,MIN(('Step 1) Claim period and %'!E2256*E2239),847)),MIN(E2239,('Step 1) Claim period and %'!E2256*$C2239),847)),2))</f>
        <v>0</v>
      </c>
      <c r="J2239" s="3">
        <f>IF(COUNT($C2239,F2239)&lt;&gt;2,0,ROUND(MAX(IF($B2239="No",0,MIN(('Step 1) Claim period and %'!F2256*F2239),847)),MIN(F2239,('Step 1) Claim period and %'!F2256*$C2239),847)),2))</f>
        <v>0</v>
      </c>
      <c r="K2239" s="3">
        <f>IF(COUNT($C2239,G2239)&lt;&gt;2,0,ROUND(MAX(IF($B2239="No",0,MIN(('Step 1) Claim period and %'!G2256*G2239),847)),MIN(G2239,('Step 1) Claim period and %'!G2256*$C2239),847)),2))</f>
        <v>0</v>
      </c>
      <c r="L2239" s="4">
        <f t="shared" si="34"/>
        <v>0</v>
      </c>
    </row>
    <row r="2240" spans="8:12" x14ac:dyDescent="0.5">
      <c r="H2240" s="3">
        <f>IF(COUNT($C2240,D2240)&lt;&gt;2,0,ROUND(MAX(IF($B2240="No",0,MIN(('Step 1) Claim period and %'!D2257*D2240),847)),MIN(D2240,('Step 1) Claim period and %'!D2257*$C2240),847)),2))</f>
        <v>0</v>
      </c>
      <c r="I2240" s="3">
        <f>IF(COUNT($C2240,E2240)&lt;&gt;2,0,ROUND(MAX(IF($B2240="No",0,MIN(('Step 1) Claim period and %'!E2257*E2240),847)),MIN(E2240,('Step 1) Claim period and %'!E2257*$C2240),847)),2))</f>
        <v>0</v>
      </c>
      <c r="J2240" s="3">
        <f>IF(COUNT($C2240,F2240)&lt;&gt;2,0,ROUND(MAX(IF($B2240="No",0,MIN(('Step 1) Claim period and %'!F2257*F2240),847)),MIN(F2240,('Step 1) Claim period and %'!F2257*$C2240),847)),2))</f>
        <v>0</v>
      </c>
      <c r="K2240" s="3">
        <f>IF(COUNT($C2240,G2240)&lt;&gt;2,0,ROUND(MAX(IF($B2240="No",0,MIN(('Step 1) Claim period and %'!G2257*G2240),847)),MIN(G2240,('Step 1) Claim period and %'!G2257*$C2240),847)),2))</f>
        <v>0</v>
      </c>
      <c r="L2240" s="4">
        <f t="shared" si="34"/>
        <v>0</v>
      </c>
    </row>
    <row r="2241" spans="8:12" x14ac:dyDescent="0.5">
      <c r="H2241" s="3">
        <f>IF(COUNT($C2241,D2241)&lt;&gt;2,0,ROUND(MAX(IF($B2241="No",0,MIN(('Step 1) Claim period and %'!D2258*D2241),847)),MIN(D2241,('Step 1) Claim period and %'!D2258*$C2241),847)),2))</f>
        <v>0</v>
      </c>
      <c r="I2241" s="3">
        <f>IF(COUNT($C2241,E2241)&lt;&gt;2,0,ROUND(MAX(IF($B2241="No",0,MIN(('Step 1) Claim period and %'!E2258*E2241),847)),MIN(E2241,('Step 1) Claim period and %'!E2258*$C2241),847)),2))</f>
        <v>0</v>
      </c>
      <c r="J2241" s="3">
        <f>IF(COUNT($C2241,F2241)&lt;&gt;2,0,ROUND(MAX(IF($B2241="No",0,MIN(('Step 1) Claim period and %'!F2258*F2241),847)),MIN(F2241,('Step 1) Claim period and %'!F2258*$C2241),847)),2))</f>
        <v>0</v>
      </c>
      <c r="K2241" s="3">
        <f>IF(COUNT($C2241,G2241)&lt;&gt;2,0,ROUND(MAX(IF($B2241="No",0,MIN(('Step 1) Claim period and %'!G2258*G2241),847)),MIN(G2241,('Step 1) Claim period and %'!G2258*$C2241),847)),2))</f>
        <v>0</v>
      </c>
      <c r="L2241" s="4">
        <f t="shared" si="34"/>
        <v>0</v>
      </c>
    </row>
    <row r="2242" spans="8:12" x14ac:dyDescent="0.5">
      <c r="H2242" s="3">
        <f>IF(COUNT($C2242,D2242)&lt;&gt;2,0,ROUND(MAX(IF($B2242="No",0,MIN(('Step 1) Claim period and %'!D2259*D2242),847)),MIN(D2242,('Step 1) Claim period and %'!D2259*$C2242),847)),2))</f>
        <v>0</v>
      </c>
      <c r="I2242" s="3">
        <f>IF(COUNT($C2242,E2242)&lt;&gt;2,0,ROUND(MAX(IF($B2242="No",0,MIN(('Step 1) Claim period and %'!E2259*E2242),847)),MIN(E2242,('Step 1) Claim period and %'!E2259*$C2242),847)),2))</f>
        <v>0</v>
      </c>
      <c r="J2242" s="3">
        <f>IF(COUNT($C2242,F2242)&lt;&gt;2,0,ROUND(MAX(IF($B2242="No",0,MIN(('Step 1) Claim period and %'!F2259*F2242),847)),MIN(F2242,('Step 1) Claim period and %'!F2259*$C2242),847)),2))</f>
        <v>0</v>
      </c>
      <c r="K2242" s="3">
        <f>IF(COUNT($C2242,G2242)&lt;&gt;2,0,ROUND(MAX(IF($B2242="No",0,MIN(('Step 1) Claim period and %'!G2259*G2242),847)),MIN(G2242,('Step 1) Claim period and %'!G2259*$C2242),847)),2))</f>
        <v>0</v>
      </c>
      <c r="L2242" s="4">
        <f t="shared" si="34"/>
        <v>0</v>
      </c>
    </row>
    <row r="2243" spans="8:12" x14ac:dyDescent="0.5">
      <c r="H2243" s="3">
        <f>IF(COUNT($C2243,D2243)&lt;&gt;2,0,ROUND(MAX(IF($B2243="No",0,MIN(('Step 1) Claim period and %'!D2260*D2243),847)),MIN(D2243,('Step 1) Claim period and %'!D2260*$C2243),847)),2))</f>
        <v>0</v>
      </c>
      <c r="I2243" s="3">
        <f>IF(COUNT($C2243,E2243)&lt;&gt;2,0,ROUND(MAX(IF($B2243="No",0,MIN(('Step 1) Claim period and %'!E2260*E2243),847)),MIN(E2243,('Step 1) Claim period and %'!E2260*$C2243),847)),2))</f>
        <v>0</v>
      </c>
      <c r="J2243" s="3">
        <f>IF(COUNT($C2243,F2243)&lt;&gt;2,0,ROUND(MAX(IF($B2243="No",0,MIN(('Step 1) Claim period and %'!F2260*F2243),847)),MIN(F2243,('Step 1) Claim period and %'!F2260*$C2243),847)),2))</f>
        <v>0</v>
      </c>
      <c r="K2243" s="3">
        <f>IF(COUNT($C2243,G2243)&lt;&gt;2,0,ROUND(MAX(IF($B2243="No",0,MIN(('Step 1) Claim period and %'!G2260*G2243),847)),MIN(G2243,('Step 1) Claim period and %'!G2260*$C2243),847)),2))</f>
        <v>0</v>
      </c>
      <c r="L2243" s="4">
        <f t="shared" si="34"/>
        <v>0</v>
      </c>
    </row>
    <row r="2244" spans="8:12" x14ac:dyDescent="0.5">
      <c r="H2244" s="3">
        <f>IF(COUNT($C2244,D2244)&lt;&gt;2,0,ROUND(MAX(IF($B2244="No",0,MIN(('Step 1) Claim period and %'!D2261*D2244),847)),MIN(D2244,('Step 1) Claim period and %'!D2261*$C2244),847)),2))</f>
        <v>0</v>
      </c>
      <c r="I2244" s="3">
        <f>IF(COUNT($C2244,E2244)&lt;&gt;2,0,ROUND(MAX(IF($B2244="No",0,MIN(('Step 1) Claim period and %'!E2261*E2244),847)),MIN(E2244,('Step 1) Claim period and %'!E2261*$C2244),847)),2))</f>
        <v>0</v>
      </c>
      <c r="J2244" s="3">
        <f>IF(COUNT($C2244,F2244)&lt;&gt;2,0,ROUND(MAX(IF($B2244="No",0,MIN(('Step 1) Claim period and %'!F2261*F2244),847)),MIN(F2244,('Step 1) Claim period and %'!F2261*$C2244),847)),2))</f>
        <v>0</v>
      </c>
      <c r="K2244" s="3">
        <f>IF(COUNT($C2244,G2244)&lt;&gt;2,0,ROUND(MAX(IF($B2244="No",0,MIN(('Step 1) Claim period and %'!G2261*G2244),847)),MIN(G2244,('Step 1) Claim period and %'!G2261*$C2244),847)),2))</f>
        <v>0</v>
      </c>
      <c r="L2244" s="4">
        <f t="shared" si="34"/>
        <v>0</v>
      </c>
    </row>
    <row r="2245" spans="8:12" x14ac:dyDescent="0.5">
      <c r="H2245" s="3">
        <f>IF(COUNT($C2245,D2245)&lt;&gt;2,0,ROUND(MAX(IF($B2245="No",0,MIN(('Step 1) Claim period and %'!D2262*D2245),847)),MIN(D2245,('Step 1) Claim period and %'!D2262*$C2245),847)),2))</f>
        <v>0</v>
      </c>
      <c r="I2245" s="3">
        <f>IF(COUNT($C2245,E2245)&lt;&gt;2,0,ROUND(MAX(IF($B2245="No",0,MIN(('Step 1) Claim period and %'!E2262*E2245),847)),MIN(E2245,('Step 1) Claim period and %'!E2262*$C2245),847)),2))</f>
        <v>0</v>
      </c>
      <c r="J2245" s="3">
        <f>IF(COUNT($C2245,F2245)&lt;&gt;2,0,ROUND(MAX(IF($B2245="No",0,MIN(('Step 1) Claim period and %'!F2262*F2245),847)),MIN(F2245,('Step 1) Claim period and %'!F2262*$C2245),847)),2))</f>
        <v>0</v>
      </c>
      <c r="K2245" s="3">
        <f>IF(COUNT($C2245,G2245)&lt;&gt;2,0,ROUND(MAX(IF($B2245="No",0,MIN(('Step 1) Claim period and %'!G2262*G2245),847)),MIN(G2245,('Step 1) Claim period and %'!G2262*$C2245),847)),2))</f>
        <v>0</v>
      </c>
      <c r="L2245" s="4">
        <f t="shared" si="34"/>
        <v>0</v>
      </c>
    </row>
    <row r="2246" spans="8:12" x14ac:dyDescent="0.5">
      <c r="H2246" s="3">
        <f>IF(COUNT($C2246,D2246)&lt;&gt;2,0,ROUND(MAX(IF($B2246="No",0,MIN(('Step 1) Claim period and %'!D2263*D2246),847)),MIN(D2246,('Step 1) Claim period and %'!D2263*$C2246),847)),2))</f>
        <v>0</v>
      </c>
      <c r="I2246" s="3">
        <f>IF(COUNT($C2246,E2246)&lt;&gt;2,0,ROUND(MAX(IF($B2246="No",0,MIN(('Step 1) Claim period and %'!E2263*E2246),847)),MIN(E2246,('Step 1) Claim period and %'!E2263*$C2246),847)),2))</f>
        <v>0</v>
      </c>
      <c r="J2246" s="3">
        <f>IF(COUNT($C2246,F2246)&lt;&gt;2,0,ROUND(MAX(IF($B2246="No",0,MIN(('Step 1) Claim period and %'!F2263*F2246),847)),MIN(F2246,('Step 1) Claim period and %'!F2263*$C2246),847)),2))</f>
        <v>0</v>
      </c>
      <c r="K2246" s="3">
        <f>IF(COUNT($C2246,G2246)&lt;&gt;2,0,ROUND(MAX(IF($B2246="No",0,MIN(('Step 1) Claim period and %'!G2263*G2246),847)),MIN(G2246,('Step 1) Claim period and %'!G2263*$C2246),847)),2))</f>
        <v>0</v>
      </c>
      <c r="L2246" s="4">
        <f t="shared" si="34"/>
        <v>0</v>
      </c>
    </row>
    <row r="2247" spans="8:12" x14ac:dyDescent="0.5">
      <c r="H2247" s="3">
        <f>IF(COUNT($C2247,D2247)&lt;&gt;2,0,ROUND(MAX(IF($B2247="No",0,MIN(('Step 1) Claim period and %'!D2264*D2247),847)),MIN(D2247,('Step 1) Claim period and %'!D2264*$C2247),847)),2))</f>
        <v>0</v>
      </c>
      <c r="I2247" s="3">
        <f>IF(COUNT($C2247,E2247)&lt;&gt;2,0,ROUND(MAX(IF($B2247="No",0,MIN(('Step 1) Claim period and %'!E2264*E2247),847)),MIN(E2247,('Step 1) Claim period and %'!E2264*$C2247),847)),2))</f>
        <v>0</v>
      </c>
      <c r="J2247" s="3">
        <f>IF(COUNT($C2247,F2247)&lt;&gt;2,0,ROUND(MAX(IF($B2247="No",0,MIN(('Step 1) Claim period and %'!F2264*F2247),847)),MIN(F2247,('Step 1) Claim period and %'!F2264*$C2247),847)),2))</f>
        <v>0</v>
      </c>
      <c r="K2247" s="3">
        <f>IF(COUNT($C2247,G2247)&lt;&gt;2,0,ROUND(MAX(IF($B2247="No",0,MIN(('Step 1) Claim period and %'!G2264*G2247),847)),MIN(G2247,('Step 1) Claim period and %'!G2264*$C2247),847)),2))</f>
        <v>0</v>
      </c>
      <c r="L2247" s="4">
        <f t="shared" si="34"/>
        <v>0</v>
      </c>
    </row>
    <row r="2248" spans="8:12" x14ac:dyDescent="0.5">
      <c r="H2248" s="3">
        <f>IF(COUNT($C2248,D2248)&lt;&gt;2,0,ROUND(MAX(IF($B2248="No",0,MIN(('Step 1) Claim period and %'!D2265*D2248),847)),MIN(D2248,('Step 1) Claim period and %'!D2265*$C2248),847)),2))</f>
        <v>0</v>
      </c>
      <c r="I2248" s="3">
        <f>IF(COUNT($C2248,E2248)&lt;&gt;2,0,ROUND(MAX(IF($B2248="No",0,MIN(('Step 1) Claim period and %'!E2265*E2248),847)),MIN(E2248,('Step 1) Claim period and %'!E2265*$C2248),847)),2))</f>
        <v>0</v>
      </c>
      <c r="J2248" s="3">
        <f>IF(COUNT($C2248,F2248)&lt;&gt;2,0,ROUND(MAX(IF($B2248="No",0,MIN(('Step 1) Claim period and %'!F2265*F2248),847)),MIN(F2248,('Step 1) Claim period and %'!F2265*$C2248),847)),2))</f>
        <v>0</v>
      </c>
      <c r="K2248" s="3">
        <f>IF(COUNT($C2248,G2248)&lt;&gt;2,0,ROUND(MAX(IF($B2248="No",0,MIN(('Step 1) Claim period and %'!G2265*G2248),847)),MIN(G2248,('Step 1) Claim period and %'!G2265*$C2248),847)),2))</f>
        <v>0</v>
      </c>
      <c r="L2248" s="4">
        <f t="shared" si="34"/>
        <v>0</v>
      </c>
    </row>
    <row r="2249" spans="8:12" x14ac:dyDescent="0.5">
      <c r="H2249" s="3">
        <f>IF(COUNT($C2249,D2249)&lt;&gt;2,0,ROUND(MAX(IF($B2249="No",0,MIN(('Step 1) Claim period and %'!D2266*D2249),847)),MIN(D2249,('Step 1) Claim period and %'!D2266*$C2249),847)),2))</f>
        <v>0</v>
      </c>
      <c r="I2249" s="3">
        <f>IF(COUNT($C2249,E2249)&lt;&gt;2,0,ROUND(MAX(IF($B2249="No",0,MIN(('Step 1) Claim period and %'!E2266*E2249),847)),MIN(E2249,('Step 1) Claim period and %'!E2266*$C2249),847)),2))</f>
        <v>0</v>
      </c>
      <c r="J2249" s="3">
        <f>IF(COUNT($C2249,F2249)&lt;&gt;2,0,ROUND(MAX(IF($B2249="No",0,MIN(('Step 1) Claim period and %'!F2266*F2249),847)),MIN(F2249,('Step 1) Claim period and %'!F2266*$C2249),847)),2))</f>
        <v>0</v>
      </c>
      <c r="K2249" s="3">
        <f>IF(COUNT($C2249,G2249)&lt;&gt;2,0,ROUND(MAX(IF($B2249="No",0,MIN(('Step 1) Claim period and %'!G2266*G2249),847)),MIN(G2249,('Step 1) Claim period and %'!G2266*$C2249),847)),2))</f>
        <v>0</v>
      </c>
      <c r="L2249" s="4">
        <f t="shared" ref="L2249:L2312" si="35">IF(AND(COUNT(C2249:G2249)&gt;0,OR(COUNT(C2249:G2249)&lt;&gt;5,ISBLANK(B2249))),"Fill out all amounts",IF(OR(COUNTIF(D2249:E2249,0)&gt;1,COUNTIF(E2249:F2249,0)&gt;1,COUNTIF(F2249:G2249,0)&gt;1),0,SUM(H2249:K2249)))</f>
        <v>0</v>
      </c>
    </row>
    <row r="2250" spans="8:12" x14ac:dyDescent="0.5">
      <c r="H2250" s="3">
        <f>IF(COUNT($C2250,D2250)&lt;&gt;2,0,ROUND(MAX(IF($B2250="No",0,MIN(('Step 1) Claim period and %'!D2267*D2250),847)),MIN(D2250,('Step 1) Claim period and %'!D2267*$C2250),847)),2))</f>
        <v>0</v>
      </c>
      <c r="I2250" s="3">
        <f>IF(COUNT($C2250,E2250)&lt;&gt;2,0,ROUND(MAX(IF($B2250="No",0,MIN(('Step 1) Claim period and %'!E2267*E2250),847)),MIN(E2250,('Step 1) Claim period and %'!E2267*$C2250),847)),2))</f>
        <v>0</v>
      </c>
      <c r="J2250" s="3">
        <f>IF(COUNT($C2250,F2250)&lt;&gt;2,0,ROUND(MAX(IF($B2250="No",0,MIN(('Step 1) Claim period and %'!F2267*F2250),847)),MIN(F2250,('Step 1) Claim period and %'!F2267*$C2250),847)),2))</f>
        <v>0</v>
      </c>
      <c r="K2250" s="3">
        <f>IF(COUNT($C2250,G2250)&lt;&gt;2,0,ROUND(MAX(IF($B2250="No",0,MIN(('Step 1) Claim period and %'!G2267*G2250),847)),MIN(G2250,('Step 1) Claim period and %'!G2267*$C2250),847)),2))</f>
        <v>0</v>
      </c>
      <c r="L2250" s="4">
        <f t="shared" si="35"/>
        <v>0</v>
      </c>
    </row>
    <row r="2251" spans="8:12" x14ac:dyDescent="0.5">
      <c r="H2251" s="3">
        <f>IF(COUNT($C2251,D2251)&lt;&gt;2,0,ROUND(MAX(IF($B2251="No",0,MIN(('Step 1) Claim period and %'!D2268*D2251),847)),MIN(D2251,('Step 1) Claim period and %'!D2268*$C2251),847)),2))</f>
        <v>0</v>
      </c>
      <c r="I2251" s="3">
        <f>IF(COUNT($C2251,E2251)&lt;&gt;2,0,ROUND(MAX(IF($B2251="No",0,MIN(('Step 1) Claim period and %'!E2268*E2251),847)),MIN(E2251,('Step 1) Claim period and %'!E2268*$C2251),847)),2))</f>
        <v>0</v>
      </c>
      <c r="J2251" s="3">
        <f>IF(COUNT($C2251,F2251)&lt;&gt;2,0,ROUND(MAX(IF($B2251="No",0,MIN(('Step 1) Claim period and %'!F2268*F2251),847)),MIN(F2251,('Step 1) Claim period and %'!F2268*$C2251),847)),2))</f>
        <v>0</v>
      </c>
      <c r="K2251" s="3">
        <f>IF(COUNT($C2251,G2251)&lt;&gt;2,0,ROUND(MAX(IF($B2251="No",0,MIN(('Step 1) Claim period and %'!G2268*G2251),847)),MIN(G2251,('Step 1) Claim period and %'!G2268*$C2251),847)),2))</f>
        <v>0</v>
      </c>
      <c r="L2251" s="4">
        <f t="shared" si="35"/>
        <v>0</v>
      </c>
    </row>
    <row r="2252" spans="8:12" x14ac:dyDescent="0.5">
      <c r="H2252" s="3">
        <f>IF(COUNT($C2252,D2252)&lt;&gt;2,0,ROUND(MAX(IF($B2252="No",0,MIN(('Step 1) Claim period and %'!D2269*D2252),847)),MIN(D2252,('Step 1) Claim period and %'!D2269*$C2252),847)),2))</f>
        <v>0</v>
      </c>
      <c r="I2252" s="3">
        <f>IF(COUNT($C2252,E2252)&lt;&gt;2,0,ROUND(MAX(IF($B2252="No",0,MIN(('Step 1) Claim period and %'!E2269*E2252),847)),MIN(E2252,('Step 1) Claim period and %'!E2269*$C2252),847)),2))</f>
        <v>0</v>
      </c>
      <c r="J2252" s="3">
        <f>IF(COUNT($C2252,F2252)&lt;&gt;2,0,ROUND(MAX(IF($B2252="No",0,MIN(('Step 1) Claim period and %'!F2269*F2252),847)),MIN(F2252,('Step 1) Claim period and %'!F2269*$C2252),847)),2))</f>
        <v>0</v>
      </c>
      <c r="K2252" s="3">
        <f>IF(COUNT($C2252,G2252)&lt;&gt;2,0,ROUND(MAX(IF($B2252="No",0,MIN(('Step 1) Claim period and %'!G2269*G2252),847)),MIN(G2252,('Step 1) Claim period and %'!G2269*$C2252),847)),2))</f>
        <v>0</v>
      </c>
      <c r="L2252" s="4">
        <f t="shared" si="35"/>
        <v>0</v>
      </c>
    </row>
    <row r="2253" spans="8:12" x14ac:dyDescent="0.5">
      <c r="H2253" s="3">
        <f>IF(COUNT($C2253,D2253)&lt;&gt;2,0,ROUND(MAX(IF($B2253="No",0,MIN(('Step 1) Claim period and %'!D2270*D2253),847)),MIN(D2253,('Step 1) Claim period and %'!D2270*$C2253),847)),2))</f>
        <v>0</v>
      </c>
      <c r="I2253" s="3">
        <f>IF(COUNT($C2253,E2253)&lt;&gt;2,0,ROUND(MAX(IF($B2253="No",0,MIN(('Step 1) Claim period and %'!E2270*E2253),847)),MIN(E2253,('Step 1) Claim period and %'!E2270*$C2253),847)),2))</f>
        <v>0</v>
      </c>
      <c r="J2253" s="3">
        <f>IF(COUNT($C2253,F2253)&lt;&gt;2,0,ROUND(MAX(IF($B2253="No",0,MIN(('Step 1) Claim period and %'!F2270*F2253),847)),MIN(F2253,('Step 1) Claim period and %'!F2270*$C2253),847)),2))</f>
        <v>0</v>
      </c>
      <c r="K2253" s="3">
        <f>IF(COUNT($C2253,G2253)&lt;&gt;2,0,ROUND(MAX(IF($B2253="No",0,MIN(('Step 1) Claim period and %'!G2270*G2253),847)),MIN(G2253,('Step 1) Claim period and %'!G2270*$C2253),847)),2))</f>
        <v>0</v>
      </c>
      <c r="L2253" s="4">
        <f t="shared" si="35"/>
        <v>0</v>
      </c>
    </row>
    <row r="2254" spans="8:12" x14ac:dyDescent="0.5">
      <c r="H2254" s="3">
        <f>IF(COUNT($C2254,D2254)&lt;&gt;2,0,ROUND(MAX(IF($B2254="No",0,MIN(('Step 1) Claim period and %'!D2271*D2254),847)),MIN(D2254,('Step 1) Claim period and %'!D2271*$C2254),847)),2))</f>
        <v>0</v>
      </c>
      <c r="I2254" s="3">
        <f>IF(COUNT($C2254,E2254)&lt;&gt;2,0,ROUND(MAX(IF($B2254="No",0,MIN(('Step 1) Claim period and %'!E2271*E2254),847)),MIN(E2254,('Step 1) Claim period and %'!E2271*$C2254),847)),2))</f>
        <v>0</v>
      </c>
      <c r="J2254" s="3">
        <f>IF(COUNT($C2254,F2254)&lt;&gt;2,0,ROUND(MAX(IF($B2254="No",0,MIN(('Step 1) Claim period and %'!F2271*F2254),847)),MIN(F2254,('Step 1) Claim period and %'!F2271*$C2254),847)),2))</f>
        <v>0</v>
      </c>
      <c r="K2254" s="3">
        <f>IF(COUNT($C2254,G2254)&lt;&gt;2,0,ROUND(MAX(IF($B2254="No",0,MIN(('Step 1) Claim period and %'!G2271*G2254),847)),MIN(G2254,('Step 1) Claim period and %'!G2271*$C2254),847)),2))</f>
        <v>0</v>
      </c>
      <c r="L2254" s="4">
        <f t="shared" si="35"/>
        <v>0</v>
      </c>
    </row>
    <row r="2255" spans="8:12" x14ac:dyDescent="0.5">
      <c r="H2255" s="3">
        <f>IF(COUNT($C2255,D2255)&lt;&gt;2,0,ROUND(MAX(IF($B2255="No",0,MIN(('Step 1) Claim period and %'!D2272*D2255),847)),MIN(D2255,('Step 1) Claim period and %'!D2272*$C2255),847)),2))</f>
        <v>0</v>
      </c>
      <c r="I2255" s="3">
        <f>IF(COUNT($C2255,E2255)&lt;&gt;2,0,ROUND(MAX(IF($B2255="No",0,MIN(('Step 1) Claim period and %'!E2272*E2255),847)),MIN(E2255,('Step 1) Claim period and %'!E2272*$C2255),847)),2))</f>
        <v>0</v>
      </c>
      <c r="J2255" s="3">
        <f>IF(COUNT($C2255,F2255)&lt;&gt;2,0,ROUND(MAX(IF($B2255="No",0,MIN(('Step 1) Claim period and %'!F2272*F2255),847)),MIN(F2255,('Step 1) Claim period and %'!F2272*$C2255),847)),2))</f>
        <v>0</v>
      </c>
      <c r="K2255" s="3">
        <f>IF(COUNT($C2255,G2255)&lt;&gt;2,0,ROUND(MAX(IF($B2255="No",0,MIN(('Step 1) Claim period and %'!G2272*G2255),847)),MIN(G2255,('Step 1) Claim period and %'!G2272*$C2255),847)),2))</f>
        <v>0</v>
      </c>
      <c r="L2255" s="4">
        <f t="shared" si="35"/>
        <v>0</v>
      </c>
    </row>
    <row r="2256" spans="8:12" x14ac:dyDescent="0.5">
      <c r="H2256" s="3">
        <f>IF(COUNT($C2256,D2256)&lt;&gt;2,0,ROUND(MAX(IF($B2256="No",0,MIN(('Step 1) Claim period and %'!D2273*D2256),847)),MIN(D2256,('Step 1) Claim period and %'!D2273*$C2256),847)),2))</f>
        <v>0</v>
      </c>
      <c r="I2256" s="3">
        <f>IF(COUNT($C2256,E2256)&lt;&gt;2,0,ROUND(MAX(IF($B2256="No",0,MIN(('Step 1) Claim period and %'!E2273*E2256),847)),MIN(E2256,('Step 1) Claim period and %'!E2273*$C2256),847)),2))</f>
        <v>0</v>
      </c>
      <c r="J2256" s="3">
        <f>IF(COUNT($C2256,F2256)&lt;&gt;2,0,ROUND(MAX(IF($B2256="No",0,MIN(('Step 1) Claim period and %'!F2273*F2256),847)),MIN(F2256,('Step 1) Claim period and %'!F2273*$C2256),847)),2))</f>
        <v>0</v>
      </c>
      <c r="K2256" s="3">
        <f>IF(COUNT($C2256,G2256)&lt;&gt;2,0,ROUND(MAX(IF($B2256="No",0,MIN(('Step 1) Claim period and %'!G2273*G2256),847)),MIN(G2256,('Step 1) Claim period and %'!G2273*$C2256),847)),2))</f>
        <v>0</v>
      </c>
      <c r="L2256" s="4">
        <f t="shared" si="35"/>
        <v>0</v>
      </c>
    </row>
    <row r="2257" spans="8:12" x14ac:dyDescent="0.5">
      <c r="H2257" s="3">
        <f>IF(COUNT($C2257,D2257)&lt;&gt;2,0,ROUND(MAX(IF($B2257="No",0,MIN(('Step 1) Claim period and %'!D2274*D2257),847)),MIN(D2257,('Step 1) Claim period and %'!D2274*$C2257),847)),2))</f>
        <v>0</v>
      </c>
      <c r="I2257" s="3">
        <f>IF(COUNT($C2257,E2257)&lt;&gt;2,0,ROUND(MAX(IF($B2257="No",0,MIN(('Step 1) Claim period and %'!E2274*E2257),847)),MIN(E2257,('Step 1) Claim period and %'!E2274*$C2257),847)),2))</f>
        <v>0</v>
      </c>
      <c r="J2257" s="3">
        <f>IF(COUNT($C2257,F2257)&lt;&gt;2,0,ROUND(MAX(IF($B2257="No",0,MIN(('Step 1) Claim period and %'!F2274*F2257),847)),MIN(F2257,('Step 1) Claim period and %'!F2274*$C2257),847)),2))</f>
        <v>0</v>
      </c>
      <c r="K2257" s="3">
        <f>IF(COUNT($C2257,G2257)&lt;&gt;2,0,ROUND(MAX(IF($B2257="No",0,MIN(('Step 1) Claim period and %'!G2274*G2257),847)),MIN(G2257,('Step 1) Claim period and %'!G2274*$C2257),847)),2))</f>
        <v>0</v>
      </c>
      <c r="L2257" s="4">
        <f t="shared" si="35"/>
        <v>0</v>
      </c>
    </row>
    <row r="2258" spans="8:12" x14ac:dyDescent="0.5">
      <c r="H2258" s="3">
        <f>IF(COUNT($C2258,D2258)&lt;&gt;2,0,ROUND(MAX(IF($B2258="No",0,MIN(('Step 1) Claim period and %'!D2275*D2258),847)),MIN(D2258,('Step 1) Claim period and %'!D2275*$C2258),847)),2))</f>
        <v>0</v>
      </c>
      <c r="I2258" s="3">
        <f>IF(COUNT($C2258,E2258)&lt;&gt;2,0,ROUND(MAX(IF($B2258="No",0,MIN(('Step 1) Claim period and %'!E2275*E2258),847)),MIN(E2258,('Step 1) Claim period and %'!E2275*$C2258),847)),2))</f>
        <v>0</v>
      </c>
      <c r="J2258" s="3">
        <f>IF(COUNT($C2258,F2258)&lt;&gt;2,0,ROUND(MAX(IF($B2258="No",0,MIN(('Step 1) Claim period and %'!F2275*F2258),847)),MIN(F2258,('Step 1) Claim period and %'!F2275*$C2258),847)),2))</f>
        <v>0</v>
      </c>
      <c r="K2258" s="3">
        <f>IF(COUNT($C2258,G2258)&lt;&gt;2,0,ROUND(MAX(IF($B2258="No",0,MIN(('Step 1) Claim period and %'!G2275*G2258),847)),MIN(G2258,('Step 1) Claim period and %'!G2275*$C2258),847)),2))</f>
        <v>0</v>
      </c>
      <c r="L2258" s="4">
        <f t="shared" si="35"/>
        <v>0</v>
      </c>
    </row>
    <row r="2259" spans="8:12" x14ac:dyDescent="0.5">
      <c r="H2259" s="3">
        <f>IF(COUNT($C2259,D2259)&lt;&gt;2,0,ROUND(MAX(IF($B2259="No",0,MIN(('Step 1) Claim period and %'!D2276*D2259),847)),MIN(D2259,('Step 1) Claim period and %'!D2276*$C2259),847)),2))</f>
        <v>0</v>
      </c>
      <c r="I2259" s="3">
        <f>IF(COUNT($C2259,E2259)&lt;&gt;2,0,ROUND(MAX(IF($B2259="No",0,MIN(('Step 1) Claim period and %'!E2276*E2259),847)),MIN(E2259,('Step 1) Claim period and %'!E2276*$C2259),847)),2))</f>
        <v>0</v>
      </c>
      <c r="J2259" s="3">
        <f>IF(COUNT($C2259,F2259)&lt;&gt;2,0,ROUND(MAX(IF($B2259="No",0,MIN(('Step 1) Claim period and %'!F2276*F2259),847)),MIN(F2259,('Step 1) Claim period and %'!F2276*$C2259),847)),2))</f>
        <v>0</v>
      </c>
      <c r="K2259" s="3">
        <f>IF(COUNT($C2259,G2259)&lt;&gt;2,0,ROUND(MAX(IF($B2259="No",0,MIN(('Step 1) Claim period and %'!G2276*G2259),847)),MIN(G2259,('Step 1) Claim period and %'!G2276*$C2259),847)),2))</f>
        <v>0</v>
      </c>
      <c r="L2259" s="4">
        <f t="shared" si="35"/>
        <v>0</v>
      </c>
    </row>
    <row r="2260" spans="8:12" x14ac:dyDescent="0.5">
      <c r="H2260" s="3">
        <f>IF(COUNT($C2260,D2260)&lt;&gt;2,0,ROUND(MAX(IF($B2260="No",0,MIN(('Step 1) Claim period and %'!D2277*D2260),847)),MIN(D2260,('Step 1) Claim period and %'!D2277*$C2260),847)),2))</f>
        <v>0</v>
      </c>
      <c r="I2260" s="3">
        <f>IF(COUNT($C2260,E2260)&lt;&gt;2,0,ROUND(MAX(IF($B2260="No",0,MIN(('Step 1) Claim period and %'!E2277*E2260),847)),MIN(E2260,('Step 1) Claim period and %'!E2277*$C2260),847)),2))</f>
        <v>0</v>
      </c>
      <c r="J2260" s="3">
        <f>IF(COUNT($C2260,F2260)&lt;&gt;2,0,ROUND(MAX(IF($B2260="No",0,MIN(('Step 1) Claim period and %'!F2277*F2260),847)),MIN(F2260,('Step 1) Claim period and %'!F2277*$C2260),847)),2))</f>
        <v>0</v>
      </c>
      <c r="K2260" s="3">
        <f>IF(COUNT($C2260,G2260)&lt;&gt;2,0,ROUND(MAX(IF($B2260="No",0,MIN(('Step 1) Claim period and %'!G2277*G2260),847)),MIN(G2260,('Step 1) Claim period and %'!G2277*$C2260),847)),2))</f>
        <v>0</v>
      </c>
      <c r="L2260" s="4">
        <f t="shared" si="35"/>
        <v>0</v>
      </c>
    </row>
    <row r="2261" spans="8:12" x14ac:dyDescent="0.5">
      <c r="H2261" s="3">
        <f>IF(COUNT($C2261,D2261)&lt;&gt;2,0,ROUND(MAX(IF($B2261="No",0,MIN(('Step 1) Claim period and %'!D2278*D2261),847)),MIN(D2261,('Step 1) Claim period and %'!D2278*$C2261),847)),2))</f>
        <v>0</v>
      </c>
      <c r="I2261" s="3">
        <f>IF(COUNT($C2261,E2261)&lt;&gt;2,0,ROUND(MAX(IF($B2261="No",0,MIN(('Step 1) Claim period and %'!E2278*E2261),847)),MIN(E2261,('Step 1) Claim period and %'!E2278*$C2261),847)),2))</f>
        <v>0</v>
      </c>
      <c r="J2261" s="3">
        <f>IF(COUNT($C2261,F2261)&lt;&gt;2,0,ROUND(MAX(IF($B2261="No",0,MIN(('Step 1) Claim period and %'!F2278*F2261),847)),MIN(F2261,('Step 1) Claim period and %'!F2278*$C2261),847)),2))</f>
        <v>0</v>
      </c>
      <c r="K2261" s="3">
        <f>IF(COUNT($C2261,G2261)&lt;&gt;2,0,ROUND(MAX(IF($B2261="No",0,MIN(('Step 1) Claim period and %'!G2278*G2261),847)),MIN(G2261,('Step 1) Claim period and %'!G2278*$C2261),847)),2))</f>
        <v>0</v>
      </c>
      <c r="L2261" s="4">
        <f t="shared" si="35"/>
        <v>0</v>
      </c>
    </row>
    <row r="2262" spans="8:12" x14ac:dyDescent="0.5">
      <c r="H2262" s="3">
        <f>IF(COUNT($C2262,D2262)&lt;&gt;2,0,ROUND(MAX(IF($B2262="No",0,MIN(('Step 1) Claim period and %'!D2279*D2262),847)),MIN(D2262,('Step 1) Claim period and %'!D2279*$C2262),847)),2))</f>
        <v>0</v>
      </c>
      <c r="I2262" s="3">
        <f>IF(COUNT($C2262,E2262)&lt;&gt;2,0,ROUND(MAX(IF($B2262="No",0,MIN(('Step 1) Claim period and %'!E2279*E2262),847)),MIN(E2262,('Step 1) Claim period and %'!E2279*$C2262),847)),2))</f>
        <v>0</v>
      </c>
      <c r="J2262" s="3">
        <f>IF(COUNT($C2262,F2262)&lt;&gt;2,0,ROUND(MAX(IF($B2262="No",0,MIN(('Step 1) Claim period and %'!F2279*F2262),847)),MIN(F2262,('Step 1) Claim period and %'!F2279*$C2262),847)),2))</f>
        <v>0</v>
      </c>
      <c r="K2262" s="3">
        <f>IF(COUNT($C2262,G2262)&lt;&gt;2,0,ROUND(MAX(IF($B2262="No",0,MIN(('Step 1) Claim period and %'!G2279*G2262),847)),MIN(G2262,('Step 1) Claim period and %'!G2279*$C2262),847)),2))</f>
        <v>0</v>
      </c>
      <c r="L2262" s="4">
        <f t="shared" si="35"/>
        <v>0</v>
      </c>
    </row>
    <row r="2263" spans="8:12" x14ac:dyDescent="0.5">
      <c r="H2263" s="3">
        <f>IF(COUNT($C2263,D2263)&lt;&gt;2,0,ROUND(MAX(IF($B2263="No",0,MIN(('Step 1) Claim period and %'!D2280*D2263),847)),MIN(D2263,('Step 1) Claim period and %'!D2280*$C2263),847)),2))</f>
        <v>0</v>
      </c>
      <c r="I2263" s="3">
        <f>IF(COUNT($C2263,E2263)&lt;&gt;2,0,ROUND(MAX(IF($B2263="No",0,MIN(('Step 1) Claim period and %'!E2280*E2263),847)),MIN(E2263,('Step 1) Claim period and %'!E2280*$C2263),847)),2))</f>
        <v>0</v>
      </c>
      <c r="J2263" s="3">
        <f>IF(COUNT($C2263,F2263)&lt;&gt;2,0,ROUND(MAX(IF($B2263="No",0,MIN(('Step 1) Claim period and %'!F2280*F2263),847)),MIN(F2263,('Step 1) Claim period and %'!F2280*$C2263),847)),2))</f>
        <v>0</v>
      </c>
      <c r="K2263" s="3">
        <f>IF(COUNT($C2263,G2263)&lt;&gt;2,0,ROUND(MAX(IF($B2263="No",0,MIN(('Step 1) Claim period and %'!G2280*G2263),847)),MIN(G2263,('Step 1) Claim period and %'!G2280*$C2263),847)),2))</f>
        <v>0</v>
      </c>
      <c r="L2263" s="4">
        <f t="shared" si="35"/>
        <v>0</v>
      </c>
    </row>
    <row r="2264" spans="8:12" x14ac:dyDescent="0.5">
      <c r="H2264" s="3">
        <f>IF(COUNT($C2264,D2264)&lt;&gt;2,0,ROUND(MAX(IF($B2264="No",0,MIN(('Step 1) Claim period and %'!D2281*D2264),847)),MIN(D2264,('Step 1) Claim period and %'!D2281*$C2264),847)),2))</f>
        <v>0</v>
      </c>
      <c r="I2264" s="3">
        <f>IF(COUNT($C2264,E2264)&lt;&gt;2,0,ROUND(MAX(IF($B2264="No",0,MIN(('Step 1) Claim period and %'!E2281*E2264),847)),MIN(E2264,('Step 1) Claim period and %'!E2281*$C2264),847)),2))</f>
        <v>0</v>
      </c>
      <c r="J2264" s="3">
        <f>IF(COUNT($C2264,F2264)&lt;&gt;2,0,ROUND(MAX(IF($B2264="No",0,MIN(('Step 1) Claim period and %'!F2281*F2264),847)),MIN(F2264,('Step 1) Claim period and %'!F2281*$C2264),847)),2))</f>
        <v>0</v>
      </c>
      <c r="K2264" s="3">
        <f>IF(COUNT($C2264,G2264)&lt;&gt;2,0,ROUND(MAX(IF($B2264="No",0,MIN(('Step 1) Claim period and %'!G2281*G2264),847)),MIN(G2264,('Step 1) Claim period and %'!G2281*$C2264),847)),2))</f>
        <v>0</v>
      </c>
      <c r="L2264" s="4">
        <f t="shared" si="35"/>
        <v>0</v>
      </c>
    </row>
    <row r="2265" spans="8:12" x14ac:dyDescent="0.5">
      <c r="H2265" s="3">
        <f>IF(COUNT($C2265,D2265)&lt;&gt;2,0,ROUND(MAX(IF($B2265="No",0,MIN(('Step 1) Claim period and %'!D2282*D2265),847)),MIN(D2265,('Step 1) Claim period and %'!D2282*$C2265),847)),2))</f>
        <v>0</v>
      </c>
      <c r="I2265" s="3">
        <f>IF(COUNT($C2265,E2265)&lt;&gt;2,0,ROUND(MAX(IF($B2265="No",0,MIN(('Step 1) Claim period and %'!E2282*E2265),847)),MIN(E2265,('Step 1) Claim period and %'!E2282*$C2265),847)),2))</f>
        <v>0</v>
      </c>
      <c r="J2265" s="3">
        <f>IF(COUNT($C2265,F2265)&lt;&gt;2,0,ROUND(MAX(IF($B2265="No",0,MIN(('Step 1) Claim period and %'!F2282*F2265),847)),MIN(F2265,('Step 1) Claim period and %'!F2282*$C2265),847)),2))</f>
        <v>0</v>
      </c>
      <c r="K2265" s="3">
        <f>IF(COUNT($C2265,G2265)&lt;&gt;2,0,ROUND(MAX(IF($B2265="No",0,MIN(('Step 1) Claim period and %'!G2282*G2265),847)),MIN(G2265,('Step 1) Claim period and %'!G2282*$C2265),847)),2))</f>
        <v>0</v>
      </c>
      <c r="L2265" s="4">
        <f t="shared" si="35"/>
        <v>0</v>
      </c>
    </row>
    <row r="2266" spans="8:12" x14ac:dyDescent="0.5">
      <c r="H2266" s="3">
        <f>IF(COUNT($C2266,D2266)&lt;&gt;2,0,ROUND(MAX(IF($B2266="No",0,MIN(('Step 1) Claim period and %'!D2283*D2266),847)),MIN(D2266,('Step 1) Claim period and %'!D2283*$C2266),847)),2))</f>
        <v>0</v>
      </c>
      <c r="I2266" s="3">
        <f>IF(COUNT($C2266,E2266)&lt;&gt;2,0,ROUND(MAX(IF($B2266="No",0,MIN(('Step 1) Claim period and %'!E2283*E2266),847)),MIN(E2266,('Step 1) Claim period and %'!E2283*$C2266),847)),2))</f>
        <v>0</v>
      </c>
      <c r="J2266" s="3">
        <f>IF(COUNT($C2266,F2266)&lt;&gt;2,0,ROUND(MAX(IF($B2266="No",0,MIN(('Step 1) Claim period and %'!F2283*F2266),847)),MIN(F2266,('Step 1) Claim period and %'!F2283*$C2266),847)),2))</f>
        <v>0</v>
      </c>
      <c r="K2266" s="3">
        <f>IF(COUNT($C2266,G2266)&lt;&gt;2,0,ROUND(MAX(IF($B2266="No",0,MIN(('Step 1) Claim period and %'!G2283*G2266),847)),MIN(G2266,('Step 1) Claim period and %'!G2283*$C2266),847)),2))</f>
        <v>0</v>
      </c>
      <c r="L2266" s="4">
        <f t="shared" si="35"/>
        <v>0</v>
      </c>
    </row>
    <row r="2267" spans="8:12" x14ac:dyDescent="0.5">
      <c r="H2267" s="3">
        <f>IF(COUNT($C2267,D2267)&lt;&gt;2,0,ROUND(MAX(IF($B2267="No",0,MIN(('Step 1) Claim period and %'!D2284*D2267),847)),MIN(D2267,('Step 1) Claim period and %'!D2284*$C2267),847)),2))</f>
        <v>0</v>
      </c>
      <c r="I2267" s="3">
        <f>IF(COUNT($C2267,E2267)&lt;&gt;2,0,ROUND(MAX(IF($B2267="No",0,MIN(('Step 1) Claim period and %'!E2284*E2267),847)),MIN(E2267,('Step 1) Claim period and %'!E2284*$C2267),847)),2))</f>
        <v>0</v>
      </c>
      <c r="J2267" s="3">
        <f>IF(COUNT($C2267,F2267)&lt;&gt;2,0,ROUND(MAX(IF($B2267="No",0,MIN(('Step 1) Claim period and %'!F2284*F2267),847)),MIN(F2267,('Step 1) Claim period and %'!F2284*$C2267),847)),2))</f>
        <v>0</v>
      </c>
      <c r="K2267" s="3">
        <f>IF(COUNT($C2267,G2267)&lt;&gt;2,0,ROUND(MAX(IF($B2267="No",0,MIN(('Step 1) Claim period and %'!G2284*G2267),847)),MIN(G2267,('Step 1) Claim period and %'!G2284*$C2267),847)),2))</f>
        <v>0</v>
      </c>
      <c r="L2267" s="4">
        <f t="shared" si="35"/>
        <v>0</v>
      </c>
    </row>
    <row r="2268" spans="8:12" x14ac:dyDescent="0.5">
      <c r="H2268" s="3">
        <f>IF(COUNT($C2268,D2268)&lt;&gt;2,0,ROUND(MAX(IF($B2268="No",0,MIN(('Step 1) Claim period and %'!D2285*D2268),847)),MIN(D2268,('Step 1) Claim period and %'!D2285*$C2268),847)),2))</f>
        <v>0</v>
      </c>
      <c r="I2268" s="3">
        <f>IF(COUNT($C2268,E2268)&lt;&gt;2,0,ROUND(MAX(IF($B2268="No",0,MIN(('Step 1) Claim period and %'!E2285*E2268),847)),MIN(E2268,('Step 1) Claim period and %'!E2285*$C2268),847)),2))</f>
        <v>0</v>
      </c>
      <c r="J2268" s="3">
        <f>IF(COUNT($C2268,F2268)&lt;&gt;2,0,ROUND(MAX(IF($B2268="No",0,MIN(('Step 1) Claim period and %'!F2285*F2268),847)),MIN(F2268,('Step 1) Claim period and %'!F2285*$C2268),847)),2))</f>
        <v>0</v>
      </c>
      <c r="K2268" s="3">
        <f>IF(COUNT($C2268,G2268)&lt;&gt;2,0,ROUND(MAX(IF($B2268="No",0,MIN(('Step 1) Claim period and %'!G2285*G2268),847)),MIN(G2268,('Step 1) Claim period and %'!G2285*$C2268),847)),2))</f>
        <v>0</v>
      </c>
      <c r="L2268" s="4">
        <f t="shared" si="35"/>
        <v>0</v>
      </c>
    </row>
    <row r="2269" spans="8:12" x14ac:dyDescent="0.5">
      <c r="H2269" s="3">
        <f>IF(COUNT($C2269,D2269)&lt;&gt;2,0,ROUND(MAX(IF($B2269="No",0,MIN(('Step 1) Claim period and %'!D2286*D2269),847)),MIN(D2269,('Step 1) Claim period and %'!D2286*$C2269),847)),2))</f>
        <v>0</v>
      </c>
      <c r="I2269" s="3">
        <f>IF(COUNT($C2269,E2269)&lt;&gt;2,0,ROUND(MAX(IF($B2269="No",0,MIN(('Step 1) Claim period and %'!E2286*E2269),847)),MIN(E2269,('Step 1) Claim period and %'!E2286*$C2269),847)),2))</f>
        <v>0</v>
      </c>
      <c r="J2269" s="3">
        <f>IF(COUNT($C2269,F2269)&lt;&gt;2,0,ROUND(MAX(IF($B2269="No",0,MIN(('Step 1) Claim period and %'!F2286*F2269),847)),MIN(F2269,('Step 1) Claim period and %'!F2286*$C2269),847)),2))</f>
        <v>0</v>
      </c>
      <c r="K2269" s="3">
        <f>IF(COUNT($C2269,G2269)&lt;&gt;2,0,ROUND(MAX(IF($B2269="No",0,MIN(('Step 1) Claim period and %'!G2286*G2269),847)),MIN(G2269,('Step 1) Claim period and %'!G2286*$C2269),847)),2))</f>
        <v>0</v>
      </c>
      <c r="L2269" s="4">
        <f t="shared" si="35"/>
        <v>0</v>
      </c>
    </row>
    <row r="2270" spans="8:12" x14ac:dyDescent="0.5">
      <c r="H2270" s="3">
        <f>IF(COUNT($C2270,D2270)&lt;&gt;2,0,ROUND(MAX(IF($B2270="No",0,MIN(('Step 1) Claim period and %'!D2287*D2270),847)),MIN(D2270,('Step 1) Claim period and %'!D2287*$C2270),847)),2))</f>
        <v>0</v>
      </c>
      <c r="I2270" s="3">
        <f>IF(COUNT($C2270,E2270)&lt;&gt;2,0,ROUND(MAX(IF($B2270="No",0,MIN(('Step 1) Claim period and %'!E2287*E2270),847)),MIN(E2270,('Step 1) Claim period and %'!E2287*$C2270),847)),2))</f>
        <v>0</v>
      </c>
      <c r="J2270" s="3">
        <f>IF(COUNT($C2270,F2270)&lt;&gt;2,0,ROUND(MAX(IF($B2270="No",0,MIN(('Step 1) Claim period and %'!F2287*F2270),847)),MIN(F2270,('Step 1) Claim period and %'!F2287*$C2270),847)),2))</f>
        <v>0</v>
      </c>
      <c r="K2270" s="3">
        <f>IF(COUNT($C2270,G2270)&lt;&gt;2,0,ROUND(MAX(IF($B2270="No",0,MIN(('Step 1) Claim period and %'!G2287*G2270),847)),MIN(G2270,('Step 1) Claim period and %'!G2287*$C2270),847)),2))</f>
        <v>0</v>
      </c>
      <c r="L2270" s="4">
        <f t="shared" si="35"/>
        <v>0</v>
      </c>
    </row>
    <row r="2271" spans="8:12" x14ac:dyDescent="0.5">
      <c r="H2271" s="3">
        <f>IF(COUNT($C2271,D2271)&lt;&gt;2,0,ROUND(MAX(IF($B2271="No",0,MIN(('Step 1) Claim period and %'!D2288*D2271),847)),MIN(D2271,('Step 1) Claim period and %'!D2288*$C2271),847)),2))</f>
        <v>0</v>
      </c>
      <c r="I2271" s="3">
        <f>IF(COUNT($C2271,E2271)&lt;&gt;2,0,ROUND(MAX(IF($B2271="No",0,MIN(('Step 1) Claim period and %'!E2288*E2271),847)),MIN(E2271,('Step 1) Claim period and %'!E2288*$C2271),847)),2))</f>
        <v>0</v>
      </c>
      <c r="J2271" s="3">
        <f>IF(COUNT($C2271,F2271)&lt;&gt;2,0,ROUND(MAX(IF($B2271="No",0,MIN(('Step 1) Claim period and %'!F2288*F2271),847)),MIN(F2271,('Step 1) Claim period and %'!F2288*$C2271),847)),2))</f>
        <v>0</v>
      </c>
      <c r="K2271" s="3">
        <f>IF(COUNT($C2271,G2271)&lt;&gt;2,0,ROUND(MAX(IF($B2271="No",0,MIN(('Step 1) Claim period and %'!G2288*G2271),847)),MIN(G2271,('Step 1) Claim period and %'!G2288*$C2271),847)),2))</f>
        <v>0</v>
      </c>
      <c r="L2271" s="4">
        <f t="shared" si="35"/>
        <v>0</v>
      </c>
    </row>
    <row r="2272" spans="8:12" x14ac:dyDescent="0.5">
      <c r="H2272" s="3">
        <f>IF(COUNT($C2272,D2272)&lt;&gt;2,0,ROUND(MAX(IF($B2272="No",0,MIN(('Step 1) Claim period and %'!D2289*D2272),847)),MIN(D2272,('Step 1) Claim period and %'!D2289*$C2272),847)),2))</f>
        <v>0</v>
      </c>
      <c r="I2272" s="3">
        <f>IF(COUNT($C2272,E2272)&lt;&gt;2,0,ROUND(MAX(IF($B2272="No",0,MIN(('Step 1) Claim period and %'!E2289*E2272),847)),MIN(E2272,('Step 1) Claim period and %'!E2289*$C2272),847)),2))</f>
        <v>0</v>
      </c>
      <c r="J2272" s="3">
        <f>IF(COUNT($C2272,F2272)&lt;&gt;2,0,ROUND(MAX(IF($B2272="No",0,MIN(('Step 1) Claim period and %'!F2289*F2272),847)),MIN(F2272,('Step 1) Claim period and %'!F2289*$C2272),847)),2))</f>
        <v>0</v>
      </c>
      <c r="K2272" s="3">
        <f>IF(COUNT($C2272,G2272)&lt;&gt;2,0,ROUND(MAX(IF($B2272="No",0,MIN(('Step 1) Claim period and %'!G2289*G2272),847)),MIN(G2272,('Step 1) Claim period and %'!G2289*$C2272),847)),2))</f>
        <v>0</v>
      </c>
      <c r="L2272" s="4">
        <f t="shared" si="35"/>
        <v>0</v>
      </c>
    </row>
    <row r="2273" spans="8:12" x14ac:dyDescent="0.5">
      <c r="H2273" s="3">
        <f>IF(COUNT($C2273,D2273)&lt;&gt;2,0,ROUND(MAX(IF($B2273="No",0,MIN(('Step 1) Claim period and %'!D2290*D2273),847)),MIN(D2273,('Step 1) Claim period and %'!D2290*$C2273),847)),2))</f>
        <v>0</v>
      </c>
      <c r="I2273" s="3">
        <f>IF(COUNT($C2273,E2273)&lt;&gt;2,0,ROUND(MAX(IF($B2273="No",0,MIN(('Step 1) Claim period and %'!E2290*E2273),847)),MIN(E2273,('Step 1) Claim period and %'!E2290*$C2273),847)),2))</f>
        <v>0</v>
      </c>
      <c r="J2273" s="3">
        <f>IF(COUNT($C2273,F2273)&lt;&gt;2,0,ROUND(MAX(IF($B2273="No",0,MIN(('Step 1) Claim period and %'!F2290*F2273),847)),MIN(F2273,('Step 1) Claim period and %'!F2290*$C2273),847)),2))</f>
        <v>0</v>
      </c>
      <c r="K2273" s="3">
        <f>IF(COUNT($C2273,G2273)&lt;&gt;2,0,ROUND(MAX(IF($B2273="No",0,MIN(('Step 1) Claim period and %'!G2290*G2273),847)),MIN(G2273,('Step 1) Claim period and %'!G2290*$C2273),847)),2))</f>
        <v>0</v>
      </c>
      <c r="L2273" s="4">
        <f t="shared" si="35"/>
        <v>0</v>
      </c>
    </row>
    <row r="2274" spans="8:12" x14ac:dyDescent="0.5">
      <c r="H2274" s="3">
        <f>IF(COUNT($C2274,D2274)&lt;&gt;2,0,ROUND(MAX(IF($B2274="No",0,MIN(('Step 1) Claim period and %'!D2291*D2274),847)),MIN(D2274,('Step 1) Claim period and %'!D2291*$C2274),847)),2))</f>
        <v>0</v>
      </c>
      <c r="I2274" s="3">
        <f>IF(COUNT($C2274,E2274)&lt;&gt;2,0,ROUND(MAX(IF($B2274="No",0,MIN(('Step 1) Claim period and %'!E2291*E2274),847)),MIN(E2274,('Step 1) Claim period and %'!E2291*$C2274),847)),2))</f>
        <v>0</v>
      </c>
      <c r="J2274" s="3">
        <f>IF(COUNT($C2274,F2274)&lt;&gt;2,0,ROUND(MAX(IF($B2274="No",0,MIN(('Step 1) Claim period and %'!F2291*F2274),847)),MIN(F2274,('Step 1) Claim period and %'!F2291*$C2274),847)),2))</f>
        <v>0</v>
      </c>
      <c r="K2274" s="3">
        <f>IF(COUNT($C2274,G2274)&lt;&gt;2,0,ROUND(MAX(IF($B2274="No",0,MIN(('Step 1) Claim period and %'!G2291*G2274),847)),MIN(G2274,('Step 1) Claim period and %'!G2291*$C2274),847)),2))</f>
        <v>0</v>
      </c>
      <c r="L2274" s="4">
        <f t="shared" si="35"/>
        <v>0</v>
      </c>
    </row>
    <row r="2275" spans="8:12" x14ac:dyDescent="0.5">
      <c r="H2275" s="3">
        <f>IF(COUNT($C2275,D2275)&lt;&gt;2,0,ROUND(MAX(IF($B2275="No",0,MIN(('Step 1) Claim period and %'!D2292*D2275),847)),MIN(D2275,('Step 1) Claim period and %'!D2292*$C2275),847)),2))</f>
        <v>0</v>
      </c>
      <c r="I2275" s="3">
        <f>IF(COUNT($C2275,E2275)&lt;&gt;2,0,ROUND(MAX(IF($B2275="No",0,MIN(('Step 1) Claim period and %'!E2292*E2275),847)),MIN(E2275,('Step 1) Claim period and %'!E2292*$C2275),847)),2))</f>
        <v>0</v>
      </c>
      <c r="J2275" s="3">
        <f>IF(COUNT($C2275,F2275)&lt;&gt;2,0,ROUND(MAX(IF($B2275="No",0,MIN(('Step 1) Claim period and %'!F2292*F2275),847)),MIN(F2275,('Step 1) Claim period and %'!F2292*$C2275),847)),2))</f>
        <v>0</v>
      </c>
      <c r="K2275" s="3">
        <f>IF(COUNT($C2275,G2275)&lt;&gt;2,0,ROUND(MAX(IF($B2275="No",0,MIN(('Step 1) Claim period and %'!G2292*G2275),847)),MIN(G2275,('Step 1) Claim period and %'!G2292*$C2275),847)),2))</f>
        <v>0</v>
      </c>
      <c r="L2275" s="4">
        <f t="shared" si="35"/>
        <v>0</v>
      </c>
    </row>
    <row r="2276" spans="8:12" x14ac:dyDescent="0.5">
      <c r="H2276" s="3">
        <f>IF(COUNT($C2276,D2276)&lt;&gt;2,0,ROUND(MAX(IF($B2276="No",0,MIN(('Step 1) Claim period and %'!D2293*D2276),847)),MIN(D2276,('Step 1) Claim period and %'!D2293*$C2276),847)),2))</f>
        <v>0</v>
      </c>
      <c r="I2276" s="3">
        <f>IF(COUNT($C2276,E2276)&lt;&gt;2,0,ROUND(MAX(IF($B2276="No",0,MIN(('Step 1) Claim period and %'!E2293*E2276),847)),MIN(E2276,('Step 1) Claim period and %'!E2293*$C2276),847)),2))</f>
        <v>0</v>
      </c>
      <c r="J2276" s="3">
        <f>IF(COUNT($C2276,F2276)&lt;&gt;2,0,ROUND(MAX(IF($B2276="No",0,MIN(('Step 1) Claim period and %'!F2293*F2276),847)),MIN(F2276,('Step 1) Claim period and %'!F2293*$C2276),847)),2))</f>
        <v>0</v>
      </c>
      <c r="K2276" s="3">
        <f>IF(COUNT($C2276,G2276)&lt;&gt;2,0,ROUND(MAX(IF($B2276="No",0,MIN(('Step 1) Claim period and %'!G2293*G2276),847)),MIN(G2276,('Step 1) Claim period and %'!G2293*$C2276),847)),2))</f>
        <v>0</v>
      </c>
      <c r="L2276" s="4">
        <f t="shared" si="35"/>
        <v>0</v>
      </c>
    </row>
    <row r="2277" spans="8:12" x14ac:dyDescent="0.5">
      <c r="H2277" s="3">
        <f>IF(COUNT($C2277,D2277)&lt;&gt;2,0,ROUND(MAX(IF($B2277="No",0,MIN(('Step 1) Claim period and %'!D2294*D2277),847)),MIN(D2277,('Step 1) Claim period and %'!D2294*$C2277),847)),2))</f>
        <v>0</v>
      </c>
      <c r="I2277" s="3">
        <f>IF(COUNT($C2277,E2277)&lt;&gt;2,0,ROUND(MAX(IF($B2277="No",0,MIN(('Step 1) Claim period and %'!E2294*E2277),847)),MIN(E2277,('Step 1) Claim period and %'!E2294*$C2277),847)),2))</f>
        <v>0</v>
      </c>
      <c r="J2277" s="3">
        <f>IF(COUNT($C2277,F2277)&lt;&gt;2,0,ROUND(MAX(IF($B2277="No",0,MIN(('Step 1) Claim period and %'!F2294*F2277),847)),MIN(F2277,('Step 1) Claim period and %'!F2294*$C2277),847)),2))</f>
        <v>0</v>
      </c>
      <c r="K2277" s="3">
        <f>IF(COUNT($C2277,G2277)&lt;&gt;2,0,ROUND(MAX(IF($B2277="No",0,MIN(('Step 1) Claim period and %'!G2294*G2277),847)),MIN(G2277,('Step 1) Claim period and %'!G2294*$C2277),847)),2))</f>
        <v>0</v>
      </c>
      <c r="L2277" s="4">
        <f t="shared" si="35"/>
        <v>0</v>
      </c>
    </row>
    <row r="2278" spans="8:12" x14ac:dyDescent="0.5">
      <c r="H2278" s="3">
        <f>IF(COUNT($C2278,D2278)&lt;&gt;2,0,ROUND(MAX(IF($B2278="No",0,MIN(('Step 1) Claim period and %'!D2295*D2278),847)),MIN(D2278,('Step 1) Claim period and %'!D2295*$C2278),847)),2))</f>
        <v>0</v>
      </c>
      <c r="I2278" s="3">
        <f>IF(COUNT($C2278,E2278)&lt;&gt;2,0,ROUND(MAX(IF($B2278="No",0,MIN(('Step 1) Claim period and %'!E2295*E2278),847)),MIN(E2278,('Step 1) Claim period and %'!E2295*$C2278),847)),2))</f>
        <v>0</v>
      </c>
      <c r="J2278" s="3">
        <f>IF(COUNT($C2278,F2278)&lt;&gt;2,0,ROUND(MAX(IF($B2278="No",0,MIN(('Step 1) Claim period and %'!F2295*F2278),847)),MIN(F2278,('Step 1) Claim period and %'!F2295*$C2278),847)),2))</f>
        <v>0</v>
      </c>
      <c r="K2278" s="3">
        <f>IF(COUNT($C2278,G2278)&lt;&gt;2,0,ROUND(MAX(IF($B2278="No",0,MIN(('Step 1) Claim period and %'!G2295*G2278),847)),MIN(G2278,('Step 1) Claim period and %'!G2295*$C2278),847)),2))</f>
        <v>0</v>
      </c>
      <c r="L2278" s="4">
        <f t="shared" si="35"/>
        <v>0</v>
      </c>
    </row>
    <row r="2279" spans="8:12" x14ac:dyDescent="0.5">
      <c r="H2279" s="3">
        <f>IF(COUNT($C2279,D2279)&lt;&gt;2,0,ROUND(MAX(IF($B2279="No",0,MIN(('Step 1) Claim period and %'!D2296*D2279),847)),MIN(D2279,('Step 1) Claim period and %'!D2296*$C2279),847)),2))</f>
        <v>0</v>
      </c>
      <c r="I2279" s="3">
        <f>IF(COUNT($C2279,E2279)&lt;&gt;2,0,ROUND(MAX(IF($B2279="No",0,MIN(('Step 1) Claim period and %'!E2296*E2279),847)),MIN(E2279,('Step 1) Claim period and %'!E2296*$C2279),847)),2))</f>
        <v>0</v>
      </c>
      <c r="J2279" s="3">
        <f>IF(COUNT($C2279,F2279)&lt;&gt;2,0,ROUND(MAX(IF($B2279="No",0,MIN(('Step 1) Claim period and %'!F2296*F2279),847)),MIN(F2279,('Step 1) Claim period and %'!F2296*$C2279),847)),2))</f>
        <v>0</v>
      </c>
      <c r="K2279" s="3">
        <f>IF(COUNT($C2279,G2279)&lt;&gt;2,0,ROUND(MAX(IF($B2279="No",0,MIN(('Step 1) Claim period and %'!G2296*G2279),847)),MIN(G2279,('Step 1) Claim period and %'!G2296*$C2279),847)),2))</f>
        <v>0</v>
      </c>
      <c r="L2279" s="4">
        <f t="shared" si="35"/>
        <v>0</v>
      </c>
    </row>
    <row r="2280" spans="8:12" x14ac:dyDescent="0.5">
      <c r="H2280" s="3">
        <f>IF(COUNT($C2280,D2280)&lt;&gt;2,0,ROUND(MAX(IF($B2280="No",0,MIN(('Step 1) Claim period and %'!D2297*D2280),847)),MIN(D2280,('Step 1) Claim period and %'!D2297*$C2280),847)),2))</f>
        <v>0</v>
      </c>
      <c r="I2280" s="3">
        <f>IF(COUNT($C2280,E2280)&lt;&gt;2,0,ROUND(MAX(IF($B2280="No",0,MIN(('Step 1) Claim period and %'!E2297*E2280),847)),MIN(E2280,('Step 1) Claim period and %'!E2297*$C2280),847)),2))</f>
        <v>0</v>
      </c>
      <c r="J2280" s="3">
        <f>IF(COUNT($C2280,F2280)&lt;&gt;2,0,ROUND(MAX(IF($B2280="No",0,MIN(('Step 1) Claim period and %'!F2297*F2280),847)),MIN(F2280,('Step 1) Claim period and %'!F2297*$C2280),847)),2))</f>
        <v>0</v>
      </c>
      <c r="K2280" s="3">
        <f>IF(COUNT($C2280,G2280)&lt;&gt;2,0,ROUND(MAX(IF($B2280="No",0,MIN(('Step 1) Claim period and %'!G2297*G2280),847)),MIN(G2280,('Step 1) Claim period and %'!G2297*$C2280),847)),2))</f>
        <v>0</v>
      </c>
      <c r="L2280" s="4">
        <f t="shared" si="35"/>
        <v>0</v>
      </c>
    </row>
    <row r="2281" spans="8:12" x14ac:dyDescent="0.5">
      <c r="H2281" s="3">
        <f>IF(COUNT($C2281,D2281)&lt;&gt;2,0,ROUND(MAX(IF($B2281="No",0,MIN(('Step 1) Claim period and %'!D2298*D2281),847)),MIN(D2281,('Step 1) Claim period and %'!D2298*$C2281),847)),2))</f>
        <v>0</v>
      </c>
      <c r="I2281" s="3">
        <f>IF(COUNT($C2281,E2281)&lt;&gt;2,0,ROUND(MAX(IF($B2281="No",0,MIN(('Step 1) Claim period and %'!E2298*E2281),847)),MIN(E2281,('Step 1) Claim period and %'!E2298*$C2281),847)),2))</f>
        <v>0</v>
      </c>
      <c r="J2281" s="3">
        <f>IF(COUNT($C2281,F2281)&lt;&gt;2,0,ROUND(MAX(IF($B2281="No",0,MIN(('Step 1) Claim period and %'!F2298*F2281),847)),MIN(F2281,('Step 1) Claim period and %'!F2298*$C2281),847)),2))</f>
        <v>0</v>
      </c>
      <c r="K2281" s="3">
        <f>IF(COUNT($C2281,G2281)&lt;&gt;2,0,ROUND(MAX(IF($B2281="No",0,MIN(('Step 1) Claim period and %'!G2298*G2281),847)),MIN(G2281,('Step 1) Claim period and %'!G2298*$C2281),847)),2))</f>
        <v>0</v>
      </c>
      <c r="L2281" s="4">
        <f t="shared" si="35"/>
        <v>0</v>
      </c>
    </row>
    <row r="2282" spans="8:12" x14ac:dyDescent="0.5">
      <c r="H2282" s="3">
        <f>IF(COUNT($C2282,D2282)&lt;&gt;2,0,ROUND(MAX(IF($B2282="No",0,MIN(('Step 1) Claim period and %'!D2299*D2282),847)),MIN(D2282,('Step 1) Claim period and %'!D2299*$C2282),847)),2))</f>
        <v>0</v>
      </c>
      <c r="I2282" s="3">
        <f>IF(COUNT($C2282,E2282)&lt;&gt;2,0,ROUND(MAX(IF($B2282="No",0,MIN(('Step 1) Claim period and %'!E2299*E2282),847)),MIN(E2282,('Step 1) Claim period and %'!E2299*$C2282),847)),2))</f>
        <v>0</v>
      </c>
      <c r="J2282" s="3">
        <f>IF(COUNT($C2282,F2282)&lt;&gt;2,0,ROUND(MAX(IF($B2282="No",0,MIN(('Step 1) Claim period and %'!F2299*F2282),847)),MIN(F2282,('Step 1) Claim period and %'!F2299*$C2282),847)),2))</f>
        <v>0</v>
      </c>
      <c r="K2282" s="3">
        <f>IF(COUNT($C2282,G2282)&lt;&gt;2,0,ROUND(MAX(IF($B2282="No",0,MIN(('Step 1) Claim period and %'!G2299*G2282),847)),MIN(G2282,('Step 1) Claim period and %'!G2299*$C2282),847)),2))</f>
        <v>0</v>
      </c>
      <c r="L2282" s="4">
        <f t="shared" si="35"/>
        <v>0</v>
      </c>
    </row>
    <row r="2283" spans="8:12" x14ac:dyDescent="0.5">
      <c r="H2283" s="3">
        <f>IF(COUNT($C2283,D2283)&lt;&gt;2,0,ROUND(MAX(IF($B2283="No",0,MIN(('Step 1) Claim period and %'!D2300*D2283),847)),MIN(D2283,('Step 1) Claim period and %'!D2300*$C2283),847)),2))</f>
        <v>0</v>
      </c>
      <c r="I2283" s="3">
        <f>IF(COUNT($C2283,E2283)&lt;&gt;2,0,ROUND(MAX(IF($B2283="No",0,MIN(('Step 1) Claim period and %'!E2300*E2283),847)),MIN(E2283,('Step 1) Claim period and %'!E2300*$C2283),847)),2))</f>
        <v>0</v>
      </c>
      <c r="J2283" s="3">
        <f>IF(COUNT($C2283,F2283)&lt;&gt;2,0,ROUND(MAX(IF($B2283="No",0,MIN(('Step 1) Claim period and %'!F2300*F2283),847)),MIN(F2283,('Step 1) Claim period and %'!F2300*$C2283),847)),2))</f>
        <v>0</v>
      </c>
      <c r="K2283" s="3">
        <f>IF(COUNT($C2283,G2283)&lt;&gt;2,0,ROUND(MAX(IF($B2283="No",0,MIN(('Step 1) Claim period and %'!G2300*G2283),847)),MIN(G2283,('Step 1) Claim period and %'!G2300*$C2283),847)),2))</f>
        <v>0</v>
      </c>
      <c r="L2283" s="4">
        <f t="shared" si="35"/>
        <v>0</v>
      </c>
    </row>
    <row r="2284" spans="8:12" x14ac:dyDescent="0.5">
      <c r="H2284" s="3">
        <f>IF(COUNT($C2284,D2284)&lt;&gt;2,0,ROUND(MAX(IF($B2284="No",0,MIN(('Step 1) Claim period and %'!D2301*D2284),847)),MIN(D2284,('Step 1) Claim period and %'!D2301*$C2284),847)),2))</f>
        <v>0</v>
      </c>
      <c r="I2284" s="3">
        <f>IF(COUNT($C2284,E2284)&lt;&gt;2,0,ROUND(MAX(IF($B2284="No",0,MIN(('Step 1) Claim period and %'!E2301*E2284),847)),MIN(E2284,('Step 1) Claim period and %'!E2301*$C2284),847)),2))</f>
        <v>0</v>
      </c>
      <c r="J2284" s="3">
        <f>IF(COUNT($C2284,F2284)&lt;&gt;2,0,ROUND(MAX(IF($B2284="No",0,MIN(('Step 1) Claim period and %'!F2301*F2284),847)),MIN(F2284,('Step 1) Claim period and %'!F2301*$C2284),847)),2))</f>
        <v>0</v>
      </c>
      <c r="K2284" s="3">
        <f>IF(COUNT($C2284,G2284)&lt;&gt;2,0,ROUND(MAX(IF($B2284="No",0,MIN(('Step 1) Claim period and %'!G2301*G2284),847)),MIN(G2284,('Step 1) Claim period and %'!G2301*$C2284),847)),2))</f>
        <v>0</v>
      </c>
      <c r="L2284" s="4">
        <f t="shared" si="35"/>
        <v>0</v>
      </c>
    </row>
    <row r="2285" spans="8:12" x14ac:dyDescent="0.5">
      <c r="H2285" s="3">
        <f>IF(COUNT($C2285,D2285)&lt;&gt;2,0,ROUND(MAX(IF($B2285="No",0,MIN(('Step 1) Claim period and %'!D2302*D2285),847)),MIN(D2285,('Step 1) Claim period and %'!D2302*$C2285),847)),2))</f>
        <v>0</v>
      </c>
      <c r="I2285" s="3">
        <f>IF(COUNT($C2285,E2285)&lt;&gt;2,0,ROUND(MAX(IF($B2285="No",0,MIN(('Step 1) Claim period and %'!E2302*E2285),847)),MIN(E2285,('Step 1) Claim period and %'!E2302*$C2285),847)),2))</f>
        <v>0</v>
      </c>
      <c r="J2285" s="3">
        <f>IF(COUNT($C2285,F2285)&lt;&gt;2,0,ROUND(MAX(IF($B2285="No",0,MIN(('Step 1) Claim period and %'!F2302*F2285),847)),MIN(F2285,('Step 1) Claim period and %'!F2302*$C2285),847)),2))</f>
        <v>0</v>
      </c>
      <c r="K2285" s="3">
        <f>IF(COUNT($C2285,G2285)&lt;&gt;2,0,ROUND(MAX(IF($B2285="No",0,MIN(('Step 1) Claim period and %'!G2302*G2285),847)),MIN(G2285,('Step 1) Claim period and %'!G2302*$C2285),847)),2))</f>
        <v>0</v>
      </c>
      <c r="L2285" s="4">
        <f t="shared" si="35"/>
        <v>0</v>
      </c>
    </row>
    <row r="2286" spans="8:12" x14ac:dyDescent="0.5">
      <c r="H2286" s="3">
        <f>IF(COUNT($C2286,D2286)&lt;&gt;2,0,ROUND(MAX(IF($B2286="No",0,MIN(('Step 1) Claim period and %'!D2303*D2286),847)),MIN(D2286,('Step 1) Claim period and %'!D2303*$C2286),847)),2))</f>
        <v>0</v>
      </c>
      <c r="I2286" s="3">
        <f>IF(COUNT($C2286,E2286)&lt;&gt;2,0,ROUND(MAX(IF($B2286="No",0,MIN(('Step 1) Claim period and %'!E2303*E2286),847)),MIN(E2286,('Step 1) Claim period and %'!E2303*$C2286),847)),2))</f>
        <v>0</v>
      </c>
      <c r="J2286" s="3">
        <f>IF(COUNT($C2286,F2286)&lt;&gt;2,0,ROUND(MAX(IF($B2286="No",0,MIN(('Step 1) Claim period and %'!F2303*F2286),847)),MIN(F2286,('Step 1) Claim period and %'!F2303*$C2286),847)),2))</f>
        <v>0</v>
      </c>
      <c r="K2286" s="3">
        <f>IF(COUNT($C2286,G2286)&lt;&gt;2,0,ROUND(MAX(IF($B2286="No",0,MIN(('Step 1) Claim period and %'!G2303*G2286),847)),MIN(G2286,('Step 1) Claim period and %'!G2303*$C2286),847)),2))</f>
        <v>0</v>
      </c>
      <c r="L2286" s="4">
        <f t="shared" si="35"/>
        <v>0</v>
      </c>
    </row>
    <row r="2287" spans="8:12" x14ac:dyDescent="0.5">
      <c r="H2287" s="3">
        <f>IF(COUNT($C2287,D2287)&lt;&gt;2,0,ROUND(MAX(IF($B2287="No",0,MIN(('Step 1) Claim period and %'!D2304*D2287),847)),MIN(D2287,('Step 1) Claim period and %'!D2304*$C2287),847)),2))</f>
        <v>0</v>
      </c>
      <c r="I2287" s="3">
        <f>IF(COUNT($C2287,E2287)&lt;&gt;2,0,ROUND(MAX(IF($B2287="No",0,MIN(('Step 1) Claim period and %'!E2304*E2287),847)),MIN(E2287,('Step 1) Claim period and %'!E2304*$C2287),847)),2))</f>
        <v>0</v>
      </c>
      <c r="J2287" s="3">
        <f>IF(COUNT($C2287,F2287)&lt;&gt;2,0,ROUND(MAX(IF($B2287="No",0,MIN(('Step 1) Claim period and %'!F2304*F2287),847)),MIN(F2287,('Step 1) Claim period and %'!F2304*$C2287),847)),2))</f>
        <v>0</v>
      </c>
      <c r="K2287" s="3">
        <f>IF(COUNT($C2287,G2287)&lt;&gt;2,0,ROUND(MAX(IF($B2287="No",0,MIN(('Step 1) Claim period and %'!G2304*G2287),847)),MIN(G2287,('Step 1) Claim period and %'!G2304*$C2287),847)),2))</f>
        <v>0</v>
      </c>
      <c r="L2287" s="4">
        <f t="shared" si="35"/>
        <v>0</v>
      </c>
    </row>
    <row r="2288" spans="8:12" x14ac:dyDescent="0.5">
      <c r="H2288" s="3">
        <f>IF(COUNT($C2288,D2288)&lt;&gt;2,0,ROUND(MAX(IF($B2288="No",0,MIN(('Step 1) Claim period and %'!D2305*D2288),847)),MIN(D2288,('Step 1) Claim period and %'!D2305*$C2288),847)),2))</f>
        <v>0</v>
      </c>
      <c r="I2288" s="3">
        <f>IF(COUNT($C2288,E2288)&lt;&gt;2,0,ROUND(MAX(IF($B2288="No",0,MIN(('Step 1) Claim period and %'!E2305*E2288),847)),MIN(E2288,('Step 1) Claim period and %'!E2305*$C2288),847)),2))</f>
        <v>0</v>
      </c>
      <c r="J2288" s="3">
        <f>IF(COUNT($C2288,F2288)&lt;&gt;2,0,ROUND(MAX(IF($B2288="No",0,MIN(('Step 1) Claim period and %'!F2305*F2288),847)),MIN(F2288,('Step 1) Claim period and %'!F2305*$C2288),847)),2))</f>
        <v>0</v>
      </c>
      <c r="K2288" s="3">
        <f>IF(COUNT($C2288,G2288)&lt;&gt;2,0,ROUND(MAX(IF($B2288="No",0,MIN(('Step 1) Claim period and %'!G2305*G2288),847)),MIN(G2288,('Step 1) Claim period and %'!G2305*$C2288),847)),2))</f>
        <v>0</v>
      </c>
      <c r="L2288" s="4">
        <f t="shared" si="35"/>
        <v>0</v>
      </c>
    </row>
    <row r="2289" spans="8:12" x14ac:dyDescent="0.5">
      <c r="H2289" s="3">
        <f>IF(COUNT($C2289,D2289)&lt;&gt;2,0,ROUND(MAX(IF($B2289="No",0,MIN(('Step 1) Claim period and %'!D2306*D2289),847)),MIN(D2289,('Step 1) Claim period and %'!D2306*$C2289),847)),2))</f>
        <v>0</v>
      </c>
      <c r="I2289" s="3">
        <f>IF(COUNT($C2289,E2289)&lt;&gt;2,0,ROUND(MAX(IF($B2289="No",0,MIN(('Step 1) Claim period and %'!E2306*E2289),847)),MIN(E2289,('Step 1) Claim period and %'!E2306*$C2289),847)),2))</f>
        <v>0</v>
      </c>
      <c r="J2289" s="3">
        <f>IF(COUNT($C2289,F2289)&lt;&gt;2,0,ROUND(MAX(IF($B2289="No",0,MIN(('Step 1) Claim period and %'!F2306*F2289),847)),MIN(F2289,('Step 1) Claim period and %'!F2306*$C2289),847)),2))</f>
        <v>0</v>
      </c>
      <c r="K2289" s="3">
        <f>IF(COUNT($C2289,G2289)&lt;&gt;2,0,ROUND(MAX(IF($B2289="No",0,MIN(('Step 1) Claim period and %'!G2306*G2289),847)),MIN(G2289,('Step 1) Claim period and %'!G2306*$C2289),847)),2))</f>
        <v>0</v>
      </c>
      <c r="L2289" s="4">
        <f t="shared" si="35"/>
        <v>0</v>
      </c>
    </row>
    <row r="2290" spans="8:12" x14ac:dyDescent="0.5">
      <c r="H2290" s="3">
        <f>IF(COUNT($C2290,D2290)&lt;&gt;2,0,ROUND(MAX(IF($B2290="No",0,MIN(('Step 1) Claim period and %'!D2307*D2290),847)),MIN(D2290,('Step 1) Claim period and %'!D2307*$C2290),847)),2))</f>
        <v>0</v>
      </c>
      <c r="I2290" s="3">
        <f>IF(COUNT($C2290,E2290)&lt;&gt;2,0,ROUND(MAX(IF($B2290="No",0,MIN(('Step 1) Claim period and %'!E2307*E2290),847)),MIN(E2290,('Step 1) Claim period and %'!E2307*$C2290),847)),2))</f>
        <v>0</v>
      </c>
      <c r="J2290" s="3">
        <f>IF(COUNT($C2290,F2290)&lt;&gt;2,0,ROUND(MAX(IF($B2290="No",0,MIN(('Step 1) Claim period and %'!F2307*F2290),847)),MIN(F2290,('Step 1) Claim period and %'!F2307*$C2290),847)),2))</f>
        <v>0</v>
      </c>
      <c r="K2290" s="3">
        <f>IF(COUNT($C2290,G2290)&lt;&gt;2,0,ROUND(MAX(IF($B2290="No",0,MIN(('Step 1) Claim period and %'!G2307*G2290),847)),MIN(G2290,('Step 1) Claim period and %'!G2307*$C2290),847)),2))</f>
        <v>0</v>
      </c>
      <c r="L2290" s="4">
        <f t="shared" si="35"/>
        <v>0</v>
      </c>
    </row>
    <row r="2291" spans="8:12" x14ac:dyDescent="0.5">
      <c r="H2291" s="3">
        <f>IF(COUNT($C2291,D2291)&lt;&gt;2,0,ROUND(MAX(IF($B2291="No",0,MIN(('Step 1) Claim period and %'!D2308*D2291),847)),MIN(D2291,('Step 1) Claim period and %'!D2308*$C2291),847)),2))</f>
        <v>0</v>
      </c>
      <c r="I2291" s="3">
        <f>IF(COUNT($C2291,E2291)&lt;&gt;2,0,ROUND(MAX(IF($B2291="No",0,MIN(('Step 1) Claim period and %'!E2308*E2291),847)),MIN(E2291,('Step 1) Claim period and %'!E2308*$C2291),847)),2))</f>
        <v>0</v>
      </c>
      <c r="J2291" s="3">
        <f>IF(COUNT($C2291,F2291)&lt;&gt;2,0,ROUND(MAX(IF($B2291="No",0,MIN(('Step 1) Claim period and %'!F2308*F2291),847)),MIN(F2291,('Step 1) Claim period and %'!F2308*$C2291),847)),2))</f>
        <v>0</v>
      </c>
      <c r="K2291" s="3">
        <f>IF(COUNT($C2291,G2291)&lt;&gt;2,0,ROUND(MAX(IF($B2291="No",0,MIN(('Step 1) Claim period and %'!G2308*G2291),847)),MIN(G2291,('Step 1) Claim period and %'!G2308*$C2291),847)),2))</f>
        <v>0</v>
      </c>
      <c r="L2291" s="4">
        <f t="shared" si="35"/>
        <v>0</v>
      </c>
    </row>
    <row r="2292" spans="8:12" x14ac:dyDescent="0.5">
      <c r="H2292" s="3">
        <f>IF(COUNT($C2292,D2292)&lt;&gt;2,0,ROUND(MAX(IF($B2292="No",0,MIN(('Step 1) Claim period and %'!D2309*D2292),847)),MIN(D2292,('Step 1) Claim period and %'!D2309*$C2292),847)),2))</f>
        <v>0</v>
      </c>
      <c r="I2292" s="3">
        <f>IF(COUNT($C2292,E2292)&lt;&gt;2,0,ROUND(MAX(IF($B2292="No",0,MIN(('Step 1) Claim period and %'!E2309*E2292),847)),MIN(E2292,('Step 1) Claim period and %'!E2309*$C2292),847)),2))</f>
        <v>0</v>
      </c>
      <c r="J2292" s="3">
        <f>IF(COUNT($C2292,F2292)&lt;&gt;2,0,ROUND(MAX(IF($B2292="No",0,MIN(('Step 1) Claim period and %'!F2309*F2292),847)),MIN(F2292,('Step 1) Claim period and %'!F2309*$C2292),847)),2))</f>
        <v>0</v>
      </c>
      <c r="K2292" s="3">
        <f>IF(COUNT($C2292,G2292)&lt;&gt;2,0,ROUND(MAX(IF($B2292="No",0,MIN(('Step 1) Claim period and %'!G2309*G2292),847)),MIN(G2292,('Step 1) Claim period and %'!G2309*$C2292),847)),2))</f>
        <v>0</v>
      </c>
      <c r="L2292" s="4">
        <f t="shared" si="35"/>
        <v>0</v>
      </c>
    </row>
    <row r="2293" spans="8:12" x14ac:dyDescent="0.5">
      <c r="H2293" s="3">
        <f>IF(COUNT($C2293,D2293)&lt;&gt;2,0,ROUND(MAX(IF($B2293="No",0,MIN(('Step 1) Claim period and %'!D2310*D2293),847)),MIN(D2293,('Step 1) Claim period and %'!D2310*$C2293),847)),2))</f>
        <v>0</v>
      </c>
      <c r="I2293" s="3">
        <f>IF(COUNT($C2293,E2293)&lt;&gt;2,0,ROUND(MAX(IF($B2293="No",0,MIN(('Step 1) Claim period and %'!E2310*E2293),847)),MIN(E2293,('Step 1) Claim period and %'!E2310*$C2293),847)),2))</f>
        <v>0</v>
      </c>
      <c r="J2293" s="3">
        <f>IF(COUNT($C2293,F2293)&lt;&gt;2,0,ROUND(MAX(IF($B2293="No",0,MIN(('Step 1) Claim period and %'!F2310*F2293),847)),MIN(F2293,('Step 1) Claim period and %'!F2310*$C2293),847)),2))</f>
        <v>0</v>
      </c>
      <c r="K2293" s="3">
        <f>IF(COUNT($C2293,G2293)&lt;&gt;2,0,ROUND(MAX(IF($B2293="No",0,MIN(('Step 1) Claim period and %'!G2310*G2293),847)),MIN(G2293,('Step 1) Claim period and %'!G2310*$C2293),847)),2))</f>
        <v>0</v>
      </c>
      <c r="L2293" s="4">
        <f t="shared" si="35"/>
        <v>0</v>
      </c>
    </row>
    <row r="2294" spans="8:12" x14ac:dyDescent="0.5">
      <c r="H2294" s="3">
        <f>IF(COUNT($C2294,D2294)&lt;&gt;2,0,ROUND(MAX(IF($B2294="No",0,MIN(('Step 1) Claim period and %'!D2311*D2294),847)),MIN(D2294,('Step 1) Claim period and %'!D2311*$C2294),847)),2))</f>
        <v>0</v>
      </c>
      <c r="I2294" s="3">
        <f>IF(COUNT($C2294,E2294)&lt;&gt;2,0,ROUND(MAX(IF($B2294="No",0,MIN(('Step 1) Claim period and %'!E2311*E2294),847)),MIN(E2294,('Step 1) Claim period and %'!E2311*$C2294),847)),2))</f>
        <v>0</v>
      </c>
      <c r="J2294" s="3">
        <f>IF(COUNT($C2294,F2294)&lt;&gt;2,0,ROUND(MAX(IF($B2294="No",0,MIN(('Step 1) Claim period and %'!F2311*F2294),847)),MIN(F2294,('Step 1) Claim period and %'!F2311*$C2294),847)),2))</f>
        <v>0</v>
      </c>
      <c r="K2294" s="3">
        <f>IF(COUNT($C2294,G2294)&lt;&gt;2,0,ROUND(MAX(IF($B2294="No",0,MIN(('Step 1) Claim period and %'!G2311*G2294),847)),MIN(G2294,('Step 1) Claim period and %'!G2311*$C2294),847)),2))</f>
        <v>0</v>
      </c>
      <c r="L2294" s="4">
        <f t="shared" si="35"/>
        <v>0</v>
      </c>
    </row>
    <row r="2295" spans="8:12" x14ac:dyDescent="0.5">
      <c r="H2295" s="3">
        <f>IF(COUNT($C2295,D2295)&lt;&gt;2,0,ROUND(MAX(IF($B2295="No",0,MIN(('Step 1) Claim period and %'!D2312*D2295),847)),MIN(D2295,('Step 1) Claim period and %'!D2312*$C2295),847)),2))</f>
        <v>0</v>
      </c>
      <c r="I2295" s="3">
        <f>IF(COUNT($C2295,E2295)&lt;&gt;2,0,ROUND(MAX(IF($B2295="No",0,MIN(('Step 1) Claim period and %'!E2312*E2295),847)),MIN(E2295,('Step 1) Claim period and %'!E2312*$C2295),847)),2))</f>
        <v>0</v>
      </c>
      <c r="J2295" s="3">
        <f>IF(COUNT($C2295,F2295)&lt;&gt;2,0,ROUND(MAX(IF($B2295="No",0,MIN(('Step 1) Claim period and %'!F2312*F2295),847)),MIN(F2295,('Step 1) Claim period and %'!F2312*$C2295),847)),2))</f>
        <v>0</v>
      </c>
      <c r="K2295" s="3">
        <f>IF(COUNT($C2295,G2295)&lt;&gt;2,0,ROUND(MAX(IF($B2295="No",0,MIN(('Step 1) Claim period and %'!G2312*G2295),847)),MIN(G2295,('Step 1) Claim period and %'!G2312*$C2295),847)),2))</f>
        <v>0</v>
      </c>
      <c r="L2295" s="4">
        <f t="shared" si="35"/>
        <v>0</v>
      </c>
    </row>
    <row r="2296" spans="8:12" x14ac:dyDescent="0.5">
      <c r="H2296" s="3">
        <f>IF(COUNT($C2296,D2296)&lt;&gt;2,0,ROUND(MAX(IF($B2296="No",0,MIN(('Step 1) Claim period and %'!D2313*D2296),847)),MIN(D2296,('Step 1) Claim period and %'!D2313*$C2296),847)),2))</f>
        <v>0</v>
      </c>
      <c r="I2296" s="3">
        <f>IF(COUNT($C2296,E2296)&lt;&gt;2,0,ROUND(MAX(IF($B2296="No",0,MIN(('Step 1) Claim period and %'!E2313*E2296),847)),MIN(E2296,('Step 1) Claim period and %'!E2313*$C2296),847)),2))</f>
        <v>0</v>
      </c>
      <c r="J2296" s="3">
        <f>IF(COUNT($C2296,F2296)&lt;&gt;2,0,ROUND(MAX(IF($B2296="No",0,MIN(('Step 1) Claim period and %'!F2313*F2296),847)),MIN(F2296,('Step 1) Claim period and %'!F2313*$C2296),847)),2))</f>
        <v>0</v>
      </c>
      <c r="K2296" s="3">
        <f>IF(COUNT($C2296,G2296)&lt;&gt;2,0,ROUND(MAX(IF($B2296="No",0,MIN(('Step 1) Claim period and %'!G2313*G2296),847)),MIN(G2296,('Step 1) Claim period and %'!G2313*$C2296),847)),2))</f>
        <v>0</v>
      </c>
      <c r="L2296" s="4">
        <f t="shared" si="35"/>
        <v>0</v>
      </c>
    </row>
    <row r="2297" spans="8:12" x14ac:dyDescent="0.5">
      <c r="H2297" s="3">
        <f>IF(COUNT($C2297,D2297)&lt;&gt;2,0,ROUND(MAX(IF($B2297="No",0,MIN(('Step 1) Claim period and %'!D2314*D2297),847)),MIN(D2297,('Step 1) Claim period and %'!D2314*$C2297),847)),2))</f>
        <v>0</v>
      </c>
      <c r="I2297" s="3">
        <f>IF(COUNT($C2297,E2297)&lt;&gt;2,0,ROUND(MAX(IF($B2297="No",0,MIN(('Step 1) Claim period and %'!E2314*E2297),847)),MIN(E2297,('Step 1) Claim period and %'!E2314*$C2297),847)),2))</f>
        <v>0</v>
      </c>
      <c r="J2297" s="3">
        <f>IF(COUNT($C2297,F2297)&lt;&gt;2,0,ROUND(MAX(IF($B2297="No",0,MIN(('Step 1) Claim period and %'!F2314*F2297),847)),MIN(F2297,('Step 1) Claim period and %'!F2314*$C2297),847)),2))</f>
        <v>0</v>
      </c>
      <c r="K2297" s="3">
        <f>IF(COUNT($C2297,G2297)&lt;&gt;2,0,ROUND(MAX(IF($B2297="No",0,MIN(('Step 1) Claim period and %'!G2314*G2297),847)),MIN(G2297,('Step 1) Claim period and %'!G2314*$C2297),847)),2))</f>
        <v>0</v>
      </c>
      <c r="L2297" s="4">
        <f t="shared" si="35"/>
        <v>0</v>
      </c>
    </row>
    <row r="2298" spans="8:12" x14ac:dyDescent="0.5">
      <c r="H2298" s="3">
        <f>IF(COUNT($C2298,D2298)&lt;&gt;2,0,ROUND(MAX(IF($B2298="No",0,MIN(('Step 1) Claim period and %'!D2315*D2298),847)),MIN(D2298,('Step 1) Claim period and %'!D2315*$C2298),847)),2))</f>
        <v>0</v>
      </c>
      <c r="I2298" s="3">
        <f>IF(COUNT($C2298,E2298)&lt;&gt;2,0,ROUND(MAX(IF($B2298="No",0,MIN(('Step 1) Claim period and %'!E2315*E2298),847)),MIN(E2298,('Step 1) Claim period and %'!E2315*$C2298),847)),2))</f>
        <v>0</v>
      </c>
      <c r="J2298" s="3">
        <f>IF(COUNT($C2298,F2298)&lt;&gt;2,0,ROUND(MAX(IF($B2298="No",0,MIN(('Step 1) Claim period and %'!F2315*F2298),847)),MIN(F2298,('Step 1) Claim period and %'!F2315*$C2298),847)),2))</f>
        <v>0</v>
      </c>
      <c r="K2298" s="3">
        <f>IF(COUNT($C2298,G2298)&lt;&gt;2,0,ROUND(MAX(IF($B2298="No",0,MIN(('Step 1) Claim period and %'!G2315*G2298),847)),MIN(G2298,('Step 1) Claim period and %'!G2315*$C2298),847)),2))</f>
        <v>0</v>
      </c>
      <c r="L2298" s="4">
        <f t="shared" si="35"/>
        <v>0</v>
      </c>
    </row>
    <row r="2299" spans="8:12" x14ac:dyDescent="0.5">
      <c r="H2299" s="3">
        <f>IF(COUNT($C2299,D2299)&lt;&gt;2,0,ROUND(MAX(IF($B2299="No",0,MIN(('Step 1) Claim period and %'!D2316*D2299),847)),MIN(D2299,('Step 1) Claim period and %'!D2316*$C2299),847)),2))</f>
        <v>0</v>
      </c>
      <c r="I2299" s="3">
        <f>IF(COUNT($C2299,E2299)&lt;&gt;2,0,ROUND(MAX(IF($B2299="No",0,MIN(('Step 1) Claim period and %'!E2316*E2299),847)),MIN(E2299,('Step 1) Claim period and %'!E2316*$C2299),847)),2))</f>
        <v>0</v>
      </c>
      <c r="J2299" s="3">
        <f>IF(COUNT($C2299,F2299)&lt;&gt;2,0,ROUND(MAX(IF($B2299="No",0,MIN(('Step 1) Claim period and %'!F2316*F2299),847)),MIN(F2299,('Step 1) Claim period and %'!F2316*$C2299),847)),2))</f>
        <v>0</v>
      </c>
      <c r="K2299" s="3">
        <f>IF(COUNT($C2299,G2299)&lt;&gt;2,0,ROUND(MAX(IF($B2299="No",0,MIN(('Step 1) Claim period and %'!G2316*G2299),847)),MIN(G2299,('Step 1) Claim period and %'!G2316*$C2299),847)),2))</f>
        <v>0</v>
      </c>
      <c r="L2299" s="4">
        <f t="shared" si="35"/>
        <v>0</v>
      </c>
    </row>
    <row r="2300" spans="8:12" x14ac:dyDescent="0.5">
      <c r="H2300" s="3">
        <f>IF(COUNT($C2300,D2300)&lt;&gt;2,0,ROUND(MAX(IF($B2300="No",0,MIN(('Step 1) Claim period and %'!D2317*D2300),847)),MIN(D2300,('Step 1) Claim period and %'!D2317*$C2300),847)),2))</f>
        <v>0</v>
      </c>
      <c r="I2300" s="3">
        <f>IF(COUNT($C2300,E2300)&lt;&gt;2,0,ROUND(MAX(IF($B2300="No",0,MIN(('Step 1) Claim period and %'!E2317*E2300),847)),MIN(E2300,('Step 1) Claim period and %'!E2317*$C2300),847)),2))</f>
        <v>0</v>
      </c>
      <c r="J2300" s="3">
        <f>IF(COUNT($C2300,F2300)&lt;&gt;2,0,ROUND(MAX(IF($B2300="No",0,MIN(('Step 1) Claim period and %'!F2317*F2300),847)),MIN(F2300,('Step 1) Claim period and %'!F2317*$C2300),847)),2))</f>
        <v>0</v>
      </c>
      <c r="K2300" s="3">
        <f>IF(COUNT($C2300,G2300)&lt;&gt;2,0,ROUND(MAX(IF($B2300="No",0,MIN(('Step 1) Claim period and %'!G2317*G2300),847)),MIN(G2300,('Step 1) Claim period and %'!G2317*$C2300),847)),2))</f>
        <v>0</v>
      </c>
      <c r="L2300" s="4">
        <f t="shared" si="35"/>
        <v>0</v>
      </c>
    </row>
    <row r="2301" spans="8:12" x14ac:dyDescent="0.5">
      <c r="H2301" s="3">
        <f>IF(COUNT($C2301,D2301)&lt;&gt;2,0,ROUND(MAX(IF($B2301="No",0,MIN(('Step 1) Claim period and %'!D2318*D2301),847)),MIN(D2301,('Step 1) Claim period and %'!D2318*$C2301),847)),2))</f>
        <v>0</v>
      </c>
      <c r="I2301" s="3">
        <f>IF(COUNT($C2301,E2301)&lt;&gt;2,0,ROUND(MAX(IF($B2301="No",0,MIN(('Step 1) Claim period and %'!E2318*E2301),847)),MIN(E2301,('Step 1) Claim period and %'!E2318*$C2301),847)),2))</f>
        <v>0</v>
      </c>
      <c r="J2301" s="3">
        <f>IF(COUNT($C2301,F2301)&lt;&gt;2,0,ROUND(MAX(IF($B2301="No",0,MIN(('Step 1) Claim period and %'!F2318*F2301),847)),MIN(F2301,('Step 1) Claim period and %'!F2318*$C2301),847)),2))</f>
        <v>0</v>
      </c>
      <c r="K2301" s="3">
        <f>IF(COUNT($C2301,G2301)&lt;&gt;2,0,ROUND(MAX(IF($B2301="No",0,MIN(('Step 1) Claim period and %'!G2318*G2301),847)),MIN(G2301,('Step 1) Claim period and %'!G2318*$C2301),847)),2))</f>
        <v>0</v>
      </c>
      <c r="L2301" s="4">
        <f t="shared" si="35"/>
        <v>0</v>
      </c>
    </row>
    <row r="2302" spans="8:12" x14ac:dyDescent="0.5">
      <c r="H2302" s="3">
        <f>IF(COUNT($C2302,D2302)&lt;&gt;2,0,ROUND(MAX(IF($B2302="No",0,MIN(('Step 1) Claim period and %'!D2319*D2302),847)),MIN(D2302,('Step 1) Claim period and %'!D2319*$C2302),847)),2))</f>
        <v>0</v>
      </c>
      <c r="I2302" s="3">
        <f>IF(COUNT($C2302,E2302)&lt;&gt;2,0,ROUND(MAX(IF($B2302="No",0,MIN(('Step 1) Claim period and %'!E2319*E2302),847)),MIN(E2302,('Step 1) Claim period and %'!E2319*$C2302),847)),2))</f>
        <v>0</v>
      </c>
      <c r="J2302" s="3">
        <f>IF(COUNT($C2302,F2302)&lt;&gt;2,0,ROUND(MAX(IF($B2302="No",0,MIN(('Step 1) Claim period and %'!F2319*F2302),847)),MIN(F2302,('Step 1) Claim period and %'!F2319*$C2302),847)),2))</f>
        <v>0</v>
      </c>
      <c r="K2302" s="3">
        <f>IF(COUNT($C2302,G2302)&lt;&gt;2,0,ROUND(MAX(IF($B2302="No",0,MIN(('Step 1) Claim period and %'!G2319*G2302),847)),MIN(G2302,('Step 1) Claim period and %'!G2319*$C2302),847)),2))</f>
        <v>0</v>
      </c>
      <c r="L2302" s="4">
        <f t="shared" si="35"/>
        <v>0</v>
      </c>
    </row>
    <row r="2303" spans="8:12" x14ac:dyDescent="0.5">
      <c r="H2303" s="3">
        <f>IF(COUNT($C2303,D2303)&lt;&gt;2,0,ROUND(MAX(IF($B2303="No",0,MIN(('Step 1) Claim period and %'!D2320*D2303),847)),MIN(D2303,('Step 1) Claim period and %'!D2320*$C2303),847)),2))</f>
        <v>0</v>
      </c>
      <c r="I2303" s="3">
        <f>IF(COUNT($C2303,E2303)&lt;&gt;2,0,ROUND(MAX(IF($B2303="No",0,MIN(('Step 1) Claim period and %'!E2320*E2303),847)),MIN(E2303,('Step 1) Claim period and %'!E2320*$C2303),847)),2))</f>
        <v>0</v>
      </c>
      <c r="J2303" s="3">
        <f>IF(COUNT($C2303,F2303)&lt;&gt;2,0,ROUND(MAX(IF($B2303="No",0,MIN(('Step 1) Claim period and %'!F2320*F2303),847)),MIN(F2303,('Step 1) Claim period and %'!F2320*$C2303),847)),2))</f>
        <v>0</v>
      </c>
      <c r="K2303" s="3">
        <f>IF(COUNT($C2303,G2303)&lt;&gt;2,0,ROUND(MAX(IF($B2303="No",0,MIN(('Step 1) Claim period and %'!G2320*G2303),847)),MIN(G2303,('Step 1) Claim period and %'!G2320*$C2303),847)),2))</f>
        <v>0</v>
      </c>
      <c r="L2303" s="4">
        <f t="shared" si="35"/>
        <v>0</v>
      </c>
    </row>
    <row r="2304" spans="8:12" x14ac:dyDescent="0.5">
      <c r="H2304" s="3">
        <f>IF(COUNT($C2304,D2304)&lt;&gt;2,0,ROUND(MAX(IF($B2304="No",0,MIN(('Step 1) Claim period and %'!D2321*D2304),847)),MIN(D2304,('Step 1) Claim period and %'!D2321*$C2304),847)),2))</f>
        <v>0</v>
      </c>
      <c r="I2304" s="3">
        <f>IF(COUNT($C2304,E2304)&lt;&gt;2,0,ROUND(MAX(IF($B2304="No",0,MIN(('Step 1) Claim period and %'!E2321*E2304),847)),MIN(E2304,('Step 1) Claim period and %'!E2321*$C2304),847)),2))</f>
        <v>0</v>
      </c>
      <c r="J2304" s="3">
        <f>IF(COUNT($C2304,F2304)&lt;&gt;2,0,ROUND(MAX(IF($B2304="No",0,MIN(('Step 1) Claim period and %'!F2321*F2304),847)),MIN(F2304,('Step 1) Claim period and %'!F2321*$C2304),847)),2))</f>
        <v>0</v>
      </c>
      <c r="K2304" s="3">
        <f>IF(COUNT($C2304,G2304)&lt;&gt;2,0,ROUND(MAX(IF($B2304="No",0,MIN(('Step 1) Claim period and %'!G2321*G2304),847)),MIN(G2304,('Step 1) Claim period and %'!G2321*$C2304),847)),2))</f>
        <v>0</v>
      </c>
      <c r="L2304" s="4">
        <f t="shared" si="35"/>
        <v>0</v>
      </c>
    </row>
    <row r="2305" spans="8:12" x14ac:dyDescent="0.5">
      <c r="H2305" s="3">
        <f>IF(COUNT($C2305,D2305)&lt;&gt;2,0,ROUND(MAX(IF($B2305="No",0,MIN(('Step 1) Claim period and %'!D2322*D2305),847)),MIN(D2305,('Step 1) Claim period and %'!D2322*$C2305),847)),2))</f>
        <v>0</v>
      </c>
      <c r="I2305" s="3">
        <f>IF(COUNT($C2305,E2305)&lt;&gt;2,0,ROUND(MAX(IF($B2305="No",0,MIN(('Step 1) Claim period and %'!E2322*E2305),847)),MIN(E2305,('Step 1) Claim period and %'!E2322*$C2305),847)),2))</f>
        <v>0</v>
      </c>
      <c r="J2305" s="3">
        <f>IF(COUNT($C2305,F2305)&lt;&gt;2,0,ROUND(MAX(IF($B2305="No",0,MIN(('Step 1) Claim period and %'!F2322*F2305),847)),MIN(F2305,('Step 1) Claim period and %'!F2322*$C2305),847)),2))</f>
        <v>0</v>
      </c>
      <c r="K2305" s="3">
        <f>IF(COUNT($C2305,G2305)&lt;&gt;2,0,ROUND(MAX(IF($B2305="No",0,MIN(('Step 1) Claim period and %'!G2322*G2305),847)),MIN(G2305,('Step 1) Claim period and %'!G2322*$C2305),847)),2))</f>
        <v>0</v>
      </c>
      <c r="L2305" s="4">
        <f t="shared" si="35"/>
        <v>0</v>
      </c>
    </row>
    <row r="2306" spans="8:12" x14ac:dyDescent="0.5">
      <c r="H2306" s="3">
        <f>IF(COUNT($C2306,D2306)&lt;&gt;2,0,ROUND(MAX(IF($B2306="No",0,MIN(('Step 1) Claim period and %'!D2323*D2306),847)),MIN(D2306,('Step 1) Claim period and %'!D2323*$C2306),847)),2))</f>
        <v>0</v>
      </c>
      <c r="I2306" s="3">
        <f>IF(COUNT($C2306,E2306)&lt;&gt;2,0,ROUND(MAX(IF($B2306="No",0,MIN(('Step 1) Claim period and %'!E2323*E2306),847)),MIN(E2306,('Step 1) Claim period and %'!E2323*$C2306),847)),2))</f>
        <v>0</v>
      </c>
      <c r="J2306" s="3">
        <f>IF(COUNT($C2306,F2306)&lt;&gt;2,0,ROUND(MAX(IF($B2306="No",0,MIN(('Step 1) Claim period and %'!F2323*F2306),847)),MIN(F2306,('Step 1) Claim period and %'!F2323*$C2306),847)),2))</f>
        <v>0</v>
      </c>
      <c r="K2306" s="3">
        <f>IF(COUNT($C2306,G2306)&lt;&gt;2,0,ROUND(MAX(IF($B2306="No",0,MIN(('Step 1) Claim period and %'!G2323*G2306),847)),MIN(G2306,('Step 1) Claim period and %'!G2323*$C2306),847)),2))</f>
        <v>0</v>
      </c>
      <c r="L2306" s="4">
        <f t="shared" si="35"/>
        <v>0</v>
      </c>
    </row>
    <row r="2307" spans="8:12" x14ac:dyDescent="0.5">
      <c r="H2307" s="3">
        <f>IF(COUNT($C2307,D2307)&lt;&gt;2,0,ROUND(MAX(IF($B2307="No",0,MIN(('Step 1) Claim period and %'!D2324*D2307),847)),MIN(D2307,('Step 1) Claim period and %'!D2324*$C2307),847)),2))</f>
        <v>0</v>
      </c>
      <c r="I2307" s="3">
        <f>IF(COUNT($C2307,E2307)&lt;&gt;2,0,ROUND(MAX(IF($B2307="No",0,MIN(('Step 1) Claim period and %'!E2324*E2307),847)),MIN(E2307,('Step 1) Claim period and %'!E2324*$C2307),847)),2))</f>
        <v>0</v>
      </c>
      <c r="J2307" s="3">
        <f>IF(COUNT($C2307,F2307)&lt;&gt;2,0,ROUND(MAX(IF($B2307="No",0,MIN(('Step 1) Claim period and %'!F2324*F2307),847)),MIN(F2307,('Step 1) Claim period and %'!F2324*$C2307),847)),2))</f>
        <v>0</v>
      </c>
      <c r="K2307" s="3">
        <f>IF(COUNT($C2307,G2307)&lt;&gt;2,0,ROUND(MAX(IF($B2307="No",0,MIN(('Step 1) Claim period and %'!G2324*G2307),847)),MIN(G2307,('Step 1) Claim period and %'!G2324*$C2307),847)),2))</f>
        <v>0</v>
      </c>
      <c r="L2307" s="4">
        <f t="shared" si="35"/>
        <v>0</v>
      </c>
    </row>
    <row r="2308" spans="8:12" x14ac:dyDescent="0.5">
      <c r="H2308" s="3">
        <f>IF(COUNT($C2308,D2308)&lt;&gt;2,0,ROUND(MAX(IF($B2308="No",0,MIN(('Step 1) Claim period and %'!D2325*D2308),847)),MIN(D2308,('Step 1) Claim period and %'!D2325*$C2308),847)),2))</f>
        <v>0</v>
      </c>
      <c r="I2308" s="3">
        <f>IF(COUNT($C2308,E2308)&lt;&gt;2,0,ROUND(MAX(IF($B2308="No",0,MIN(('Step 1) Claim period and %'!E2325*E2308),847)),MIN(E2308,('Step 1) Claim period and %'!E2325*$C2308),847)),2))</f>
        <v>0</v>
      </c>
      <c r="J2308" s="3">
        <f>IF(COUNT($C2308,F2308)&lt;&gt;2,0,ROUND(MAX(IF($B2308="No",0,MIN(('Step 1) Claim period and %'!F2325*F2308),847)),MIN(F2308,('Step 1) Claim period and %'!F2325*$C2308),847)),2))</f>
        <v>0</v>
      </c>
      <c r="K2308" s="3">
        <f>IF(COUNT($C2308,G2308)&lt;&gt;2,0,ROUND(MAX(IF($B2308="No",0,MIN(('Step 1) Claim period and %'!G2325*G2308),847)),MIN(G2308,('Step 1) Claim period and %'!G2325*$C2308),847)),2))</f>
        <v>0</v>
      </c>
      <c r="L2308" s="4">
        <f t="shared" si="35"/>
        <v>0</v>
      </c>
    </row>
    <row r="2309" spans="8:12" x14ac:dyDescent="0.5">
      <c r="H2309" s="3">
        <f>IF(COUNT($C2309,D2309)&lt;&gt;2,0,ROUND(MAX(IF($B2309="No",0,MIN(('Step 1) Claim period and %'!D2326*D2309),847)),MIN(D2309,('Step 1) Claim period and %'!D2326*$C2309),847)),2))</f>
        <v>0</v>
      </c>
      <c r="I2309" s="3">
        <f>IF(COUNT($C2309,E2309)&lt;&gt;2,0,ROUND(MAX(IF($B2309="No",0,MIN(('Step 1) Claim period and %'!E2326*E2309),847)),MIN(E2309,('Step 1) Claim period and %'!E2326*$C2309),847)),2))</f>
        <v>0</v>
      </c>
      <c r="J2309" s="3">
        <f>IF(COUNT($C2309,F2309)&lt;&gt;2,0,ROUND(MAX(IF($B2309="No",0,MIN(('Step 1) Claim period and %'!F2326*F2309),847)),MIN(F2309,('Step 1) Claim period and %'!F2326*$C2309),847)),2))</f>
        <v>0</v>
      </c>
      <c r="K2309" s="3">
        <f>IF(COUNT($C2309,G2309)&lt;&gt;2,0,ROUND(MAX(IF($B2309="No",0,MIN(('Step 1) Claim period and %'!G2326*G2309),847)),MIN(G2309,('Step 1) Claim period and %'!G2326*$C2309),847)),2))</f>
        <v>0</v>
      </c>
      <c r="L2309" s="4">
        <f t="shared" si="35"/>
        <v>0</v>
      </c>
    </row>
    <row r="2310" spans="8:12" x14ac:dyDescent="0.5">
      <c r="H2310" s="3">
        <f>IF(COUNT($C2310,D2310)&lt;&gt;2,0,ROUND(MAX(IF($B2310="No",0,MIN(('Step 1) Claim period and %'!D2327*D2310),847)),MIN(D2310,('Step 1) Claim period and %'!D2327*$C2310),847)),2))</f>
        <v>0</v>
      </c>
      <c r="I2310" s="3">
        <f>IF(COUNT($C2310,E2310)&lt;&gt;2,0,ROUND(MAX(IF($B2310="No",0,MIN(('Step 1) Claim period and %'!E2327*E2310),847)),MIN(E2310,('Step 1) Claim period and %'!E2327*$C2310),847)),2))</f>
        <v>0</v>
      </c>
      <c r="J2310" s="3">
        <f>IF(COUNT($C2310,F2310)&lt;&gt;2,0,ROUND(MAX(IF($B2310="No",0,MIN(('Step 1) Claim period and %'!F2327*F2310),847)),MIN(F2310,('Step 1) Claim period and %'!F2327*$C2310),847)),2))</f>
        <v>0</v>
      </c>
      <c r="K2310" s="3">
        <f>IF(COUNT($C2310,G2310)&lt;&gt;2,0,ROUND(MAX(IF($B2310="No",0,MIN(('Step 1) Claim period and %'!G2327*G2310),847)),MIN(G2310,('Step 1) Claim period and %'!G2327*$C2310),847)),2))</f>
        <v>0</v>
      </c>
      <c r="L2310" s="4">
        <f t="shared" si="35"/>
        <v>0</v>
      </c>
    </row>
    <row r="2311" spans="8:12" x14ac:dyDescent="0.5">
      <c r="H2311" s="3">
        <f>IF(COUNT($C2311,D2311)&lt;&gt;2,0,ROUND(MAX(IF($B2311="No",0,MIN(('Step 1) Claim period and %'!D2328*D2311),847)),MIN(D2311,('Step 1) Claim period and %'!D2328*$C2311),847)),2))</f>
        <v>0</v>
      </c>
      <c r="I2311" s="3">
        <f>IF(COUNT($C2311,E2311)&lt;&gt;2,0,ROUND(MAX(IF($B2311="No",0,MIN(('Step 1) Claim period and %'!E2328*E2311),847)),MIN(E2311,('Step 1) Claim period and %'!E2328*$C2311),847)),2))</f>
        <v>0</v>
      </c>
      <c r="J2311" s="3">
        <f>IF(COUNT($C2311,F2311)&lt;&gt;2,0,ROUND(MAX(IF($B2311="No",0,MIN(('Step 1) Claim period and %'!F2328*F2311),847)),MIN(F2311,('Step 1) Claim period and %'!F2328*$C2311),847)),2))</f>
        <v>0</v>
      </c>
      <c r="K2311" s="3">
        <f>IF(COUNT($C2311,G2311)&lt;&gt;2,0,ROUND(MAX(IF($B2311="No",0,MIN(('Step 1) Claim period and %'!G2328*G2311),847)),MIN(G2311,('Step 1) Claim period and %'!G2328*$C2311),847)),2))</f>
        <v>0</v>
      </c>
      <c r="L2311" s="4">
        <f t="shared" si="35"/>
        <v>0</v>
      </c>
    </row>
    <row r="2312" spans="8:12" x14ac:dyDescent="0.5">
      <c r="H2312" s="3">
        <f>IF(COUNT($C2312,D2312)&lt;&gt;2,0,ROUND(MAX(IF($B2312="No",0,MIN(('Step 1) Claim period and %'!D2329*D2312),847)),MIN(D2312,('Step 1) Claim period and %'!D2329*$C2312),847)),2))</f>
        <v>0</v>
      </c>
      <c r="I2312" s="3">
        <f>IF(COUNT($C2312,E2312)&lt;&gt;2,0,ROUND(MAX(IF($B2312="No",0,MIN(('Step 1) Claim period and %'!E2329*E2312),847)),MIN(E2312,('Step 1) Claim period and %'!E2329*$C2312),847)),2))</f>
        <v>0</v>
      </c>
      <c r="J2312" s="3">
        <f>IF(COUNT($C2312,F2312)&lt;&gt;2,0,ROUND(MAX(IF($B2312="No",0,MIN(('Step 1) Claim period and %'!F2329*F2312),847)),MIN(F2312,('Step 1) Claim period and %'!F2329*$C2312),847)),2))</f>
        <v>0</v>
      </c>
      <c r="K2312" s="3">
        <f>IF(COUNT($C2312,G2312)&lt;&gt;2,0,ROUND(MAX(IF($B2312="No",0,MIN(('Step 1) Claim period and %'!G2329*G2312),847)),MIN(G2312,('Step 1) Claim period and %'!G2329*$C2312),847)),2))</f>
        <v>0</v>
      </c>
      <c r="L2312" s="4">
        <f t="shared" si="35"/>
        <v>0</v>
      </c>
    </row>
    <row r="2313" spans="8:12" x14ac:dyDescent="0.5">
      <c r="H2313" s="3">
        <f>IF(COUNT($C2313,D2313)&lt;&gt;2,0,ROUND(MAX(IF($B2313="No",0,MIN(('Step 1) Claim period and %'!D2330*D2313),847)),MIN(D2313,('Step 1) Claim period and %'!D2330*$C2313),847)),2))</f>
        <v>0</v>
      </c>
      <c r="I2313" s="3">
        <f>IF(COUNT($C2313,E2313)&lt;&gt;2,0,ROUND(MAX(IF($B2313="No",0,MIN(('Step 1) Claim period and %'!E2330*E2313),847)),MIN(E2313,('Step 1) Claim period and %'!E2330*$C2313),847)),2))</f>
        <v>0</v>
      </c>
      <c r="J2313" s="3">
        <f>IF(COUNT($C2313,F2313)&lt;&gt;2,0,ROUND(MAX(IF($B2313="No",0,MIN(('Step 1) Claim period and %'!F2330*F2313),847)),MIN(F2313,('Step 1) Claim period and %'!F2330*$C2313),847)),2))</f>
        <v>0</v>
      </c>
      <c r="K2313" s="3">
        <f>IF(COUNT($C2313,G2313)&lt;&gt;2,0,ROUND(MAX(IF($B2313="No",0,MIN(('Step 1) Claim period and %'!G2330*G2313),847)),MIN(G2313,('Step 1) Claim period and %'!G2330*$C2313),847)),2))</f>
        <v>0</v>
      </c>
      <c r="L2313" s="4">
        <f t="shared" ref="L2313:L2376" si="36">IF(AND(COUNT(C2313:G2313)&gt;0,OR(COUNT(C2313:G2313)&lt;&gt;5,ISBLANK(B2313))),"Fill out all amounts",IF(OR(COUNTIF(D2313:E2313,0)&gt;1,COUNTIF(E2313:F2313,0)&gt;1,COUNTIF(F2313:G2313,0)&gt;1),0,SUM(H2313:K2313)))</f>
        <v>0</v>
      </c>
    </row>
    <row r="2314" spans="8:12" x14ac:dyDescent="0.5">
      <c r="H2314" s="3">
        <f>IF(COUNT($C2314,D2314)&lt;&gt;2,0,ROUND(MAX(IF($B2314="No",0,MIN(('Step 1) Claim period and %'!D2331*D2314),847)),MIN(D2314,('Step 1) Claim period and %'!D2331*$C2314),847)),2))</f>
        <v>0</v>
      </c>
      <c r="I2314" s="3">
        <f>IF(COUNT($C2314,E2314)&lt;&gt;2,0,ROUND(MAX(IF($B2314="No",0,MIN(('Step 1) Claim period and %'!E2331*E2314),847)),MIN(E2314,('Step 1) Claim period and %'!E2331*$C2314),847)),2))</f>
        <v>0</v>
      </c>
      <c r="J2314" s="3">
        <f>IF(COUNT($C2314,F2314)&lt;&gt;2,0,ROUND(MAX(IF($B2314="No",0,MIN(('Step 1) Claim period and %'!F2331*F2314),847)),MIN(F2314,('Step 1) Claim period and %'!F2331*$C2314),847)),2))</f>
        <v>0</v>
      </c>
      <c r="K2314" s="3">
        <f>IF(COUNT($C2314,G2314)&lt;&gt;2,0,ROUND(MAX(IF($B2314="No",0,MIN(('Step 1) Claim period and %'!G2331*G2314),847)),MIN(G2314,('Step 1) Claim period and %'!G2331*$C2314),847)),2))</f>
        <v>0</v>
      </c>
      <c r="L2314" s="4">
        <f t="shared" si="36"/>
        <v>0</v>
      </c>
    </row>
    <row r="2315" spans="8:12" x14ac:dyDescent="0.5">
      <c r="H2315" s="3">
        <f>IF(COUNT($C2315,D2315)&lt;&gt;2,0,ROUND(MAX(IF($B2315="No",0,MIN(('Step 1) Claim period and %'!D2332*D2315),847)),MIN(D2315,('Step 1) Claim period and %'!D2332*$C2315),847)),2))</f>
        <v>0</v>
      </c>
      <c r="I2315" s="3">
        <f>IF(COUNT($C2315,E2315)&lt;&gt;2,0,ROUND(MAX(IF($B2315="No",0,MIN(('Step 1) Claim period and %'!E2332*E2315),847)),MIN(E2315,('Step 1) Claim period and %'!E2332*$C2315),847)),2))</f>
        <v>0</v>
      </c>
      <c r="J2315" s="3">
        <f>IF(COUNT($C2315,F2315)&lt;&gt;2,0,ROUND(MAX(IF($B2315="No",0,MIN(('Step 1) Claim period and %'!F2332*F2315),847)),MIN(F2315,('Step 1) Claim period and %'!F2332*$C2315),847)),2))</f>
        <v>0</v>
      </c>
      <c r="K2315" s="3">
        <f>IF(COUNT($C2315,G2315)&lt;&gt;2,0,ROUND(MAX(IF($B2315="No",0,MIN(('Step 1) Claim period and %'!G2332*G2315),847)),MIN(G2315,('Step 1) Claim period and %'!G2332*$C2315),847)),2))</f>
        <v>0</v>
      </c>
      <c r="L2315" s="4">
        <f t="shared" si="36"/>
        <v>0</v>
      </c>
    </row>
    <row r="2316" spans="8:12" x14ac:dyDescent="0.5">
      <c r="H2316" s="3">
        <f>IF(COUNT($C2316,D2316)&lt;&gt;2,0,ROUND(MAX(IF($B2316="No",0,MIN(('Step 1) Claim period and %'!D2333*D2316),847)),MIN(D2316,('Step 1) Claim period and %'!D2333*$C2316),847)),2))</f>
        <v>0</v>
      </c>
      <c r="I2316" s="3">
        <f>IF(COUNT($C2316,E2316)&lt;&gt;2,0,ROUND(MAX(IF($B2316="No",0,MIN(('Step 1) Claim period and %'!E2333*E2316),847)),MIN(E2316,('Step 1) Claim period and %'!E2333*$C2316),847)),2))</f>
        <v>0</v>
      </c>
      <c r="J2316" s="3">
        <f>IF(COUNT($C2316,F2316)&lt;&gt;2,0,ROUND(MAX(IF($B2316="No",0,MIN(('Step 1) Claim period and %'!F2333*F2316),847)),MIN(F2316,('Step 1) Claim period and %'!F2333*$C2316),847)),2))</f>
        <v>0</v>
      </c>
      <c r="K2316" s="3">
        <f>IF(COUNT($C2316,G2316)&lt;&gt;2,0,ROUND(MAX(IF($B2316="No",0,MIN(('Step 1) Claim period and %'!G2333*G2316),847)),MIN(G2316,('Step 1) Claim period and %'!G2333*$C2316),847)),2))</f>
        <v>0</v>
      </c>
      <c r="L2316" s="4">
        <f t="shared" si="36"/>
        <v>0</v>
      </c>
    </row>
    <row r="2317" spans="8:12" x14ac:dyDescent="0.5">
      <c r="H2317" s="3">
        <f>IF(COUNT($C2317,D2317)&lt;&gt;2,0,ROUND(MAX(IF($B2317="No",0,MIN(('Step 1) Claim period and %'!D2334*D2317),847)),MIN(D2317,('Step 1) Claim period and %'!D2334*$C2317),847)),2))</f>
        <v>0</v>
      </c>
      <c r="I2317" s="3">
        <f>IF(COUNT($C2317,E2317)&lt;&gt;2,0,ROUND(MAX(IF($B2317="No",0,MIN(('Step 1) Claim period and %'!E2334*E2317),847)),MIN(E2317,('Step 1) Claim period and %'!E2334*$C2317),847)),2))</f>
        <v>0</v>
      </c>
      <c r="J2317" s="3">
        <f>IF(COUNT($C2317,F2317)&lt;&gt;2,0,ROUND(MAX(IF($B2317="No",0,MIN(('Step 1) Claim period and %'!F2334*F2317),847)),MIN(F2317,('Step 1) Claim period and %'!F2334*$C2317),847)),2))</f>
        <v>0</v>
      </c>
      <c r="K2317" s="3">
        <f>IF(COUNT($C2317,G2317)&lt;&gt;2,0,ROUND(MAX(IF($B2317="No",0,MIN(('Step 1) Claim period and %'!G2334*G2317),847)),MIN(G2317,('Step 1) Claim period and %'!G2334*$C2317),847)),2))</f>
        <v>0</v>
      </c>
      <c r="L2317" s="4">
        <f t="shared" si="36"/>
        <v>0</v>
      </c>
    </row>
    <row r="2318" spans="8:12" x14ac:dyDescent="0.5">
      <c r="H2318" s="3">
        <f>IF(COUNT($C2318,D2318)&lt;&gt;2,0,ROUND(MAX(IF($B2318="No",0,MIN(('Step 1) Claim period and %'!D2335*D2318),847)),MIN(D2318,('Step 1) Claim period and %'!D2335*$C2318),847)),2))</f>
        <v>0</v>
      </c>
      <c r="I2318" s="3">
        <f>IF(COUNT($C2318,E2318)&lt;&gt;2,0,ROUND(MAX(IF($B2318="No",0,MIN(('Step 1) Claim period and %'!E2335*E2318),847)),MIN(E2318,('Step 1) Claim period and %'!E2335*$C2318),847)),2))</f>
        <v>0</v>
      </c>
      <c r="J2318" s="3">
        <f>IF(COUNT($C2318,F2318)&lt;&gt;2,0,ROUND(MAX(IF($B2318="No",0,MIN(('Step 1) Claim period and %'!F2335*F2318),847)),MIN(F2318,('Step 1) Claim period and %'!F2335*$C2318),847)),2))</f>
        <v>0</v>
      </c>
      <c r="K2318" s="3">
        <f>IF(COUNT($C2318,G2318)&lt;&gt;2,0,ROUND(MAX(IF($B2318="No",0,MIN(('Step 1) Claim period and %'!G2335*G2318),847)),MIN(G2318,('Step 1) Claim period and %'!G2335*$C2318),847)),2))</f>
        <v>0</v>
      </c>
      <c r="L2318" s="4">
        <f t="shared" si="36"/>
        <v>0</v>
      </c>
    </row>
    <row r="2319" spans="8:12" x14ac:dyDescent="0.5">
      <c r="H2319" s="3">
        <f>IF(COUNT($C2319,D2319)&lt;&gt;2,0,ROUND(MAX(IF($B2319="No",0,MIN(('Step 1) Claim period and %'!D2336*D2319),847)),MIN(D2319,('Step 1) Claim period and %'!D2336*$C2319),847)),2))</f>
        <v>0</v>
      </c>
      <c r="I2319" s="3">
        <f>IF(COUNT($C2319,E2319)&lt;&gt;2,0,ROUND(MAX(IF($B2319="No",0,MIN(('Step 1) Claim period and %'!E2336*E2319),847)),MIN(E2319,('Step 1) Claim period and %'!E2336*$C2319),847)),2))</f>
        <v>0</v>
      </c>
      <c r="J2319" s="3">
        <f>IF(COUNT($C2319,F2319)&lt;&gt;2,0,ROUND(MAX(IF($B2319="No",0,MIN(('Step 1) Claim period and %'!F2336*F2319),847)),MIN(F2319,('Step 1) Claim period and %'!F2336*$C2319),847)),2))</f>
        <v>0</v>
      </c>
      <c r="K2319" s="3">
        <f>IF(COUNT($C2319,G2319)&lt;&gt;2,0,ROUND(MAX(IF($B2319="No",0,MIN(('Step 1) Claim period and %'!G2336*G2319),847)),MIN(G2319,('Step 1) Claim period and %'!G2336*$C2319),847)),2))</f>
        <v>0</v>
      </c>
      <c r="L2319" s="4">
        <f t="shared" si="36"/>
        <v>0</v>
      </c>
    </row>
    <row r="2320" spans="8:12" x14ac:dyDescent="0.5">
      <c r="H2320" s="3">
        <f>IF(COUNT($C2320,D2320)&lt;&gt;2,0,ROUND(MAX(IF($B2320="No",0,MIN(('Step 1) Claim period and %'!D2337*D2320),847)),MIN(D2320,('Step 1) Claim period and %'!D2337*$C2320),847)),2))</f>
        <v>0</v>
      </c>
      <c r="I2320" s="3">
        <f>IF(COUNT($C2320,E2320)&lt;&gt;2,0,ROUND(MAX(IF($B2320="No",0,MIN(('Step 1) Claim period and %'!E2337*E2320),847)),MIN(E2320,('Step 1) Claim period and %'!E2337*$C2320),847)),2))</f>
        <v>0</v>
      </c>
      <c r="J2320" s="3">
        <f>IF(COUNT($C2320,F2320)&lt;&gt;2,0,ROUND(MAX(IF($B2320="No",0,MIN(('Step 1) Claim period and %'!F2337*F2320),847)),MIN(F2320,('Step 1) Claim period and %'!F2337*$C2320),847)),2))</f>
        <v>0</v>
      </c>
      <c r="K2320" s="3">
        <f>IF(COUNT($C2320,G2320)&lt;&gt;2,0,ROUND(MAX(IF($B2320="No",0,MIN(('Step 1) Claim period and %'!G2337*G2320),847)),MIN(G2320,('Step 1) Claim period and %'!G2337*$C2320),847)),2))</f>
        <v>0</v>
      </c>
      <c r="L2320" s="4">
        <f t="shared" si="36"/>
        <v>0</v>
      </c>
    </row>
    <row r="2321" spans="8:12" x14ac:dyDescent="0.5">
      <c r="H2321" s="3">
        <f>IF(COUNT($C2321,D2321)&lt;&gt;2,0,ROUND(MAX(IF($B2321="No",0,MIN(('Step 1) Claim period and %'!D2338*D2321),847)),MIN(D2321,('Step 1) Claim period and %'!D2338*$C2321),847)),2))</f>
        <v>0</v>
      </c>
      <c r="I2321" s="3">
        <f>IF(COUNT($C2321,E2321)&lt;&gt;2,0,ROUND(MAX(IF($B2321="No",0,MIN(('Step 1) Claim period and %'!E2338*E2321),847)),MIN(E2321,('Step 1) Claim period and %'!E2338*$C2321),847)),2))</f>
        <v>0</v>
      </c>
      <c r="J2321" s="3">
        <f>IF(COUNT($C2321,F2321)&lt;&gt;2,0,ROUND(MAX(IF($B2321="No",0,MIN(('Step 1) Claim period and %'!F2338*F2321),847)),MIN(F2321,('Step 1) Claim period and %'!F2338*$C2321),847)),2))</f>
        <v>0</v>
      </c>
      <c r="K2321" s="3">
        <f>IF(COUNT($C2321,G2321)&lt;&gt;2,0,ROUND(MAX(IF($B2321="No",0,MIN(('Step 1) Claim period and %'!G2338*G2321),847)),MIN(G2321,('Step 1) Claim period and %'!G2338*$C2321),847)),2))</f>
        <v>0</v>
      </c>
      <c r="L2321" s="4">
        <f t="shared" si="36"/>
        <v>0</v>
      </c>
    </row>
    <row r="2322" spans="8:12" x14ac:dyDescent="0.5">
      <c r="H2322" s="3">
        <f>IF(COUNT($C2322,D2322)&lt;&gt;2,0,ROUND(MAX(IF($B2322="No",0,MIN(('Step 1) Claim period and %'!D2339*D2322),847)),MIN(D2322,('Step 1) Claim period and %'!D2339*$C2322),847)),2))</f>
        <v>0</v>
      </c>
      <c r="I2322" s="3">
        <f>IF(COUNT($C2322,E2322)&lt;&gt;2,0,ROUND(MAX(IF($B2322="No",0,MIN(('Step 1) Claim period and %'!E2339*E2322),847)),MIN(E2322,('Step 1) Claim period and %'!E2339*$C2322),847)),2))</f>
        <v>0</v>
      </c>
      <c r="J2322" s="3">
        <f>IF(COUNT($C2322,F2322)&lt;&gt;2,0,ROUND(MAX(IF($B2322="No",0,MIN(('Step 1) Claim period and %'!F2339*F2322),847)),MIN(F2322,('Step 1) Claim period and %'!F2339*$C2322),847)),2))</f>
        <v>0</v>
      </c>
      <c r="K2322" s="3">
        <f>IF(COUNT($C2322,G2322)&lt;&gt;2,0,ROUND(MAX(IF($B2322="No",0,MIN(('Step 1) Claim period and %'!G2339*G2322),847)),MIN(G2322,('Step 1) Claim period and %'!G2339*$C2322),847)),2))</f>
        <v>0</v>
      </c>
      <c r="L2322" s="4">
        <f t="shared" si="36"/>
        <v>0</v>
      </c>
    </row>
    <row r="2323" spans="8:12" x14ac:dyDescent="0.5">
      <c r="H2323" s="3">
        <f>IF(COUNT($C2323,D2323)&lt;&gt;2,0,ROUND(MAX(IF($B2323="No",0,MIN(('Step 1) Claim period and %'!D2340*D2323),847)),MIN(D2323,('Step 1) Claim period and %'!D2340*$C2323),847)),2))</f>
        <v>0</v>
      </c>
      <c r="I2323" s="3">
        <f>IF(COUNT($C2323,E2323)&lt;&gt;2,0,ROUND(MAX(IF($B2323="No",0,MIN(('Step 1) Claim period and %'!E2340*E2323),847)),MIN(E2323,('Step 1) Claim period and %'!E2340*$C2323),847)),2))</f>
        <v>0</v>
      </c>
      <c r="J2323" s="3">
        <f>IF(COUNT($C2323,F2323)&lt;&gt;2,0,ROUND(MAX(IF($B2323="No",0,MIN(('Step 1) Claim period and %'!F2340*F2323),847)),MIN(F2323,('Step 1) Claim period and %'!F2340*$C2323),847)),2))</f>
        <v>0</v>
      </c>
      <c r="K2323" s="3">
        <f>IF(COUNT($C2323,G2323)&lt;&gt;2,0,ROUND(MAX(IF($B2323="No",0,MIN(('Step 1) Claim period and %'!G2340*G2323),847)),MIN(G2323,('Step 1) Claim period and %'!G2340*$C2323),847)),2))</f>
        <v>0</v>
      </c>
      <c r="L2323" s="4">
        <f t="shared" si="36"/>
        <v>0</v>
      </c>
    </row>
    <row r="2324" spans="8:12" x14ac:dyDescent="0.5">
      <c r="H2324" s="3">
        <f>IF(COUNT($C2324,D2324)&lt;&gt;2,0,ROUND(MAX(IF($B2324="No",0,MIN(('Step 1) Claim period and %'!D2341*D2324),847)),MIN(D2324,('Step 1) Claim period and %'!D2341*$C2324),847)),2))</f>
        <v>0</v>
      </c>
      <c r="I2324" s="3">
        <f>IF(COUNT($C2324,E2324)&lt;&gt;2,0,ROUND(MAX(IF($B2324="No",0,MIN(('Step 1) Claim period and %'!E2341*E2324),847)),MIN(E2324,('Step 1) Claim period and %'!E2341*$C2324),847)),2))</f>
        <v>0</v>
      </c>
      <c r="J2324" s="3">
        <f>IF(COUNT($C2324,F2324)&lt;&gt;2,0,ROUND(MAX(IF($B2324="No",0,MIN(('Step 1) Claim period and %'!F2341*F2324),847)),MIN(F2324,('Step 1) Claim period and %'!F2341*$C2324),847)),2))</f>
        <v>0</v>
      </c>
      <c r="K2324" s="3">
        <f>IF(COUNT($C2324,G2324)&lt;&gt;2,0,ROUND(MAX(IF($B2324="No",0,MIN(('Step 1) Claim period and %'!G2341*G2324),847)),MIN(G2324,('Step 1) Claim period and %'!G2341*$C2324),847)),2))</f>
        <v>0</v>
      </c>
      <c r="L2324" s="4">
        <f t="shared" si="36"/>
        <v>0</v>
      </c>
    </row>
    <row r="2325" spans="8:12" x14ac:dyDescent="0.5">
      <c r="H2325" s="3">
        <f>IF(COUNT($C2325,D2325)&lt;&gt;2,0,ROUND(MAX(IF($B2325="No",0,MIN(('Step 1) Claim period and %'!D2342*D2325),847)),MIN(D2325,('Step 1) Claim period and %'!D2342*$C2325),847)),2))</f>
        <v>0</v>
      </c>
      <c r="I2325" s="3">
        <f>IF(COUNT($C2325,E2325)&lt;&gt;2,0,ROUND(MAX(IF($B2325="No",0,MIN(('Step 1) Claim period and %'!E2342*E2325),847)),MIN(E2325,('Step 1) Claim period and %'!E2342*$C2325),847)),2))</f>
        <v>0</v>
      </c>
      <c r="J2325" s="3">
        <f>IF(COUNT($C2325,F2325)&lt;&gt;2,0,ROUND(MAX(IF($B2325="No",0,MIN(('Step 1) Claim period and %'!F2342*F2325),847)),MIN(F2325,('Step 1) Claim period and %'!F2342*$C2325),847)),2))</f>
        <v>0</v>
      </c>
      <c r="K2325" s="3">
        <f>IF(COUNT($C2325,G2325)&lt;&gt;2,0,ROUND(MAX(IF($B2325="No",0,MIN(('Step 1) Claim period and %'!G2342*G2325),847)),MIN(G2325,('Step 1) Claim period and %'!G2342*$C2325),847)),2))</f>
        <v>0</v>
      </c>
      <c r="L2325" s="4">
        <f t="shared" si="36"/>
        <v>0</v>
      </c>
    </row>
    <row r="2326" spans="8:12" x14ac:dyDescent="0.5">
      <c r="H2326" s="3">
        <f>IF(COUNT($C2326,D2326)&lt;&gt;2,0,ROUND(MAX(IF($B2326="No",0,MIN(('Step 1) Claim period and %'!D2343*D2326),847)),MIN(D2326,('Step 1) Claim period and %'!D2343*$C2326),847)),2))</f>
        <v>0</v>
      </c>
      <c r="I2326" s="3">
        <f>IF(COUNT($C2326,E2326)&lt;&gt;2,0,ROUND(MAX(IF($B2326="No",0,MIN(('Step 1) Claim period and %'!E2343*E2326),847)),MIN(E2326,('Step 1) Claim period and %'!E2343*$C2326),847)),2))</f>
        <v>0</v>
      </c>
      <c r="J2326" s="3">
        <f>IF(COUNT($C2326,F2326)&lt;&gt;2,0,ROUND(MAX(IF($B2326="No",0,MIN(('Step 1) Claim period and %'!F2343*F2326),847)),MIN(F2326,('Step 1) Claim period and %'!F2343*$C2326),847)),2))</f>
        <v>0</v>
      </c>
      <c r="K2326" s="3">
        <f>IF(COUNT($C2326,G2326)&lt;&gt;2,0,ROUND(MAX(IF($B2326="No",0,MIN(('Step 1) Claim period and %'!G2343*G2326),847)),MIN(G2326,('Step 1) Claim period and %'!G2343*$C2326),847)),2))</f>
        <v>0</v>
      </c>
      <c r="L2326" s="4">
        <f t="shared" si="36"/>
        <v>0</v>
      </c>
    </row>
    <row r="2327" spans="8:12" x14ac:dyDescent="0.5">
      <c r="H2327" s="3">
        <f>IF(COUNT($C2327,D2327)&lt;&gt;2,0,ROUND(MAX(IF($B2327="No",0,MIN(('Step 1) Claim period and %'!D2344*D2327),847)),MIN(D2327,('Step 1) Claim period and %'!D2344*$C2327),847)),2))</f>
        <v>0</v>
      </c>
      <c r="I2327" s="3">
        <f>IF(COUNT($C2327,E2327)&lt;&gt;2,0,ROUND(MAX(IF($B2327="No",0,MIN(('Step 1) Claim period and %'!E2344*E2327),847)),MIN(E2327,('Step 1) Claim period and %'!E2344*$C2327),847)),2))</f>
        <v>0</v>
      </c>
      <c r="J2327" s="3">
        <f>IF(COUNT($C2327,F2327)&lt;&gt;2,0,ROUND(MAX(IF($B2327="No",0,MIN(('Step 1) Claim period and %'!F2344*F2327),847)),MIN(F2327,('Step 1) Claim period and %'!F2344*$C2327),847)),2))</f>
        <v>0</v>
      </c>
      <c r="K2327" s="3">
        <f>IF(COUNT($C2327,G2327)&lt;&gt;2,0,ROUND(MAX(IF($B2327="No",0,MIN(('Step 1) Claim period and %'!G2344*G2327),847)),MIN(G2327,('Step 1) Claim period and %'!G2344*$C2327),847)),2))</f>
        <v>0</v>
      </c>
      <c r="L2327" s="4">
        <f t="shared" si="36"/>
        <v>0</v>
      </c>
    </row>
    <row r="2328" spans="8:12" x14ac:dyDescent="0.5">
      <c r="H2328" s="3">
        <f>IF(COUNT($C2328,D2328)&lt;&gt;2,0,ROUND(MAX(IF($B2328="No",0,MIN(('Step 1) Claim period and %'!D2345*D2328),847)),MIN(D2328,('Step 1) Claim period and %'!D2345*$C2328),847)),2))</f>
        <v>0</v>
      </c>
      <c r="I2328" s="3">
        <f>IF(COUNT($C2328,E2328)&lt;&gt;2,0,ROUND(MAX(IF($B2328="No",0,MIN(('Step 1) Claim period and %'!E2345*E2328),847)),MIN(E2328,('Step 1) Claim period and %'!E2345*$C2328),847)),2))</f>
        <v>0</v>
      </c>
      <c r="J2328" s="3">
        <f>IF(COUNT($C2328,F2328)&lt;&gt;2,0,ROUND(MAX(IF($B2328="No",0,MIN(('Step 1) Claim period and %'!F2345*F2328),847)),MIN(F2328,('Step 1) Claim period and %'!F2345*$C2328),847)),2))</f>
        <v>0</v>
      </c>
      <c r="K2328" s="3">
        <f>IF(COUNT($C2328,G2328)&lt;&gt;2,0,ROUND(MAX(IF($B2328="No",0,MIN(('Step 1) Claim period and %'!G2345*G2328),847)),MIN(G2328,('Step 1) Claim period and %'!G2345*$C2328),847)),2))</f>
        <v>0</v>
      </c>
      <c r="L2328" s="4">
        <f t="shared" si="36"/>
        <v>0</v>
      </c>
    </row>
    <row r="2329" spans="8:12" x14ac:dyDescent="0.5">
      <c r="H2329" s="3">
        <f>IF(COUNT($C2329,D2329)&lt;&gt;2,0,ROUND(MAX(IF($B2329="No",0,MIN(('Step 1) Claim period and %'!D2346*D2329),847)),MIN(D2329,('Step 1) Claim period and %'!D2346*$C2329),847)),2))</f>
        <v>0</v>
      </c>
      <c r="I2329" s="3">
        <f>IF(COUNT($C2329,E2329)&lt;&gt;2,0,ROUND(MAX(IF($B2329="No",0,MIN(('Step 1) Claim period and %'!E2346*E2329),847)),MIN(E2329,('Step 1) Claim period and %'!E2346*$C2329),847)),2))</f>
        <v>0</v>
      </c>
      <c r="J2329" s="3">
        <f>IF(COUNT($C2329,F2329)&lt;&gt;2,0,ROUND(MAX(IF($B2329="No",0,MIN(('Step 1) Claim period and %'!F2346*F2329),847)),MIN(F2329,('Step 1) Claim period and %'!F2346*$C2329),847)),2))</f>
        <v>0</v>
      </c>
      <c r="K2329" s="3">
        <f>IF(COUNT($C2329,G2329)&lt;&gt;2,0,ROUND(MAX(IF($B2329="No",0,MIN(('Step 1) Claim period and %'!G2346*G2329),847)),MIN(G2329,('Step 1) Claim period and %'!G2346*$C2329),847)),2))</f>
        <v>0</v>
      </c>
      <c r="L2329" s="4">
        <f t="shared" si="36"/>
        <v>0</v>
      </c>
    </row>
    <row r="2330" spans="8:12" x14ac:dyDescent="0.5">
      <c r="H2330" s="3">
        <f>IF(COUNT($C2330,D2330)&lt;&gt;2,0,ROUND(MAX(IF($B2330="No",0,MIN(('Step 1) Claim period and %'!D2347*D2330),847)),MIN(D2330,('Step 1) Claim period and %'!D2347*$C2330),847)),2))</f>
        <v>0</v>
      </c>
      <c r="I2330" s="3">
        <f>IF(COUNT($C2330,E2330)&lt;&gt;2,0,ROUND(MAX(IF($B2330="No",0,MIN(('Step 1) Claim period and %'!E2347*E2330),847)),MIN(E2330,('Step 1) Claim period and %'!E2347*$C2330),847)),2))</f>
        <v>0</v>
      </c>
      <c r="J2330" s="3">
        <f>IF(COUNT($C2330,F2330)&lt;&gt;2,0,ROUND(MAX(IF($B2330="No",0,MIN(('Step 1) Claim period and %'!F2347*F2330),847)),MIN(F2330,('Step 1) Claim period and %'!F2347*$C2330),847)),2))</f>
        <v>0</v>
      </c>
      <c r="K2330" s="3">
        <f>IF(COUNT($C2330,G2330)&lt;&gt;2,0,ROUND(MAX(IF($B2330="No",0,MIN(('Step 1) Claim period and %'!G2347*G2330),847)),MIN(G2330,('Step 1) Claim period and %'!G2347*$C2330),847)),2))</f>
        <v>0</v>
      </c>
      <c r="L2330" s="4">
        <f t="shared" si="36"/>
        <v>0</v>
      </c>
    </row>
    <row r="2331" spans="8:12" x14ac:dyDescent="0.5">
      <c r="H2331" s="3">
        <f>IF(COUNT($C2331,D2331)&lt;&gt;2,0,ROUND(MAX(IF($B2331="No",0,MIN(('Step 1) Claim period and %'!D2348*D2331),847)),MIN(D2331,('Step 1) Claim period and %'!D2348*$C2331),847)),2))</f>
        <v>0</v>
      </c>
      <c r="I2331" s="3">
        <f>IF(COUNT($C2331,E2331)&lt;&gt;2,0,ROUND(MAX(IF($B2331="No",0,MIN(('Step 1) Claim period and %'!E2348*E2331),847)),MIN(E2331,('Step 1) Claim period and %'!E2348*$C2331),847)),2))</f>
        <v>0</v>
      </c>
      <c r="J2331" s="3">
        <f>IF(COUNT($C2331,F2331)&lt;&gt;2,0,ROUND(MAX(IF($B2331="No",0,MIN(('Step 1) Claim period and %'!F2348*F2331),847)),MIN(F2331,('Step 1) Claim period and %'!F2348*$C2331),847)),2))</f>
        <v>0</v>
      </c>
      <c r="K2331" s="3">
        <f>IF(COUNT($C2331,G2331)&lt;&gt;2,0,ROUND(MAX(IF($B2331="No",0,MIN(('Step 1) Claim period and %'!G2348*G2331),847)),MIN(G2331,('Step 1) Claim period and %'!G2348*$C2331),847)),2))</f>
        <v>0</v>
      </c>
      <c r="L2331" s="4">
        <f t="shared" si="36"/>
        <v>0</v>
      </c>
    </row>
    <row r="2332" spans="8:12" x14ac:dyDescent="0.5">
      <c r="H2332" s="3">
        <f>IF(COUNT($C2332,D2332)&lt;&gt;2,0,ROUND(MAX(IF($B2332="No",0,MIN(('Step 1) Claim period and %'!D2349*D2332),847)),MIN(D2332,('Step 1) Claim period and %'!D2349*$C2332),847)),2))</f>
        <v>0</v>
      </c>
      <c r="I2332" s="3">
        <f>IF(COUNT($C2332,E2332)&lt;&gt;2,0,ROUND(MAX(IF($B2332="No",0,MIN(('Step 1) Claim period and %'!E2349*E2332),847)),MIN(E2332,('Step 1) Claim period and %'!E2349*$C2332),847)),2))</f>
        <v>0</v>
      </c>
      <c r="J2332" s="3">
        <f>IF(COUNT($C2332,F2332)&lt;&gt;2,0,ROUND(MAX(IF($B2332="No",0,MIN(('Step 1) Claim period and %'!F2349*F2332),847)),MIN(F2332,('Step 1) Claim period and %'!F2349*$C2332),847)),2))</f>
        <v>0</v>
      </c>
      <c r="K2332" s="3">
        <f>IF(COUNT($C2332,G2332)&lt;&gt;2,0,ROUND(MAX(IF($B2332="No",0,MIN(('Step 1) Claim period and %'!G2349*G2332),847)),MIN(G2332,('Step 1) Claim period and %'!G2349*$C2332),847)),2))</f>
        <v>0</v>
      </c>
      <c r="L2332" s="4">
        <f t="shared" si="36"/>
        <v>0</v>
      </c>
    </row>
    <row r="2333" spans="8:12" x14ac:dyDescent="0.5">
      <c r="H2333" s="3">
        <f>IF(COUNT($C2333,D2333)&lt;&gt;2,0,ROUND(MAX(IF($B2333="No",0,MIN(('Step 1) Claim period and %'!D2350*D2333),847)),MIN(D2333,('Step 1) Claim period and %'!D2350*$C2333),847)),2))</f>
        <v>0</v>
      </c>
      <c r="I2333" s="3">
        <f>IF(COUNT($C2333,E2333)&lt;&gt;2,0,ROUND(MAX(IF($B2333="No",0,MIN(('Step 1) Claim period and %'!E2350*E2333),847)),MIN(E2333,('Step 1) Claim period and %'!E2350*$C2333),847)),2))</f>
        <v>0</v>
      </c>
      <c r="J2333" s="3">
        <f>IF(COUNT($C2333,F2333)&lt;&gt;2,0,ROUND(MAX(IF($B2333="No",0,MIN(('Step 1) Claim period and %'!F2350*F2333),847)),MIN(F2333,('Step 1) Claim period and %'!F2350*$C2333),847)),2))</f>
        <v>0</v>
      </c>
      <c r="K2333" s="3">
        <f>IF(COUNT($C2333,G2333)&lt;&gt;2,0,ROUND(MAX(IF($B2333="No",0,MIN(('Step 1) Claim period and %'!G2350*G2333),847)),MIN(G2333,('Step 1) Claim period and %'!G2350*$C2333),847)),2))</f>
        <v>0</v>
      </c>
      <c r="L2333" s="4">
        <f t="shared" si="36"/>
        <v>0</v>
      </c>
    </row>
    <row r="2334" spans="8:12" x14ac:dyDescent="0.5">
      <c r="H2334" s="3">
        <f>IF(COUNT($C2334,D2334)&lt;&gt;2,0,ROUND(MAX(IF($B2334="No",0,MIN(('Step 1) Claim period and %'!D2351*D2334),847)),MIN(D2334,('Step 1) Claim period and %'!D2351*$C2334),847)),2))</f>
        <v>0</v>
      </c>
      <c r="I2334" s="3">
        <f>IF(COUNT($C2334,E2334)&lt;&gt;2,0,ROUND(MAX(IF($B2334="No",0,MIN(('Step 1) Claim period and %'!E2351*E2334),847)),MIN(E2334,('Step 1) Claim period and %'!E2351*$C2334),847)),2))</f>
        <v>0</v>
      </c>
      <c r="J2334" s="3">
        <f>IF(COUNT($C2334,F2334)&lt;&gt;2,0,ROUND(MAX(IF($B2334="No",0,MIN(('Step 1) Claim period and %'!F2351*F2334),847)),MIN(F2334,('Step 1) Claim period and %'!F2351*$C2334),847)),2))</f>
        <v>0</v>
      </c>
      <c r="K2334" s="3">
        <f>IF(COUNT($C2334,G2334)&lt;&gt;2,0,ROUND(MAX(IF($B2334="No",0,MIN(('Step 1) Claim period and %'!G2351*G2334),847)),MIN(G2334,('Step 1) Claim period and %'!G2351*$C2334),847)),2))</f>
        <v>0</v>
      </c>
      <c r="L2334" s="4">
        <f t="shared" si="36"/>
        <v>0</v>
      </c>
    </row>
    <row r="2335" spans="8:12" x14ac:dyDescent="0.5">
      <c r="H2335" s="3">
        <f>IF(COUNT($C2335,D2335)&lt;&gt;2,0,ROUND(MAX(IF($B2335="No",0,MIN(('Step 1) Claim period and %'!D2352*D2335),847)),MIN(D2335,('Step 1) Claim period and %'!D2352*$C2335),847)),2))</f>
        <v>0</v>
      </c>
      <c r="I2335" s="3">
        <f>IF(COUNT($C2335,E2335)&lt;&gt;2,0,ROUND(MAX(IF($B2335="No",0,MIN(('Step 1) Claim period and %'!E2352*E2335),847)),MIN(E2335,('Step 1) Claim period and %'!E2352*$C2335),847)),2))</f>
        <v>0</v>
      </c>
      <c r="J2335" s="3">
        <f>IF(COUNT($C2335,F2335)&lt;&gt;2,0,ROUND(MAX(IF($B2335="No",0,MIN(('Step 1) Claim period and %'!F2352*F2335),847)),MIN(F2335,('Step 1) Claim period and %'!F2352*$C2335),847)),2))</f>
        <v>0</v>
      </c>
      <c r="K2335" s="3">
        <f>IF(COUNT($C2335,G2335)&lt;&gt;2,0,ROUND(MAX(IF($B2335="No",0,MIN(('Step 1) Claim period and %'!G2352*G2335),847)),MIN(G2335,('Step 1) Claim period and %'!G2352*$C2335),847)),2))</f>
        <v>0</v>
      </c>
      <c r="L2335" s="4">
        <f t="shared" si="36"/>
        <v>0</v>
      </c>
    </row>
    <row r="2336" spans="8:12" x14ac:dyDescent="0.5">
      <c r="H2336" s="3">
        <f>IF(COUNT($C2336,D2336)&lt;&gt;2,0,ROUND(MAX(IF($B2336="No",0,MIN(('Step 1) Claim period and %'!D2353*D2336),847)),MIN(D2336,('Step 1) Claim period and %'!D2353*$C2336),847)),2))</f>
        <v>0</v>
      </c>
      <c r="I2336" s="3">
        <f>IF(COUNT($C2336,E2336)&lt;&gt;2,0,ROUND(MAX(IF($B2336="No",0,MIN(('Step 1) Claim period and %'!E2353*E2336),847)),MIN(E2336,('Step 1) Claim period and %'!E2353*$C2336),847)),2))</f>
        <v>0</v>
      </c>
      <c r="J2336" s="3">
        <f>IF(COUNT($C2336,F2336)&lt;&gt;2,0,ROUND(MAX(IF($B2336="No",0,MIN(('Step 1) Claim period and %'!F2353*F2336),847)),MIN(F2336,('Step 1) Claim period and %'!F2353*$C2336),847)),2))</f>
        <v>0</v>
      </c>
      <c r="K2336" s="3">
        <f>IF(COUNT($C2336,G2336)&lt;&gt;2,0,ROUND(MAX(IF($B2336="No",0,MIN(('Step 1) Claim period and %'!G2353*G2336),847)),MIN(G2336,('Step 1) Claim period and %'!G2353*$C2336),847)),2))</f>
        <v>0</v>
      </c>
      <c r="L2336" s="4">
        <f t="shared" si="36"/>
        <v>0</v>
      </c>
    </row>
    <row r="2337" spans="8:12" x14ac:dyDescent="0.5">
      <c r="H2337" s="3">
        <f>IF(COUNT($C2337,D2337)&lt;&gt;2,0,ROUND(MAX(IF($B2337="No",0,MIN(('Step 1) Claim period and %'!D2354*D2337),847)),MIN(D2337,('Step 1) Claim period and %'!D2354*$C2337),847)),2))</f>
        <v>0</v>
      </c>
      <c r="I2337" s="3">
        <f>IF(COUNT($C2337,E2337)&lt;&gt;2,0,ROUND(MAX(IF($B2337="No",0,MIN(('Step 1) Claim period and %'!E2354*E2337),847)),MIN(E2337,('Step 1) Claim period and %'!E2354*$C2337),847)),2))</f>
        <v>0</v>
      </c>
      <c r="J2337" s="3">
        <f>IF(COUNT($C2337,F2337)&lt;&gt;2,0,ROUND(MAX(IF($B2337="No",0,MIN(('Step 1) Claim period and %'!F2354*F2337),847)),MIN(F2337,('Step 1) Claim period and %'!F2354*$C2337),847)),2))</f>
        <v>0</v>
      </c>
      <c r="K2337" s="3">
        <f>IF(COUNT($C2337,G2337)&lt;&gt;2,0,ROUND(MAX(IF($B2337="No",0,MIN(('Step 1) Claim period and %'!G2354*G2337),847)),MIN(G2337,('Step 1) Claim period and %'!G2354*$C2337),847)),2))</f>
        <v>0</v>
      </c>
      <c r="L2337" s="4">
        <f t="shared" si="36"/>
        <v>0</v>
      </c>
    </row>
    <row r="2338" spans="8:12" x14ac:dyDescent="0.5">
      <c r="H2338" s="3">
        <f>IF(COUNT($C2338,D2338)&lt;&gt;2,0,ROUND(MAX(IF($B2338="No",0,MIN(('Step 1) Claim period and %'!D2355*D2338),847)),MIN(D2338,('Step 1) Claim period and %'!D2355*$C2338),847)),2))</f>
        <v>0</v>
      </c>
      <c r="I2338" s="3">
        <f>IF(COUNT($C2338,E2338)&lt;&gt;2,0,ROUND(MAX(IF($B2338="No",0,MIN(('Step 1) Claim period and %'!E2355*E2338),847)),MIN(E2338,('Step 1) Claim period and %'!E2355*$C2338),847)),2))</f>
        <v>0</v>
      </c>
      <c r="J2338" s="3">
        <f>IF(COUNT($C2338,F2338)&lt;&gt;2,0,ROUND(MAX(IF($B2338="No",0,MIN(('Step 1) Claim period and %'!F2355*F2338),847)),MIN(F2338,('Step 1) Claim period and %'!F2355*$C2338),847)),2))</f>
        <v>0</v>
      </c>
      <c r="K2338" s="3">
        <f>IF(COUNT($C2338,G2338)&lt;&gt;2,0,ROUND(MAX(IF($B2338="No",0,MIN(('Step 1) Claim period and %'!G2355*G2338),847)),MIN(G2338,('Step 1) Claim period and %'!G2355*$C2338),847)),2))</f>
        <v>0</v>
      </c>
      <c r="L2338" s="4">
        <f t="shared" si="36"/>
        <v>0</v>
      </c>
    </row>
    <row r="2339" spans="8:12" x14ac:dyDescent="0.5">
      <c r="H2339" s="3">
        <f>IF(COUNT($C2339,D2339)&lt;&gt;2,0,ROUND(MAX(IF($B2339="No",0,MIN(('Step 1) Claim period and %'!D2356*D2339),847)),MIN(D2339,('Step 1) Claim period and %'!D2356*$C2339),847)),2))</f>
        <v>0</v>
      </c>
      <c r="I2339" s="3">
        <f>IF(COUNT($C2339,E2339)&lt;&gt;2,0,ROUND(MAX(IF($B2339="No",0,MIN(('Step 1) Claim period and %'!E2356*E2339),847)),MIN(E2339,('Step 1) Claim period and %'!E2356*$C2339),847)),2))</f>
        <v>0</v>
      </c>
      <c r="J2339" s="3">
        <f>IF(COUNT($C2339,F2339)&lt;&gt;2,0,ROUND(MAX(IF($B2339="No",0,MIN(('Step 1) Claim period and %'!F2356*F2339),847)),MIN(F2339,('Step 1) Claim period and %'!F2356*$C2339),847)),2))</f>
        <v>0</v>
      </c>
      <c r="K2339" s="3">
        <f>IF(COUNT($C2339,G2339)&lt;&gt;2,0,ROUND(MAX(IF($B2339="No",0,MIN(('Step 1) Claim period and %'!G2356*G2339),847)),MIN(G2339,('Step 1) Claim period and %'!G2356*$C2339),847)),2))</f>
        <v>0</v>
      </c>
      <c r="L2339" s="4">
        <f t="shared" si="36"/>
        <v>0</v>
      </c>
    </row>
    <row r="2340" spans="8:12" x14ac:dyDescent="0.5">
      <c r="H2340" s="3">
        <f>IF(COUNT($C2340,D2340)&lt;&gt;2,0,ROUND(MAX(IF($B2340="No",0,MIN(('Step 1) Claim period and %'!D2357*D2340),847)),MIN(D2340,('Step 1) Claim period and %'!D2357*$C2340),847)),2))</f>
        <v>0</v>
      </c>
      <c r="I2340" s="3">
        <f>IF(COUNT($C2340,E2340)&lt;&gt;2,0,ROUND(MAX(IF($B2340="No",0,MIN(('Step 1) Claim period and %'!E2357*E2340),847)),MIN(E2340,('Step 1) Claim period and %'!E2357*$C2340),847)),2))</f>
        <v>0</v>
      </c>
      <c r="J2340" s="3">
        <f>IF(COUNT($C2340,F2340)&lt;&gt;2,0,ROUND(MAX(IF($B2340="No",0,MIN(('Step 1) Claim period and %'!F2357*F2340),847)),MIN(F2340,('Step 1) Claim period and %'!F2357*$C2340),847)),2))</f>
        <v>0</v>
      </c>
      <c r="K2340" s="3">
        <f>IF(COUNT($C2340,G2340)&lt;&gt;2,0,ROUND(MAX(IF($B2340="No",0,MIN(('Step 1) Claim period and %'!G2357*G2340),847)),MIN(G2340,('Step 1) Claim period and %'!G2357*$C2340),847)),2))</f>
        <v>0</v>
      </c>
      <c r="L2340" s="4">
        <f t="shared" si="36"/>
        <v>0</v>
      </c>
    </row>
    <row r="2341" spans="8:12" x14ac:dyDescent="0.5">
      <c r="H2341" s="3">
        <f>IF(COUNT($C2341,D2341)&lt;&gt;2,0,ROUND(MAX(IF($B2341="No",0,MIN(('Step 1) Claim period and %'!D2358*D2341),847)),MIN(D2341,('Step 1) Claim period and %'!D2358*$C2341),847)),2))</f>
        <v>0</v>
      </c>
      <c r="I2341" s="3">
        <f>IF(COUNT($C2341,E2341)&lt;&gt;2,0,ROUND(MAX(IF($B2341="No",0,MIN(('Step 1) Claim period and %'!E2358*E2341),847)),MIN(E2341,('Step 1) Claim period and %'!E2358*$C2341),847)),2))</f>
        <v>0</v>
      </c>
      <c r="J2341" s="3">
        <f>IF(COUNT($C2341,F2341)&lt;&gt;2,0,ROUND(MAX(IF($B2341="No",0,MIN(('Step 1) Claim period and %'!F2358*F2341),847)),MIN(F2341,('Step 1) Claim period and %'!F2358*$C2341),847)),2))</f>
        <v>0</v>
      </c>
      <c r="K2341" s="3">
        <f>IF(COUNT($C2341,G2341)&lt;&gt;2,0,ROUND(MAX(IF($B2341="No",0,MIN(('Step 1) Claim period and %'!G2358*G2341),847)),MIN(G2341,('Step 1) Claim period and %'!G2358*$C2341),847)),2))</f>
        <v>0</v>
      </c>
      <c r="L2341" s="4">
        <f t="shared" si="36"/>
        <v>0</v>
      </c>
    </row>
    <row r="2342" spans="8:12" x14ac:dyDescent="0.5">
      <c r="H2342" s="3">
        <f>IF(COUNT($C2342,D2342)&lt;&gt;2,0,ROUND(MAX(IF($B2342="No",0,MIN(('Step 1) Claim period and %'!D2359*D2342),847)),MIN(D2342,('Step 1) Claim period and %'!D2359*$C2342),847)),2))</f>
        <v>0</v>
      </c>
      <c r="I2342" s="3">
        <f>IF(COUNT($C2342,E2342)&lt;&gt;2,0,ROUND(MAX(IF($B2342="No",0,MIN(('Step 1) Claim period and %'!E2359*E2342),847)),MIN(E2342,('Step 1) Claim period and %'!E2359*$C2342),847)),2))</f>
        <v>0</v>
      </c>
      <c r="J2342" s="3">
        <f>IF(COUNT($C2342,F2342)&lt;&gt;2,0,ROUND(MAX(IF($B2342="No",0,MIN(('Step 1) Claim period and %'!F2359*F2342),847)),MIN(F2342,('Step 1) Claim period and %'!F2359*$C2342),847)),2))</f>
        <v>0</v>
      </c>
      <c r="K2342" s="3">
        <f>IF(COUNT($C2342,G2342)&lt;&gt;2,0,ROUND(MAX(IF($B2342="No",0,MIN(('Step 1) Claim period and %'!G2359*G2342),847)),MIN(G2342,('Step 1) Claim period and %'!G2359*$C2342),847)),2))</f>
        <v>0</v>
      </c>
      <c r="L2342" s="4">
        <f t="shared" si="36"/>
        <v>0</v>
      </c>
    </row>
    <row r="2343" spans="8:12" x14ac:dyDescent="0.5">
      <c r="H2343" s="3">
        <f>IF(COUNT($C2343,D2343)&lt;&gt;2,0,ROUND(MAX(IF($B2343="No",0,MIN(('Step 1) Claim period and %'!D2360*D2343),847)),MIN(D2343,('Step 1) Claim period and %'!D2360*$C2343),847)),2))</f>
        <v>0</v>
      </c>
      <c r="I2343" s="3">
        <f>IF(COUNT($C2343,E2343)&lt;&gt;2,0,ROUND(MAX(IF($B2343="No",0,MIN(('Step 1) Claim period and %'!E2360*E2343),847)),MIN(E2343,('Step 1) Claim period and %'!E2360*$C2343),847)),2))</f>
        <v>0</v>
      </c>
      <c r="J2343" s="3">
        <f>IF(COUNT($C2343,F2343)&lt;&gt;2,0,ROUND(MAX(IF($B2343="No",0,MIN(('Step 1) Claim period and %'!F2360*F2343),847)),MIN(F2343,('Step 1) Claim period and %'!F2360*$C2343),847)),2))</f>
        <v>0</v>
      </c>
      <c r="K2343" s="3">
        <f>IF(COUNT($C2343,G2343)&lt;&gt;2,0,ROUND(MAX(IF($B2343="No",0,MIN(('Step 1) Claim period and %'!G2360*G2343),847)),MIN(G2343,('Step 1) Claim period and %'!G2360*$C2343),847)),2))</f>
        <v>0</v>
      </c>
      <c r="L2343" s="4">
        <f t="shared" si="36"/>
        <v>0</v>
      </c>
    </row>
    <row r="2344" spans="8:12" x14ac:dyDescent="0.5">
      <c r="H2344" s="3">
        <f>IF(COUNT($C2344,D2344)&lt;&gt;2,0,ROUND(MAX(IF($B2344="No",0,MIN(('Step 1) Claim period and %'!D2361*D2344),847)),MIN(D2344,('Step 1) Claim period and %'!D2361*$C2344),847)),2))</f>
        <v>0</v>
      </c>
      <c r="I2344" s="3">
        <f>IF(COUNT($C2344,E2344)&lt;&gt;2,0,ROUND(MAX(IF($B2344="No",0,MIN(('Step 1) Claim period and %'!E2361*E2344),847)),MIN(E2344,('Step 1) Claim period and %'!E2361*$C2344),847)),2))</f>
        <v>0</v>
      </c>
      <c r="J2344" s="3">
        <f>IF(COUNT($C2344,F2344)&lt;&gt;2,0,ROUND(MAX(IF($B2344="No",0,MIN(('Step 1) Claim period and %'!F2361*F2344),847)),MIN(F2344,('Step 1) Claim period and %'!F2361*$C2344),847)),2))</f>
        <v>0</v>
      </c>
      <c r="K2344" s="3">
        <f>IF(COUNT($C2344,G2344)&lt;&gt;2,0,ROUND(MAX(IF($B2344="No",0,MIN(('Step 1) Claim period and %'!G2361*G2344),847)),MIN(G2344,('Step 1) Claim period and %'!G2361*$C2344),847)),2))</f>
        <v>0</v>
      </c>
      <c r="L2344" s="4">
        <f t="shared" si="36"/>
        <v>0</v>
      </c>
    </row>
    <row r="2345" spans="8:12" x14ac:dyDescent="0.5">
      <c r="H2345" s="3">
        <f>IF(COUNT($C2345,D2345)&lt;&gt;2,0,ROUND(MAX(IF($B2345="No",0,MIN(('Step 1) Claim period and %'!D2362*D2345),847)),MIN(D2345,('Step 1) Claim period and %'!D2362*$C2345),847)),2))</f>
        <v>0</v>
      </c>
      <c r="I2345" s="3">
        <f>IF(COUNT($C2345,E2345)&lt;&gt;2,0,ROUND(MAX(IF($B2345="No",0,MIN(('Step 1) Claim period and %'!E2362*E2345),847)),MIN(E2345,('Step 1) Claim period and %'!E2362*$C2345),847)),2))</f>
        <v>0</v>
      </c>
      <c r="J2345" s="3">
        <f>IF(COUNT($C2345,F2345)&lt;&gt;2,0,ROUND(MAX(IF($B2345="No",0,MIN(('Step 1) Claim period and %'!F2362*F2345),847)),MIN(F2345,('Step 1) Claim period and %'!F2362*$C2345),847)),2))</f>
        <v>0</v>
      </c>
      <c r="K2345" s="3">
        <f>IF(COUNT($C2345,G2345)&lt;&gt;2,0,ROUND(MAX(IF($B2345="No",0,MIN(('Step 1) Claim period and %'!G2362*G2345),847)),MIN(G2345,('Step 1) Claim period and %'!G2362*$C2345),847)),2))</f>
        <v>0</v>
      </c>
      <c r="L2345" s="4">
        <f t="shared" si="36"/>
        <v>0</v>
      </c>
    </row>
    <row r="2346" spans="8:12" x14ac:dyDescent="0.5">
      <c r="H2346" s="3">
        <f>IF(COUNT($C2346,D2346)&lt;&gt;2,0,ROUND(MAX(IF($B2346="No",0,MIN(('Step 1) Claim period and %'!D2363*D2346),847)),MIN(D2346,('Step 1) Claim period and %'!D2363*$C2346),847)),2))</f>
        <v>0</v>
      </c>
      <c r="I2346" s="3">
        <f>IF(COUNT($C2346,E2346)&lt;&gt;2,0,ROUND(MAX(IF($B2346="No",0,MIN(('Step 1) Claim period and %'!E2363*E2346),847)),MIN(E2346,('Step 1) Claim period and %'!E2363*$C2346),847)),2))</f>
        <v>0</v>
      </c>
      <c r="J2346" s="3">
        <f>IF(COUNT($C2346,F2346)&lt;&gt;2,0,ROUND(MAX(IF($B2346="No",0,MIN(('Step 1) Claim period and %'!F2363*F2346),847)),MIN(F2346,('Step 1) Claim period and %'!F2363*$C2346),847)),2))</f>
        <v>0</v>
      </c>
      <c r="K2346" s="3">
        <f>IF(COUNT($C2346,G2346)&lt;&gt;2,0,ROUND(MAX(IF($B2346="No",0,MIN(('Step 1) Claim period and %'!G2363*G2346),847)),MIN(G2346,('Step 1) Claim period and %'!G2363*$C2346),847)),2))</f>
        <v>0</v>
      </c>
      <c r="L2346" s="4">
        <f t="shared" si="36"/>
        <v>0</v>
      </c>
    </row>
    <row r="2347" spans="8:12" x14ac:dyDescent="0.5">
      <c r="H2347" s="3">
        <f>IF(COUNT($C2347,D2347)&lt;&gt;2,0,ROUND(MAX(IF($B2347="No",0,MIN(('Step 1) Claim period and %'!D2364*D2347),847)),MIN(D2347,('Step 1) Claim period and %'!D2364*$C2347),847)),2))</f>
        <v>0</v>
      </c>
      <c r="I2347" s="3">
        <f>IF(COUNT($C2347,E2347)&lt;&gt;2,0,ROUND(MAX(IF($B2347="No",0,MIN(('Step 1) Claim period and %'!E2364*E2347),847)),MIN(E2347,('Step 1) Claim period and %'!E2364*$C2347),847)),2))</f>
        <v>0</v>
      </c>
      <c r="J2347" s="3">
        <f>IF(COUNT($C2347,F2347)&lt;&gt;2,0,ROUND(MAX(IF($B2347="No",0,MIN(('Step 1) Claim period and %'!F2364*F2347),847)),MIN(F2347,('Step 1) Claim period and %'!F2364*$C2347),847)),2))</f>
        <v>0</v>
      </c>
      <c r="K2347" s="3">
        <f>IF(COUNT($C2347,G2347)&lt;&gt;2,0,ROUND(MAX(IF($B2347="No",0,MIN(('Step 1) Claim period and %'!G2364*G2347),847)),MIN(G2347,('Step 1) Claim period and %'!G2364*$C2347),847)),2))</f>
        <v>0</v>
      </c>
      <c r="L2347" s="4">
        <f t="shared" si="36"/>
        <v>0</v>
      </c>
    </row>
    <row r="2348" spans="8:12" x14ac:dyDescent="0.5">
      <c r="H2348" s="3">
        <f>IF(COUNT($C2348,D2348)&lt;&gt;2,0,ROUND(MAX(IF($B2348="No",0,MIN(('Step 1) Claim period and %'!D2365*D2348),847)),MIN(D2348,('Step 1) Claim period and %'!D2365*$C2348),847)),2))</f>
        <v>0</v>
      </c>
      <c r="I2348" s="3">
        <f>IF(COUNT($C2348,E2348)&lt;&gt;2,0,ROUND(MAX(IF($B2348="No",0,MIN(('Step 1) Claim period and %'!E2365*E2348),847)),MIN(E2348,('Step 1) Claim period and %'!E2365*$C2348),847)),2))</f>
        <v>0</v>
      </c>
      <c r="J2348" s="3">
        <f>IF(COUNT($C2348,F2348)&lt;&gt;2,0,ROUND(MAX(IF($B2348="No",0,MIN(('Step 1) Claim period and %'!F2365*F2348),847)),MIN(F2348,('Step 1) Claim period and %'!F2365*$C2348),847)),2))</f>
        <v>0</v>
      </c>
      <c r="K2348" s="3">
        <f>IF(COUNT($C2348,G2348)&lt;&gt;2,0,ROUND(MAX(IF($B2348="No",0,MIN(('Step 1) Claim period and %'!G2365*G2348),847)),MIN(G2348,('Step 1) Claim period and %'!G2365*$C2348),847)),2))</f>
        <v>0</v>
      </c>
      <c r="L2348" s="4">
        <f t="shared" si="36"/>
        <v>0</v>
      </c>
    </row>
    <row r="2349" spans="8:12" x14ac:dyDescent="0.5">
      <c r="H2349" s="3">
        <f>IF(COUNT($C2349,D2349)&lt;&gt;2,0,ROUND(MAX(IF($B2349="No",0,MIN(('Step 1) Claim period and %'!D2366*D2349),847)),MIN(D2349,('Step 1) Claim period and %'!D2366*$C2349),847)),2))</f>
        <v>0</v>
      </c>
      <c r="I2349" s="3">
        <f>IF(COUNT($C2349,E2349)&lt;&gt;2,0,ROUND(MAX(IF($B2349="No",0,MIN(('Step 1) Claim period and %'!E2366*E2349),847)),MIN(E2349,('Step 1) Claim period and %'!E2366*$C2349),847)),2))</f>
        <v>0</v>
      </c>
      <c r="J2349" s="3">
        <f>IF(COUNT($C2349,F2349)&lt;&gt;2,0,ROUND(MAX(IF($B2349="No",0,MIN(('Step 1) Claim period and %'!F2366*F2349),847)),MIN(F2349,('Step 1) Claim period and %'!F2366*$C2349),847)),2))</f>
        <v>0</v>
      </c>
      <c r="K2349" s="3">
        <f>IF(COUNT($C2349,G2349)&lt;&gt;2,0,ROUND(MAX(IF($B2349="No",0,MIN(('Step 1) Claim period and %'!G2366*G2349),847)),MIN(G2349,('Step 1) Claim period and %'!G2366*$C2349),847)),2))</f>
        <v>0</v>
      </c>
      <c r="L2349" s="4">
        <f t="shared" si="36"/>
        <v>0</v>
      </c>
    </row>
    <row r="2350" spans="8:12" x14ac:dyDescent="0.5">
      <c r="H2350" s="3">
        <f>IF(COUNT($C2350,D2350)&lt;&gt;2,0,ROUND(MAX(IF($B2350="No",0,MIN(('Step 1) Claim period and %'!D2367*D2350),847)),MIN(D2350,('Step 1) Claim period and %'!D2367*$C2350),847)),2))</f>
        <v>0</v>
      </c>
      <c r="I2350" s="3">
        <f>IF(COUNT($C2350,E2350)&lt;&gt;2,0,ROUND(MAX(IF($B2350="No",0,MIN(('Step 1) Claim period and %'!E2367*E2350),847)),MIN(E2350,('Step 1) Claim period and %'!E2367*$C2350),847)),2))</f>
        <v>0</v>
      </c>
      <c r="J2350" s="3">
        <f>IF(COUNT($C2350,F2350)&lt;&gt;2,0,ROUND(MAX(IF($B2350="No",0,MIN(('Step 1) Claim period and %'!F2367*F2350),847)),MIN(F2350,('Step 1) Claim period and %'!F2367*$C2350),847)),2))</f>
        <v>0</v>
      </c>
      <c r="K2350" s="3">
        <f>IF(COUNT($C2350,G2350)&lt;&gt;2,0,ROUND(MAX(IF($B2350="No",0,MIN(('Step 1) Claim period and %'!G2367*G2350),847)),MIN(G2350,('Step 1) Claim period and %'!G2367*$C2350),847)),2))</f>
        <v>0</v>
      </c>
      <c r="L2350" s="4">
        <f t="shared" si="36"/>
        <v>0</v>
      </c>
    </row>
    <row r="2351" spans="8:12" x14ac:dyDescent="0.5">
      <c r="H2351" s="3">
        <f>IF(COUNT($C2351,D2351)&lt;&gt;2,0,ROUND(MAX(IF($B2351="No",0,MIN(('Step 1) Claim period and %'!D2368*D2351),847)),MIN(D2351,('Step 1) Claim period and %'!D2368*$C2351),847)),2))</f>
        <v>0</v>
      </c>
      <c r="I2351" s="3">
        <f>IF(COUNT($C2351,E2351)&lt;&gt;2,0,ROUND(MAX(IF($B2351="No",0,MIN(('Step 1) Claim period and %'!E2368*E2351),847)),MIN(E2351,('Step 1) Claim period and %'!E2368*$C2351),847)),2))</f>
        <v>0</v>
      </c>
      <c r="J2351" s="3">
        <f>IF(COUNT($C2351,F2351)&lt;&gt;2,0,ROUND(MAX(IF($B2351="No",0,MIN(('Step 1) Claim period and %'!F2368*F2351),847)),MIN(F2351,('Step 1) Claim period and %'!F2368*$C2351),847)),2))</f>
        <v>0</v>
      </c>
      <c r="K2351" s="3">
        <f>IF(COUNT($C2351,G2351)&lt;&gt;2,0,ROUND(MAX(IF($B2351="No",0,MIN(('Step 1) Claim period and %'!G2368*G2351),847)),MIN(G2351,('Step 1) Claim period and %'!G2368*$C2351),847)),2))</f>
        <v>0</v>
      </c>
      <c r="L2351" s="4">
        <f t="shared" si="36"/>
        <v>0</v>
      </c>
    </row>
    <row r="2352" spans="8:12" x14ac:dyDescent="0.5">
      <c r="H2352" s="3">
        <f>IF(COUNT($C2352,D2352)&lt;&gt;2,0,ROUND(MAX(IF($B2352="No",0,MIN(('Step 1) Claim period and %'!D2369*D2352),847)),MIN(D2352,('Step 1) Claim period and %'!D2369*$C2352),847)),2))</f>
        <v>0</v>
      </c>
      <c r="I2352" s="3">
        <f>IF(COUNT($C2352,E2352)&lt;&gt;2,0,ROUND(MAX(IF($B2352="No",0,MIN(('Step 1) Claim period and %'!E2369*E2352),847)),MIN(E2352,('Step 1) Claim period and %'!E2369*$C2352),847)),2))</f>
        <v>0</v>
      </c>
      <c r="J2352" s="3">
        <f>IF(COUNT($C2352,F2352)&lt;&gt;2,0,ROUND(MAX(IF($B2352="No",0,MIN(('Step 1) Claim period and %'!F2369*F2352),847)),MIN(F2352,('Step 1) Claim period and %'!F2369*$C2352),847)),2))</f>
        <v>0</v>
      </c>
      <c r="K2352" s="3">
        <f>IF(COUNT($C2352,G2352)&lt;&gt;2,0,ROUND(MAX(IF($B2352="No",0,MIN(('Step 1) Claim period and %'!G2369*G2352),847)),MIN(G2352,('Step 1) Claim period and %'!G2369*$C2352),847)),2))</f>
        <v>0</v>
      </c>
      <c r="L2352" s="4">
        <f t="shared" si="36"/>
        <v>0</v>
      </c>
    </row>
    <row r="2353" spans="8:12" x14ac:dyDescent="0.5">
      <c r="H2353" s="3">
        <f>IF(COUNT($C2353,D2353)&lt;&gt;2,0,ROUND(MAX(IF($B2353="No",0,MIN(('Step 1) Claim period and %'!D2370*D2353),847)),MIN(D2353,('Step 1) Claim period and %'!D2370*$C2353),847)),2))</f>
        <v>0</v>
      </c>
      <c r="I2353" s="3">
        <f>IF(COUNT($C2353,E2353)&lt;&gt;2,0,ROUND(MAX(IF($B2353="No",0,MIN(('Step 1) Claim period and %'!E2370*E2353),847)),MIN(E2353,('Step 1) Claim period and %'!E2370*$C2353),847)),2))</f>
        <v>0</v>
      </c>
      <c r="J2353" s="3">
        <f>IF(COUNT($C2353,F2353)&lt;&gt;2,0,ROUND(MAX(IF($B2353="No",0,MIN(('Step 1) Claim period and %'!F2370*F2353),847)),MIN(F2353,('Step 1) Claim period and %'!F2370*$C2353),847)),2))</f>
        <v>0</v>
      </c>
      <c r="K2353" s="3">
        <f>IF(COUNT($C2353,G2353)&lt;&gt;2,0,ROUND(MAX(IF($B2353="No",0,MIN(('Step 1) Claim period and %'!G2370*G2353),847)),MIN(G2353,('Step 1) Claim period and %'!G2370*$C2353),847)),2))</f>
        <v>0</v>
      </c>
      <c r="L2353" s="4">
        <f t="shared" si="36"/>
        <v>0</v>
      </c>
    </row>
    <row r="2354" spans="8:12" x14ac:dyDescent="0.5">
      <c r="H2354" s="3">
        <f>IF(COUNT($C2354,D2354)&lt;&gt;2,0,ROUND(MAX(IF($B2354="No",0,MIN(('Step 1) Claim period and %'!D2371*D2354),847)),MIN(D2354,('Step 1) Claim period and %'!D2371*$C2354),847)),2))</f>
        <v>0</v>
      </c>
      <c r="I2354" s="3">
        <f>IF(COUNT($C2354,E2354)&lt;&gt;2,0,ROUND(MAX(IF($B2354="No",0,MIN(('Step 1) Claim period and %'!E2371*E2354),847)),MIN(E2354,('Step 1) Claim period and %'!E2371*$C2354),847)),2))</f>
        <v>0</v>
      </c>
      <c r="J2354" s="3">
        <f>IF(COUNT($C2354,F2354)&lt;&gt;2,0,ROUND(MAX(IF($B2354="No",0,MIN(('Step 1) Claim period and %'!F2371*F2354),847)),MIN(F2354,('Step 1) Claim period and %'!F2371*$C2354),847)),2))</f>
        <v>0</v>
      </c>
      <c r="K2354" s="3">
        <f>IF(COUNT($C2354,G2354)&lt;&gt;2,0,ROUND(MAX(IF($B2354="No",0,MIN(('Step 1) Claim period and %'!G2371*G2354),847)),MIN(G2354,('Step 1) Claim period and %'!G2371*$C2354),847)),2))</f>
        <v>0</v>
      </c>
      <c r="L2354" s="4">
        <f t="shared" si="36"/>
        <v>0</v>
      </c>
    </row>
    <row r="2355" spans="8:12" x14ac:dyDescent="0.5">
      <c r="H2355" s="3">
        <f>IF(COUNT($C2355,D2355)&lt;&gt;2,0,ROUND(MAX(IF($B2355="No",0,MIN(('Step 1) Claim period and %'!D2372*D2355),847)),MIN(D2355,('Step 1) Claim period and %'!D2372*$C2355),847)),2))</f>
        <v>0</v>
      </c>
      <c r="I2355" s="3">
        <f>IF(COUNT($C2355,E2355)&lt;&gt;2,0,ROUND(MAX(IF($B2355="No",0,MIN(('Step 1) Claim period and %'!E2372*E2355),847)),MIN(E2355,('Step 1) Claim period and %'!E2372*$C2355),847)),2))</f>
        <v>0</v>
      </c>
      <c r="J2355" s="3">
        <f>IF(COUNT($C2355,F2355)&lt;&gt;2,0,ROUND(MAX(IF($B2355="No",0,MIN(('Step 1) Claim period and %'!F2372*F2355),847)),MIN(F2355,('Step 1) Claim period and %'!F2372*$C2355),847)),2))</f>
        <v>0</v>
      </c>
      <c r="K2355" s="3">
        <f>IF(COUNT($C2355,G2355)&lt;&gt;2,0,ROUND(MAX(IF($B2355="No",0,MIN(('Step 1) Claim period and %'!G2372*G2355),847)),MIN(G2355,('Step 1) Claim period and %'!G2372*$C2355),847)),2))</f>
        <v>0</v>
      </c>
      <c r="L2355" s="4">
        <f t="shared" si="36"/>
        <v>0</v>
      </c>
    </row>
    <row r="2356" spans="8:12" x14ac:dyDescent="0.5">
      <c r="H2356" s="3">
        <f>IF(COUNT($C2356,D2356)&lt;&gt;2,0,ROUND(MAX(IF($B2356="No",0,MIN(('Step 1) Claim period and %'!D2373*D2356),847)),MIN(D2356,('Step 1) Claim period and %'!D2373*$C2356),847)),2))</f>
        <v>0</v>
      </c>
      <c r="I2356" s="3">
        <f>IF(COUNT($C2356,E2356)&lt;&gt;2,0,ROUND(MAX(IF($B2356="No",0,MIN(('Step 1) Claim period and %'!E2373*E2356),847)),MIN(E2356,('Step 1) Claim period and %'!E2373*$C2356),847)),2))</f>
        <v>0</v>
      </c>
      <c r="J2356" s="3">
        <f>IF(COUNT($C2356,F2356)&lt;&gt;2,0,ROUND(MAX(IF($B2356="No",0,MIN(('Step 1) Claim period and %'!F2373*F2356),847)),MIN(F2356,('Step 1) Claim period and %'!F2373*$C2356),847)),2))</f>
        <v>0</v>
      </c>
      <c r="K2356" s="3">
        <f>IF(COUNT($C2356,G2356)&lt;&gt;2,0,ROUND(MAX(IF($B2356="No",0,MIN(('Step 1) Claim period and %'!G2373*G2356),847)),MIN(G2356,('Step 1) Claim period and %'!G2373*$C2356),847)),2))</f>
        <v>0</v>
      </c>
      <c r="L2356" s="4">
        <f t="shared" si="36"/>
        <v>0</v>
      </c>
    </row>
    <row r="2357" spans="8:12" x14ac:dyDescent="0.5">
      <c r="H2357" s="3">
        <f>IF(COUNT($C2357,D2357)&lt;&gt;2,0,ROUND(MAX(IF($B2357="No",0,MIN(('Step 1) Claim period and %'!D2374*D2357),847)),MIN(D2357,('Step 1) Claim period and %'!D2374*$C2357),847)),2))</f>
        <v>0</v>
      </c>
      <c r="I2357" s="3">
        <f>IF(COUNT($C2357,E2357)&lt;&gt;2,0,ROUND(MAX(IF($B2357="No",0,MIN(('Step 1) Claim period and %'!E2374*E2357),847)),MIN(E2357,('Step 1) Claim period and %'!E2374*$C2357),847)),2))</f>
        <v>0</v>
      </c>
      <c r="J2357" s="3">
        <f>IF(COUNT($C2357,F2357)&lt;&gt;2,0,ROUND(MAX(IF($B2357="No",0,MIN(('Step 1) Claim period and %'!F2374*F2357),847)),MIN(F2357,('Step 1) Claim period and %'!F2374*$C2357),847)),2))</f>
        <v>0</v>
      </c>
      <c r="K2357" s="3">
        <f>IF(COUNT($C2357,G2357)&lt;&gt;2,0,ROUND(MAX(IF($B2357="No",0,MIN(('Step 1) Claim period and %'!G2374*G2357),847)),MIN(G2357,('Step 1) Claim period and %'!G2374*$C2357),847)),2))</f>
        <v>0</v>
      </c>
      <c r="L2357" s="4">
        <f t="shared" si="36"/>
        <v>0</v>
      </c>
    </row>
    <row r="2358" spans="8:12" x14ac:dyDescent="0.5">
      <c r="H2358" s="3">
        <f>IF(COUNT($C2358,D2358)&lt;&gt;2,0,ROUND(MAX(IF($B2358="No",0,MIN(('Step 1) Claim period and %'!D2375*D2358),847)),MIN(D2358,('Step 1) Claim period and %'!D2375*$C2358),847)),2))</f>
        <v>0</v>
      </c>
      <c r="I2358" s="3">
        <f>IF(COUNT($C2358,E2358)&lt;&gt;2,0,ROUND(MAX(IF($B2358="No",0,MIN(('Step 1) Claim period and %'!E2375*E2358),847)),MIN(E2358,('Step 1) Claim period and %'!E2375*$C2358),847)),2))</f>
        <v>0</v>
      </c>
      <c r="J2358" s="3">
        <f>IF(COUNT($C2358,F2358)&lt;&gt;2,0,ROUND(MAX(IF($B2358="No",0,MIN(('Step 1) Claim period and %'!F2375*F2358),847)),MIN(F2358,('Step 1) Claim period and %'!F2375*$C2358),847)),2))</f>
        <v>0</v>
      </c>
      <c r="K2358" s="3">
        <f>IF(COUNT($C2358,G2358)&lt;&gt;2,0,ROUND(MAX(IF($B2358="No",0,MIN(('Step 1) Claim period and %'!G2375*G2358),847)),MIN(G2358,('Step 1) Claim period and %'!G2375*$C2358),847)),2))</f>
        <v>0</v>
      </c>
      <c r="L2358" s="4">
        <f t="shared" si="36"/>
        <v>0</v>
      </c>
    </row>
    <row r="2359" spans="8:12" x14ac:dyDescent="0.5">
      <c r="H2359" s="3">
        <f>IF(COUNT($C2359,D2359)&lt;&gt;2,0,ROUND(MAX(IF($B2359="No",0,MIN(('Step 1) Claim period and %'!D2376*D2359),847)),MIN(D2359,('Step 1) Claim period and %'!D2376*$C2359),847)),2))</f>
        <v>0</v>
      </c>
      <c r="I2359" s="3">
        <f>IF(COUNT($C2359,E2359)&lt;&gt;2,0,ROUND(MAX(IF($B2359="No",0,MIN(('Step 1) Claim period and %'!E2376*E2359),847)),MIN(E2359,('Step 1) Claim period and %'!E2376*$C2359),847)),2))</f>
        <v>0</v>
      </c>
      <c r="J2359" s="3">
        <f>IF(COUNT($C2359,F2359)&lt;&gt;2,0,ROUND(MAX(IF($B2359="No",0,MIN(('Step 1) Claim period and %'!F2376*F2359),847)),MIN(F2359,('Step 1) Claim period and %'!F2376*$C2359),847)),2))</f>
        <v>0</v>
      </c>
      <c r="K2359" s="3">
        <f>IF(COUNT($C2359,G2359)&lt;&gt;2,0,ROUND(MAX(IF($B2359="No",0,MIN(('Step 1) Claim period and %'!G2376*G2359),847)),MIN(G2359,('Step 1) Claim period and %'!G2376*$C2359),847)),2))</f>
        <v>0</v>
      </c>
      <c r="L2359" s="4">
        <f t="shared" si="36"/>
        <v>0</v>
      </c>
    </row>
    <row r="2360" spans="8:12" x14ac:dyDescent="0.5">
      <c r="H2360" s="3">
        <f>IF(COUNT($C2360,D2360)&lt;&gt;2,0,ROUND(MAX(IF($B2360="No",0,MIN(('Step 1) Claim period and %'!D2377*D2360),847)),MIN(D2360,('Step 1) Claim period and %'!D2377*$C2360),847)),2))</f>
        <v>0</v>
      </c>
      <c r="I2360" s="3">
        <f>IF(COUNT($C2360,E2360)&lt;&gt;2,0,ROUND(MAX(IF($B2360="No",0,MIN(('Step 1) Claim period and %'!E2377*E2360),847)),MIN(E2360,('Step 1) Claim period and %'!E2377*$C2360),847)),2))</f>
        <v>0</v>
      </c>
      <c r="J2360" s="3">
        <f>IF(COUNT($C2360,F2360)&lt;&gt;2,0,ROUND(MAX(IF($B2360="No",0,MIN(('Step 1) Claim period and %'!F2377*F2360),847)),MIN(F2360,('Step 1) Claim period and %'!F2377*$C2360),847)),2))</f>
        <v>0</v>
      </c>
      <c r="K2360" s="3">
        <f>IF(COUNT($C2360,G2360)&lt;&gt;2,0,ROUND(MAX(IF($B2360="No",0,MIN(('Step 1) Claim period and %'!G2377*G2360),847)),MIN(G2360,('Step 1) Claim period and %'!G2377*$C2360),847)),2))</f>
        <v>0</v>
      </c>
      <c r="L2360" s="4">
        <f t="shared" si="36"/>
        <v>0</v>
      </c>
    </row>
    <row r="2361" spans="8:12" x14ac:dyDescent="0.5">
      <c r="H2361" s="3">
        <f>IF(COUNT($C2361,D2361)&lt;&gt;2,0,ROUND(MAX(IF($B2361="No",0,MIN(('Step 1) Claim period and %'!D2378*D2361),847)),MIN(D2361,('Step 1) Claim period and %'!D2378*$C2361),847)),2))</f>
        <v>0</v>
      </c>
      <c r="I2361" s="3">
        <f>IF(COUNT($C2361,E2361)&lt;&gt;2,0,ROUND(MAX(IF($B2361="No",0,MIN(('Step 1) Claim period and %'!E2378*E2361),847)),MIN(E2361,('Step 1) Claim period and %'!E2378*$C2361),847)),2))</f>
        <v>0</v>
      </c>
      <c r="J2361" s="3">
        <f>IF(COUNT($C2361,F2361)&lt;&gt;2,0,ROUND(MAX(IF($B2361="No",0,MIN(('Step 1) Claim period and %'!F2378*F2361),847)),MIN(F2361,('Step 1) Claim period and %'!F2378*$C2361),847)),2))</f>
        <v>0</v>
      </c>
      <c r="K2361" s="3">
        <f>IF(COUNT($C2361,G2361)&lt;&gt;2,0,ROUND(MAX(IF($B2361="No",0,MIN(('Step 1) Claim period and %'!G2378*G2361),847)),MIN(G2361,('Step 1) Claim period and %'!G2378*$C2361),847)),2))</f>
        <v>0</v>
      </c>
      <c r="L2361" s="4">
        <f t="shared" si="36"/>
        <v>0</v>
      </c>
    </row>
    <row r="2362" spans="8:12" x14ac:dyDescent="0.5">
      <c r="H2362" s="3">
        <f>IF(COUNT($C2362,D2362)&lt;&gt;2,0,ROUND(MAX(IF($B2362="No",0,MIN(('Step 1) Claim period and %'!D2379*D2362),847)),MIN(D2362,('Step 1) Claim period and %'!D2379*$C2362),847)),2))</f>
        <v>0</v>
      </c>
      <c r="I2362" s="3">
        <f>IF(COUNT($C2362,E2362)&lt;&gt;2,0,ROUND(MAX(IF($B2362="No",0,MIN(('Step 1) Claim period and %'!E2379*E2362),847)),MIN(E2362,('Step 1) Claim period and %'!E2379*$C2362),847)),2))</f>
        <v>0</v>
      </c>
      <c r="J2362" s="3">
        <f>IF(COUNT($C2362,F2362)&lt;&gt;2,0,ROUND(MAX(IF($B2362="No",0,MIN(('Step 1) Claim period and %'!F2379*F2362),847)),MIN(F2362,('Step 1) Claim period and %'!F2379*$C2362),847)),2))</f>
        <v>0</v>
      </c>
      <c r="K2362" s="3">
        <f>IF(COUNT($C2362,G2362)&lt;&gt;2,0,ROUND(MAX(IF($B2362="No",0,MIN(('Step 1) Claim period and %'!G2379*G2362),847)),MIN(G2362,('Step 1) Claim period and %'!G2379*$C2362),847)),2))</f>
        <v>0</v>
      </c>
      <c r="L2362" s="4">
        <f t="shared" si="36"/>
        <v>0</v>
      </c>
    </row>
    <row r="2363" spans="8:12" x14ac:dyDescent="0.5">
      <c r="H2363" s="3">
        <f>IF(COUNT($C2363,D2363)&lt;&gt;2,0,ROUND(MAX(IF($B2363="No",0,MIN(('Step 1) Claim period and %'!D2380*D2363),847)),MIN(D2363,('Step 1) Claim period and %'!D2380*$C2363),847)),2))</f>
        <v>0</v>
      </c>
      <c r="I2363" s="3">
        <f>IF(COUNT($C2363,E2363)&lt;&gt;2,0,ROUND(MAX(IF($B2363="No",0,MIN(('Step 1) Claim period and %'!E2380*E2363),847)),MIN(E2363,('Step 1) Claim period and %'!E2380*$C2363),847)),2))</f>
        <v>0</v>
      </c>
      <c r="J2363" s="3">
        <f>IF(COUNT($C2363,F2363)&lt;&gt;2,0,ROUND(MAX(IF($B2363="No",0,MIN(('Step 1) Claim period and %'!F2380*F2363),847)),MIN(F2363,('Step 1) Claim period and %'!F2380*$C2363),847)),2))</f>
        <v>0</v>
      </c>
      <c r="K2363" s="3">
        <f>IF(COUNT($C2363,G2363)&lt;&gt;2,0,ROUND(MAX(IF($B2363="No",0,MIN(('Step 1) Claim period and %'!G2380*G2363),847)),MIN(G2363,('Step 1) Claim period and %'!G2380*$C2363),847)),2))</f>
        <v>0</v>
      </c>
      <c r="L2363" s="4">
        <f t="shared" si="36"/>
        <v>0</v>
      </c>
    </row>
    <row r="2364" spans="8:12" x14ac:dyDescent="0.5">
      <c r="H2364" s="3">
        <f>IF(COUNT($C2364,D2364)&lt;&gt;2,0,ROUND(MAX(IF($B2364="No",0,MIN(('Step 1) Claim period and %'!D2381*D2364),847)),MIN(D2364,('Step 1) Claim period and %'!D2381*$C2364),847)),2))</f>
        <v>0</v>
      </c>
      <c r="I2364" s="3">
        <f>IF(COUNT($C2364,E2364)&lt;&gt;2,0,ROUND(MAX(IF($B2364="No",0,MIN(('Step 1) Claim period and %'!E2381*E2364),847)),MIN(E2364,('Step 1) Claim period and %'!E2381*$C2364),847)),2))</f>
        <v>0</v>
      </c>
      <c r="J2364" s="3">
        <f>IF(COUNT($C2364,F2364)&lt;&gt;2,0,ROUND(MAX(IF($B2364="No",0,MIN(('Step 1) Claim period and %'!F2381*F2364),847)),MIN(F2364,('Step 1) Claim period and %'!F2381*$C2364),847)),2))</f>
        <v>0</v>
      </c>
      <c r="K2364" s="3">
        <f>IF(COUNT($C2364,G2364)&lt;&gt;2,0,ROUND(MAX(IF($B2364="No",0,MIN(('Step 1) Claim period and %'!G2381*G2364),847)),MIN(G2364,('Step 1) Claim period and %'!G2381*$C2364),847)),2))</f>
        <v>0</v>
      </c>
      <c r="L2364" s="4">
        <f t="shared" si="36"/>
        <v>0</v>
      </c>
    </row>
    <row r="2365" spans="8:12" x14ac:dyDescent="0.5">
      <c r="H2365" s="3">
        <f>IF(COUNT($C2365,D2365)&lt;&gt;2,0,ROUND(MAX(IF($B2365="No",0,MIN(('Step 1) Claim period and %'!D2382*D2365),847)),MIN(D2365,('Step 1) Claim period and %'!D2382*$C2365),847)),2))</f>
        <v>0</v>
      </c>
      <c r="I2365" s="3">
        <f>IF(COUNT($C2365,E2365)&lt;&gt;2,0,ROUND(MAX(IF($B2365="No",0,MIN(('Step 1) Claim period and %'!E2382*E2365),847)),MIN(E2365,('Step 1) Claim period and %'!E2382*$C2365),847)),2))</f>
        <v>0</v>
      </c>
      <c r="J2365" s="3">
        <f>IF(COUNT($C2365,F2365)&lt;&gt;2,0,ROUND(MAX(IF($B2365="No",0,MIN(('Step 1) Claim period and %'!F2382*F2365),847)),MIN(F2365,('Step 1) Claim period and %'!F2382*$C2365),847)),2))</f>
        <v>0</v>
      </c>
      <c r="K2365" s="3">
        <f>IF(COUNT($C2365,G2365)&lt;&gt;2,0,ROUND(MAX(IF($B2365="No",0,MIN(('Step 1) Claim period and %'!G2382*G2365),847)),MIN(G2365,('Step 1) Claim period and %'!G2382*$C2365),847)),2))</f>
        <v>0</v>
      </c>
      <c r="L2365" s="4">
        <f t="shared" si="36"/>
        <v>0</v>
      </c>
    </row>
    <row r="2366" spans="8:12" x14ac:dyDescent="0.5">
      <c r="H2366" s="3">
        <f>IF(COUNT($C2366,D2366)&lt;&gt;2,0,ROUND(MAX(IF($B2366="No",0,MIN(('Step 1) Claim period and %'!D2383*D2366),847)),MIN(D2366,('Step 1) Claim period and %'!D2383*$C2366),847)),2))</f>
        <v>0</v>
      </c>
      <c r="I2366" s="3">
        <f>IF(COUNT($C2366,E2366)&lt;&gt;2,0,ROUND(MAX(IF($B2366="No",0,MIN(('Step 1) Claim period and %'!E2383*E2366),847)),MIN(E2366,('Step 1) Claim period and %'!E2383*$C2366),847)),2))</f>
        <v>0</v>
      </c>
      <c r="J2366" s="3">
        <f>IF(COUNT($C2366,F2366)&lt;&gt;2,0,ROUND(MAX(IF($B2366="No",0,MIN(('Step 1) Claim period and %'!F2383*F2366),847)),MIN(F2366,('Step 1) Claim period and %'!F2383*$C2366),847)),2))</f>
        <v>0</v>
      </c>
      <c r="K2366" s="3">
        <f>IF(COUNT($C2366,G2366)&lt;&gt;2,0,ROUND(MAX(IF($B2366="No",0,MIN(('Step 1) Claim period and %'!G2383*G2366),847)),MIN(G2366,('Step 1) Claim period and %'!G2383*$C2366),847)),2))</f>
        <v>0</v>
      </c>
      <c r="L2366" s="4">
        <f t="shared" si="36"/>
        <v>0</v>
      </c>
    </row>
    <row r="2367" spans="8:12" x14ac:dyDescent="0.5">
      <c r="H2367" s="3">
        <f>IF(COUNT($C2367,D2367)&lt;&gt;2,0,ROUND(MAX(IF($B2367="No",0,MIN(('Step 1) Claim period and %'!D2384*D2367),847)),MIN(D2367,('Step 1) Claim period and %'!D2384*$C2367),847)),2))</f>
        <v>0</v>
      </c>
      <c r="I2367" s="3">
        <f>IF(COUNT($C2367,E2367)&lt;&gt;2,0,ROUND(MAX(IF($B2367="No",0,MIN(('Step 1) Claim period and %'!E2384*E2367),847)),MIN(E2367,('Step 1) Claim period and %'!E2384*$C2367),847)),2))</f>
        <v>0</v>
      </c>
      <c r="J2367" s="3">
        <f>IF(COUNT($C2367,F2367)&lt;&gt;2,0,ROUND(MAX(IF($B2367="No",0,MIN(('Step 1) Claim period and %'!F2384*F2367),847)),MIN(F2367,('Step 1) Claim period and %'!F2384*$C2367),847)),2))</f>
        <v>0</v>
      </c>
      <c r="K2367" s="3">
        <f>IF(COUNT($C2367,G2367)&lt;&gt;2,0,ROUND(MAX(IF($B2367="No",0,MIN(('Step 1) Claim period and %'!G2384*G2367),847)),MIN(G2367,('Step 1) Claim period and %'!G2384*$C2367),847)),2))</f>
        <v>0</v>
      </c>
      <c r="L2367" s="4">
        <f t="shared" si="36"/>
        <v>0</v>
      </c>
    </row>
    <row r="2368" spans="8:12" x14ac:dyDescent="0.5">
      <c r="H2368" s="3">
        <f>IF(COUNT($C2368,D2368)&lt;&gt;2,0,ROUND(MAX(IF($B2368="No",0,MIN(('Step 1) Claim period and %'!D2385*D2368),847)),MIN(D2368,('Step 1) Claim period and %'!D2385*$C2368),847)),2))</f>
        <v>0</v>
      </c>
      <c r="I2368" s="3">
        <f>IF(COUNT($C2368,E2368)&lt;&gt;2,0,ROUND(MAX(IF($B2368="No",0,MIN(('Step 1) Claim period and %'!E2385*E2368),847)),MIN(E2368,('Step 1) Claim period and %'!E2385*$C2368),847)),2))</f>
        <v>0</v>
      </c>
      <c r="J2368" s="3">
        <f>IF(COUNT($C2368,F2368)&lt;&gt;2,0,ROUND(MAX(IF($B2368="No",0,MIN(('Step 1) Claim period and %'!F2385*F2368),847)),MIN(F2368,('Step 1) Claim period and %'!F2385*$C2368),847)),2))</f>
        <v>0</v>
      </c>
      <c r="K2368" s="3">
        <f>IF(COUNT($C2368,G2368)&lt;&gt;2,0,ROUND(MAX(IF($B2368="No",0,MIN(('Step 1) Claim period and %'!G2385*G2368),847)),MIN(G2368,('Step 1) Claim period and %'!G2385*$C2368),847)),2))</f>
        <v>0</v>
      </c>
      <c r="L2368" s="4">
        <f t="shared" si="36"/>
        <v>0</v>
      </c>
    </row>
    <row r="2369" spans="8:12" x14ac:dyDescent="0.5">
      <c r="H2369" s="3">
        <f>IF(COUNT($C2369,D2369)&lt;&gt;2,0,ROUND(MAX(IF($B2369="No",0,MIN(('Step 1) Claim period and %'!D2386*D2369),847)),MIN(D2369,('Step 1) Claim period and %'!D2386*$C2369),847)),2))</f>
        <v>0</v>
      </c>
      <c r="I2369" s="3">
        <f>IF(COUNT($C2369,E2369)&lt;&gt;2,0,ROUND(MAX(IF($B2369="No",0,MIN(('Step 1) Claim period and %'!E2386*E2369),847)),MIN(E2369,('Step 1) Claim period and %'!E2386*$C2369),847)),2))</f>
        <v>0</v>
      </c>
      <c r="J2369" s="3">
        <f>IF(COUNT($C2369,F2369)&lt;&gt;2,0,ROUND(MAX(IF($B2369="No",0,MIN(('Step 1) Claim period and %'!F2386*F2369),847)),MIN(F2369,('Step 1) Claim period and %'!F2386*$C2369),847)),2))</f>
        <v>0</v>
      </c>
      <c r="K2369" s="3">
        <f>IF(COUNT($C2369,G2369)&lt;&gt;2,0,ROUND(MAX(IF($B2369="No",0,MIN(('Step 1) Claim period and %'!G2386*G2369),847)),MIN(G2369,('Step 1) Claim period and %'!G2386*$C2369),847)),2))</f>
        <v>0</v>
      </c>
      <c r="L2369" s="4">
        <f t="shared" si="36"/>
        <v>0</v>
      </c>
    </row>
    <row r="2370" spans="8:12" x14ac:dyDescent="0.5">
      <c r="H2370" s="3">
        <f>IF(COUNT($C2370,D2370)&lt;&gt;2,0,ROUND(MAX(IF($B2370="No",0,MIN(('Step 1) Claim period and %'!D2387*D2370),847)),MIN(D2370,('Step 1) Claim period and %'!D2387*$C2370),847)),2))</f>
        <v>0</v>
      </c>
      <c r="I2370" s="3">
        <f>IF(COUNT($C2370,E2370)&lt;&gt;2,0,ROUND(MAX(IF($B2370="No",0,MIN(('Step 1) Claim period and %'!E2387*E2370),847)),MIN(E2370,('Step 1) Claim period and %'!E2387*$C2370),847)),2))</f>
        <v>0</v>
      </c>
      <c r="J2370" s="3">
        <f>IF(COUNT($C2370,F2370)&lt;&gt;2,0,ROUND(MAX(IF($B2370="No",0,MIN(('Step 1) Claim period and %'!F2387*F2370),847)),MIN(F2370,('Step 1) Claim period and %'!F2387*$C2370),847)),2))</f>
        <v>0</v>
      </c>
      <c r="K2370" s="3">
        <f>IF(COUNT($C2370,G2370)&lt;&gt;2,0,ROUND(MAX(IF($B2370="No",0,MIN(('Step 1) Claim period and %'!G2387*G2370),847)),MIN(G2370,('Step 1) Claim period and %'!G2387*$C2370),847)),2))</f>
        <v>0</v>
      </c>
      <c r="L2370" s="4">
        <f t="shared" si="36"/>
        <v>0</v>
      </c>
    </row>
    <row r="2371" spans="8:12" x14ac:dyDescent="0.5">
      <c r="H2371" s="3">
        <f>IF(COUNT($C2371,D2371)&lt;&gt;2,0,ROUND(MAX(IF($B2371="No",0,MIN(('Step 1) Claim period and %'!D2388*D2371),847)),MIN(D2371,('Step 1) Claim period and %'!D2388*$C2371),847)),2))</f>
        <v>0</v>
      </c>
      <c r="I2371" s="3">
        <f>IF(COUNT($C2371,E2371)&lt;&gt;2,0,ROUND(MAX(IF($B2371="No",0,MIN(('Step 1) Claim period and %'!E2388*E2371),847)),MIN(E2371,('Step 1) Claim period and %'!E2388*$C2371),847)),2))</f>
        <v>0</v>
      </c>
      <c r="J2371" s="3">
        <f>IF(COUNT($C2371,F2371)&lt;&gt;2,0,ROUND(MAX(IF($B2371="No",0,MIN(('Step 1) Claim period and %'!F2388*F2371),847)),MIN(F2371,('Step 1) Claim period and %'!F2388*$C2371),847)),2))</f>
        <v>0</v>
      </c>
      <c r="K2371" s="3">
        <f>IF(COUNT($C2371,G2371)&lt;&gt;2,0,ROUND(MAX(IF($B2371="No",0,MIN(('Step 1) Claim period and %'!G2388*G2371),847)),MIN(G2371,('Step 1) Claim period and %'!G2388*$C2371),847)),2))</f>
        <v>0</v>
      </c>
      <c r="L2371" s="4">
        <f t="shared" si="36"/>
        <v>0</v>
      </c>
    </row>
    <row r="2372" spans="8:12" x14ac:dyDescent="0.5">
      <c r="H2372" s="3">
        <f>IF(COUNT($C2372,D2372)&lt;&gt;2,0,ROUND(MAX(IF($B2372="No",0,MIN(('Step 1) Claim period and %'!D2389*D2372),847)),MIN(D2372,('Step 1) Claim period and %'!D2389*$C2372),847)),2))</f>
        <v>0</v>
      </c>
      <c r="I2372" s="3">
        <f>IF(COUNT($C2372,E2372)&lt;&gt;2,0,ROUND(MAX(IF($B2372="No",0,MIN(('Step 1) Claim period and %'!E2389*E2372),847)),MIN(E2372,('Step 1) Claim period and %'!E2389*$C2372),847)),2))</f>
        <v>0</v>
      </c>
      <c r="J2372" s="3">
        <f>IF(COUNT($C2372,F2372)&lt;&gt;2,0,ROUND(MAX(IF($B2372="No",0,MIN(('Step 1) Claim period and %'!F2389*F2372),847)),MIN(F2372,('Step 1) Claim period and %'!F2389*$C2372),847)),2))</f>
        <v>0</v>
      </c>
      <c r="K2372" s="3">
        <f>IF(COUNT($C2372,G2372)&lt;&gt;2,0,ROUND(MAX(IF($B2372="No",0,MIN(('Step 1) Claim period and %'!G2389*G2372),847)),MIN(G2372,('Step 1) Claim period and %'!G2389*$C2372),847)),2))</f>
        <v>0</v>
      </c>
      <c r="L2372" s="4">
        <f t="shared" si="36"/>
        <v>0</v>
      </c>
    </row>
    <row r="2373" spans="8:12" x14ac:dyDescent="0.5">
      <c r="H2373" s="3">
        <f>IF(COUNT($C2373,D2373)&lt;&gt;2,0,ROUND(MAX(IF($B2373="No",0,MIN(('Step 1) Claim period and %'!D2390*D2373),847)),MIN(D2373,('Step 1) Claim period and %'!D2390*$C2373),847)),2))</f>
        <v>0</v>
      </c>
      <c r="I2373" s="3">
        <f>IF(COUNT($C2373,E2373)&lt;&gt;2,0,ROUND(MAX(IF($B2373="No",0,MIN(('Step 1) Claim period and %'!E2390*E2373),847)),MIN(E2373,('Step 1) Claim period and %'!E2390*$C2373),847)),2))</f>
        <v>0</v>
      </c>
      <c r="J2373" s="3">
        <f>IF(COUNT($C2373,F2373)&lt;&gt;2,0,ROUND(MAX(IF($B2373="No",0,MIN(('Step 1) Claim period and %'!F2390*F2373),847)),MIN(F2373,('Step 1) Claim period and %'!F2390*$C2373),847)),2))</f>
        <v>0</v>
      </c>
      <c r="K2373" s="3">
        <f>IF(COUNT($C2373,G2373)&lt;&gt;2,0,ROUND(MAX(IF($B2373="No",0,MIN(('Step 1) Claim period and %'!G2390*G2373),847)),MIN(G2373,('Step 1) Claim period and %'!G2390*$C2373),847)),2))</f>
        <v>0</v>
      </c>
      <c r="L2373" s="4">
        <f t="shared" si="36"/>
        <v>0</v>
      </c>
    </row>
    <row r="2374" spans="8:12" x14ac:dyDescent="0.5">
      <c r="H2374" s="3">
        <f>IF(COUNT($C2374,D2374)&lt;&gt;2,0,ROUND(MAX(IF($B2374="No",0,MIN(('Step 1) Claim period and %'!D2391*D2374),847)),MIN(D2374,('Step 1) Claim period and %'!D2391*$C2374),847)),2))</f>
        <v>0</v>
      </c>
      <c r="I2374" s="3">
        <f>IF(COUNT($C2374,E2374)&lt;&gt;2,0,ROUND(MAX(IF($B2374="No",0,MIN(('Step 1) Claim period and %'!E2391*E2374),847)),MIN(E2374,('Step 1) Claim period and %'!E2391*$C2374),847)),2))</f>
        <v>0</v>
      </c>
      <c r="J2374" s="3">
        <f>IF(COUNT($C2374,F2374)&lt;&gt;2,0,ROUND(MAX(IF($B2374="No",0,MIN(('Step 1) Claim period and %'!F2391*F2374),847)),MIN(F2374,('Step 1) Claim period and %'!F2391*$C2374),847)),2))</f>
        <v>0</v>
      </c>
      <c r="K2374" s="3">
        <f>IF(COUNT($C2374,G2374)&lt;&gt;2,0,ROUND(MAX(IF($B2374="No",0,MIN(('Step 1) Claim period and %'!G2391*G2374),847)),MIN(G2374,('Step 1) Claim period and %'!G2391*$C2374),847)),2))</f>
        <v>0</v>
      </c>
      <c r="L2374" s="4">
        <f t="shared" si="36"/>
        <v>0</v>
      </c>
    </row>
    <row r="2375" spans="8:12" x14ac:dyDescent="0.5">
      <c r="H2375" s="3">
        <f>IF(COUNT($C2375,D2375)&lt;&gt;2,0,ROUND(MAX(IF($B2375="No",0,MIN(('Step 1) Claim period and %'!D2392*D2375),847)),MIN(D2375,('Step 1) Claim period and %'!D2392*$C2375),847)),2))</f>
        <v>0</v>
      </c>
      <c r="I2375" s="3">
        <f>IF(COUNT($C2375,E2375)&lt;&gt;2,0,ROUND(MAX(IF($B2375="No",0,MIN(('Step 1) Claim period and %'!E2392*E2375),847)),MIN(E2375,('Step 1) Claim period and %'!E2392*$C2375),847)),2))</f>
        <v>0</v>
      </c>
      <c r="J2375" s="3">
        <f>IF(COUNT($C2375,F2375)&lt;&gt;2,0,ROUND(MAX(IF($B2375="No",0,MIN(('Step 1) Claim period and %'!F2392*F2375),847)),MIN(F2375,('Step 1) Claim period and %'!F2392*$C2375),847)),2))</f>
        <v>0</v>
      </c>
      <c r="K2375" s="3">
        <f>IF(COUNT($C2375,G2375)&lt;&gt;2,0,ROUND(MAX(IF($B2375="No",0,MIN(('Step 1) Claim period and %'!G2392*G2375),847)),MIN(G2375,('Step 1) Claim period and %'!G2392*$C2375),847)),2))</f>
        <v>0</v>
      </c>
      <c r="L2375" s="4">
        <f t="shared" si="36"/>
        <v>0</v>
      </c>
    </row>
    <row r="2376" spans="8:12" x14ac:dyDescent="0.5">
      <c r="H2376" s="3">
        <f>IF(COUNT($C2376,D2376)&lt;&gt;2,0,ROUND(MAX(IF($B2376="No",0,MIN(('Step 1) Claim period and %'!D2393*D2376),847)),MIN(D2376,('Step 1) Claim period and %'!D2393*$C2376),847)),2))</f>
        <v>0</v>
      </c>
      <c r="I2376" s="3">
        <f>IF(COUNT($C2376,E2376)&lt;&gt;2,0,ROUND(MAX(IF($B2376="No",0,MIN(('Step 1) Claim period and %'!E2393*E2376),847)),MIN(E2376,('Step 1) Claim period and %'!E2393*$C2376),847)),2))</f>
        <v>0</v>
      </c>
      <c r="J2376" s="3">
        <f>IF(COUNT($C2376,F2376)&lt;&gt;2,0,ROUND(MAX(IF($B2376="No",0,MIN(('Step 1) Claim period and %'!F2393*F2376),847)),MIN(F2376,('Step 1) Claim period and %'!F2393*$C2376),847)),2))</f>
        <v>0</v>
      </c>
      <c r="K2376" s="3">
        <f>IF(COUNT($C2376,G2376)&lt;&gt;2,0,ROUND(MAX(IF($B2376="No",0,MIN(('Step 1) Claim period and %'!G2393*G2376),847)),MIN(G2376,('Step 1) Claim period and %'!G2393*$C2376),847)),2))</f>
        <v>0</v>
      </c>
      <c r="L2376" s="4">
        <f t="shared" si="36"/>
        <v>0</v>
      </c>
    </row>
    <row r="2377" spans="8:12" x14ac:dyDescent="0.5">
      <c r="H2377" s="3">
        <f>IF(COUNT($C2377,D2377)&lt;&gt;2,0,ROUND(MAX(IF($B2377="No",0,MIN(('Step 1) Claim period and %'!D2394*D2377),847)),MIN(D2377,('Step 1) Claim period and %'!D2394*$C2377),847)),2))</f>
        <v>0</v>
      </c>
      <c r="I2377" s="3">
        <f>IF(COUNT($C2377,E2377)&lt;&gt;2,0,ROUND(MAX(IF($B2377="No",0,MIN(('Step 1) Claim period and %'!E2394*E2377),847)),MIN(E2377,('Step 1) Claim period and %'!E2394*$C2377),847)),2))</f>
        <v>0</v>
      </c>
      <c r="J2377" s="3">
        <f>IF(COUNT($C2377,F2377)&lt;&gt;2,0,ROUND(MAX(IF($B2377="No",0,MIN(('Step 1) Claim period and %'!F2394*F2377),847)),MIN(F2377,('Step 1) Claim period and %'!F2394*$C2377),847)),2))</f>
        <v>0</v>
      </c>
      <c r="K2377" s="3">
        <f>IF(COUNT($C2377,G2377)&lt;&gt;2,0,ROUND(MAX(IF($B2377="No",0,MIN(('Step 1) Claim period and %'!G2394*G2377),847)),MIN(G2377,('Step 1) Claim period and %'!G2394*$C2377),847)),2))</f>
        <v>0</v>
      </c>
      <c r="L2377" s="4">
        <f t="shared" ref="L2377:L2440" si="37">IF(AND(COUNT(C2377:G2377)&gt;0,OR(COUNT(C2377:G2377)&lt;&gt;5,ISBLANK(B2377))),"Fill out all amounts",IF(OR(COUNTIF(D2377:E2377,0)&gt;1,COUNTIF(E2377:F2377,0)&gt;1,COUNTIF(F2377:G2377,0)&gt;1),0,SUM(H2377:K2377)))</f>
        <v>0</v>
      </c>
    </row>
    <row r="2378" spans="8:12" x14ac:dyDescent="0.5">
      <c r="H2378" s="3">
        <f>IF(COUNT($C2378,D2378)&lt;&gt;2,0,ROUND(MAX(IF($B2378="No",0,MIN(('Step 1) Claim period and %'!D2395*D2378),847)),MIN(D2378,('Step 1) Claim period and %'!D2395*$C2378),847)),2))</f>
        <v>0</v>
      </c>
      <c r="I2378" s="3">
        <f>IF(COUNT($C2378,E2378)&lt;&gt;2,0,ROUND(MAX(IF($B2378="No",0,MIN(('Step 1) Claim period and %'!E2395*E2378),847)),MIN(E2378,('Step 1) Claim period and %'!E2395*$C2378),847)),2))</f>
        <v>0</v>
      </c>
      <c r="J2378" s="3">
        <f>IF(COUNT($C2378,F2378)&lt;&gt;2,0,ROUND(MAX(IF($B2378="No",0,MIN(('Step 1) Claim period and %'!F2395*F2378),847)),MIN(F2378,('Step 1) Claim period and %'!F2395*$C2378),847)),2))</f>
        <v>0</v>
      </c>
      <c r="K2378" s="3">
        <f>IF(COUNT($C2378,G2378)&lt;&gt;2,0,ROUND(MAX(IF($B2378="No",0,MIN(('Step 1) Claim period and %'!G2395*G2378),847)),MIN(G2378,('Step 1) Claim period and %'!G2395*$C2378),847)),2))</f>
        <v>0</v>
      </c>
      <c r="L2378" s="4">
        <f t="shared" si="37"/>
        <v>0</v>
      </c>
    </row>
    <row r="2379" spans="8:12" x14ac:dyDescent="0.5">
      <c r="H2379" s="3">
        <f>IF(COUNT($C2379,D2379)&lt;&gt;2,0,ROUND(MAX(IF($B2379="No",0,MIN(('Step 1) Claim period and %'!D2396*D2379),847)),MIN(D2379,('Step 1) Claim period and %'!D2396*$C2379),847)),2))</f>
        <v>0</v>
      </c>
      <c r="I2379" s="3">
        <f>IF(COUNT($C2379,E2379)&lt;&gt;2,0,ROUND(MAX(IF($B2379="No",0,MIN(('Step 1) Claim period and %'!E2396*E2379),847)),MIN(E2379,('Step 1) Claim period and %'!E2396*$C2379),847)),2))</f>
        <v>0</v>
      </c>
      <c r="J2379" s="3">
        <f>IF(COUNT($C2379,F2379)&lt;&gt;2,0,ROUND(MAX(IF($B2379="No",0,MIN(('Step 1) Claim period and %'!F2396*F2379),847)),MIN(F2379,('Step 1) Claim period and %'!F2396*$C2379),847)),2))</f>
        <v>0</v>
      </c>
      <c r="K2379" s="3">
        <f>IF(COUNT($C2379,G2379)&lt;&gt;2,0,ROUND(MAX(IF($B2379="No",0,MIN(('Step 1) Claim period and %'!G2396*G2379),847)),MIN(G2379,('Step 1) Claim period and %'!G2396*$C2379),847)),2))</f>
        <v>0</v>
      </c>
      <c r="L2379" s="4">
        <f t="shared" si="37"/>
        <v>0</v>
      </c>
    </row>
    <row r="2380" spans="8:12" x14ac:dyDescent="0.5">
      <c r="H2380" s="3">
        <f>IF(COUNT($C2380,D2380)&lt;&gt;2,0,ROUND(MAX(IF($B2380="No",0,MIN(('Step 1) Claim period and %'!D2397*D2380),847)),MIN(D2380,('Step 1) Claim period and %'!D2397*$C2380),847)),2))</f>
        <v>0</v>
      </c>
      <c r="I2380" s="3">
        <f>IF(COUNT($C2380,E2380)&lt;&gt;2,0,ROUND(MAX(IF($B2380="No",0,MIN(('Step 1) Claim period and %'!E2397*E2380),847)),MIN(E2380,('Step 1) Claim period and %'!E2397*$C2380),847)),2))</f>
        <v>0</v>
      </c>
      <c r="J2380" s="3">
        <f>IF(COUNT($C2380,F2380)&lt;&gt;2,0,ROUND(MAX(IF($B2380="No",0,MIN(('Step 1) Claim period and %'!F2397*F2380),847)),MIN(F2380,('Step 1) Claim period and %'!F2397*$C2380),847)),2))</f>
        <v>0</v>
      </c>
      <c r="K2380" s="3">
        <f>IF(COUNT($C2380,G2380)&lt;&gt;2,0,ROUND(MAX(IF($B2380="No",0,MIN(('Step 1) Claim period and %'!G2397*G2380),847)),MIN(G2380,('Step 1) Claim period and %'!G2397*$C2380),847)),2))</f>
        <v>0</v>
      </c>
      <c r="L2380" s="4">
        <f t="shared" si="37"/>
        <v>0</v>
      </c>
    </row>
    <row r="2381" spans="8:12" x14ac:dyDescent="0.5">
      <c r="H2381" s="3">
        <f>IF(COUNT($C2381,D2381)&lt;&gt;2,0,ROUND(MAX(IF($B2381="No",0,MIN(('Step 1) Claim period and %'!D2398*D2381),847)),MIN(D2381,('Step 1) Claim period and %'!D2398*$C2381),847)),2))</f>
        <v>0</v>
      </c>
      <c r="I2381" s="3">
        <f>IF(COUNT($C2381,E2381)&lt;&gt;2,0,ROUND(MAX(IF($B2381="No",0,MIN(('Step 1) Claim period and %'!E2398*E2381),847)),MIN(E2381,('Step 1) Claim period and %'!E2398*$C2381),847)),2))</f>
        <v>0</v>
      </c>
      <c r="J2381" s="3">
        <f>IF(COUNT($C2381,F2381)&lt;&gt;2,0,ROUND(MAX(IF($B2381="No",0,MIN(('Step 1) Claim period and %'!F2398*F2381),847)),MIN(F2381,('Step 1) Claim period and %'!F2398*$C2381),847)),2))</f>
        <v>0</v>
      </c>
      <c r="K2381" s="3">
        <f>IF(COUNT($C2381,G2381)&lt;&gt;2,0,ROUND(MAX(IF($B2381="No",0,MIN(('Step 1) Claim period and %'!G2398*G2381),847)),MIN(G2381,('Step 1) Claim period and %'!G2398*$C2381),847)),2))</f>
        <v>0</v>
      </c>
      <c r="L2381" s="4">
        <f t="shared" si="37"/>
        <v>0</v>
      </c>
    </row>
    <row r="2382" spans="8:12" x14ac:dyDescent="0.5">
      <c r="H2382" s="3">
        <f>IF(COUNT($C2382,D2382)&lt;&gt;2,0,ROUND(MAX(IF($B2382="No",0,MIN(('Step 1) Claim period and %'!D2399*D2382),847)),MIN(D2382,('Step 1) Claim period and %'!D2399*$C2382),847)),2))</f>
        <v>0</v>
      </c>
      <c r="I2382" s="3">
        <f>IF(COUNT($C2382,E2382)&lt;&gt;2,0,ROUND(MAX(IF($B2382="No",0,MIN(('Step 1) Claim period and %'!E2399*E2382),847)),MIN(E2382,('Step 1) Claim period and %'!E2399*$C2382),847)),2))</f>
        <v>0</v>
      </c>
      <c r="J2382" s="3">
        <f>IF(COUNT($C2382,F2382)&lt;&gt;2,0,ROUND(MAX(IF($B2382="No",0,MIN(('Step 1) Claim period and %'!F2399*F2382),847)),MIN(F2382,('Step 1) Claim period and %'!F2399*$C2382),847)),2))</f>
        <v>0</v>
      </c>
      <c r="K2382" s="3">
        <f>IF(COUNT($C2382,G2382)&lt;&gt;2,0,ROUND(MAX(IF($B2382="No",0,MIN(('Step 1) Claim period and %'!G2399*G2382),847)),MIN(G2382,('Step 1) Claim period and %'!G2399*$C2382),847)),2))</f>
        <v>0</v>
      </c>
      <c r="L2382" s="4">
        <f t="shared" si="37"/>
        <v>0</v>
      </c>
    </row>
    <row r="2383" spans="8:12" x14ac:dyDescent="0.5">
      <c r="H2383" s="3">
        <f>IF(COUNT($C2383,D2383)&lt;&gt;2,0,ROUND(MAX(IF($B2383="No",0,MIN(('Step 1) Claim period and %'!D2400*D2383),847)),MIN(D2383,('Step 1) Claim period and %'!D2400*$C2383),847)),2))</f>
        <v>0</v>
      </c>
      <c r="I2383" s="3">
        <f>IF(COUNT($C2383,E2383)&lt;&gt;2,0,ROUND(MAX(IF($B2383="No",0,MIN(('Step 1) Claim period and %'!E2400*E2383),847)),MIN(E2383,('Step 1) Claim period and %'!E2400*$C2383),847)),2))</f>
        <v>0</v>
      </c>
      <c r="J2383" s="3">
        <f>IF(COUNT($C2383,F2383)&lt;&gt;2,0,ROUND(MAX(IF($B2383="No",0,MIN(('Step 1) Claim period and %'!F2400*F2383),847)),MIN(F2383,('Step 1) Claim period and %'!F2400*$C2383),847)),2))</f>
        <v>0</v>
      </c>
      <c r="K2383" s="3">
        <f>IF(COUNT($C2383,G2383)&lt;&gt;2,0,ROUND(MAX(IF($B2383="No",0,MIN(('Step 1) Claim period and %'!G2400*G2383),847)),MIN(G2383,('Step 1) Claim period and %'!G2400*$C2383),847)),2))</f>
        <v>0</v>
      </c>
      <c r="L2383" s="4">
        <f t="shared" si="37"/>
        <v>0</v>
      </c>
    </row>
    <row r="2384" spans="8:12" x14ac:dyDescent="0.5">
      <c r="H2384" s="3">
        <f>IF(COUNT($C2384,D2384)&lt;&gt;2,0,ROUND(MAX(IF($B2384="No",0,MIN(('Step 1) Claim period and %'!D2401*D2384),847)),MIN(D2384,('Step 1) Claim period and %'!D2401*$C2384),847)),2))</f>
        <v>0</v>
      </c>
      <c r="I2384" s="3">
        <f>IF(COUNT($C2384,E2384)&lt;&gt;2,0,ROUND(MAX(IF($B2384="No",0,MIN(('Step 1) Claim period and %'!E2401*E2384),847)),MIN(E2384,('Step 1) Claim period and %'!E2401*$C2384),847)),2))</f>
        <v>0</v>
      </c>
      <c r="J2384" s="3">
        <f>IF(COUNT($C2384,F2384)&lt;&gt;2,0,ROUND(MAX(IF($B2384="No",0,MIN(('Step 1) Claim period and %'!F2401*F2384),847)),MIN(F2384,('Step 1) Claim period and %'!F2401*$C2384),847)),2))</f>
        <v>0</v>
      </c>
      <c r="K2384" s="3">
        <f>IF(COUNT($C2384,G2384)&lt;&gt;2,0,ROUND(MAX(IF($B2384="No",0,MIN(('Step 1) Claim period and %'!G2401*G2384),847)),MIN(G2384,('Step 1) Claim period and %'!G2401*$C2384),847)),2))</f>
        <v>0</v>
      </c>
      <c r="L2384" s="4">
        <f t="shared" si="37"/>
        <v>0</v>
      </c>
    </row>
    <row r="2385" spans="8:12" x14ac:dyDescent="0.5">
      <c r="H2385" s="3">
        <f>IF(COUNT($C2385,D2385)&lt;&gt;2,0,ROUND(MAX(IF($B2385="No",0,MIN(('Step 1) Claim period and %'!D2402*D2385),847)),MIN(D2385,('Step 1) Claim period and %'!D2402*$C2385),847)),2))</f>
        <v>0</v>
      </c>
      <c r="I2385" s="3">
        <f>IF(COUNT($C2385,E2385)&lt;&gt;2,0,ROUND(MAX(IF($B2385="No",0,MIN(('Step 1) Claim period and %'!E2402*E2385),847)),MIN(E2385,('Step 1) Claim period and %'!E2402*$C2385),847)),2))</f>
        <v>0</v>
      </c>
      <c r="J2385" s="3">
        <f>IF(COUNT($C2385,F2385)&lt;&gt;2,0,ROUND(MAX(IF($B2385="No",0,MIN(('Step 1) Claim period and %'!F2402*F2385),847)),MIN(F2385,('Step 1) Claim period and %'!F2402*$C2385),847)),2))</f>
        <v>0</v>
      </c>
      <c r="K2385" s="3">
        <f>IF(COUNT($C2385,G2385)&lt;&gt;2,0,ROUND(MAX(IF($B2385="No",0,MIN(('Step 1) Claim period and %'!G2402*G2385),847)),MIN(G2385,('Step 1) Claim period and %'!G2402*$C2385),847)),2))</f>
        <v>0</v>
      </c>
      <c r="L2385" s="4">
        <f t="shared" si="37"/>
        <v>0</v>
      </c>
    </row>
    <row r="2386" spans="8:12" x14ac:dyDescent="0.5">
      <c r="H2386" s="3">
        <f>IF(COUNT($C2386,D2386)&lt;&gt;2,0,ROUND(MAX(IF($B2386="No",0,MIN(('Step 1) Claim period and %'!D2403*D2386),847)),MIN(D2386,('Step 1) Claim period and %'!D2403*$C2386),847)),2))</f>
        <v>0</v>
      </c>
      <c r="I2386" s="3">
        <f>IF(COUNT($C2386,E2386)&lt;&gt;2,0,ROUND(MAX(IF($B2386="No",0,MIN(('Step 1) Claim period and %'!E2403*E2386),847)),MIN(E2386,('Step 1) Claim period and %'!E2403*$C2386),847)),2))</f>
        <v>0</v>
      </c>
      <c r="J2386" s="3">
        <f>IF(COUNT($C2386,F2386)&lt;&gt;2,0,ROUND(MAX(IF($B2386="No",0,MIN(('Step 1) Claim period and %'!F2403*F2386),847)),MIN(F2386,('Step 1) Claim period and %'!F2403*$C2386),847)),2))</f>
        <v>0</v>
      </c>
      <c r="K2386" s="3">
        <f>IF(COUNT($C2386,G2386)&lt;&gt;2,0,ROUND(MAX(IF($B2386="No",0,MIN(('Step 1) Claim period and %'!G2403*G2386),847)),MIN(G2386,('Step 1) Claim period and %'!G2403*$C2386),847)),2))</f>
        <v>0</v>
      </c>
      <c r="L2386" s="4">
        <f t="shared" si="37"/>
        <v>0</v>
      </c>
    </row>
    <row r="2387" spans="8:12" x14ac:dyDescent="0.5">
      <c r="H2387" s="3">
        <f>IF(COUNT($C2387,D2387)&lt;&gt;2,0,ROUND(MAX(IF($B2387="No",0,MIN(('Step 1) Claim period and %'!D2404*D2387),847)),MIN(D2387,('Step 1) Claim period and %'!D2404*$C2387),847)),2))</f>
        <v>0</v>
      </c>
      <c r="I2387" s="3">
        <f>IF(COUNT($C2387,E2387)&lt;&gt;2,0,ROUND(MAX(IF($B2387="No",0,MIN(('Step 1) Claim period and %'!E2404*E2387),847)),MIN(E2387,('Step 1) Claim period and %'!E2404*$C2387),847)),2))</f>
        <v>0</v>
      </c>
      <c r="J2387" s="3">
        <f>IF(COUNT($C2387,F2387)&lt;&gt;2,0,ROUND(MAX(IF($B2387="No",0,MIN(('Step 1) Claim period and %'!F2404*F2387),847)),MIN(F2387,('Step 1) Claim period and %'!F2404*$C2387),847)),2))</f>
        <v>0</v>
      </c>
      <c r="K2387" s="3">
        <f>IF(COUNT($C2387,G2387)&lt;&gt;2,0,ROUND(MAX(IF($B2387="No",0,MIN(('Step 1) Claim period and %'!G2404*G2387),847)),MIN(G2387,('Step 1) Claim period and %'!G2404*$C2387),847)),2))</f>
        <v>0</v>
      </c>
      <c r="L2387" s="4">
        <f t="shared" si="37"/>
        <v>0</v>
      </c>
    </row>
    <row r="2388" spans="8:12" x14ac:dyDescent="0.5">
      <c r="H2388" s="3">
        <f>IF(COUNT($C2388,D2388)&lt;&gt;2,0,ROUND(MAX(IF($B2388="No",0,MIN(('Step 1) Claim period and %'!D2405*D2388),847)),MIN(D2388,('Step 1) Claim period and %'!D2405*$C2388),847)),2))</f>
        <v>0</v>
      </c>
      <c r="I2388" s="3">
        <f>IF(COUNT($C2388,E2388)&lt;&gt;2,0,ROUND(MAX(IF($B2388="No",0,MIN(('Step 1) Claim period and %'!E2405*E2388),847)),MIN(E2388,('Step 1) Claim period and %'!E2405*$C2388),847)),2))</f>
        <v>0</v>
      </c>
      <c r="J2388" s="3">
        <f>IF(COUNT($C2388,F2388)&lt;&gt;2,0,ROUND(MAX(IF($B2388="No",0,MIN(('Step 1) Claim period and %'!F2405*F2388),847)),MIN(F2388,('Step 1) Claim period and %'!F2405*$C2388),847)),2))</f>
        <v>0</v>
      </c>
      <c r="K2388" s="3">
        <f>IF(COUNT($C2388,G2388)&lt;&gt;2,0,ROUND(MAX(IF($B2388="No",0,MIN(('Step 1) Claim period and %'!G2405*G2388),847)),MIN(G2388,('Step 1) Claim period and %'!G2405*$C2388),847)),2))</f>
        <v>0</v>
      </c>
      <c r="L2388" s="4">
        <f t="shared" si="37"/>
        <v>0</v>
      </c>
    </row>
    <row r="2389" spans="8:12" x14ac:dyDescent="0.5">
      <c r="H2389" s="3">
        <f>IF(COUNT($C2389,D2389)&lt;&gt;2,0,ROUND(MAX(IF($B2389="No",0,MIN(('Step 1) Claim period and %'!D2406*D2389),847)),MIN(D2389,('Step 1) Claim period and %'!D2406*$C2389),847)),2))</f>
        <v>0</v>
      </c>
      <c r="I2389" s="3">
        <f>IF(COUNT($C2389,E2389)&lt;&gt;2,0,ROUND(MAX(IF($B2389="No",0,MIN(('Step 1) Claim period and %'!E2406*E2389),847)),MIN(E2389,('Step 1) Claim period and %'!E2406*$C2389),847)),2))</f>
        <v>0</v>
      </c>
      <c r="J2389" s="3">
        <f>IF(COUNT($C2389,F2389)&lt;&gt;2,0,ROUND(MAX(IF($B2389="No",0,MIN(('Step 1) Claim period and %'!F2406*F2389),847)),MIN(F2389,('Step 1) Claim period and %'!F2406*$C2389),847)),2))</f>
        <v>0</v>
      </c>
      <c r="K2389" s="3">
        <f>IF(COUNT($C2389,G2389)&lt;&gt;2,0,ROUND(MAX(IF($B2389="No",0,MIN(('Step 1) Claim period and %'!G2406*G2389),847)),MIN(G2389,('Step 1) Claim period and %'!G2406*$C2389),847)),2))</f>
        <v>0</v>
      </c>
      <c r="L2389" s="4">
        <f t="shared" si="37"/>
        <v>0</v>
      </c>
    </row>
    <row r="2390" spans="8:12" x14ac:dyDescent="0.5">
      <c r="H2390" s="3">
        <f>IF(COUNT($C2390,D2390)&lt;&gt;2,0,ROUND(MAX(IF($B2390="No",0,MIN(('Step 1) Claim period and %'!D2407*D2390),847)),MIN(D2390,('Step 1) Claim period and %'!D2407*$C2390),847)),2))</f>
        <v>0</v>
      </c>
      <c r="I2390" s="3">
        <f>IF(COUNT($C2390,E2390)&lt;&gt;2,0,ROUND(MAX(IF($B2390="No",0,MIN(('Step 1) Claim period and %'!E2407*E2390),847)),MIN(E2390,('Step 1) Claim period and %'!E2407*$C2390),847)),2))</f>
        <v>0</v>
      </c>
      <c r="J2390" s="3">
        <f>IF(COUNT($C2390,F2390)&lt;&gt;2,0,ROUND(MAX(IF($B2390="No",0,MIN(('Step 1) Claim period and %'!F2407*F2390),847)),MIN(F2390,('Step 1) Claim period and %'!F2407*$C2390),847)),2))</f>
        <v>0</v>
      </c>
      <c r="K2390" s="3">
        <f>IF(COUNT($C2390,G2390)&lt;&gt;2,0,ROUND(MAX(IF($B2390="No",0,MIN(('Step 1) Claim period and %'!G2407*G2390),847)),MIN(G2390,('Step 1) Claim period and %'!G2407*$C2390),847)),2))</f>
        <v>0</v>
      </c>
      <c r="L2390" s="4">
        <f t="shared" si="37"/>
        <v>0</v>
      </c>
    </row>
    <row r="2391" spans="8:12" x14ac:dyDescent="0.5">
      <c r="H2391" s="3">
        <f>IF(COUNT($C2391,D2391)&lt;&gt;2,0,ROUND(MAX(IF($B2391="No",0,MIN(('Step 1) Claim period and %'!D2408*D2391),847)),MIN(D2391,('Step 1) Claim period and %'!D2408*$C2391),847)),2))</f>
        <v>0</v>
      </c>
      <c r="I2391" s="3">
        <f>IF(COUNT($C2391,E2391)&lt;&gt;2,0,ROUND(MAX(IF($B2391="No",0,MIN(('Step 1) Claim period and %'!E2408*E2391),847)),MIN(E2391,('Step 1) Claim period and %'!E2408*$C2391),847)),2))</f>
        <v>0</v>
      </c>
      <c r="J2391" s="3">
        <f>IF(COUNT($C2391,F2391)&lt;&gt;2,0,ROUND(MAX(IF($B2391="No",0,MIN(('Step 1) Claim period and %'!F2408*F2391),847)),MIN(F2391,('Step 1) Claim period and %'!F2408*$C2391),847)),2))</f>
        <v>0</v>
      </c>
      <c r="K2391" s="3">
        <f>IF(COUNT($C2391,G2391)&lt;&gt;2,0,ROUND(MAX(IF($B2391="No",0,MIN(('Step 1) Claim period and %'!G2408*G2391),847)),MIN(G2391,('Step 1) Claim period and %'!G2408*$C2391),847)),2))</f>
        <v>0</v>
      </c>
      <c r="L2391" s="4">
        <f t="shared" si="37"/>
        <v>0</v>
      </c>
    </row>
    <row r="2392" spans="8:12" x14ac:dyDescent="0.5">
      <c r="H2392" s="3">
        <f>IF(COUNT($C2392,D2392)&lt;&gt;2,0,ROUND(MAX(IF($B2392="No",0,MIN(('Step 1) Claim period and %'!D2409*D2392),847)),MIN(D2392,('Step 1) Claim period and %'!D2409*$C2392),847)),2))</f>
        <v>0</v>
      </c>
      <c r="I2392" s="3">
        <f>IF(COUNT($C2392,E2392)&lt;&gt;2,0,ROUND(MAX(IF($B2392="No",0,MIN(('Step 1) Claim period and %'!E2409*E2392),847)),MIN(E2392,('Step 1) Claim period and %'!E2409*$C2392),847)),2))</f>
        <v>0</v>
      </c>
      <c r="J2392" s="3">
        <f>IF(COUNT($C2392,F2392)&lt;&gt;2,0,ROUND(MAX(IF($B2392="No",0,MIN(('Step 1) Claim period and %'!F2409*F2392),847)),MIN(F2392,('Step 1) Claim period and %'!F2409*$C2392),847)),2))</f>
        <v>0</v>
      </c>
      <c r="K2392" s="3">
        <f>IF(COUNT($C2392,G2392)&lt;&gt;2,0,ROUND(MAX(IF($B2392="No",0,MIN(('Step 1) Claim period and %'!G2409*G2392),847)),MIN(G2392,('Step 1) Claim period and %'!G2409*$C2392),847)),2))</f>
        <v>0</v>
      </c>
      <c r="L2392" s="4">
        <f t="shared" si="37"/>
        <v>0</v>
      </c>
    </row>
    <row r="2393" spans="8:12" x14ac:dyDescent="0.5">
      <c r="H2393" s="3">
        <f>IF(COUNT($C2393,D2393)&lt;&gt;2,0,ROUND(MAX(IF($B2393="No",0,MIN(('Step 1) Claim period and %'!D2410*D2393),847)),MIN(D2393,('Step 1) Claim period and %'!D2410*$C2393),847)),2))</f>
        <v>0</v>
      </c>
      <c r="I2393" s="3">
        <f>IF(COUNT($C2393,E2393)&lt;&gt;2,0,ROUND(MAX(IF($B2393="No",0,MIN(('Step 1) Claim period and %'!E2410*E2393),847)),MIN(E2393,('Step 1) Claim period and %'!E2410*$C2393),847)),2))</f>
        <v>0</v>
      </c>
      <c r="J2393" s="3">
        <f>IF(COUNT($C2393,F2393)&lt;&gt;2,0,ROUND(MAX(IF($B2393="No",0,MIN(('Step 1) Claim period and %'!F2410*F2393),847)),MIN(F2393,('Step 1) Claim period and %'!F2410*$C2393),847)),2))</f>
        <v>0</v>
      </c>
      <c r="K2393" s="3">
        <f>IF(COUNT($C2393,G2393)&lt;&gt;2,0,ROUND(MAX(IF($B2393="No",0,MIN(('Step 1) Claim period and %'!G2410*G2393),847)),MIN(G2393,('Step 1) Claim period and %'!G2410*$C2393),847)),2))</f>
        <v>0</v>
      </c>
      <c r="L2393" s="4">
        <f t="shared" si="37"/>
        <v>0</v>
      </c>
    </row>
    <row r="2394" spans="8:12" x14ac:dyDescent="0.5">
      <c r="H2394" s="3">
        <f>IF(COUNT($C2394,D2394)&lt;&gt;2,0,ROUND(MAX(IF($B2394="No",0,MIN(('Step 1) Claim period and %'!D2411*D2394),847)),MIN(D2394,('Step 1) Claim period and %'!D2411*$C2394),847)),2))</f>
        <v>0</v>
      </c>
      <c r="I2394" s="3">
        <f>IF(COUNT($C2394,E2394)&lt;&gt;2,0,ROUND(MAX(IF($B2394="No",0,MIN(('Step 1) Claim period and %'!E2411*E2394),847)),MIN(E2394,('Step 1) Claim period and %'!E2411*$C2394),847)),2))</f>
        <v>0</v>
      </c>
      <c r="J2394" s="3">
        <f>IF(COUNT($C2394,F2394)&lt;&gt;2,0,ROUND(MAX(IF($B2394="No",0,MIN(('Step 1) Claim period and %'!F2411*F2394),847)),MIN(F2394,('Step 1) Claim period and %'!F2411*$C2394),847)),2))</f>
        <v>0</v>
      </c>
      <c r="K2394" s="3">
        <f>IF(COUNT($C2394,G2394)&lt;&gt;2,0,ROUND(MAX(IF($B2394="No",0,MIN(('Step 1) Claim period and %'!G2411*G2394),847)),MIN(G2394,('Step 1) Claim period and %'!G2411*$C2394),847)),2))</f>
        <v>0</v>
      </c>
      <c r="L2394" s="4">
        <f t="shared" si="37"/>
        <v>0</v>
      </c>
    </row>
    <row r="2395" spans="8:12" x14ac:dyDescent="0.5">
      <c r="H2395" s="3">
        <f>IF(COUNT($C2395,D2395)&lt;&gt;2,0,ROUND(MAX(IF($B2395="No",0,MIN(('Step 1) Claim period and %'!D2412*D2395),847)),MIN(D2395,('Step 1) Claim period and %'!D2412*$C2395),847)),2))</f>
        <v>0</v>
      </c>
      <c r="I2395" s="3">
        <f>IF(COUNT($C2395,E2395)&lt;&gt;2,0,ROUND(MAX(IF($B2395="No",0,MIN(('Step 1) Claim period and %'!E2412*E2395),847)),MIN(E2395,('Step 1) Claim period and %'!E2412*$C2395),847)),2))</f>
        <v>0</v>
      </c>
      <c r="J2395" s="3">
        <f>IF(COUNT($C2395,F2395)&lt;&gt;2,0,ROUND(MAX(IF($B2395="No",0,MIN(('Step 1) Claim period and %'!F2412*F2395),847)),MIN(F2395,('Step 1) Claim period and %'!F2412*$C2395),847)),2))</f>
        <v>0</v>
      </c>
      <c r="K2395" s="3">
        <f>IF(COUNT($C2395,G2395)&lt;&gt;2,0,ROUND(MAX(IF($B2395="No",0,MIN(('Step 1) Claim period and %'!G2412*G2395),847)),MIN(G2395,('Step 1) Claim period and %'!G2412*$C2395),847)),2))</f>
        <v>0</v>
      </c>
      <c r="L2395" s="4">
        <f t="shared" si="37"/>
        <v>0</v>
      </c>
    </row>
    <row r="2396" spans="8:12" x14ac:dyDescent="0.5">
      <c r="H2396" s="3">
        <f>IF(COUNT($C2396,D2396)&lt;&gt;2,0,ROUND(MAX(IF($B2396="No",0,MIN(('Step 1) Claim period and %'!D2413*D2396),847)),MIN(D2396,('Step 1) Claim period and %'!D2413*$C2396),847)),2))</f>
        <v>0</v>
      </c>
      <c r="I2396" s="3">
        <f>IF(COUNT($C2396,E2396)&lt;&gt;2,0,ROUND(MAX(IF($B2396="No",0,MIN(('Step 1) Claim period and %'!E2413*E2396),847)),MIN(E2396,('Step 1) Claim period and %'!E2413*$C2396),847)),2))</f>
        <v>0</v>
      </c>
      <c r="J2396" s="3">
        <f>IF(COUNT($C2396,F2396)&lt;&gt;2,0,ROUND(MAX(IF($B2396="No",0,MIN(('Step 1) Claim period and %'!F2413*F2396),847)),MIN(F2396,('Step 1) Claim period and %'!F2413*$C2396),847)),2))</f>
        <v>0</v>
      </c>
      <c r="K2396" s="3">
        <f>IF(COUNT($C2396,G2396)&lt;&gt;2,0,ROUND(MAX(IF($B2396="No",0,MIN(('Step 1) Claim period and %'!G2413*G2396),847)),MIN(G2396,('Step 1) Claim period and %'!G2413*$C2396),847)),2))</f>
        <v>0</v>
      </c>
      <c r="L2396" s="4">
        <f t="shared" si="37"/>
        <v>0</v>
      </c>
    </row>
    <row r="2397" spans="8:12" x14ac:dyDescent="0.5">
      <c r="H2397" s="3">
        <f>IF(COUNT($C2397,D2397)&lt;&gt;2,0,ROUND(MAX(IF($B2397="No",0,MIN(('Step 1) Claim period and %'!D2414*D2397),847)),MIN(D2397,('Step 1) Claim period and %'!D2414*$C2397),847)),2))</f>
        <v>0</v>
      </c>
      <c r="I2397" s="3">
        <f>IF(COUNT($C2397,E2397)&lt;&gt;2,0,ROUND(MAX(IF($B2397="No",0,MIN(('Step 1) Claim period and %'!E2414*E2397),847)),MIN(E2397,('Step 1) Claim period and %'!E2414*$C2397),847)),2))</f>
        <v>0</v>
      </c>
      <c r="J2397" s="3">
        <f>IF(COUNT($C2397,F2397)&lt;&gt;2,0,ROUND(MAX(IF($B2397="No",0,MIN(('Step 1) Claim period and %'!F2414*F2397),847)),MIN(F2397,('Step 1) Claim period and %'!F2414*$C2397),847)),2))</f>
        <v>0</v>
      </c>
      <c r="K2397" s="3">
        <f>IF(COUNT($C2397,G2397)&lt;&gt;2,0,ROUND(MAX(IF($B2397="No",0,MIN(('Step 1) Claim period and %'!G2414*G2397),847)),MIN(G2397,('Step 1) Claim period and %'!G2414*$C2397),847)),2))</f>
        <v>0</v>
      </c>
      <c r="L2397" s="4">
        <f t="shared" si="37"/>
        <v>0</v>
      </c>
    </row>
    <row r="2398" spans="8:12" x14ac:dyDescent="0.5">
      <c r="H2398" s="3">
        <f>IF(COUNT($C2398,D2398)&lt;&gt;2,0,ROUND(MAX(IF($B2398="No",0,MIN(('Step 1) Claim period and %'!D2415*D2398),847)),MIN(D2398,('Step 1) Claim period and %'!D2415*$C2398),847)),2))</f>
        <v>0</v>
      </c>
      <c r="I2398" s="3">
        <f>IF(COUNT($C2398,E2398)&lt;&gt;2,0,ROUND(MAX(IF($B2398="No",0,MIN(('Step 1) Claim period and %'!E2415*E2398),847)),MIN(E2398,('Step 1) Claim period and %'!E2415*$C2398),847)),2))</f>
        <v>0</v>
      </c>
      <c r="J2398" s="3">
        <f>IF(COUNT($C2398,F2398)&lt;&gt;2,0,ROUND(MAX(IF($B2398="No",0,MIN(('Step 1) Claim period and %'!F2415*F2398),847)),MIN(F2398,('Step 1) Claim period and %'!F2415*$C2398),847)),2))</f>
        <v>0</v>
      </c>
      <c r="K2398" s="3">
        <f>IF(COUNT($C2398,G2398)&lt;&gt;2,0,ROUND(MAX(IF($B2398="No",0,MIN(('Step 1) Claim period and %'!G2415*G2398),847)),MIN(G2398,('Step 1) Claim period and %'!G2415*$C2398),847)),2))</f>
        <v>0</v>
      </c>
      <c r="L2398" s="4">
        <f t="shared" si="37"/>
        <v>0</v>
      </c>
    </row>
    <row r="2399" spans="8:12" x14ac:dyDescent="0.5">
      <c r="H2399" s="3">
        <f>IF(COUNT($C2399,D2399)&lt;&gt;2,0,ROUND(MAX(IF($B2399="No",0,MIN(('Step 1) Claim period and %'!D2416*D2399),847)),MIN(D2399,('Step 1) Claim period and %'!D2416*$C2399),847)),2))</f>
        <v>0</v>
      </c>
      <c r="I2399" s="3">
        <f>IF(COUNT($C2399,E2399)&lt;&gt;2,0,ROUND(MAX(IF($B2399="No",0,MIN(('Step 1) Claim period and %'!E2416*E2399),847)),MIN(E2399,('Step 1) Claim period and %'!E2416*$C2399),847)),2))</f>
        <v>0</v>
      </c>
      <c r="J2399" s="3">
        <f>IF(COUNT($C2399,F2399)&lt;&gt;2,0,ROUND(MAX(IF($B2399="No",0,MIN(('Step 1) Claim period and %'!F2416*F2399),847)),MIN(F2399,('Step 1) Claim period and %'!F2416*$C2399),847)),2))</f>
        <v>0</v>
      </c>
      <c r="K2399" s="3">
        <f>IF(COUNT($C2399,G2399)&lt;&gt;2,0,ROUND(MAX(IF($B2399="No",0,MIN(('Step 1) Claim period and %'!G2416*G2399),847)),MIN(G2399,('Step 1) Claim period and %'!G2416*$C2399),847)),2))</f>
        <v>0</v>
      </c>
      <c r="L2399" s="4">
        <f t="shared" si="37"/>
        <v>0</v>
      </c>
    </row>
    <row r="2400" spans="8:12" x14ac:dyDescent="0.5">
      <c r="H2400" s="3">
        <f>IF(COUNT($C2400,D2400)&lt;&gt;2,0,ROUND(MAX(IF($B2400="No",0,MIN(('Step 1) Claim period and %'!D2417*D2400),847)),MIN(D2400,('Step 1) Claim period and %'!D2417*$C2400),847)),2))</f>
        <v>0</v>
      </c>
      <c r="I2400" s="3">
        <f>IF(COUNT($C2400,E2400)&lt;&gt;2,0,ROUND(MAX(IF($B2400="No",0,MIN(('Step 1) Claim period and %'!E2417*E2400),847)),MIN(E2400,('Step 1) Claim period and %'!E2417*$C2400),847)),2))</f>
        <v>0</v>
      </c>
      <c r="J2400" s="3">
        <f>IF(COUNT($C2400,F2400)&lt;&gt;2,0,ROUND(MAX(IF($B2400="No",0,MIN(('Step 1) Claim period and %'!F2417*F2400),847)),MIN(F2400,('Step 1) Claim period and %'!F2417*$C2400),847)),2))</f>
        <v>0</v>
      </c>
      <c r="K2400" s="3">
        <f>IF(COUNT($C2400,G2400)&lt;&gt;2,0,ROUND(MAX(IF($B2400="No",0,MIN(('Step 1) Claim period and %'!G2417*G2400),847)),MIN(G2400,('Step 1) Claim period and %'!G2417*$C2400),847)),2))</f>
        <v>0</v>
      </c>
      <c r="L2400" s="4">
        <f t="shared" si="37"/>
        <v>0</v>
      </c>
    </row>
    <row r="2401" spans="8:12" x14ac:dyDescent="0.5">
      <c r="H2401" s="3">
        <f>IF(COUNT($C2401,D2401)&lt;&gt;2,0,ROUND(MAX(IF($B2401="No",0,MIN(('Step 1) Claim period and %'!D2418*D2401),847)),MIN(D2401,('Step 1) Claim period and %'!D2418*$C2401),847)),2))</f>
        <v>0</v>
      </c>
      <c r="I2401" s="3">
        <f>IF(COUNT($C2401,E2401)&lt;&gt;2,0,ROUND(MAX(IF($B2401="No",0,MIN(('Step 1) Claim period and %'!E2418*E2401),847)),MIN(E2401,('Step 1) Claim period and %'!E2418*$C2401),847)),2))</f>
        <v>0</v>
      </c>
      <c r="J2401" s="3">
        <f>IF(COUNT($C2401,F2401)&lt;&gt;2,0,ROUND(MAX(IF($B2401="No",0,MIN(('Step 1) Claim period and %'!F2418*F2401),847)),MIN(F2401,('Step 1) Claim period and %'!F2418*$C2401),847)),2))</f>
        <v>0</v>
      </c>
      <c r="K2401" s="3">
        <f>IF(COUNT($C2401,G2401)&lt;&gt;2,0,ROUND(MAX(IF($B2401="No",0,MIN(('Step 1) Claim period and %'!G2418*G2401),847)),MIN(G2401,('Step 1) Claim period and %'!G2418*$C2401),847)),2))</f>
        <v>0</v>
      </c>
      <c r="L2401" s="4">
        <f t="shared" si="37"/>
        <v>0</v>
      </c>
    </row>
    <row r="2402" spans="8:12" x14ac:dyDescent="0.5">
      <c r="H2402" s="3">
        <f>IF(COUNT($C2402,D2402)&lt;&gt;2,0,ROUND(MAX(IF($B2402="No",0,MIN(('Step 1) Claim period and %'!D2419*D2402),847)),MIN(D2402,('Step 1) Claim period and %'!D2419*$C2402),847)),2))</f>
        <v>0</v>
      </c>
      <c r="I2402" s="3">
        <f>IF(COUNT($C2402,E2402)&lt;&gt;2,0,ROUND(MAX(IF($B2402="No",0,MIN(('Step 1) Claim period and %'!E2419*E2402),847)),MIN(E2402,('Step 1) Claim period and %'!E2419*$C2402),847)),2))</f>
        <v>0</v>
      </c>
      <c r="J2402" s="3">
        <f>IF(COUNT($C2402,F2402)&lt;&gt;2,0,ROUND(MAX(IF($B2402="No",0,MIN(('Step 1) Claim period and %'!F2419*F2402),847)),MIN(F2402,('Step 1) Claim period and %'!F2419*$C2402),847)),2))</f>
        <v>0</v>
      </c>
      <c r="K2402" s="3">
        <f>IF(COUNT($C2402,G2402)&lt;&gt;2,0,ROUND(MAX(IF($B2402="No",0,MIN(('Step 1) Claim period and %'!G2419*G2402),847)),MIN(G2402,('Step 1) Claim period and %'!G2419*$C2402),847)),2))</f>
        <v>0</v>
      </c>
      <c r="L2402" s="4">
        <f t="shared" si="37"/>
        <v>0</v>
      </c>
    </row>
    <row r="2403" spans="8:12" x14ac:dyDescent="0.5">
      <c r="H2403" s="3">
        <f>IF(COUNT($C2403,D2403)&lt;&gt;2,0,ROUND(MAX(IF($B2403="No",0,MIN(('Step 1) Claim period and %'!D2420*D2403),847)),MIN(D2403,('Step 1) Claim period and %'!D2420*$C2403),847)),2))</f>
        <v>0</v>
      </c>
      <c r="I2403" s="3">
        <f>IF(COUNT($C2403,E2403)&lt;&gt;2,0,ROUND(MAX(IF($B2403="No",0,MIN(('Step 1) Claim period and %'!E2420*E2403),847)),MIN(E2403,('Step 1) Claim period and %'!E2420*$C2403),847)),2))</f>
        <v>0</v>
      </c>
      <c r="J2403" s="3">
        <f>IF(COUNT($C2403,F2403)&lt;&gt;2,0,ROUND(MAX(IF($B2403="No",0,MIN(('Step 1) Claim period and %'!F2420*F2403),847)),MIN(F2403,('Step 1) Claim period and %'!F2420*$C2403),847)),2))</f>
        <v>0</v>
      </c>
      <c r="K2403" s="3">
        <f>IF(COUNT($C2403,G2403)&lt;&gt;2,0,ROUND(MAX(IF($B2403="No",0,MIN(('Step 1) Claim period and %'!G2420*G2403),847)),MIN(G2403,('Step 1) Claim period and %'!G2420*$C2403),847)),2))</f>
        <v>0</v>
      </c>
      <c r="L2403" s="4">
        <f t="shared" si="37"/>
        <v>0</v>
      </c>
    </row>
    <row r="2404" spans="8:12" x14ac:dyDescent="0.5">
      <c r="H2404" s="3">
        <f>IF(COUNT($C2404,D2404)&lt;&gt;2,0,ROUND(MAX(IF($B2404="No",0,MIN(('Step 1) Claim period and %'!D2421*D2404),847)),MIN(D2404,('Step 1) Claim period and %'!D2421*$C2404),847)),2))</f>
        <v>0</v>
      </c>
      <c r="I2404" s="3">
        <f>IF(COUNT($C2404,E2404)&lt;&gt;2,0,ROUND(MAX(IF($B2404="No",0,MIN(('Step 1) Claim period and %'!E2421*E2404),847)),MIN(E2404,('Step 1) Claim period and %'!E2421*$C2404),847)),2))</f>
        <v>0</v>
      </c>
      <c r="J2404" s="3">
        <f>IF(COUNT($C2404,F2404)&lt;&gt;2,0,ROUND(MAX(IF($B2404="No",0,MIN(('Step 1) Claim period and %'!F2421*F2404),847)),MIN(F2404,('Step 1) Claim period and %'!F2421*$C2404),847)),2))</f>
        <v>0</v>
      </c>
      <c r="K2404" s="3">
        <f>IF(COUNT($C2404,G2404)&lt;&gt;2,0,ROUND(MAX(IF($B2404="No",0,MIN(('Step 1) Claim period and %'!G2421*G2404),847)),MIN(G2404,('Step 1) Claim period and %'!G2421*$C2404),847)),2))</f>
        <v>0</v>
      </c>
      <c r="L2404" s="4">
        <f t="shared" si="37"/>
        <v>0</v>
      </c>
    </row>
    <row r="2405" spans="8:12" x14ac:dyDescent="0.5">
      <c r="H2405" s="3">
        <f>IF(COUNT($C2405,D2405)&lt;&gt;2,0,ROUND(MAX(IF($B2405="No",0,MIN(('Step 1) Claim period and %'!D2422*D2405),847)),MIN(D2405,('Step 1) Claim period and %'!D2422*$C2405),847)),2))</f>
        <v>0</v>
      </c>
      <c r="I2405" s="3">
        <f>IF(COUNT($C2405,E2405)&lt;&gt;2,0,ROUND(MAX(IF($B2405="No",0,MIN(('Step 1) Claim period and %'!E2422*E2405),847)),MIN(E2405,('Step 1) Claim period and %'!E2422*$C2405),847)),2))</f>
        <v>0</v>
      </c>
      <c r="J2405" s="3">
        <f>IF(COUNT($C2405,F2405)&lt;&gt;2,0,ROUND(MAX(IF($B2405="No",0,MIN(('Step 1) Claim period and %'!F2422*F2405),847)),MIN(F2405,('Step 1) Claim period and %'!F2422*$C2405),847)),2))</f>
        <v>0</v>
      </c>
      <c r="K2405" s="3">
        <f>IF(COUNT($C2405,G2405)&lt;&gt;2,0,ROUND(MAX(IF($B2405="No",0,MIN(('Step 1) Claim period and %'!G2422*G2405),847)),MIN(G2405,('Step 1) Claim period and %'!G2422*$C2405),847)),2))</f>
        <v>0</v>
      </c>
      <c r="L2405" s="4">
        <f t="shared" si="37"/>
        <v>0</v>
      </c>
    </row>
    <row r="2406" spans="8:12" x14ac:dyDescent="0.5">
      <c r="H2406" s="3">
        <f>IF(COUNT($C2406,D2406)&lt;&gt;2,0,ROUND(MAX(IF($B2406="No",0,MIN(('Step 1) Claim period and %'!D2423*D2406),847)),MIN(D2406,('Step 1) Claim period and %'!D2423*$C2406),847)),2))</f>
        <v>0</v>
      </c>
      <c r="I2406" s="3">
        <f>IF(COUNT($C2406,E2406)&lt;&gt;2,0,ROUND(MAX(IF($B2406="No",0,MIN(('Step 1) Claim period and %'!E2423*E2406),847)),MIN(E2406,('Step 1) Claim period and %'!E2423*$C2406),847)),2))</f>
        <v>0</v>
      </c>
      <c r="J2406" s="3">
        <f>IF(COUNT($C2406,F2406)&lt;&gt;2,0,ROUND(MAX(IF($B2406="No",0,MIN(('Step 1) Claim period and %'!F2423*F2406),847)),MIN(F2406,('Step 1) Claim period and %'!F2423*$C2406),847)),2))</f>
        <v>0</v>
      </c>
      <c r="K2406" s="3">
        <f>IF(COUNT($C2406,G2406)&lt;&gt;2,0,ROUND(MAX(IF($B2406="No",0,MIN(('Step 1) Claim period and %'!G2423*G2406),847)),MIN(G2406,('Step 1) Claim period and %'!G2423*$C2406),847)),2))</f>
        <v>0</v>
      </c>
      <c r="L2406" s="4">
        <f t="shared" si="37"/>
        <v>0</v>
      </c>
    </row>
    <row r="2407" spans="8:12" x14ac:dyDescent="0.5">
      <c r="H2407" s="3">
        <f>IF(COUNT($C2407,D2407)&lt;&gt;2,0,ROUND(MAX(IF($B2407="No",0,MIN(('Step 1) Claim period and %'!D2424*D2407),847)),MIN(D2407,('Step 1) Claim period and %'!D2424*$C2407),847)),2))</f>
        <v>0</v>
      </c>
      <c r="I2407" s="3">
        <f>IF(COUNT($C2407,E2407)&lt;&gt;2,0,ROUND(MAX(IF($B2407="No",0,MIN(('Step 1) Claim period and %'!E2424*E2407),847)),MIN(E2407,('Step 1) Claim period and %'!E2424*$C2407),847)),2))</f>
        <v>0</v>
      </c>
      <c r="J2407" s="3">
        <f>IF(COUNT($C2407,F2407)&lt;&gt;2,0,ROUND(MAX(IF($B2407="No",0,MIN(('Step 1) Claim period and %'!F2424*F2407),847)),MIN(F2407,('Step 1) Claim period and %'!F2424*$C2407),847)),2))</f>
        <v>0</v>
      </c>
      <c r="K2407" s="3">
        <f>IF(COUNT($C2407,G2407)&lt;&gt;2,0,ROUND(MAX(IF($B2407="No",0,MIN(('Step 1) Claim period and %'!G2424*G2407),847)),MIN(G2407,('Step 1) Claim period and %'!G2424*$C2407),847)),2))</f>
        <v>0</v>
      </c>
      <c r="L2407" s="4">
        <f t="shared" si="37"/>
        <v>0</v>
      </c>
    </row>
    <row r="2408" spans="8:12" x14ac:dyDescent="0.5">
      <c r="H2408" s="3">
        <f>IF(COUNT($C2408,D2408)&lt;&gt;2,0,ROUND(MAX(IF($B2408="No",0,MIN(('Step 1) Claim period and %'!D2425*D2408),847)),MIN(D2408,('Step 1) Claim period and %'!D2425*$C2408),847)),2))</f>
        <v>0</v>
      </c>
      <c r="I2408" s="3">
        <f>IF(COUNT($C2408,E2408)&lt;&gt;2,0,ROUND(MAX(IF($B2408="No",0,MIN(('Step 1) Claim period and %'!E2425*E2408),847)),MIN(E2408,('Step 1) Claim period and %'!E2425*$C2408),847)),2))</f>
        <v>0</v>
      </c>
      <c r="J2408" s="3">
        <f>IF(COUNT($C2408,F2408)&lt;&gt;2,0,ROUND(MAX(IF($B2408="No",0,MIN(('Step 1) Claim period and %'!F2425*F2408),847)),MIN(F2408,('Step 1) Claim period and %'!F2425*$C2408),847)),2))</f>
        <v>0</v>
      </c>
      <c r="K2408" s="3">
        <f>IF(COUNT($C2408,G2408)&lt;&gt;2,0,ROUND(MAX(IF($B2408="No",0,MIN(('Step 1) Claim period and %'!G2425*G2408),847)),MIN(G2408,('Step 1) Claim period and %'!G2425*$C2408),847)),2))</f>
        <v>0</v>
      </c>
      <c r="L2408" s="4">
        <f t="shared" si="37"/>
        <v>0</v>
      </c>
    </row>
    <row r="2409" spans="8:12" x14ac:dyDescent="0.5">
      <c r="H2409" s="3">
        <f>IF(COUNT($C2409,D2409)&lt;&gt;2,0,ROUND(MAX(IF($B2409="No",0,MIN(('Step 1) Claim period and %'!D2426*D2409),847)),MIN(D2409,('Step 1) Claim period and %'!D2426*$C2409),847)),2))</f>
        <v>0</v>
      </c>
      <c r="I2409" s="3">
        <f>IF(COUNT($C2409,E2409)&lt;&gt;2,0,ROUND(MAX(IF($B2409="No",0,MIN(('Step 1) Claim period and %'!E2426*E2409),847)),MIN(E2409,('Step 1) Claim period and %'!E2426*$C2409),847)),2))</f>
        <v>0</v>
      </c>
      <c r="J2409" s="3">
        <f>IF(COUNT($C2409,F2409)&lt;&gt;2,0,ROUND(MAX(IF($B2409="No",0,MIN(('Step 1) Claim period and %'!F2426*F2409),847)),MIN(F2409,('Step 1) Claim period and %'!F2426*$C2409),847)),2))</f>
        <v>0</v>
      </c>
      <c r="K2409" s="3">
        <f>IF(COUNT($C2409,G2409)&lt;&gt;2,0,ROUND(MAX(IF($B2409="No",0,MIN(('Step 1) Claim period and %'!G2426*G2409),847)),MIN(G2409,('Step 1) Claim period and %'!G2426*$C2409),847)),2))</f>
        <v>0</v>
      </c>
      <c r="L2409" s="4">
        <f t="shared" si="37"/>
        <v>0</v>
      </c>
    </row>
    <row r="2410" spans="8:12" x14ac:dyDescent="0.5">
      <c r="H2410" s="3">
        <f>IF(COUNT($C2410,D2410)&lt;&gt;2,0,ROUND(MAX(IF($B2410="No",0,MIN(('Step 1) Claim period and %'!D2427*D2410),847)),MIN(D2410,('Step 1) Claim period and %'!D2427*$C2410),847)),2))</f>
        <v>0</v>
      </c>
      <c r="I2410" s="3">
        <f>IF(COUNT($C2410,E2410)&lt;&gt;2,0,ROUND(MAX(IF($B2410="No",0,MIN(('Step 1) Claim period and %'!E2427*E2410),847)),MIN(E2410,('Step 1) Claim period and %'!E2427*$C2410),847)),2))</f>
        <v>0</v>
      </c>
      <c r="J2410" s="3">
        <f>IF(COUNT($C2410,F2410)&lt;&gt;2,0,ROUND(MAX(IF($B2410="No",0,MIN(('Step 1) Claim period and %'!F2427*F2410),847)),MIN(F2410,('Step 1) Claim period and %'!F2427*$C2410),847)),2))</f>
        <v>0</v>
      </c>
      <c r="K2410" s="3">
        <f>IF(COUNT($C2410,G2410)&lt;&gt;2,0,ROUND(MAX(IF($B2410="No",0,MIN(('Step 1) Claim period and %'!G2427*G2410),847)),MIN(G2410,('Step 1) Claim period and %'!G2427*$C2410),847)),2))</f>
        <v>0</v>
      </c>
      <c r="L2410" s="4">
        <f t="shared" si="37"/>
        <v>0</v>
      </c>
    </row>
    <row r="2411" spans="8:12" x14ac:dyDescent="0.5">
      <c r="H2411" s="3">
        <f>IF(COUNT($C2411,D2411)&lt;&gt;2,0,ROUND(MAX(IF($B2411="No",0,MIN(('Step 1) Claim period and %'!D2428*D2411),847)),MIN(D2411,('Step 1) Claim period and %'!D2428*$C2411),847)),2))</f>
        <v>0</v>
      </c>
      <c r="I2411" s="3">
        <f>IF(COUNT($C2411,E2411)&lt;&gt;2,0,ROUND(MAX(IF($B2411="No",0,MIN(('Step 1) Claim period and %'!E2428*E2411),847)),MIN(E2411,('Step 1) Claim period and %'!E2428*$C2411),847)),2))</f>
        <v>0</v>
      </c>
      <c r="J2411" s="3">
        <f>IF(COUNT($C2411,F2411)&lt;&gt;2,0,ROUND(MAX(IF($B2411="No",0,MIN(('Step 1) Claim period and %'!F2428*F2411),847)),MIN(F2411,('Step 1) Claim period and %'!F2428*$C2411),847)),2))</f>
        <v>0</v>
      </c>
      <c r="K2411" s="3">
        <f>IF(COUNT($C2411,G2411)&lt;&gt;2,0,ROUND(MAX(IF($B2411="No",0,MIN(('Step 1) Claim period and %'!G2428*G2411),847)),MIN(G2411,('Step 1) Claim period and %'!G2428*$C2411),847)),2))</f>
        <v>0</v>
      </c>
      <c r="L2411" s="4">
        <f t="shared" si="37"/>
        <v>0</v>
      </c>
    </row>
    <row r="2412" spans="8:12" x14ac:dyDescent="0.5">
      <c r="H2412" s="3">
        <f>IF(COUNT($C2412,D2412)&lt;&gt;2,0,ROUND(MAX(IF($B2412="No",0,MIN(('Step 1) Claim period and %'!D2429*D2412),847)),MIN(D2412,('Step 1) Claim period and %'!D2429*$C2412),847)),2))</f>
        <v>0</v>
      </c>
      <c r="I2412" s="3">
        <f>IF(COUNT($C2412,E2412)&lt;&gt;2,0,ROUND(MAX(IF($B2412="No",0,MIN(('Step 1) Claim period and %'!E2429*E2412),847)),MIN(E2412,('Step 1) Claim period and %'!E2429*$C2412),847)),2))</f>
        <v>0</v>
      </c>
      <c r="J2412" s="3">
        <f>IF(COUNT($C2412,F2412)&lt;&gt;2,0,ROUND(MAX(IF($B2412="No",0,MIN(('Step 1) Claim period and %'!F2429*F2412),847)),MIN(F2412,('Step 1) Claim period and %'!F2429*$C2412),847)),2))</f>
        <v>0</v>
      </c>
      <c r="K2412" s="3">
        <f>IF(COUNT($C2412,G2412)&lt;&gt;2,0,ROUND(MAX(IF($B2412="No",0,MIN(('Step 1) Claim period and %'!G2429*G2412),847)),MIN(G2412,('Step 1) Claim period and %'!G2429*$C2412),847)),2))</f>
        <v>0</v>
      </c>
      <c r="L2412" s="4">
        <f t="shared" si="37"/>
        <v>0</v>
      </c>
    </row>
    <row r="2413" spans="8:12" x14ac:dyDescent="0.5">
      <c r="H2413" s="3">
        <f>IF(COUNT($C2413,D2413)&lt;&gt;2,0,ROUND(MAX(IF($B2413="No",0,MIN(('Step 1) Claim period and %'!D2430*D2413),847)),MIN(D2413,('Step 1) Claim period and %'!D2430*$C2413),847)),2))</f>
        <v>0</v>
      </c>
      <c r="I2413" s="3">
        <f>IF(COUNT($C2413,E2413)&lt;&gt;2,0,ROUND(MAX(IF($B2413="No",0,MIN(('Step 1) Claim period and %'!E2430*E2413),847)),MIN(E2413,('Step 1) Claim period and %'!E2430*$C2413),847)),2))</f>
        <v>0</v>
      </c>
      <c r="J2413" s="3">
        <f>IF(COUNT($C2413,F2413)&lt;&gt;2,0,ROUND(MAX(IF($B2413="No",0,MIN(('Step 1) Claim period and %'!F2430*F2413),847)),MIN(F2413,('Step 1) Claim period and %'!F2430*$C2413),847)),2))</f>
        <v>0</v>
      </c>
      <c r="K2413" s="3">
        <f>IF(COUNT($C2413,G2413)&lt;&gt;2,0,ROUND(MAX(IF($B2413="No",0,MIN(('Step 1) Claim period and %'!G2430*G2413),847)),MIN(G2413,('Step 1) Claim period and %'!G2430*$C2413),847)),2))</f>
        <v>0</v>
      </c>
      <c r="L2413" s="4">
        <f t="shared" si="37"/>
        <v>0</v>
      </c>
    </row>
    <row r="2414" spans="8:12" x14ac:dyDescent="0.5">
      <c r="H2414" s="3">
        <f>IF(COUNT($C2414,D2414)&lt;&gt;2,0,ROUND(MAX(IF($B2414="No",0,MIN(('Step 1) Claim period and %'!D2431*D2414),847)),MIN(D2414,('Step 1) Claim period and %'!D2431*$C2414),847)),2))</f>
        <v>0</v>
      </c>
      <c r="I2414" s="3">
        <f>IF(COUNT($C2414,E2414)&lt;&gt;2,0,ROUND(MAX(IF($B2414="No",0,MIN(('Step 1) Claim period and %'!E2431*E2414),847)),MIN(E2414,('Step 1) Claim period and %'!E2431*$C2414),847)),2))</f>
        <v>0</v>
      </c>
      <c r="J2414" s="3">
        <f>IF(COUNT($C2414,F2414)&lt;&gt;2,0,ROUND(MAX(IF($B2414="No",0,MIN(('Step 1) Claim period and %'!F2431*F2414),847)),MIN(F2414,('Step 1) Claim period and %'!F2431*$C2414),847)),2))</f>
        <v>0</v>
      </c>
      <c r="K2414" s="3">
        <f>IF(COUNT($C2414,G2414)&lt;&gt;2,0,ROUND(MAX(IF($B2414="No",0,MIN(('Step 1) Claim period and %'!G2431*G2414),847)),MIN(G2414,('Step 1) Claim period and %'!G2431*$C2414),847)),2))</f>
        <v>0</v>
      </c>
      <c r="L2414" s="4">
        <f t="shared" si="37"/>
        <v>0</v>
      </c>
    </row>
    <row r="2415" spans="8:12" x14ac:dyDescent="0.5">
      <c r="H2415" s="3">
        <f>IF(COUNT($C2415,D2415)&lt;&gt;2,0,ROUND(MAX(IF($B2415="No",0,MIN(('Step 1) Claim period and %'!D2432*D2415),847)),MIN(D2415,('Step 1) Claim period and %'!D2432*$C2415),847)),2))</f>
        <v>0</v>
      </c>
      <c r="I2415" s="3">
        <f>IF(COUNT($C2415,E2415)&lt;&gt;2,0,ROUND(MAX(IF($B2415="No",0,MIN(('Step 1) Claim period and %'!E2432*E2415),847)),MIN(E2415,('Step 1) Claim period and %'!E2432*$C2415),847)),2))</f>
        <v>0</v>
      </c>
      <c r="J2415" s="3">
        <f>IF(COUNT($C2415,F2415)&lt;&gt;2,0,ROUND(MAX(IF($B2415="No",0,MIN(('Step 1) Claim period and %'!F2432*F2415),847)),MIN(F2415,('Step 1) Claim period and %'!F2432*$C2415),847)),2))</f>
        <v>0</v>
      </c>
      <c r="K2415" s="3">
        <f>IF(COUNT($C2415,G2415)&lt;&gt;2,0,ROUND(MAX(IF($B2415="No",0,MIN(('Step 1) Claim period and %'!G2432*G2415),847)),MIN(G2415,('Step 1) Claim period and %'!G2432*$C2415),847)),2))</f>
        <v>0</v>
      </c>
      <c r="L2415" s="4">
        <f t="shared" si="37"/>
        <v>0</v>
      </c>
    </row>
    <row r="2416" spans="8:12" x14ac:dyDescent="0.5">
      <c r="H2416" s="3">
        <f>IF(COUNT($C2416,D2416)&lt;&gt;2,0,ROUND(MAX(IF($B2416="No",0,MIN(('Step 1) Claim period and %'!D2433*D2416),847)),MIN(D2416,('Step 1) Claim period and %'!D2433*$C2416),847)),2))</f>
        <v>0</v>
      </c>
      <c r="I2416" s="3">
        <f>IF(COUNT($C2416,E2416)&lt;&gt;2,0,ROUND(MAX(IF($B2416="No",0,MIN(('Step 1) Claim period and %'!E2433*E2416),847)),MIN(E2416,('Step 1) Claim period and %'!E2433*$C2416),847)),2))</f>
        <v>0</v>
      </c>
      <c r="J2416" s="3">
        <f>IF(COUNT($C2416,F2416)&lt;&gt;2,0,ROUND(MAX(IF($B2416="No",0,MIN(('Step 1) Claim period and %'!F2433*F2416),847)),MIN(F2416,('Step 1) Claim period and %'!F2433*$C2416),847)),2))</f>
        <v>0</v>
      </c>
      <c r="K2416" s="3">
        <f>IF(COUNT($C2416,G2416)&lt;&gt;2,0,ROUND(MAX(IF($B2416="No",0,MIN(('Step 1) Claim period and %'!G2433*G2416),847)),MIN(G2416,('Step 1) Claim period and %'!G2433*$C2416),847)),2))</f>
        <v>0</v>
      </c>
      <c r="L2416" s="4">
        <f t="shared" si="37"/>
        <v>0</v>
      </c>
    </row>
    <row r="2417" spans="8:12" x14ac:dyDescent="0.5">
      <c r="H2417" s="3">
        <f>IF(COUNT($C2417,D2417)&lt;&gt;2,0,ROUND(MAX(IF($B2417="No",0,MIN(('Step 1) Claim period and %'!D2434*D2417),847)),MIN(D2417,('Step 1) Claim period and %'!D2434*$C2417),847)),2))</f>
        <v>0</v>
      </c>
      <c r="I2417" s="3">
        <f>IF(COUNT($C2417,E2417)&lt;&gt;2,0,ROUND(MAX(IF($B2417="No",0,MIN(('Step 1) Claim period and %'!E2434*E2417),847)),MIN(E2417,('Step 1) Claim period and %'!E2434*$C2417),847)),2))</f>
        <v>0</v>
      </c>
      <c r="J2417" s="3">
        <f>IF(COUNT($C2417,F2417)&lt;&gt;2,0,ROUND(MAX(IF($B2417="No",0,MIN(('Step 1) Claim period and %'!F2434*F2417),847)),MIN(F2417,('Step 1) Claim period and %'!F2434*$C2417),847)),2))</f>
        <v>0</v>
      </c>
      <c r="K2417" s="3">
        <f>IF(COUNT($C2417,G2417)&lt;&gt;2,0,ROUND(MAX(IF($B2417="No",0,MIN(('Step 1) Claim period and %'!G2434*G2417),847)),MIN(G2417,('Step 1) Claim period and %'!G2434*$C2417),847)),2))</f>
        <v>0</v>
      </c>
      <c r="L2417" s="4">
        <f t="shared" si="37"/>
        <v>0</v>
      </c>
    </row>
    <row r="2418" spans="8:12" x14ac:dyDescent="0.5">
      <c r="H2418" s="3">
        <f>IF(COUNT($C2418,D2418)&lt;&gt;2,0,ROUND(MAX(IF($B2418="No",0,MIN(('Step 1) Claim period and %'!D2435*D2418),847)),MIN(D2418,('Step 1) Claim period and %'!D2435*$C2418),847)),2))</f>
        <v>0</v>
      </c>
      <c r="I2418" s="3">
        <f>IF(COUNT($C2418,E2418)&lt;&gt;2,0,ROUND(MAX(IF($B2418="No",0,MIN(('Step 1) Claim period and %'!E2435*E2418),847)),MIN(E2418,('Step 1) Claim period and %'!E2435*$C2418),847)),2))</f>
        <v>0</v>
      </c>
      <c r="J2418" s="3">
        <f>IF(COUNT($C2418,F2418)&lt;&gt;2,0,ROUND(MAX(IF($B2418="No",0,MIN(('Step 1) Claim period and %'!F2435*F2418),847)),MIN(F2418,('Step 1) Claim period and %'!F2435*$C2418),847)),2))</f>
        <v>0</v>
      </c>
      <c r="K2418" s="3">
        <f>IF(COUNT($C2418,G2418)&lt;&gt;2,0,ROUND(MAX(IF($B2418="No",0,MIN(('Step 1) Claim period and %'!G2435*G2418),847)),MIN(G2418,('Step 1) Claim period and %'!G2435*$C2418),847)),2))</f>
        <v>0</v>
      </c>
      <c r="L2418" s="4">
        <f t="shared" si="37"/>
        <v>0</v>
      </c>
    </row>
    <row r="2419" spans="8:12" x14ac:dyDescent="0.5">
      <c r="H2419" s="3">
        <f>IF(COUNT($C2419,D2419)&lt;&gt;2,0,ROUND(MAX(IF($B2419="No",0,MIN(('Step 1) Claim period and %'!D2436*D2419),847)),MIN(D2419,('Step 1) Claim period and %'!D2436*$C2419),847)),2))</f>
        <v>0</v>
      </c>
      <c r="I2419" s="3">
        <f>IF(COUNT($C2419,E2419)&lt;&gt;2,0,ROUND(MAX(IF($B2419="No",0,MIN(('Step 1) Claim period and %'!E2436*E2419),847)),MIN(E2419,('Step 1) Claim period and %'!E2436*$C2419),847)),2))</f>
        <v>0</v>
      </c>
      <c r="J2419" s="3">
        <f>IF(COUNT($C2419,F2419)&lt;&gt;2,0,ROUND(MAX(IF($B2419="No",0,MIN(('Step 1) Claim period and %'!F2436*F2419),847)),MIN(F2419,('Step 1) Claim period and %'!F2436*$C2419),847)),2))</f>
        <v>0</v>
      </c>
      <c r="K2419" s="3">
        <f>IF(COUNT($C2419,G2419)&lt;&gt;2,0,ROUND(MAX(IF($B2419="No",0,MIN(('Step 1) Claim period and %'!G2436*G2419),847)),MIN(G2419,('Step 1) Claim period and %'!G2436*$C2419),847)),2))</f>
        <v>0</v>
      </c>
      <c r="L2419" s="4">
        <f t="shared" si="37"/>
        <v>0</v>
      </c>
    </row>
    <row r="2420" spans="8:12" x14ac:dyDescent="0.5">
      <c r="H2420" s="3">
        <f>IF(COUNT($C2420,D2420)&lt;&gt;2,0,ROUND(MAX(IF($B2420="No",0,MIN(('Step 1) Claim period and %'!D2437*D2420),847)),MIN(D2420,('Step 1) Claim period and %'!D2437*$C2420),847)),2))</f>
        <v>0</v>
      </c>
      <c r="I2420" s="3">
        <f>IF(COUNT($C2420,E2420)&lt;&gt;2,0,ROUND(MAX(IF($B2420="No",0,MIN(('Step 1) Claim period and %'!E2437*E2420),847)),MIN(E2420,('Step 1) Claim period and %'!E2437*$C2420),847)),2))</f>
        <v>0</v>
      </c>
      <c r="J2420" s="3">
        <f>IF(COUNT($C2420,F2420)&lt;&gt;2,0,ROUND(MAX(IF($B2420="No",0,MIN(('Step 1) Claim period and %'!F2437*F2420),847)),MIN(F2420,('Step 1) Claim period and %'!F2437*$C2420),847)),2))</f>
        <v>0</v>
      </c>
      <c r="K2420" s="3">
        <f>IF(COUNT($C2420,G2420)&lt;&gt;2,0,ROUND(MAX(IF($B2420="No",0,MIN(('Step 1) Claim period and %'!G2437*G2420),847)),MIN(G2420,('Step 1) Claim period and %'!G2437*$C2420),847)),2))</f>
        <v>0</v>
      </c>
      <c r="L2420" s="4">
        <f t="shared" si="37"/>
        <v>0</v>
      </c>
    </row>
    <row r="2421" spans="8:12" x14ac:dyDescent="0.5">
      <c r="H2421" s="3">
        <f>IF(COUNT($C2421,D2421)&lt;&gt;2,0,ROUND(MAX(IF($B2421="No",0,MIN(('Step 1) Claim period and %'!D2438*D2421),847)),MIN(D2421,('Step 1) Claim period and %'!D2438*$C2421),847)),2))</f>
        <v>0</v>
      </c>
      <c r="I2421" s="3">
        <f>IF(COUNT($C2421,E2421)&lt;&gt;2,0,ROUND(MAX(IF($B2421="No",0,MIN(('Step 1) Claim period and %'!E2438*E2421),847)),MIN(E2421,('Step 1) Claim period and %'!E2438*$C2421),847)),2))</f>
        <v>0</v>
      </c>
      <c r="J2421" s="3">
        <f>IF(COUNT($C2421,F2421)&lt;&gt;2,0,ROUND(MAX(IF($B2421="No",0,MIN(('Step 1) Claim period and %'!F2438*F2421),847)),MIN(F2421,('Step 1) Claim period and %'!F2438*$C2421),847)),2))</f>
        <v>0</v>
      </c>
      <c r="K2421" s="3">
        <f>IF(COUNT($C2421,G2421)&lt;&gt;2,0,ROUND(MAX(IF($B2421="No",0,MIN(('Step 1) Claim period and %'!G2438*G2421),847)),MIN(G2421,('Step 1) Claim period and %'!G2438*$C2421),847)),2))</f>
        <v>0</v>
      </c>
      <c r="L2421" s="4">
        <f t="shared" si="37"/>
        <v>0</v>
      </c>
    </row>
    <row r="2422" spans="8:12" x14ac:dyDescent="0.5">
      <c r="H2422" s="3">
        <f>IF(COUNT($C2422,D2422)&lt;&gt;2,0,ROUND(MAX(IF($B2422="No",0,MIN(('Step 1) Claim period and %'!D2439*D2422),847)),MIN(D2422,('Step 1) Claim period and %'!D2439*$C2422),847)),2))</f>
        <v>0</v>
      </c>
      <c r="I2422" s="3">
        <f>IF(COUNT($C2422,E2422)&lt;&gt;2,0,ROUND(MAX(IF($B2422="No",0,MIN(('Step 1) Claim period and %'!E2439*E2422),847)),MIN(E2422,('Step 1) Claim period and %'!E2439*$C2422),847)),2))</f>
        <v>0</v>
      </c>
      <c r="J2422" s="3">
        <f>IF(COUNT($C2422,F2422)&lt;&gt;2,0,ROUND(MAX(IF($B2422="No",0,MIN(('Step 1) Claim period and %'!F2439*F2422),847)),MIN(F2422,('Step 1) Claim period and %'!F2439*$C2422),847)),2))</f>
        <v>0</v>
      </c>
      <c r="K2422" s="3">
        <f>IF(COUNT($C2422,G2422)&lt;&gt;2,0,ROUND(MAX(IF($B2422="No",0,MIN(('Step 1) Claim period and %'!G2439*G2422),847)),MIN(G2422,('Step 1) Claim period and %'!G2439*$C2422),847)),2))</f>
        <v>0</v>
      </c>
      <c r="L2422" s="4">
        <f t="shared" si="37"/>
        <v>0</v>
      </c>
    </row>
    <row r="2423" spans="8:12" x14ac:dyDescent="0.5">
      <c r="H2423" s="3">
        <f>IF(COUNT($C2423,D2423)&lt;&gt;2,0,ROUND(MAX(IF($B2423="No",0,MIN(('Step 1) Claim period and %'!D2440*D2423),847)),MIN(D2423,('Step 1) Claim period and %'!D2440*$C2423),847)),2))</f>
        <v>0</v>
      </c>
      <c r="I2423" s="3">
        <f>IF(COUNT($C2423,E2423)&lt;&gt;2,0,ROUND(MAX(IF($B2423="No",0,MIN(('Step 1) Claim period and %'!E2440*E2423),847)),MIN(E2423,('Step 1) Claim period and %'!E2440*$C2423),847)),2))</f>
        <v>0</v>
      </c>
      <c r="J2423" s="3">
        <f>IF(COUNT($C2423,F2423)&lt;&gt;2,0,ROUND(MAX(IF($B2423="No",0,MIN(('Step 1) Claim period and %'!F2440*F2423),847)),MIN(F2423,('Step 1) Claim period and %'!F2440*$C2423),847)),2))</f>
        <v>0</v>
      </c>
      <c r="K2423" s="3">
        <f>IF(COUNT($C2423,G2423)&lt;&gt;2,0,ROUND(MAX(IF($B2423="No",0,MIN(('Step 1) Claim period and %'!G2440*G2423),847)),MIN(G2423,('Step 1) Claim period and %'!G2440*$C2423),847)),2))</f>
        <v>0</v>
      </c>
      <c r="L2423" s="4">
        <f t="shared" si="37"/>
        <v>0</v>
      </c>
    </row>
    <row r="2424" spans="8:12" x14ac:dyDescent="0.5">
      <c r="H2424" s="3">
        <f>IF(COUNT($C2424,D2424)&lt;&gt;2,0,ROUND(MAX(IF($B2424="No",0,MIN(('Step 1) Claim period and %'!D2441*D2424),847)),MIN(D2424,('Step 1) Claim period and %'!D2441*$C2424),847)),2))</f>
        <v>0</v>
      </c>
      <c r="I2424" s="3">
        <f>IF(COUNT($C2424,E2424)&lt;&gt;2,0,ROUND(MAX(IF($B2424="No",0,MIN(('Step 1) Claim period and %'!E2441*E2424),847)),MIN(E2424,('Step 1) Claim period and %'!E2441*$C2424),847)),2))</f>
        <v>0</v>
      </c>
      <c r="J2424" s="3">
        <f>IF(COUNT($C2424,F2424)&lt;&gt;2,0,ROUND(MAX(IF($B2424="No",0,MIN(('Step 1) Claim period and %'!F2441*F2424),847)),MIN(F2424,('Step 1) Claim period and %'!F2441*$C2424),847)),2))</f>
        <v>0</v>
      </c>
      <c r="K2424" s="3">
        <f>IF(COUNT($C2424,G2424)&lt;&gt;2,0,ROUND(MAX(IF($B2424="No",0,MIN(('Step 1) Claim period and %'!G2441*G2424),847)),MIN(G2424,('Step 1) Claim period and %'!G2441*$C2424),847)),2))</f>
        <v>0</v>
      </c>
      <c r="L2424" s="4">
        <f t="shared" si="37"/>
        <v>0</v>
      </c>
    </row>
    <row r="2425" spans="8:12" x14ac:dyDescent="0.5">
      <c r="H2425" s="3">
        <f>IF(COUNT($C2425,D2425)&lt;&gt;2,0,ROUND(MAX(IF($B2425="No",0,MIN(('Step 1) Claim period and %'!D2442*D2425),847)),MIN(D2425,('Step 1) Claim period and %'!D2442*$C2425),847)),2))</f>
        <v>0</v>
      </c>
      <c r="I2425" s="3">
        <f>IF(COUNT($C2425,E2425)&lt;&gt;2,0,ROUND(MAX(IF($B2425="No",0,MIN(('Step 1) Claim period and %'!E2442*E2425),847)),MIN(E2425,('Step 1) Claim period and %'!E2442*$C2425),847)),2))</f>
        <v>0</v>
      </c>
      <c r="J2425" s="3">
        <f>IF(COUNT($C2425,F2425)&lt;&gt;2,0,ROUND(MAX(IF($B2425="No",0,MIN(('Step 1) Claim period and %'!F2442*F2425),847)),MIN(F2425,('Step 1) Claim period and %'!F2442*$C2425),847)),2))</f>
        <v>0</v>
      </c>
      <c r="K2425" s="3">
        <f>IF(COUNT($C2425,G2425)&lt;&gt;2,0,ROUND(MAX(IF($B2425="No",0,MIN(('Step 1) Claim period and %'!G2442*G2425),847)),MIN(G2425,('Step 1) Claim period and %'!G2442*$C2425),847)),2))</f>
        <v>0</v>
      </c>
      <c r="L2425" s="4">
        <f t="shared" si="37"/>
        <v>0</v>
      </c>
    </row>
    <row r="2426" spans="8:12" x14ac:dyDescent="0.5">
      <c r="H2426" s="3">
        <f>IF(COUNT($C2426,D2426)&lt;&gt;2,0,ROUND(MAX(IF($B2426="No",0,MIN(('Step 1) Claim period and %'!D2443*D2426),847)),MIN(D2426,('Step 1) Claim period and %'!D2443*$C2426),847)),2))</f>
        <v>0</v>
      </c>
      <c r="I2426" s="3">
        <f>IF(COUNT($C2426,E2426)&lt;&gt;2,0,ROUND(MAX(IF($B2426="No",0,MIN(('Step 1) Claim period and %'!E2443*E2426),847)),MIN(E2426,('Step 1) Claim period and %'!E2443*$C2426),847)),2))</f>
        <v>0</v>
      </c>
      <c r="J2426" s="3">
        <f>IF(COUNT($C2426,F2426)&lt;&gt;2,0,ROUND(MAX(IF($B2426="No",0,MIN(('Step 1) Claim period and %'!F2443*F2426),847)),MIN(F2426,('Step 1) Claim period and %'!F2443*$C2426),847)),2))</f>
        <v>0</v>
      </c>
      <c r="K2426" s="3">
        <f>IF(COUNT($C2426,G2426)&lt;&gt;2,0,ROUND(MAX(IF($B2426="No",0,MIN(('Step 1) Claim period and %'!G2443*G2426),847)),MIN(G2426,('Step 1) Claim period and %'!G2443*$C2426),847)),2))</f>
        <v>0</v>
      </c>
      <c r="L2426" s="4">
        <f t="shared" si="37"/>
        <v>0</v>
      </c>
    </row>
    <row r="2427" spans="8:12" x14ac:dyDescent="0.5">
      <c r="H2427" s="3">
        <f>IF(COUNT($C2427,D2427)&lt;&gt;2,0,ROUND(MAX(IF($B2427="No",0,MIN(('Step 1) Claim period and %'!D2444*D2427),847)),MIN(D2427,('Step 1) Claim period and %'!D2444*$C2427),847)),2))</f>
        <v>0</v>
      </c>
      <c r="I2427" s="3">
        <f>IF(COUNT($C2427,E2427)&lt;&gt;2,0,ROUND(MAX(IF($B2427="No",0,MIN(('Step 1) Claim period and %'!E2444*E2427),847)),MIN(E2427,('Step 1) Claim period and %'!E2444*$C2427),847)),2))</f>
        <v>0</v>
      </c>
      <c r="J2427" s="3">
        <f>IF(COUNT($C2427,F2427)&lt;&gt;2,0,ROUND(MAX(IF($B2427="No",0,MIN(('Step 1) Claim period and %'!F2444*F2427),847)),MIN(F2427,('Step 1) Claim period and %'!F2444*$C2427),847)),2))</f>
        <v>0</v>
      </c>
      <c r="K2427" s="3">
        <f>IF(COUNT($C2427,G2427)&lt;&gt;2,0,ROUND(MAX(IF($B2427="No",0,MIN(('Step 1) Claim period and %'!G2444*G2427),847)),MIN(G2427,('Step 1) Claim period and %'!G2444*$C2427),847)),2))</f>
        <v>0</v>
      </c>
      <c r="L2427" s="4">
        <f t="shared" si="37"/>
        <v>0</v>
      </c>
    </row>
    <row r="2428" spans="8:12" x14ac:dyDescent="0.5">
      <c r="H2428" s="3">
        <f>IF(COUNT($C2428,D2428)&lt;&gt;2,0,ROUND(MAX(IF($B2428="No",0,MIN(('Step 1) Claim period and %'!D2445*D2428),847)),MIN(D2428,('Step 1) Claim period and %'!D2445*$C2428),847)),2))</f>
        <v>0</v>
      </c>
      <c r="I2428" s="3">
        <f>IF(COUNT($C2428,E2428)&lt;&gt;2,0,ROUND(MAX(IF($B2428="No",0,MIN(('Step 1) Claim period and %'!E2445*E2428),847)),MIN(E2428,('Step 1) Claim period and %'!E2445*$C2428),847)),2))</f>
        <v>0</v>
      </c>
      <c r="J2428" s="3">
        <f>IF(COUNT($C2428,F2428)&lt;&gt;2,0,ROUND(MAX(IF($B2428="No",0,MIN(('Step 1) Claim period and %'!F2445*F2428),847)),MIN(F2428,('Step 1) Claim period and %'!F2445*$C2428),847)),2))</f>
        <v>0</v>
      </c>
      <c r="K2428" s="3">
        <f>IF(COUNT($C2428,G2428)&lt;&gt;2,0,ROUND(MAX(IF($B2428="No",0,MIN(('Step 1) Claim period and %'!G2445*G2428),847)),MIN(G2428,('Step 1) Claim period and %'!G2445*$C2428),847)),2))</f>
        <v>0</v>
      </c>
      <c r="L2428" s="4">
        <f t="shared" si="37"/>
        <v>0</v>
      </c>
    </row>
    <row r="2429" spans="8:12" x14ac:dyDescent="0.5">
      <c r="H2429" s="3">
        <f>IF(COUNT($C2429,D2429)&lt;&gt;2,0,ROUND(MAX(IF($B2429="No",0,MIN(('Step 1) Claim period and %'!D2446*D2429),847)),MIN(D2429,('Step 1) Claim period and %'!D2446*$C2429),847)),2))</f>
        <v>0</v>
      </c>
      <c r="I2429" s="3">
        <f>IF(COUNT($C2429,E2429)&lt;&gt;2,0,ROUND(MAX(IF($B2429="No",0,MIN(('Step 1) Claim period and %'!E2446*E2429),847)),MIN(E2429,('Step 1) Claim period and %'!E2446*$C2429),847)),2))</f>
        <v>0</v>
      </c>
      <c r="J2429" s="3">
        <f>IF(COUNT($C2429,F2429)&lt;&gt;2,0,ROUND(MAX(IF($B2429="No",0,MIN(('Step 1) Claim period and %'!F2446*F2429),847)),MIN(F2429,('Step 1) Claim period and %'!F2446*$C2429),847)),2))</f>
        <v>0</v>
      </c>
      <c r="K2429" s="3">
        <f>IF(COUNT($C2429,G2429)&lt;&gt;2,0,ROUND(MAX(IF($B2429="No",0,MIN(('Step 1) Claim period and %'!G2446*G2429),847)),MIN(G2429,('Step 1) Claim period and %'!G2446*$C2429),847)),2))</f>
        <v>0</v>
      </c>
      <c r="L2429" s="4">
        <f t="shared" si="37"/>
        <v>0</v>
      </c>
    </row>
    <row r="2430" spans="8:12" x14ac:dyDescent="0.5">
      <c r="H2430" s="3">
        <f>IF(COUNT($C2430,D2430)&lt;&gt;2,0,ROUND(MAX(IF($B2430="No",0,MIN(('Step 1) Claim period and %'!D2447*D2430),847)),MIN(D2430,('Step 1) Claim period and %'!D2447*$C2430),847)),2))</f>
        <v>0</v>
      </c>
      <c r="I2430" s="3">
        <f>IF(COUNT($C2430,E2430)&lt;&gt;2,0,ROUND(MAX(IF($B2430="No",0,MIN(('Step 1) Claim period and %'!E2447*E2430),847)),MIN(E2430,('Step 1) Claim period and %'!E2447*$C2430),847)),2))</f>
        <v>0</v>
      </c>
      <c r="J2430" s="3">
        <f>IF(COUNT($C2430,F2430)&lt;&gt;2,0,ROUND(MAX(IF($B2430="No",0,MIN(('Step 1) Claim period and %'!F2447*F2430),847)),MIN(F2430,('Step 1) Claim period and %'!F2447*$C2430),847)),2))</f>
        <v>0</v>
      </c>
      <c r="K2430" s="3">
        <f>IF(COUNT($C2430,G2430)&lt;&gt;2,0,ROUND(MAX(IF($B2430="No",0,MIN(('Step 1) Claim period and %'!G2447*G2430),847)),MIN(G2430,('Step 1) Claim period and %'!G2447*$C2430),847)),2))</f>
        <v>0</v>
      </c>
      <c r="L2430" s="4">
        <f t="shared" si="37"/>
        <v>0</v>
      </c>
    </row>
    <row r="2431" spans="8:12" x14ac:dyDescent="0.5">
      <c r="H2431" s="3">
        <f>IF(COUNT($C2431,D2431)&lt;&gt;2,0,ROUND(MAX(IF($B2431="No",0,MIN(('Step 1) Claim period and %'!D2448*D2431),847)),MIN(D2431,('Step 1) Claim period and %'!D2448*$C2431),847)),2))</f>
        <v>0</v>
      </c>
      <c r="I2431" s="3">
        <f>IF(COUNT($C2431,E2431)&lt;&gt;2,0,ROUND(MAX(IF($B2431="No",0,MIN(('Step 1) Claim period and %'!E2448*E2431),847)),MIN(E2431,('Step 1) Claim period and %'!E2448*$C2431),847)),2))</f>
        <v>0</v>
      </c>
      <c r="J2431" s="3">
        <f>IF(COUNT($C2431,F2431)&lt;&gt;2,0,ROUND(MAX(IF($B2431="No",0,MIN(('Step 1) Claim period and %'!F2448*F2431),847)),MIN(F2431,('Step 1) Claim period and %'!F2448*$C2431),847)),2))</f>
        <v>0</v>
      </c>
      <c r="K2431" s="3">
        <f>IF(COUNT($C2431,G2431)&lt;&gt;2,0,ROUND(MAX(IF($B2431="No",0,MIN(('Step 1) Claim period and %'!G2448*G2431),847)),MIN(G2431,('Step 1) Claim period and %'!G2448*$C2431),847)),2))</f>
        <v>0</v>
      </c>
      <c r="L2431" s="4">
        <f t="shared" si="37"/>
        <v>0</v>
      </c>
    </row>
    <row r="2432" spans="8:12" x14ac:dyDescent="0.5">
      <c r="H2432" s="3">
        <f>IF(COUNT($C2432,D2432)&lt;&gt;2,0,ROUND(MAX(IF($B2432="No",0,MIN(('Step 1) Claim period and %'!D2449*D2432),847)),MIN(D2432,('Step 1) Claim period and %'!D2449*$C2432),847)),2))</f>
        <v>0</v>
      </c>
      <c r="I2432" s="3">
        <f>IF(COUNT($C2432,E2432)&lt;&gt;2,0,ROUND(MAX(IF($B2432="No",0,MIN(('Step 1) Claim period and %'!E2449*E2432),847)),MIN(E2432,('Step 1) Claim period and %'!E2449*$C2432),847)),2))</f>
        <v>0</v>
      </c>
      <c r="J2432" s="3">
        <f>IF(COUNT($C2432,F2432)&lt;&gt;2,0,ROUND(MAX(IF($B2432="No",0,MIN(('Step 1) Claim period and %'!F2449*F2432),847)),MIN(F2432,('Step 1) Claim period and %'!F2449*$C2432),847)),2))</f>
        <v>0</v>
      </c>
      <c r="K2432" s="3">
        <f>IF(COUNT($C2432,G2432)&lt;&gt;2,0,ROUND(MAX(IF($B2432="No",0,MIN(('Step 1) Claim period and %'!G2449*G2432),847)),MIN(G2432,('Step 1) Claim period and %'!G2449*$C2432),847)),2))</f>
        <v>0</v>
      </c>
      <c r="L2432" s="4">
        <f t="shared" si="37"/>
        <v>0</v>
      </c>
    </row>
    <row r="2433" spans="8:12" x14ac:dyDescent="0.5">
      <c r="H2433" s="3">
        <f>IF(COUNT($C2433,D2433)&lt;&gt;2,0,ROUND(MAX(IF($B2433="No",0,MIN(('Step 1) Claim period and %'!D2450*D2433),847)),MIN(D2433,('Step 1) Claim period and %'!D2450*$C2433),847)),2))</f>
        <v>0</v>
      </c>
      <c r="I2433" s="3">
        <f>IF(COUNT($C2433,E2433)&lt;&gt;2,0,ROUND(MAX(IF($B2433="No",0,MIN(('Step 1) Claim period and %'!E2450*E2433),847)),MIN(E2433,('Step 1) Claim period and %'!E2450*$C2433),847)),2))</f>
        <v>0</v>
      </c>
      <c r="J2433" s="3">
        <f>IF(COUNT($C2433,F2433)&lt;&gt;2,0,ROUND(MAX(IF($B2433="No",0,MIN(('Step 1) Claim period and %'!F2450*F2433),847)),MIN(F2433,('Step 1) Claim period and %'!F2450*$C2433),847)),2))</f>
        <v>0</v>
      </c>
      <c r="K2433" s="3">
        <f>IF(COUNT($C2433,G2433)&lt;&gt;2,0,ROUND(MAX(IF($B2433="No",0,MIN(('Step 1) Claim period and %'!G2450*G2433),847)),MIN(G2433,('Step 1) Claim period and %'!G2450*$C2433),847)),2))</f>
        <v>0</v>
      </c>
      <c r="L2433" s="4">
        <f t="shared" si="37"/>
        <v>0</v>
      </c>
    </row>
    <row r="2434" spans="8:12" x14ac:dyDescent="0.5">
      <c r="H2434" s="3">
        <f>IF(COUNT($C2434,D2434)&lt;&gt;2,0,ROUND(MAX(IF($B2434="No",0,MIN(('Step 1) Claim period and %'!D2451*D2434),847)),MIN(D2434,('Step 1) Claim period and %'!D2451*$C2434),847)),2))</f>
        <v>0</v>
      </c>
      <c r="I2434" s="3">
        <f>IF(COUNT($C2434,E2434)&lt;&gt;2,0,ROUND(MAX(IF($B2434="No",0,MIN(('Step 1) Claim period and %'!E2451*E2434),847)),MIN(E2434,('Step 1) Claim period and %'!E2451*$C2434),847)),2))</f>
        <v>0</v>
      </c>
      <c r="J2434" s="3">
        <f>IF(COUNT($C2434,F2434)&lt;&gt;2,0,ROUND(MAX(IF($B2434="No",0,MIN(('Step 1) Claim period and %'!F2451*F2434),847)),MIN(F2434,('Step 1) Claim period and %'!F2451*$C2434),847)),2))</f>
        <v>0</v>
      </c>
      <c r="K2434" s="3">
        <f>IF(COUNT($C2434,G2434)&lt;&gt;2,0,ROUND(MAX(IF($B2434="No",0,MIN(('Step 1) Claim period and %'!G2451*G2434),847)),MIN(G2434,('Step 1) Claim period and %'!G2451*$C2434),847)),2))</f>
        <v>0</v>
      </c>
      <c r="L2434" s="4">
        <f t="shared" si="37"/>
        <v>0</v>
      </c>
    </row>
    <row r="2435" spans="8:12" x14ac:dyDescent="0.5">
      <c r="H2435" s="3">
        <f>IF(COUNT($C2435,D2435)&lt;&gt;2,0,ROUND(MAX(IF($B2435="No",0,MIN(('Step 1) Claim period and %'!D2452*D2435),847)),MIN(D2435,('Step 1) Claim period and %'!D2452*$C2435),847)),2))</f>
        <v>0</v>
      </c>
      <c r="I2435" s="3">
        <f>IF(COUNT($C2435,E2435)&lt;&gt;2,0,ROUND(MAX(IF($B2435="No",0,MIN(('Step 1) Claim period and %'!E2452*E2435),847)),MIN(E2435,('Step 1) Claim period and %'!E2452*$C2435),847)),2))</f>
        <v>0</v>
      </c>
      <c r="J2435" s="3">
        <f>IF(COUNT($C2435,F2435)&lt;&gt;2,0,ROUND(MAX(IF($B2435="No",0,MIN(('Step 1) Claim period and %'!F2452*F2435),847)),MIN(F2435,('Step 1) Claim period and %'!F2452*$C2435),847)),2))</f>
        <v>0</v>
      </c>
      <c r="K2435" s="3">
        <f>IF(COUNT($C2435,G2435)&lt;&gt;2,0,ROUND(MAX(IF($B2435="No",0,MIN(('Step 1) Claim period and %'!G2452*G2435),847)),MIN(G2435,('Step 1) Claim period and %'!G2452*$C2435),847)),2))</f>
        <v>0</v>
      </c>
      <c r="L2435" s="4">
        <f t="shared" si="37"/>
        <v>0</v>
      </c>
    </row>
    <row r="2436" spans="8:12" x14ac:dyDescent="0.5">
      <c r="H2436" s="3">
        <f>IF(COUNT($C2436,D2436)&lt;&gt;2,0,ROUND(MAX(IF($B2436="No",0,MIN(('Step 1) Claim period and %'!D2453*D2436),847)),MIN(D2436,('Step 1) Claim period and %'!D2453*$C2436),847)),2))</f>
        <v>0</v>
      </c>
      <c r="I2436" s="3">
        <f>IF(COUNT($C2436,E2436)&lt;&gt;2,0,ROUND(MAX(IF($B2436="No",0,MIN(('Step 1) Claim period and %'!E2453*E2436),847)),MIN(E2436,('Step 1) Claim period and %'!E2453*$C2436),847)),2))</f>
        <v>0</v>
      </c>
      <c r="J2436" s="3">
        <f>IF(COUNT($C2436,F2436)&lt;&gt;2,0,ROUND(MAX(IF($B2436="No",0,MIN(('Step 1) Claim period and %'!F2453*F2436),847)),MIN(F2436,('Step 1) Claim period and %'!F2453*$C2436),847)),2))</f>
        <v>0</v>
      </c>
      <c r="K2436" s="3">
        <f>IF(COUNT($C2436,G2436)&lt;&gt;2,0,ROUND(MAX(IF($B2436="No",0,MIN(('Step 1) Claim period and %'!G2453*G2436),847)),MIN(G2436,('Step 1) Claim period and %'!G2453*$C2436),847)),2))</f>
        <v>0</v>
      </c>
      <c r="L2436" s="4">
        <f t="shared" si="37"/>
        <v>0</v>
      </c>
    </row>
    <row r="2437" spans="8:12" x14ac:dyDescent="0.5">
      <c r="H2437" s="3">
        <f>IF(COUNT($C2437,D2437)&lt;&gt;2,0,ROUND(MAX(IF($B2437="No",0,MIN(('Step 1) Claim period and %'!D2454*D2437),847)),MIN(D2437,('Step 1) Claim period and %'!D2454*$C2437),847)),2))</f>
        <v>0</v>
      </c>
      <c r="I2437" s="3">
        <f>IF(COUNT($C2437,E2437)&lt;&gt;2,0,ROUND(MAX(IF($B2437="No",0,MIN(('Step 1) Claim period and %'!E2454*E2437),847)),MIN(E2437,('Step 1) Claim period and %'!E2454*$C2437),847)),2))</f>
        <v>0</v>
      </c>
      <c r="J2437" s="3">
        <f>IF(COUNT($C2437,F2437)&lt;&gt;2,0,ROUND(MAX(IF($B2437="No",0,MIN(('Step 1) Claim period and %'!F2454*F2437),847)),MIN(F2437,('Step 1) Claim period and %'!F2454*$C2437),847)),2))</f>
        <v>0</v>
      </c>
      <c r="K2437" s="3">
        <f>IF(COUNT($C2437,G2437)&lt;&gt;2,0,ROUND(MAX(IF($B2437="No",0,MIN(('Step 1) Claim period and %'!G2454*G2437),847)),MIN(G2437,('Step 1) Claim period and %'!G2454*$C2437),847)),2))</f>
        <v>0</v>
      </c>
      <c r="L2437" s="4">
        <f t="shared" si="37"/>
        <v>0</v>
      </c>
    </row>
    <row r="2438" spans="8:12" x14ac:dyDescent="0.5">
      <c r="H2438" s="3">
        <f>IF(COUNT($C2438,D2438)&lt;&gt;2,0,ROUND(MAX(IF($B2438="No",0,MIN(('Step 1) Claim period and %'!D2455*D2438),847)),MIN(D2438,('Step 1) Claim period and %'!D2455*$C2438),847)),2))</f>
        <v>0</v>
      </c>
      <c r="I2438" s="3">
        <f>IF(COUNT($C2438,E2438)&lt;&gt;2,0,ROUND(MAX(IF($B2438="No",0,MIN(('Step 1) Claim period and %'!E2455*E2438),847)),MIN(E2438,('Step 1) Claim period and %'!E2455*$C2438),847)),2))</f>
        <v>0</v>
      </c>
      <c r="J2438" s="3">
        <f>IF(COUNT($C2438,F2438)&lt;&gt;2,0,ROUND(MAX(IF($B2438="No",0,MIN(('Step 1) Claim period and %'!F2455*F2438),847)),MIN(F2438,('Step 1) Claim period and %'!F2455*$C2438),847)),2))</f>
        <v>0</v>
      </c>
      <c r="K2438" s="3">
        <f>IF(COUNT($C2438,G2438)&lt;&gt;2,0,ROUND(MAX(IF($B2438="No",0,MIN(('Step 1) Claim period and %'!G2455*G2438),847)),MIN(G2438,('Step 1) Claim period and %'!G2455*$C2438),847)),2))</f>
        <v>0</v>
      </c>
      <c r="L2438" s="4">
        <f t="shared" si="37"/>
        <v>0</v>
      </c>
    </row>
    <row r="2439" spans="8:12" x14ac:dyDescent="0.5">
      <c r="H2439" s="3">
        <f>IF(COUNT($C2439,D2439)&lt;&gt;2,0,ROUND(MAX(IF($B2439="No",0,MIN(('Step 1) Claim period and %'!D2456*D2439),847)),MIN(D2439,('Step 1) Claim period and %'!D2456*$C2439),847)),2))</f>
        <v>0</v>
      </c>
      <c r="I2439" s="3">
        <f>IF(COUNT($C2439,E2439)&lt;&gt;2,0,ROUND(MAX(IF($B2439="No",0,MIN(('Step 1) Claim period and %'!E2456*E2439),847)),MIN(E2439,('Step 1) Claim period and %'!E2456*$C2439),847)),2))</f>
        <v>0</v>
      </c>
      <c r="J2439" s="3">
        <f>IF(COUNT($C2439,F2439)&lt;&gt;2,0,ROUND(MAX(IF($B2439="No",0,MIN(('Step 1) Claim period and %'!F2456*F2439),847)),MIN(F2439,('Step 1) Claim period and %'!F2456*$C2439),847)),2))</f>
        <v>0</v>
      </c>
      <c r="K2439" s="3">
        <f>IF(COUNT($C2439,G2439)&lt;&gt;2,0,ROUND(MAX(IF($B2439="No",0,MIN(('Step 1) Claim period and %'!G2456*G2439),847)),MIN(G2439,('Step 1) Claim period and %'!G2456*$C2439),847)),2))</f>
        <v>0</v>
      </c>
      <c r="L2439" s="4">
        <f t="shared" si="37"/>
        <v>0</v>
      </c>
    </row>
    <row r="2440" spans="8:12" x14ac:dyDescent="0.5">
      <c r="H2440" s="3">
        <f>IF(COUNT($C2440,D2440)&lt;&gt;2,0,ROUND(MAX(IF($B2440="No",0,MIN(('Step 1) Claim period and %'!D2457*D2440),847)),MIN(D2440,('Step 1) Claim period and %'!D2457*$C2440),847)),2))</f>
        <v>0</v>
      </c>
      <c r="I2440" s="3">
        <f>IF(COUNT($C2440,E2440)&lt;&gt;2,0,ROUND(MAX(IF($B2440="No",0,MIN(('Step 1) Claim period and %'!E2457*E2440),847)),MIN(E2440,('Step 1) Claim period and %'!E2457*$C2440),847)),2))</f>
        <v>0</v>
      </c>
      <c r="J2440" s="3">
        <f>IF(COUNT($C2440,F2440)&lt;&gt;2,0,ROUND(MAX(IF($B2440="No",0,MIN(('Step 1) Claim period and %'!F2457*F2440),847)),MIN(F2440,('Step 1) Claim period and %'!F2457*$C2440),847)),2))</f>
        <v>0</v>
      </c>
      <c r="K2440" s="3">
        <f>IF(COUNT($C2440,G2440)&lt;&gt;2,0,ROUND(MAX(IF($B2440="No",0,MIN(('Step 1) Claim period and %'!G2457*G2440),847)),MIN(G2440,('Step 1) Claim period and %'!G2457*$C2440),847)),2))</f>
        <v>0</v>
      </c>
      <c r="L2440" s="4">
        <f t="shared" si="37"/>
        <v>0</v>
      </c>
    </row>
    <row r="2441" spans="8:12" x14ac:dyDescent="0.5">
      <c r="H2441" s="3">
        <f>IF(COUNT($C2441,D2441)&lt;&gt;2,0,ROUND(MAX(IF($B2441="No",0,MIN(('Step 1) Claim period and %'!D2458*D2441),847)),MIN(D2441,('Step 1) Claim period and %'!D2458*$C2441),847)),2))</f>
        <v>0</v>
      </c>
      <c r="I2441" s="3">
        <f>IF(COUNT($C2441,E2441)&lt;&gt;2,0,ROUND(MAX(IF($B2441="No",0,MIN(('Step 1) Claim period and %'!E2458*E2441),847)),MIN(E2441,('Step 1) Claim period and %'!E2458*$C2441),847)),2))</f>
        <v>0</v>
      </c>
      <c r="J2441" s="3">
        <f>IF(COUNT($C2441,F2441)&lt;&gt;2,0,ROUND(MAX(IF($B2441="No",0,MIN(('Step 1) Claim period and %'!F2458*F2441),847)),MIN(F2441,('Step 1) Claim period and %'!F2458*$C2441),847)),2))</f>
        <v>0</v>
      </c>
      <c r="K2441" s="3">
        <f>IF(COUNT($C2441,G2441)&lt;&gt;2,0,ROUND(MAX(IF($B2441="No",0,MIN(('Step 1) Claim period and %'!G2458*G2441),847)),MIN(G2441,('Step 1) Claim period and %'!G2458*$C2441),847)),2))</f>
        <v>0</v>
      </c>
      <c r="L2441" s="4">
        <f t="shared" ref="L2441:L2504" si="38">IF(AND(COUNT(C2441:G2441)&gt;0,OR(COUNT(C2441:G2441)&lt;&gt;5,ISBLANK(B2441))),"Fill out all amounts",IF(OR(COUNTIF(D2441:E2441,0)&gt;1,COUNTIF(E2441:F2441,0)&gt;1,COUNTIF(F2441:G2441,0)&gt;1),0,SUM(H2441:K2441)))</f>
        <v>0</v>
      </c>
    </row>
    <row r="2442" spans="8:12" x14ac:dyDescent="0.5">
      <c r="H2442" s="3">
        <f>IF(COUNT($C2442,D2442)&lt;&gt;2,0,ROUND(MAX(IF($B2442="No",0,MIN(('Step 1) Claim period and %'!D2459*D2442),847)),MIN(D2442,('Step 1) Claim period and %'!D2459*$C2442),847)),2))</f>
        <v>0</v>
      </c>
      <c r="I2442" s="3">
        <f>IF(COUNT($C2442,E2442)&lt;&gt;2,0,ROUND(MAX(IF($B2442="No",0,MIN(('Step 1) Claim period and %'!E2459*E2442),847)),MIN(E2442,('Step 1) Claim period and %'!E2459*$C2442),847)),2))</f>
        <v>0</v>
      </c>
      <c r="J2442" s="3">
        <f>IF(COUNT($C2442,F2442)&lt;&gt;2,0,ROUND(MAX(IF($B2442="No",0,MIN(('Step 1) Claim period and %'!F2459*F2442),847)),MIN(F2442,('Step 1) Claim period and %'!F2459*$C2442),847)),2))</f>
        <v>0</v>
      </c>
      <c r="K2442" s="3">
        <f>IF(COUNT($C2442,G2442)&lt;&gt;2,0,ROUND(MAX(IF($B2442="No",0,MIN(('Step 1) Claim period and %'!G2459*G2442),847)),MIN(G2442,('Step 1) Claim period and %'!G2459*$C2442),847)),2))</f>
        <v>0</v>
      </c>
      <c r="L2442" s="4">
        <f t="shared" si="38"/>
        <v>0</v>
      </c>
    </row>
    <row r="2443" spans="8:12" x14ac:dyDescent="0.5">
      <c r="H2443" s="3">
        <f>IF(COUNT($C2443,D2443)&lt;&gt;2,0,ROUND(MAX(IF($B2443="No",0,MIN(('Step 1) Claim period and %'!D2460*D2443),847)),MIN(D2443,('Step 1) Claim period and %'!D2460*$C2443),847)),2))</f>
        <v>0</v>
      </c>
      <c r="I2443" s="3">
        <f>IF(COUNT($C2443,E2443)&lt;&gt;2,0,ROUND(MAX(IF($B2443="No",0,MIN(('Step 1) Claim period and %'!E2460*E2443),847)),MIN(E2443,('Step 1) Claim period and %'!E2460*$C2443),847)),2))</f>
        <v>0</v>
      </c>
      <c r="J2443" s="3">
        <f>IF(COUNT($C2443,F2443)&lt;&gt;2,0,ROUND(MAX(IF($B2443="No",0,MIN(('Step 1) Claim period and %'!F2460*F2443),847)),MIN(F2443,('Step 1) Claim period and %'!F2460*$C2443),847)),2))</f>
        <v>0</v>
      </c>
      <c r="K2443" s="3">
        <f>IF(COUNT($C2443,G2443)&lt;&gt;2,0,ROUND(MAX(IF($B2443="No",0,MIN(('Step 1) Claim period and %'!G2460*G2443),847)),MIN(G2443,('Step 1) Claim period and %'!G2460*$C2443),847)),2))</f>
        <v>0</v>
      </c>
      <c r="L2443" s="4">
        <f t="shared" si="38"/>
        <v>0</v>
      </c>
    </row>
    <row r="2444" spans="8:12" x14ac:dyDescent="0.5">
      <c r="H2444" s="3">
        <f>IF(COUNT($C2444,D2444)&lt;&gt;2,0,ROUND(MAX(IF($B2444="No",0,MIN(('Step 1) Claim period and %'!D2461*D2444),847)),MIN(D2444,('Step 1) Claim period and %'!D2461*$C2444),847)),2))</f>
        <v>0</v>
      </c>
      <c r="I2444" s="3">
        <f>IF(COUNT($C2444,E2444)&lt;&gt;2,0,ROUND(MAX(IF($B2444="No",0,MIN(('Step 1) Claim period and %'!E2461*E2444),847)),MIN(E2444,('Step 1) Claim period and %'!E2461*$C2444),847)),2))</f>
        <v>0</v>
      </c>
      <c r="J2444" s="3">
        <f>IF(COUNT($C2444,F2444)&lt;&gt;2,0,ROUND(MAX(IF($B2444="No",0,MIN(('Step 1) Claim period and %'!F2461*F2444),847)),MIN(F2444,('Step 1) Claim period and %'!F2461*$C2444),847)),2))</f>
        <v>0</v>
      </c>
      <c r="K2444" s="3">
        <f>IF(COUNT($C2444,G2444)&lt;&gt;2,0,ROUND(MAX(IF($B2444="No",0,MIN(('Step 1) Claim period and %'!G2461*G2444),847)),MIN(G2444,('Step 1) Claim period and %'!G2461*$C2444),847)),2))</f>
        <v>0</v>
      </c>
      <c r="L2444" s="4">
        <f t="shared" si="38"/>
        <v>0</v>
      </c>
    </row>
    <row r="2445" spans="8:12" x14ac:dyDescent="0.5">
      <c r="H2445" s="3">
        <f>IF(COUNT($C2445,D2445)&lt;&gt;2,0,ROUND(MAX(IF($B2445="No",0,MIN(('Step 1) Claim period and %'!D2462*D2445),847)),MIN(D2445,('Step 1) Claim period and %'!D2462*$C2445),847)),2))</f>
        <v>0</v>
      </c>
      <c r="I2445" s="3">
        <f>IF(COUNT($C2445,E2445)&lt;&gt;2,0,ROUND(MAX(IF($B2445="No",0,MIN(('Step 1) Claim period and %'!E2462*E2445),847)),MIN(E2445,('Step 1) Claim period and %'!E2462*$C2445),847)),2))</f>
        <v>0</v>
      </c>
      <c r="J2445" s="3">
        <f>IF(COUNT($C2445,F2445)&lt;&gt;2,0,ROUND(MAX(IF($B2445="No",0,MIN(('Step 1) Claim period and %'!F2462*F2445),847)),MIN(F2445,('Step 1) Claim period and %'!F2462*$C2445),847)),2))</f>
        <v>0</v>
      </c>
      <c r="K2445" s="3">
        <f>IF(COUNT($C2445,G2445)&lt;&gt;2,0,ROUND(MAX(IF($B2445="No",0,MIN(('Step 1) Claim period and %'!G2462*G2445),847)),MIN(G2445,('Step 1) Claim period and %'!G2462*$C2445),847)),2))</f>
        <v>0</v>
      </c>
      <c r="L2445" s="4">
        <f t="shared" si="38"/>
        <v>0</v>
      </c>
    </row>
    <row r="2446" spans="8:12" x14ac:dyDescent="0.5">
      <c r="H2446" s="3">
        <f>IF(COUNT($C2446,D2446)&lt;&gt;2,0,ROUND(MAX(IF($B2446="No",0,MIN(('Step 1) Claim period and %'!D2463*D2446),847)),MIN(D2446,('Step 1) Claim period and %'!D2463*$C2446),847)),2))</f>
        <v>0</v>
      </c>
      <c r="I2446" s="3">
        <f>IF(COUNT($C2446,E2446)&lt;&gt;2,0,ROUND(MAX(IF($B2446="No",0,MIN(('Step 1) Claim period and %'!E2463*E2446),847)),MIN(E2446,('Step 1) Claim period and %'!E2463*$C2446),847)),2))</f>
        <v>0</v>
      </c>
      <c r="J2446" s="3">
        <f>IF(COUNT($C2446,F2446)&lt;&gt;2,0,ROUND(MAX(IF($B2446="No",0,MIN(('Step 1) Claim period and %'!F2463*F2446),847)),MIN(F2446,('Step 1) Claim period and %'!F2463*$C2446),847)),2))</f>
        <v>0</v>
      </c>
      <c r="K2446" s="3">
        <f>IF(COUNT($C2446,G2446)&lt;&gt;2,0,ROUND(MAX(IF($B2446="No",0,MIN(('Step 1) Claim period and %'!G2463*G2446),847)),MIN(G2446,('Step 1) Claim period and %'!G2463*$C2446),847)),2))</f>
        <v>0</v>
      </c>
      <c r="L2446" s="4">
        <f t="shared" si="38"/>
        <v>0</v>
      </c>
    </row>
    <row r="2447" spans="8:12" x14ac:dyDescent="0.5">
      <c r="H2447" s="3">
        <f>IF(COUNT($C2447,D2447)&lt;&gt;2,0,ROUND(MAX(IF($B2447="No",0,MIN(('Step 1) Claim period and %'!D2464*D2447),847)),MIN(D2447,('Step 1) Claim period and %'!D2464*$C2447),847)),2))</f>
        <v>0</v>
      </c>
      <c r="I2447" s="3">
        <f>IF(COUNT($C2447,E2447)&lt;&gt;2,0,ROUND(MAX(IF($B2447="No",0,MIN(('Step 1) Claim period and %'!E2464*E2447),847)),MIN(E2447,('Step 1) Claim period and %'!E2464*$C2447),847)),2))</f>
        <v>0</v>
      </c>
      <c r="J2447" s="3">
        <f>IF(COUNT($C2447,F2447)&lt;&gt;2,0,ROUND(MAX(IF($B2447="No",0,MIN(('Step 1) Claim period and %'!F2464*F2447),847)),MIN(F2447,('Step 1) Claim period and %'!F2464*$C2447),847)),2))</f>
        <v>0</v>
      </c>
      <c r="K2447" s="3">
        <f>IF(COUNT($C2447,G2447)&lt;&gt;2,0,ROUND(MAX(IF($B2447="No",0,MIN(('Step 1) Claim period and %'!G2464*G2447),847)),MIN(G2447,('Step 1) Claim period and %'!G2464*$C2447),847)),2))</f>
        <v>0</v>
      </c>
      <c r="L2447" s="4">
        <f t="shared" si="38"/>
        <v>0</v>
      </c>
    </row>
    <row r="2448" spans="8:12" x14ac:dyDescent="0.5">
      <c r="H2448" s="3">
        <f>IF(COUNT($C2448,D2448)&lt;&gt;2,0,ROUND(MAX(IF($B2448="No",0,MIN(('Step 1) Claim period and %'!D2465*D2448),847)),MIN(D2448,('Step 1) Claim period and %'!D2465*$C2448),847)),2))</f>
        <v>0</v>
      </c>
      <c r="I2448" s="3">
        <f>IF(COUNT($C2448,E2448)&lt;&gt;2,0,ROUND(MAX(IF($B2448="No",0,MIN(('Step 1) Claim period and %'!E2465*E2448),847)),MIN(E2448,('Step 1) Claim period and %'!E2465*$C2448),847)),2))</f>
        <v>0</v>
      </c>
      <c r="J2448" s="3">
        <f>IF(COUNT($C2448,F2448)&lt;&gt;2,0,ROUND(MAX(IF($B2448="No",0,MIN(('Step 1) Claim period and %'!F2465*F2448),847)),MIN(F2448,('Step 1) Claim period and %'!F2465*$C2448),847)),2))</f>
        <v>0</v>
      </c>
      <c r="K2448" s="3">
        <f>IF(COUNT($C2448,G2448)&lt;&gt;2,0,ROUND(MAX(IF($B2448="No",0,MIN(('Step 1) Claim period and %'!G2465*G2448),847)),MIN(G2448,('Step 1) Claim period and %'!G2465*$C2448),847)),2))</f>
        <v>0</v>
      </c>
      <c r="L2448" s="4">
        <f t="shared" si="38"/>
        <v>0</v>
      </c>
    </row>
    <row r="2449" spans="8:12" x14ac:dyDescent="0.5">
      <c r="H2449" s="3">
        <f>IF(COUNT($C2449,D2449)&lt;&gt;2,0,ROUND(MAX(IF($B2449="No",0,MIN(('Step 1) Claim period and %'!D2466*D2449),847)),MIN(D2449,('Step 1) Claim period and %'!D2466*$C2449),847)),2))</f>
        <v>0</v>
      </c>
      <c r="I2449" s="3">
        <f>IF(COUNT($C2449,E2449)&lt;&gt;2,0,ROUND(MAX(IF($B2449="No",0,MIN(('Step 1) Claim period and %'!E2466*E2449),847)),MIN(E2449,('Step 1) Claim period and %'!E2466*$C2449),847)),2))</f>
        <v>0</v>
      </c>
      <c r="J2449" s="3">
        <f>IF(COUNT($C2449,F2449)&lt;&gt;2,0,ROUND(MAX(IF($B2449="No",0,MIN(('Step 1) Claim period and %'!F2466*F2449),847)),MIN(F2449,('Step 1) Claim period and %'!F2466*$C2449),847)),2))</f>
        <v>0</v>
      </c>
      <c r="K2449" s="3">
        <f>IF(COUNT($C2449,G2449)&lt;&gt;2,0,ROUND(MAX(IF($B2449="No",0,MIN(('Step 1) Claim period and %'!G2466*G2449),847)),MIN(G2449,('Step 1) Claim period and %'!G2466*$C2449),847)),2))</f>
        <v>0</v>
      </c>
      <c r="L2449" s="4">
        <f t="shared" si="38"/>
        <v>0</v>
      </c>
    </row>
    <row r="2450" spans="8:12" x14ac:dyDescent="0.5">
      <c r="H2450" s="3">
        <f>IF(COUNT($C2450,D2450)&lt;&gt;2,0,ROUND(MAX(IF($B2450="No",0,MIN(('Step 1) Claim period and %'!D2467*D2450),847)),MIN(D2450,('Step 1) Claim period and %'!D2467*$C2450),847)),2))</f>
        <v>0</v>
      </c>
      <c r="I2450" s="3">
        <f>IF(COUNT($C2450,E2450)&lt;&gt;2,0,ROUND(MAX(IF($B2450="No",0,MIN(('Step 1) Claim period and %'!E2467*E2450),847)),MIN(E2450,('Step 1) Claim period and %'!E2467*$C2450),847)),2))</f>
        <v>0</v>
      </c>
      <c r="J2450" s="3">
        <f>IF(COUNT($C2450,F2450)&lt;&gt;2,0,ROUND(MAX(IF($B2450="No",0,MIN(('Step 1) Claim period and %'!F2467*F2450),847)),MIN(F2450,('Step 1) Claim period and %'!F2467*$C2450),847)),2))</f>
        <v>0</v>
      </c>
      <c r="K2450" s="3">
        <f>IF(COUNT($C2450,G2450)&lt;&gt;2,0,ROUND(MAX(IF($B2450="No",0,MIN(('Step 1) Claim period and %'!G2467*G2450),847)),MIN(G2450,('Step 1) Claim period and %'!G2467*$C2450),847)),2))</f>
        <v>0</v>
      </c>
      <c r="L2450" s="4">
        <f t="shared" si="38"/>
        <v>0</v>
      </c>
    </row>
    <row r="2451" spans="8:12" x14ac:dyDescent="0.5">
      <c r="H2451" s="3">
        <f>IF(COUNT($C2451,D2451)&lt;&gt;2,0,ROUND(MAX(IF($B2451="No",0,MIN(('Step 1) Claim period and %'!D2468*D2451),847)),MIN(D2451,('Step 1) Claim period and %'!D2468*$C2451),847)),2))</f>
        <v>0</v>
      </c>
      <c r="I2451" s="3">
        <f>IF(COUNT($C2451,E2451)&lt;&gt;2,0,ROUND(MAX(IF($B2451="No",0,MIN(('Step 1) Claim period and %'!E2468*E2451),847)),MIN(E2451,('Step 1) Claim period and %'!E2468*$C2451),847)),2))</f>
        <v>0</v>
      </c>
      <c r="J2451" s="3">
        <f>IF(COUNT($C2451,F2451)&lt;&gt;2,0,ROUND(MAX(IF($B2451="No",0,MIN(('Step 1) Claim period and %'!F2468*F2451),847)),MIN(F2451,('Step 1) Claim period and %'!F2468*$C2451),847)),2))</f>
        <v>0</v>
      </c>
      <c r="K2451" s="3">
        <f>IF(COUNT($C2451,G2451)&lt;&gt;2,0,ROUND(MAX(IF($B2451="No",0,MIN(('Step 1) Claim period and %'!G2468*G2451),847)),MIN(G2451,('Step 1) Claim period and %'!G2468*$C2451),847)),2))</f>
        <v>0</v>
      </c>
      <c r="L2451" s="4">
        <f t="shared" si="38"/>
        <v>0</v>
      </c>
    </row>
    <row r="2452" spans="8:12" x14ac:dyDescent="0.5">
      <c r="H2452" s="3">
        <f>IF(COUNT($C2452,D2452)&lt;&gt;2,0,ROUND(MAX(IF($B2452="No",0,MIN(('Step 1) Claim period and %'!D2469*D2452),847)),MIN(D2452,('Step 1) Claim period and %'!D2469*$C2452),847)),2))</f>
        <v>0</v>
      </c>
      <c r="I2452" s="3">
        <f>IF(COUNT($C2452,E2452)&lt;&gt;2,0,ROUND(MAX(IF($B2452="No",0,MIN(('Step 1) Claim period and %'!E2469*E2452),847)),MIN(E2452,('Step 1) Claim period and %'!E2469*$C2452),847)),2))</f>
        <v>0</v>
      </c>
      <c r="J2452" s="3">
        <f>IF(COUNT($C2452,F2452)&lt;&gt;2,0,ROUND(MAX(IF($B2452="No",0,MIN(('Step 1) Claim period and %'!F2469*F2452),847)),MIN(F2452,('Step 1) Claim period and %'!F2469*$C2452),847)),2))</f>
        <v>0</v>
      </c>
      <c r="K2452" s="3">
        <f>IF(COUNT($C2452,G2452)&lt;&gt;2,0,ROUND(MAX(IF($B2452="No",0,MIN(('Step 1) Claim period and %'!G2469*G2452),847)),MIN(G2452,('Step 1) Claim period and %'!G2469*$C2452),847)),2))</f>
        <v>0</v>
      </c>
      <c r="L2452" s="4">
        <f t="shared" si="38"/>
        <v>0</v>
      </c>
    </row>
    <row r="2453" spans="8:12" x14ac:dyDescent="0.5">
      <c r="H2453" s="3">
        <f>IF(COUNT($C2453,D2453)&lt;&gt;2,0,ROUND(MAX(IF($B2453="No",0,MIN(('Step 1) Claim period and %'!D2470*D2453),847)),MIN(D2453,('Step 1) Claim period and %'!D2470*$C2453),847)),2))</f>
        <v>0</v>
      </c>
      <c r="I2453" s="3">
        <f>IF(COUNT($C2453,E2453)&lt;&gt;2,0,ROUND(MAX(IF($B2453="No",0,MIN(('Step 1) Claim period and %'!E2470*E2453),847)),MIN(E2453,('Step 1) Claim period and %'!E2470*$C2453),847)),2))</f>
        <v>0</v>
      </c>
      <c r="J2453" s="3">
        <f>IF(COUNT($C2453,F2453)&lt;&gt;2,0,ROUND(MAX(IF($B2453="No",0,MIN(('Step 1) Claim period and %'!F2470*F2453),847)),MIN(F2453,('Step 1) Claim period and %'!F2470*$C2453),847)),2))</f>
        <v>0</v>
      </c>
      <c r="K2453" s="3">
        <f>IF(COUNT($C2453,G2453)&lt;&gt;2,0,ROUND(MAX(IF($B2453="No",0,MIN(('Step 1) Claim period and %'!G2470*G2453),847)),MIN(G2453,('Step 1) Claim period and %'!G2470*$C2453),847)),2))</f>
        <v>0</v>
      </c>
      <c r="L2453" s="4">
        <f t="shared" si="38"/>
        <v>0</v>
      </c>
    </row>
    <row r="2454" spans="8:12" x14ac:dyDescent="0.5">
      <c r="H2454" s="3">
        <f>IF(COUNT($C2454,D2454)&lt;&gt;2,0,ROUND(MAX(IF($B2454="No",0,MIN(('Step 1) Claim period and %'!D2471*D2454),847)),MIN(D2454,('Step 1) Claim period and %'!D2471*$C2454),847)),2))</f>
        <v>0</v>
      </c>
      <c r="I2454" s="3">
        <f>IF(COUNT($C2454,E2454)&lt;&gt;2,0,ROUND(MAX(IF($B2454="No",0,MIN(('Step 1) Claim period and %'!E2471*E2454),847)),MIN(E2454,('Step 1) Claim period and %'!E2471*$C2454),847)),2))</f>
        <v>0</v>
      </c>
      <c r="J2454" s="3">
        <f>IF(COUNT($C2454,F2454)&lt;&gt;2,0,ROUND(MAX(IF($B2454="No",0,MIN(('Step 1) Claim period and %'!F2471*F2454),847)),MIN(F2454,('Step 1) Claim period and %'!F2471*$C2454),847)),2))</f>
        <v>0</v>
      </c>
      <c r="K2454" s="3">
        <f>IF(COUNT($C2454,G2454)&lt;&gt;2,0,ROUND(MAX(IF($B2454="No",0,MIN(('Step 1) Claim period and %'!G2471*G2454),847)),MIN(G2454,('Step 1) Claim period and %'!G2471*$C2454),847)),2))</f>
        <v>0</v>
      </c>
      <c r="L2454" s="4">
        <f t="shared" si="38"/>
        <v>0</v>
      </c>
    </row>
    <row r="2455" spans="8:12" x14ac:dyDescent="0.5">
      <c r="H2455" s="3">
        <f>IF(COUNT($C2455,D2455)&lt;&gt;2,0,ROUND(MAX(IF($B2455="No",0,MIN(('Step 1) Claim period and %'!D2472*D2455),847)),MIN(D2455,('Step 1) Claim period and %'!D2472*$C2455),847)),2))</f>
        <v>0</v>
      </c>
      <c r="I2455" s="3">
        <f>IF(COUNT($C2455,E2455)&lt;&gt;2,0,ROUND(MAX(IF($B2455="No",0,MIN(('Step 1) Claim period and %'!E2472*E2455),847)),MIN(E2455,('Step 1) Claim period and %'!E2472*$C2455),847)),2))</f>
        <v>0</v>
      </c>
      <c r="J2455" s="3">
        <f>IF(COUNT($C2455,F2455)&lt;&gt;2,0,ROUND(MAX(IF($B2455="No",0,MIN(('Step 1) Claim period and %'!F2472*F2455),847)),MIN(F2455,('Step 1) Claim period and %'!F2472*$C2455),847)),2))</f>
        <v>0</v>
      </c>
      <c r="K2455" s="3">
        <f>IF(COUNT($C2455,G2455)&lt;&gt;2,0,ROUND(MAX(IF($B2455="No",0,MIN(('Step 1) Claim period and %'!G2472*G2455),847)),MIN(G2455,('Step 1) Claim period and %'!G2472*$C2455),847)),2))</f>
        <v>0</v>
      </c>
      <c r="L2455" s="4">
        <f t="shared" si="38"/>
        <v>0</v>
      </c>
    </row>
    <row r="2456" spans="8:12" x14ac:dyDescent="0.5">
      <c r="H2456" s="3">
        <f>IF(COUNT($C2456,D2456)&lt;&gt;2,0,ROUND(MAX(IF($B2456="No",0,MIN(('Step 1) Claim period and %'!D2473*D2456),847)),MIN(D2456,('Step 1) Claim period and %'!D2473*$C2456),847)),2))</f>
        <v>0</v>
      </c>
      <c r="I2456" s="3">
        <f>IF(COUNT($C2456,E2456)&lt;&gt;2,0,ROUND(MAX(IF($B2456="No",0,MIN(('Step 1) Claim period and %'!E2473*E2456),847)),MIN(E2456,('Step 1) Claim period and %'!E2473*$C2456),847)),2))</f>
        <v>0</v>
      </c>
      <c r="J2456" s="3">
        <f>IF(COUNT($C2456,F2456)&lt;&gt;2,0,ROUND(MAX(IF($B2456="No",0,MIN(('Step 1) Claim period and %'!F2473*F2456),847)),MIN(F2456,('Step 1) Claim period and %'!F2473*$C2456),847)),2))</f>
        <v>0</v>
      </c>
      <c r="K2456" s="3">
        <f>IF(COUNT($C2456,G2456)&lt;&gt;2,0,ROUND(MAX(IF($B2456="No",0,MIN(('Step 1) Claim period and %'!G2473*G2456),847)),MIN(G2456,('Step 1) Claim period and %'!G2473*$C2456),847)),2))</f>
        <v>0</v>
      </c>
      <c r="L2456" s="4">
        <f t="shared" si="38"/>
        <v>0</v>
      </c>
    </row>
    <row r="2457" spans="8:12" x14ac:dyDescent="0.5">
      <c r="H2457" s="3">
        <f>IF(COUNT($C2457,D2457)&lt;&gt;2,0,ROUND(MAX(IF($B2457="No",0,MIN(('Step 1) Claim period and %'!D2474*D2457),847)),MIN(D2457,('Step 1) Claim period and %'!D2474*$C2457),847)),2))</f>
        <v>0</v>
      </c>
      <c r="I2457" s="3">
        <f>IF(COUNT($C2457,E2457)&lt;&gt;2,0,ROUND(MAX(IF($B2457="No",0,MIN(('Step 1) Claim period and %'!E2474*E2457),847)),MIN(E2457,('Step 1) Claim period and %'!E2474*$C2457),847)),2))</f>
        <v>0</v>
      </c>
      <c r="J2457" s="3">
        <f>IF(COUNT($C2457,F2457)&lt;&gt;2,0,ROUND(MAX(IF($B2457="No",0,MIN(('Step 1) Claim period and %'!F2474*F2457),847)),MIN(F2457,('Step 1) Claim period and %'!F2474*$C2457),847)),2))</f>
        <v>0</v>
      </c>
      <c r="K2457" s="3">
        <f>IF(COUNT($C2457,G2457)&lt;&gt;2,0,ROUND(MAX(IF($B2457="No",0,MIN(('Step 1) Claim period and %'!G2474*G2457),847)),MIN(G2457,('Step 1) Claim period and %'!G2474*$C2457),847)),2))</f>
        <v>0</v>
      </c>
      <c r="L2457" s="4">
        <f t="shared" si="38"/>
        <v>0</v>
      </c>
    </row>
    <row r="2458" spans="8:12" x14ac:dyDescent="0.5">
      <c r="H2458" s="3">
        <f>IF(COUNT($C2458,D2458)&lt;&gt;2,0,ROUND(MAX(IF($B2458="No",0,MIN(('Step 1) Claim period and %'!D2475*D2458),847)),MIN(D2458,('Step 1) Claim period and %'!D2475*$C2458),847)),2))</f>
        <v>0</v>
      </c>
      <c r="I2458" s="3">
        <f>IF(COUNT($C2458,E2458)&lt;&gt;2,0,ROUND(MAX(IF($B2458="No",0,MIN(('Step 1) Claim period and %'!E2475*E2458),847)),MIN(E2458,('Step 1) Claim period and %'!E2475*$C2458),847)),2))</f>
        <v>0</v>
      </c>
      <c r="J2458" s="3">
        <f>IF(COUNT($C2458,F2458)&lt;&gt;2,0,ROUND(MAX(IF($B2458="No",0,MIN(('Step 1) Claim period and %'!F2475*F2458),847)),MIN(F2458,('Step 1) Claim period and %'!F2475*$C2458),847)),2))</f>
        <v>0</v>
      </c>
      <c r="K2458" s="3">
        <f>IF(COUNT($C2458,G2458)&lt;&gt;2,0,ROUND(MAX(IF($B2458="No",0,MIN(('Step 1) Claim period and %'!G2475*G2458),847)),MIN(G2458,('Step 1) Claim period and %'!G2475*$C2458),847)),2))</f>
        <v>0</v>
      </c>
      <c r="L2458" s="4">
        <f t="shared" si="38"/>
        <v>0</v>
      </c>
    </row>
    <row r="2459" spans="8:12" x14ac:dyDescent="0.5">
      <c r="H2459" s="3">
        <f>IF(COUNT($C2459,D2459)&lt;&gt;2,0,ROUND(MAX(IF($B2459="No",0,MIN(('Step 1) Claim period and %'!D2476*D2459),847)),MIN(D2459,('Step 1) Claim period and %'!D2476*$C2459),847)),2))</f>
        <v>0</v>
      </c>
      <c r="I2459" s="3">
        <f>IF(COUNT($C2459,E2459)&lt;&gt;2,0,ROUND(MAX(IF($B2459="No",0,MIN(('Step 1) Claim period and %'!E2476*E2459),847)),MIN(E2459,('Step 1) Claim period and %'!E2476*$C2459),847)),2))</f>
        <v>0</v>
      </c>
      <c r="J2459" s="3">
        <f>IF(COUNT($C2459,F2459)&lt;&gt;2,0,ROUND(MAX(IF($B2459="No",0,MIN(('Step 1) Claim period and %'!F2476*F2459),847)),MIN(F2459,('Step 1) Claim period and %'!F2476*$C2459),847)),2))</f>
        <v>0</v>
      </c>
      <c r="K2459" s="3">
        <f>IF(COUNT($C2459,G2459)&lt;&gt;2,0,ROUND(MAX(IF($B2459="No",0,MIN(('Step 1) Claim period and %'!G2476*G2459),847)),MIN(G2459,('Step 1) Claim period and %'!G2476*$C2459),847)),2))</f>
        <v>0</v>
      </c>
      <c r="L2459" s="4">
        <f t="shared" si="38"/>
        <v>0</v>
      </c>
    </row>
    <row r="2460" spans="8:12" x14ac:dyDescent="0.5">
      <c r="H2460" s="3">
        <f>IF(COUNT($C2460,D2460)&lt;&gt;2,0,ROUND(MAX(IF($B2460="No",0,MIN(('Step 1) Claim period and %'!D2477*D2460),847)),MIN(D2460,('Step 1) Claim period and %'!D2477*$C2460),847)),2))</f>
        <v>0</v>
      </c>
      <c r="I2460" s="3">
        <f>IF(COUNT($C2460,E2460)&lt;&gt;2,0,ROUND(MAX(IF($B2460="No",0,MIN(('Step 1) Claim period and %'!E2477*E2460),847)),MIN(E2460,('Step 1) Claim period and %'!E2477*$C2460),847)),2))</f>
        <v>0</v>
      </c>
      <c r="J2460" s="3">
        <f>IF(COUNT($C2460,F2460)&lt;&gt;2,0,ROUND(MAX(IF($B2460="No",0,MIN(('Step 1) Claim period and %'!F2477*F2460),847)),MIN(F2460,('Step 1) Claim period and %'!F2477*$C2460),847)),2))</f>
        <v>0</v>
      </c>
      <c r="K2460" s="3">
        <f>IF(COUNT($C2460,G2460)&lt;&gt;2,0,ROUND(MAX(IF($B2460="No",0,MIN(('Step 1) Claim period and %'!G2477*G2460),847)),MIN(G2460,('Step 1) Claim period and %'!G2477*$C2460),847)),2))</f>
        <v>0</v>
      </c>
      <c r="L2460" s="4">
        <f t="shared" si="38"/>
        <v>0</v>
      </c>
    </row>
    <row r="2461" spans="8:12" x14ac:dyDescent="0.5">
      <c r="H2461" s="3">
        <f>IF(COUNT($C2461,D2461)&lt;&gt;2,0,ROUND(MAX(IF($B2461="No",0,MIN(('Step 1) Claim period and %'!D2478*D2461),847)),MIN(D2461,('Step 1) Claim period and %'!D2478*$C2461),847)),2))</f>
        <v>0</v>
      </c>
      <c r="I2461" s="3">
        <f>IF(COUNT($C2461,E2461)&lt;&gt;2,0,ROUND(MAX(IF($B2461="No",0,MIN(('Step 1) Claim period and %'!E2478*E2461),847)),MIN(E2461,('Step 1) Claim period and %'!E2478*$C2461),847)),2))</f>
        <v>0</v>
      </c>
      <c r="J2461" s="3">
        <f>IF(COUNT($C2461,F2461)&lt;&gt;2,0,ROUND(MAX(IF($B2461="No",0,MIN(('Step 1) Claim period and %'!F2478*F2461),847)),MIN(F2461,('Step 1) Claim period and %'!F2478*$C2461),847)),2))</f>
        <v>0</v>
      </c>
      <c r="K2461" s="3">
        <f>IF(COUNT($C2461,G2461)&lt;&gt;2,0,ROUND(MAX(IF($B2461="No",0,MIN(('Step 1) Claim period and %'!G2478*G2461),847)),MIN(G2461,('Step 1) Claim period and %'!G2478*$C2461),847)),2))</f>
        <v>0</v>
      </c>
      <c r="L2461" s="4">
        <f t="shared" si="38"/>
        <v>0</v>
      </c>
    </row>
    <row r="2462" spans="8:12" x14ac:dyDescent="0.5">
      <c r="H2462" s="3">
        <f>IF(COUNT($C2462,D2462)&lt;&gt;2,0,ROUND(MAX(IF($B2462="No",0,MIN(('Step 1) Claim period and %'!D2479*D2462),847)),MIN(D2462,('Step 1) Claim period and %'!D2479*$C2462),847)),2))</f>
        <v>0</v>
      </c>
      <c r="I2462" s="3">
        <f>IF(COUNT($C2462,E2462)&lt;&gt;2,0,ROUND(MAX(IF($B2462="No",0,MIN(('Step 1) Claim period and %'!E2479*E2462),847)),MIN(E2462,('Step 1) Claim period and %'!E2479*$C2462),847)),2))</f>
        <v>0</v>
      </c>
      <c r="J2462" s="3">
        <f>IF(COUNT($C2462,F2462)&lt;&gt;2,0,ROUND(MAX(IF($B2462="No",0,MIN(('Step 1) Claim period and %'!F2479*F2462),847)),MIN(F2462,('Step 1) Claim period and %'!F2479*$C2462),847)),2))</f>
        <v>0</v>
      </c>
      <c r="K2462" s="3">
        <f>IF(COUNT($C2462,G2462)&lt;&gt;2,0,ROUND(MAX(IF($B2462="No",0,MIN(('Step 1) Claim period and %'!G2479*G2462),847)),MIN(G2462,('Step 1) Claim period and %'!G2479*$C2462),847)),2))</f>
        <v>0</v>
      </c>
      <c r="L2462" s="4">
        <f t="shared" si="38"/>
        <v>0</v>
      </c>
    </row>
    <row r="2463" spans="8:12" x14ac:dyDescent="0.5">
      <c r="H2463" s="3">
        <f>IF(COUNT($C2463,D2463)&lt;&gt;2,0,ROUND(MAX(IF($B2463="No",0,MIN(('Step 1) Claim period and %'!D2480*D2463),847)),MIN(D2463,('Step 1) Claim period and %'!D2480*$C2463),847)),2))</f>
        <v>0</v>
      </c>
      <c r="I2463" s="3">
        <f>IF(COUNT($C2463,E2463)&lt;&gt;2,0,ROUND(MAX(IF($B2463="No",0,MIN(('Step 1) Claim period and %'!E2480*E2463),847)),MIN(E2463,('Step 1) Claim period and %'!E2480*$C2463),847)),2))</f>
        <v>0</v>
      </c>
      <c r="J2463" s="3">
        <f>IF(COUNT($C2463,F2463)&lt;&gt;2,0,ROUND(MAX(IF($B2463="No",0,MIN(('Step 1) Claim period and %'!F2480*F2463),847)),MIN(F2463,('Step 1) Claim period and %'!F2480*$C2463),847)),2))</f>
        <v>0</v>
      </c>
      <c r="K2463" s="3">
        <f>IF(COUNT($C2463,G2463)&lt;&gt;2,0,ROUND(MAX(IF($B2463="No",0,MIN(('Step 1) Claim period and %'!G2480*G2463),847)),MIN(G2463,('Step 1) Claim period and %'!G2480*$C2463),847)),2))</f>
        <v>0</v>
      </c>
      <c r="L2463" s="4">
        <f t="shared" si="38"/>
        <v>0</v>
      </c>
    </row>
    <row r="2464" spans="8:12" x14ac:dyDescent="0.5">
      <c r="H2464" s="3">
        <f>IF(COUNT($C2464,D2464)&lt;&gt;2,0,ROUND(MAX(IF($B2464="No",0,MIN(('Step 1) Claim period and %'!D2481*D2464),847)),MIN(D2464,('Step 1) Claim period and %'!D2481*$C2464),847)),2))</f>
        <v>0</v>
      </c>
      <c r="I2464" s="3">
        <f>IF(COUNT($C2464,E2464)&lt;&gt;2,0,ROUND(MAX(IF($B2464="No",0,MIN(('Step 1) Claim period and %'!E2481*E2464),847)),MIN(E2464,('Step 1) Claim period and %'!E2481*$C2464),847)),2))</f>
        <v>0</v>
      </c>
      <c r="J2464" s="3">
        <f>IF(COUNT($C2464,F2464)&lt;&gt;2,0,ROUND(MAX(IF($B2464="No",0,MIN(('Step 1) Claim period and %'!F2481*F2464),847)),MIN(F2464,('Step 1) Claim period and %'!F2481*$C2464),847)),2))</f>
        <v>0</v>
      </c>
      <c r="K2464" s="3">
        <f>IF(COUNT($C2464,G2464)&lt;&gt;2,0,ROUND(MAX(IF($B2464="No",0,MIN(('Step 1) Claim period and %'!G2481*G2464),847)),MIN(G2464,('Step 1) Claim period and %'!G2481*$C2464),847)),2))</f>
        <v>0</v>
      </c>
      <c r="L2464" s="4">
        <f t="shared" si="38"/>
        <v>0</v>
      </c>
    </row>
    <row r="2465" spans="8:12" x14ac:dyDescent="0.5">
      <c r="H2465" s="3">
        <f>IF(COUNT($C2465,D2465)&lt;&gt;2,0,ROUND(MAX(IF($B2465="No",0,MIN(('Step 1) Claim period and %'!D2482*D2465),847)),MIN(D2465,('Step 1) Claim period and %'!D2482*$C2465),847)),2))</f>
        <v>0</v>
      </c>
      <c r="I2465" s="3">
        <f>IF(COUNT($C2465,E2465)&lt;&gt;2,0,ROUND(MAX(IF($B2465="No",0,MIN(('Step 1) Claim period and %'!E2482*E2465),847)),MIN(E2465,('Step 1) Claim period and %'!E2482*$C2465),847)),2))</f>
        <v>0</v>
      </c>
      <c r="J2465" s="3">
        <f>IF(COUNT($C2465,F2465)&lt;&gt;2,0,ROUND(MAX(IF($B2465="No",0,MIN(('Step 1) Claim period and %'!F2482*F2465),847)),MIN(F2465,('Step 1) Claim period and %'!F2482*$C2465),847)),2))</f>
        <v>0</v>
      </c>
      <c r="K2465" s="3">
        <f>IF(COUNT($C2465,G2465)&lt;&gt;2,0,ROUND(MAX(IF($B2465="No",0,MIN(('Step 1) Claim period and %'!G2482*G2465),847)),MIN(G2465,('Step 1) Claim period and %'!G2482*$C2465),847)),2))</f>
        <v>0</v>
      </c>
      <c r="L2465" s="4">
        <f t="shared" si="38"/>
        <v>0</v>
      </c>
    </row>
    <row r="2466" spans="8:12" x14ac:dyDescent="0.5">
      <c r="H2466" s="3">
        <f>IF(COUNT($C2466,D2466)&lt;&gt;2,0,ROUND(MAX(IF($B2466="No",0,MIN(('Step 1) Claim period and %'!D2483*D2466),847)),MIN(D2466,('Step 1) Claim period and %'!D2483*$C2466),847)),2))</f>
        <v>0</v>
      </c>
      <c r="I2466" s="3">
        <f>IF(COUNT($C2466,E2466)&lt;&gt;2,0,ROUND(MAX(IF($B2466="No",0,MIN(('Step 1) Claim period and %'!E2483*E2466),847)),MIN(E2466,('Step 1) Claim period and %'!E2483*$C2466),847)),2))</f>
        <v>0</v>
      </c>
      <c r="J2466" s="3">
        <f>IF(COUNT($C2466,F2466)&lt;&gt;2,0,ROUND(MAX(IF($B2466="No",0,MIN(('Step 1) Claim period and %'!F2483*F2466),847)),MIN(F2466,('Step 1) Claim period and %'!F2483*$C2466),847)),2))</f>
        <v>0</v>
      </c>
      <c r="K2466" s="3">
        <f>IF(COUNT($C2466,G2466)&lt;&gt;2,0,ROUND(MAX(IF($B2466="No",0,MIN(('Step 1) Claim period and %'!G2483*G2466),847)),MIN(G2466,('Step 1) Claim period and %'!G2483*$C2466),847)),2))</f>
        <v>0</v>
      </c>
      <c r="L2466" s="4">
        <f t="shared" si="38"/>
        <v>0</v>
      </c>
    </row>
    <row r="2467" spans="8:12" x14ac:dyDescent="0.5">
      <c r="H2467" s="3">
        <f>IF(COUNT($C2467,D2467)&lt;&gt;2,0,ROUND(MAX(IF($B2467="No",0,MIN(('Step 1) Claim period and %'!D2484*D2467),847)),MIN(D2467,('Step 1) Claim period and %'!D2484*$C2467),847)),2))</f>
        <v>0</v>
      </c>
      <c r="I2467" s="3">
        <f>IF(COUNT($C2467,E2467)&lt;&gt;2,0,ROUND(MAX(IF($B2467="No",0,MIN(('Step 1) Claim period and %'!E2484*E2467),847)),MIN(E2467,('Step 1) Claim period and %'!E2484*$C2467),847)),2))</f>
        <v>0</v>
      </c>
      <c r="J2467" s="3">
        <f>IF(COUNT($C2467,F2467)&lt;&gt;2,0,ROUND(MAX(IF($B2467="No",0,MIN(('Step 1) Claim period and %'!F2484*F2467),847)),MIN(F2467,('Step 1) Claim period and %'!F2484*$C2467),847)),2))</f>
        <v>0</v>
      </c>
      <c r="K2467" s="3">
        <f>IF(COUNT($C2467,G2467)&lt;&gt;2,0,ROUND(MAX(IF($B2467="No",0,MIN(('Step 1) Claim period and %'!G2484*G2467),847)),MIN(G2467,('Step 1) Claim period and %'!G2484*$C2467),847)),2))</f>
        <v>0</v>
      </c>
      <c r="L2467" s="4">
        <f t="shared" si="38"/>
        <v>0</v>
      </c>
    </row>
    <row r="2468" spans="8:12" x14ac:dyDescent="0.5">
      <c r="H2468" s="3">
        <f>IF(COUNT($C2468,D2468)&lt;&gt;2,0,ROUND(MAX(IF($B2468="No",0,MIN(('Step 1) Claim period and %'!D2485*D2468),847)),MIN(D2468,('Step 1) Claim period and %'!D2485*$C2468),847)),2))</f>
        <v>0</v>
      </c>
      <c r="I2468" s="3">
        <f>IF(COUNT($C2468,E2468)&lt;&gt;2,0,ROUND(MAX(IF($B2468="No",0,MIN(('Step 1) Claim period and %'!E2485*E2468),847)),MIN(E2468,('Step 1) Claim period and %'!E2485*$C2468),847)),2))</f>
        <v>0</v>
      </c>
      <c r="J2468" s="3">
        <f>IF(COUNT($C2468,F2468)&lt;&gt;2,0,ROUND(MAX(IF($B2468="No",0,MIN(('Step 1) Claim period and %'!F2485*F2468),847)),MIN(F2468,('Step 1) Claim period and %'!F2485*$C2468),847)),2))</f>
        <v>0</v>
      </c>
      <c r="K2468" s="3">
        <f>IF(COUNT($C2468,G2468)&lt;&gt;2,0,ROUND(MAX(IF($B2468="No",0,MIN(('Step 1) Claim period and %'!G2485*G2468),847)),MIN(G2468,('Step 1) Claim period and %'!G2485*$C2468),847)),2))</f>
        <v>0</v>
      </c>
      <c r="L2468" s="4">
        <f t="shared" si="38"/>
        <v>0</v>
      </c>
    </row>
    <row r="2469" spans="8:12" x14ac:dyDescent="0.5">
      <c r="H2469" s="3">
        <f>IF(COUNT($C2469,D2469)&lt;&gt;2,0,ROUND(MAX(IF($B2469="No",0,MIN(('Step 1) Claim period and %'!D2486*D2469),847)),MIN(D2469,('Step 1) Claim period and %'!D2486*$C2469),847)),2))</f>
        <v>0</v>
      </c>
      <c r="I2469" s="3">
        <f>IF(COUNT($C2469,E2469)&lt;&gt;2,0,ROUND(MAX(IF($B2469="No",0,MIN(('Step 1) Claim period and %'!E2486*E2469),847)),MIN(E2469,('Step 1) Claim period and %'!E2486*$C2469),847)),2))</f>
        <v>0</v>
      </c>
      <c r="J2469" s="3">
        <f>IF(COUNT($C2469,F2469)&lt;&gt;2,0,ROUND(MAX(IF($B2469="No",0,MIN(('Step 1) Claim period and %'!F2486*F2469),847)),MIN(F2469,('Step 1) Claim period and %'!F2486*$C2469),847)),2))</f>
        <v>0</v>
      </c>
      <c r="K2469" s="3">
        <f>IF(COUNT($C2469,G2469)&lt;&gt;2,0,ROUND(MAX(IF($B2469="No",0,MIN(('Step 1) Claim period and %'!G2486*G2469),847)),MIN(G2469,('Step 1) Claim period and %'!G2486*$C2469),847)),2))</f>
        <v>0</v>
      </c>
      <c r="L2469" s="4">
        <f t="shared" si="38"/>
        <v>0</v>
      </c>
    </row>
    <row r="2470" spans="8:12" x14ac:dyDescent="0.5">
      <c r="H2470" s="3">
        <f>IF(COUNT($C2470,D2470)&lt;&gt;2,0,ROUND(MAX(IF($B2470="No",0,MIN(('Step 1) Claim period and %'!D2487*D2470),847)),MIN(D2470,('Step 1) Claim period and %'!D2487*$C2470),847)),2))</f>
        <v>0</v>
      </c>
      <c r="I2470" s="3">
        <f>IF(COUNT($C2470,E2470)&lt;&gt;2,0,ROUND(MAX(IF($B2470="No",0,MIN(('Step 1) Claim period and %'!E2487*E2470),847)),MIN(E2470,('Step 1) Claim period and %'!E2487*$C2470),847)),2))</f>
        <v>0</v>
      </c>
      <c r="J2470" s="3">
        <f>IF(COUNT($C2470,F2470)&lt;&gt;2,0,ROUND(MAX(IF($B2470="No",0,MIN(('Step 1) Claim period and %'!F2487*F2470),847)),MIN(F2470,('Step 1) Claim period and %'!F2487*$C2470),847)),2))</f>
        <v>0</v>
      </c>
      <c r="K2470" s="3">
        <f>IF(COUNT($C2470,G2470)&lt;&gt;2,0,ROUND(MAX(IF($B2470="No",0,MIN(('Step 1) Claim period and %'!G2487*G2470),847)),MIN(G2470,('Step 1) Claim period and %'!G2487*$C2470),847)),2))</f>
        <v>0</v>
      </c>
      <c r="L2470" s="4">
        <f t="shared" si="38"/>
        <v>0</v>
      </c>
    </row>
    <row r="2471" spans="8:12" x14ac:dyDescent="0.5">
      <c r="H2471" s="3">
        <f>IF(COUNT($C2471,D2471)&lt;&gt;2,0,ROUND(MAX(IF($B2471="No",0,MIN(('Step 1) Claim period and %'!D2488*D2471),847)),MIN(D2471,('Step 1) Claim period and %'!D2488*$C2471),847)),2))</f>
        <v>0</v>
      </c>
      <c r="I2471" s="3">
        <f>IF(COUNT($C2471,E2471)&lt;&gt;2,0,ROUND(MAX(IF($B2471="No",0,MIN(('Step 1) Claim period and %'!E2488*E2471),847)),MIN(E2471,('Step 1) Claim period and %'!E2488*$C2471),847)),2))</f>
        <v>0</v>
      </c>
      <c r="J2471" s="3">
        <f>IF(COUNT($C2471,F2471)&lt;&gt;2,0,ROUND(MAX(IF($B2471="No",0,MIN(('Step 1) Claim period and %'!F2488*F2471),847)),MIN(F2471,('Step 1) Claim period and %'!F2488*$C2471),847)),2))</f>
        <v>0</v>
      </c>
      <c r="K2471" s="3">
        <f>IF(COUNT($C2471,G2471)&lt;&gt;2,0,ROUND(MAX(IF($B2471="No",0,MIN(('Step 1) Claim period and %'!G2488*G2471),847)),MIN(G2471,('Step 1) Claim period and %'!G2488*$C2471),847)),2))</f>
        <v>0</v>
      </c>
      <c r="L2471" s="4">
        <f t="shared" si="38"/>
        <v>0</v>
      </c>
    </row>
    <row r="2472" spans="8:12" x14ac:dyDescent="0.5">
      <c r="H2472" s="3">
        <f>IF(COUNT($C2472,D2472)&lt;&gt;2,0,ROUND(MAX(IF($B2472="No",0,MIN(('Step 1) Claim period and %'!D2489*D2472),847)),MIN(D2472,('Step 1) Claim period and %'!D2489*$C2472),847)),2))</f>
        <v>0</v>
      </c>
      <c r="I2472" s="3">
        <f>IF(COUNT($C2472,E2472)&lt;&gt;2,0,ROUND(MAX(IF($B2472="No",0,MIN(('Step 1) Claim period and %'!E2489*E2472),847)),MIN(E2472,('Step 1) Claim period and %'!E2489*$C2472),847)),2))</f>
        <v>0</v>
      </c>
      <c r="J2472" s="3">
        <f>IF(COUNT($C2472,F2472)&lt;&gt;2,0,ROUND(MAX(IF($B2472="No",0,MIN(('Step 1) Claim period and %'!F2489*F2472),847)),MIN(F2472,('Step 1) Claim period and %'!F2489*$C2472),847)),2))</f>
        <v>0</v>
      </c>
      <c r="K2472" s="3">
        <f>IF(COUNT($C2472,G2472)&lt;&gt;2,0,ROUND(MAX(IF($B2472="No",0,MIN(('Step 1) Claim period and %'!G2489*G2472),847)),MIN(G2472,('Step 1) Claim period and %'!G2489*$C2472),847)),2))</f>
        <v>0</v>
      </c>
      <c r="L2472" s="4">
        <f t="shared" si="38"/>
        <v>0</v>
      </c>
    </row>
    <row r="2473" spans="8:12" x14ac:dyDescent="0.5">
      <c r="H2473" s="3">
        <f>IF(COUNT($C2473,D2473)&lt;&gt;2,0,ROUND(MAX(IF($B2473="No",0,MIN(('Step 1) Claim period and %'!D2490*D2473),847)),MIN(D2473,('Step 1) Claim period and %'!D2490*$C2473),847)),2))</f>
        <v>0</v>
      </c>
      <c r="I2473" s="3">
        <f>IF(COUNT($C2473,E2473)&lt;&gt;2,0,ROUND(MAX(IF($B2473="No",0,MIN(('Step 1) Claim period and %'!E2490*E2473),847)),MIN(E2473,('Step 1) Claim period and %'!E2490*$C2473),847)),2))</f>
        <v>0</v>
      </c>
      <c r="J2473" s="3">
        <f>IF(COUNT($C2473,F2473)&lt;&gt;2,0,ROUND(MAX(IF($B2473="No",0,MIN(('Step 1) Claim period and %'!F2490*F2473),847)),MIN(F2473,('Step 1) Claim period and %'!F2490*$C2473),847)),2))</f>
        <v>0</v>
      </c>
      <c r="K2473" s="3">
        <f>IF(COUNT($C2473,G2473)&lt;&gt;2,0,ROUND(MAX(IF($B2473="No",0,MIN(('Step 1) Claim period and %'!G2490*G2473),847)),MIN(G2473,('Step 1) Claim period and %'!G2490*$C2473),847)),2))</f>
        <v>0</v>
      </c>
      <c r="L2473" s="4">
        <f t="shared" si="38"/>
        <v>0</v>
      </c>
    </row>
    <row r="2474" spans="8:12" x14ac:dyDescent="0.5">
      <c r="H2474" s="3">
        <f>IF(COUNT($C2474,D2474)&lt;&gt;2,0,ROUND(MAX(IF($B2474="No",0,MIN(('Step 1) Claim period and %'!D2491*D2474),847)),MIN(D2474,('Step 1) Claim period and %'!D2491*$C2474),847)),2))</f>
        <v>0</v>
      </c>
      <c r="I2474" s="3">
        <f>IF(COUNT($C2474,E2474)&lt;&gt;2,0,ROUND(MAX(IF($B2474="No",0,MIN(('Step 1) Claim period and %'!E2491*E2474),847)),MIN(E2474,('Step 1) Claim period and %'!E2491*$C2474),847)),2))</f>
        <v>0</v>
      </c>
      <c r="J2474" s="3">
        <f>IF(COUNT($C2474,F2474)&lt;&gt;2,0,ROUND(MAX(IF($B2474="No",0,MIN(('Step 1) Claim period and %'!F2491*F2474),847)),MIN(F2474,('Step 1) Claim period and %'!F2491*$C2474),847)),2))</f>
        <v>0</v>
      </c>
      <c r="K2474" s="3">
        <f>IF(COUNT($C2474,G2474)&lt;&gt;2,0,ROUND(MAX(IF($B2474="No",0,MIN(('Step 1) Claim period and %'!G2491*G2474),847)),MIN(G2474,('Step 1) Claim period and %'!G2491*$C2474),847)),2))</f>
        <v>0</v>
      </c>
      <c r="L2474" s="4">
        <f t="shared" si="38"/>
        <v>0</v>
      </c>
    </row>
    <row r="2475" spans="8:12" x14ac:dyDescent="0.5">
      <c r="H2475" s="3">
        <f>IF(COUNT($C2475,D2475)&lt;&gt;2,0,ROUND(MAX(IF($B2475="No",0,MIN(('Step 1) Claim period and %'!D2492*D2475),847)),MIN(D2475,('Step 1) Claim period and %'!D2492*$C2475),847)),2))</f>
        <v>0</v>
      </c>
      <c r="I2475" s="3">
        <f>IF(COUNT($C2475,E2475)&lt;&gt;2,0,ROUND(MAX(IF($B2475="No",0,MIN(('Step 1) Claim period and %'!E2492*E2475),847)),MIN(E2475,('Step 1) Claim period and %'!E2492*$C2475),847)),2))</f>
        <v>0</v>
      </c>
      <c r="J2475" s="3">
        <f>IF(COUNT($C2475,F2475)&lt;&gt;2,0,ROUND(MAX(IF($B2475="No",0,MIN(('Step 1) Claim period and %'!F2492*F2475),847)),MIN(F2475,('Step 1) Claim period and %'!F2492*$C2475),847)),2))</f>
        <v>0</v>
      </c>
      <c r="K2475" s="3">
        <f>IF(COUNT($C2475,G2475)&lt;&gt;2,0,ROUND(MAX(IF($B2475="No",0,MIN(('Step 1) Claim period and %'!G2492*G2475),847)),MIN(G2475,('Step 1) Claim period and %'!G2492*$C2475),847)),2))</f>
        <v>0</v>
      </c>
      <c r="L2475" s="4">
        <f t="shared" si="38"/>
        <v>0</v>
      </c>
    </row>
    <row r="2476" spans="8:12" x14ac:dyDescent="0.5">
      <c r="H2476" s="3">
        <f>IF(COUNT($C2476,D2476)&lt;&gt;2,0,ROUND(MAX(IF($B2476="No",0,MIN(('Step 1) Claim period and %'!D2493*D2476),847)),MIN(D2476,('Step 1) Claim period and %'!D2493*$C2476),847)),2))</f>
        <v>0</v>
      </c>
      <c r="I2476" s="3">
        <f>IF(COUNT($C2476,E2476)&lt;&gt;2,0,ROUND(MAX(IF($B2476="No",0,MIN(('Step 1) Claim period and %'!E2493*E2476),847)),MIN(E2476,('Step 1) Claim period and %'!E2493*$C2476),847)),2))</f>
        <v>0</v>
      </c>
      <c r="J2476" s="3">
        <f>IF(COUNT($C2476,F2476)&lt;&gt;2,0,ROUND(MAX(IF($B2476="No",0,MIN(('Step 1) Claim period and %'!F2493*F2476),847)),MIN(F2476,('Step 1) Claim period and %'!F2493*$C2476),847)),2))</f>
        <v>0</v>
      </c>
      <c r="K2476" s="3">
        <f>IF(COUNT($C2476,G2476)&lt;&gt;2,0,ROUND(MAX(IF($B2476="No",0,MIN(('Step 1) Claim period and %'!G2493*G2476),847)),MIN(G2476,('Step 1) Claim period and %'!G2493*$C2476),847)),2))</f>
        <v>0</v>
      </c>
      <c r="L2476" s="4">
        <f t="shared" si="38"/>
        <v>0</v>
      </c>
    </row>
    <row r="2477" spans="8:12" x14ac:dyDescent="0.5">
      <c r="H2477" s="3">
        <f>IF(COUNT($C2477,D2477)&lt;&gt;2,0,ROUND(MAX(IF($B2477="No",0,MIN(('Step 1) Claim period and %'!D2494*D2477),847)),MIN(D2477,('Step 1) Claim period and %'!D2494*$C2477),847)),2))</f>
        <v>0</v>
      </c>
      <c r="I2477" s="3">
        <f>IF(COUNT($C2477,E2477)&lt;&gt;2,0,ROUND(MAX(IF($B2477="No",0,MIN(('Step 1) Claim period and %'!E2494*E2477),847)),MIN(E2477,('Step 1) Claim period and %'!E2494*$C2477),847)),2))</f>
        <v>0</v>
      </c>
      <c r="J2477" s="3">
        <f>IF(COUNT($C2477,F2477)&lt;&gt;2,0,ROUND(MAX(IF($B2477="No",0,MIN(('Step 1) Claim period and %'!F2494*F2477),847)),MIN(F2477,('Step 1) Claim period and %'!F2494*$C2477),847)),2))</f>
        <v>0</v>
      </c>
      <c r="K2477" s="3">
        <f>IF(COUNT($C2477,G2477)&lt;&gt;2,0,ROUND(MAX(IF($B2477="No",0,MIN(('Step 1) Claim period and %'!G2494*G2477),847)),MIN(G2477,('Step 1) Claim period and %'!G2494*$C2477),847)),2))</f>
        <v>0</v>
      </c>
      <c r="L2477" s="4">
        <f t="shared" si="38"/>
        <v>0</v>
      </c>
    </row>
    <row r="2478" spans="8:12" x14ac:dyDescent="0.5">
      <c r="H2478" s="3">
        <f>IF(COUNT($C2478,D2478)&lt;&gt;2,0,ROUND(MAX(IF($B2478="No",0,MIN(('Step 1) Claim period and %'!D2495*D2478),847)),MIN(D2478,('Step 1) Claim period and %'!D2495*$C2478),847)),2))</f>
        <v>0</v>
      </c>
      <c r="I2478" s="3">
        <f>IF(COUNT($C2478,E2478)&lt;&gt;2,0,ROUND(MAX(IF($B2478="No",0,MIN(('Step 1) Claim period and %'!E2495*E2478),847)),MIN(E2478,('Step 1) Claim period and %'!E2495*$C2478),847)),2))</f>
        <v>0</v>
      </c>
      <c r="J2478" s="3">
        <f>IF(COUNT($C2478,F2478)&lt;&gt;2,0,ROUND(MAX(IF($B2478="No",0,MIN(('Step 1) Claim period and %'!F2495*F2478),847)),MIN(F2478,('Step 1) Claim period and %'!F2495*$C2478),847)),2))</f>
        <v>0</v>
      </c>
      <c r="K2478" s="3">
        <f>IF(COUNT($C2478,G2478)&lt;&gt;2,0,ROUND(MAX(IF($B2478="No",0,MIN(('Step 1) Claim period and %'!G2495*G2478),847)),MIN(G2478,('Step 1) Claim period and %'!G2495*$C2478),847)),2))</f>
        <v>0</v>
      </c>
      <c r="L2478" s="4">
        <f t="shared" si="38"/>
        <v>0</v>
      </c>
    </row>
    <row r="2479" spans="8:12" x14ac:dyDescent="0.5">
      <c r="H2479" s="3">
        <f>IF(COUNT($C2479,D2479)&lt;&gt;2,0,ROUND(MAX(IF($B2479="No",0,MIN(('Step 1) Claim period and %'!D2496*D2479),847)),MIN(D2479,('Step 1) Claim period and %'!D2496*$C2479),847)),2))</f>
        <v>0</v>
      </c>
      <c r="I2479" s="3">
        <f>IF(COUNT($C2479,E2479)&lt;&gt;2,0,ROUND(MAX(IF($B2479="No",0,MIN(('Step 1) Claim period and %'!E2496*E2479),847)),MIN(E2479,('Step 1) Claim period and %'!E2496*$C2479),847)),2))</f>
        <v>0</v>
      </c>
      <c r="J2479" s="3">
        <f>IF(COUNT($C2479,F2479)&lt;&gt;2,0,ROUND(MAX(IF($B2479="No",0,MIN(('Step 1) Claim period and %'!F2496*F2479),847)),MIN(F2479,('Step 1) Claim period and %'!F2496*$C2479),847)),2))</f>
        <v>0</v>
      </c>
      <c r="K2479" s="3">
        <f>IF(COUNT($C2479,G2479)&lt;&gt;2,0,ROUND(MAX(IF($B2479="No",0,MIN(('Step 1) Claim period and %'!G2496*G2479),847)),MIN(G2479,('Step 1) Claim period and %'!G2496*$C2479),847)),2))</f>
        <v>0</v>
      </c>
      <c r="L2479" s="4">
        <f t="shared" si="38"/>
        <v>0</v>
      </c>
    </row>
    <row r="2480" spans="8:12" x14ac:dyDescent="0.5">
      <c r="H2480" s="3">
        <f>IF(COUNT($C2480,D2480)&lt;&gt;2,0,ROUND(MAX(IF($B2480="No",0,MIN(('Step 1) Claim period and %'!D2497*D2480),847)),MIN(D2480,('Step 1) Claim period and %'!D2497*$C2480),847)),2))</f>
        <v>0</v>
      </c>
      <c r="I2480" s="3">
        <f>IF(COUNT($C2480,E2480)&lt;&gt;2,0,ROUND(MAX(IF($B2480="No",0,MIN(('Step 1) Claim period and %'!E2497*E2480),847)),MIN(E2480,('Step 1) Claim period and %'!E2497*$C2480),847)),2))</f>
        <v>0</v>
      </c>
      <c r="J2480" s="3">
        <f>IF(COUNT($C2480,F2480)&lt;&gt;2,0,ROUND(MAX(IF($B2480="No",0,MIN(('Step 1) Claim period and %'!F2497*F2480),847)),MIN(F2480,('Step 1) Claim period and %'!F2497*$C2480),847)),2))</f>
        <v>0</v>
      </c>
      <c r="K2480" s="3">
        <f>IF(COUNT($C2480,G2480)&lt;&gt;2,0,ROUND(MAX(IF($B2480="No",0,MIN(('Step 1) Claim period and %'!G2497*G2480),847)),MIN(G2480,('Step 1) Claim period and %'!G2497*$C2480),847)),2))</f>
        <v>0</v>
      </c>
      <c r="L2480" s="4">
        <f t="shared" si="38"/>
        <v>0</v>
      </c>
    </row>
    <row r="2481" spans="8:12" x14ac:dyDescent="0.5">
      <c r="H2481" s="3">
        <f>IF(COUNT($C2481,D2481)&lt;&gt;2,0,ROUND(MAX(IF($B2481="No",0,MIN(('Step 1) Claim period and %'!D2498*D2481),847)),MIN(D2481,('Step 1) Claim period and %'!D2498*$C2481),847)),2))</f>
        <v>0</v>
      </c>
      <c r="I2481" s="3">
        <f>IF(COUNT($C2481,E2481)&lt;&gt;2,0,ROUND(MAX(IF($B2481="No",0,MIN(('Step 1) Claim period and %'!E2498*E2481),847)),MIN(E2481,('Step 1) Claim period and %'!E2498*$C2481),847)),2))</f>
        <v>0</v>
      </c>
      <c r="J2481" s="3">
        <f>IF(COUNT($C2481,F2481)&lt;&gt;2,0,ROUND(MAX(IF($B2481="No",0,MIN(('Step 1) Claim period and %'!F2498*F2481),847)),MIN(F2481,('Step 1) Claim period and %'!F2498*$C2481),847)),2))</f>
        <v>0</v>
      </c>
      <c r="K2481" s="3">
        <f>IF(COUNT($C2481,G2481)&lt;&gt;2,0,ROUND(MAX(IF($B2481="No",0,MIN(('Step 1) Claim period and %'!G2498*G2481),847)),MIN(G2481,('Step 1) Claim period and %'!G2498*$C2481),847)),2))</f>
        <v>0</v>
      </c>
      <c r="L2481" s="4">
        <f t="shared" si="38"/>
        <v>0</v>
      </c>
    </row>
    <row r="2482" spans="8:12" x14ac:dyDescent="0.5">
      <c r="H2482" s="3">
        <f>IF(COUNT($C2482,D2482)&lt;&gt;2,0,ROUND(MAX(IF($B2482="No",0,MIN(('Step 1) Claim period and %'!D2499*D2482),847)),MIN(D2482,('Step 1) Claim period and %'!D2499*$C2482),847)),2))</f>
        <v>0</v>
      </c>
      <c r="I2482" s="3">
        <f>IF(COUNT($C2482,E2482)&lt;&gt;2,0,ROUND(MAX(IF($B2482="No",0,MIN(('Step 1) Claim period and %'!E2499*E2482),847)),MIN(E2482,('Step 1) Claim period and %'!E2499*$C2482),847)),2))</f>
        <v>0</v>
      </c>
      <c r="J2482" s="3">
        <f>IF(COUNT($C2482,F2482)&lt;&gt;2,0,ROUND(MAX(IF($B2482="No",0,MIN(('Step 1) Claim period and %'!F2499*F2482),847)),MIN(F2482,('Step 1) Claim period and %'!F2499*$C2482),847)),2))</f>
        <v>0</v>
      </c>
      <c r="K2482" s="3">
        <f>IF(COUNT($C2482,G2482)&lt;&gt;2,0,ROUND(MAX(IF($B2482="No",0,MIN(('Step 1) Claim period and %'!G2499*G2482),847)),MIN(G2482,('Step 1) Claim period and %'!G2499*$C2482),847)),2))</f>
        <v>0</v>
      </c>
      <c r="L2482" s="4">
        <f t="shared" si="38"/>
        <v>0</v>
      </c>
    </row>
    <row r="2483" spans="8:12" x14ac:dyDescent="0.5">
      <c r="H2483" s="3">
        <f>IF(COUNT($C2483,D2483)&lt;&gt;2,0,ROUND(MAX(IF($B2483="No",0,MIN(('Step 1) Claim period and %'!D2500*D2483),847)),MIN(D2483,('Step 1) Claim period and %'!D2500*$C2483),847)),2))</f>
        <v>0</v>
      </c>
      <c r="I2483" s="3">
        <f>IF(COUNT($C2483,E2483)&lt;&gt;2,0,ROUND(MAX(IF($B2483="No",0,MIN(('Step 1) Claim period and %'!E2500*E2483),847)),MIN(E2483,('Step 1) Claim period and %'!E2500*$C2483),847)),2))</f>
        <v>0</v>
      </c>
      <c r="J2483" s="3">
        <f>IF(COUNT($C2483,F2483)&lt;&gt;2,0,ROUND(MAX(IF($B2483="No",0,MIN(('Step 1) Claim period and %'!F2500*F2483),847)),MIN(F2483,('Step 1) Claim period and %'!F2500*$C2483),847)),2))</f>
        <v>0</v>
      </c>
      <c r="K2483" s="3">
        <f>IF(COUNT($C2483,G2483)&lt;&gt;2,0,ROUND(MAX(IF($B2483="No",0,MIN(('Step 1) Claim period and %'!G2500*G2483),847)),MIN(G2483,('Step 1) Claim period and %'!G2500*$C2483),847)),2))</f>
        <v>0</v>
      </c>
      <c r="L2483" s="4">
        <f t="shared" si="38"/>
        <v>0</v>
      </c>
    </row>
    <row r="2484" spans="8:12" x14ac:dyDescent="0.5">
      <c r="H2484" s="3">
        <f>IF(COUNT($C2484,D2484)&lt;&gt;2,0,ROUND(MAX(IF($B2484="No",0,MIN(('Step 1) Claim period and %'!D2501*D2484),847)),MIN(D2484,('Step 1) Claim period and %'!D2501*$C2484),847)),2))</f>
        <v>0</v>
      </c>
      <c r="I2484" s="3">
        <f>IF(COUNT($C2484,E2484)&lt;&gt;2,0,ROUND(MAX(IF($B2484="No",0,MIN(('Step 1) Claim period and %'!E2501*E2484),847)),MIN(E2484,('Step 1) Claim period and %'!E2501*$C2484),847)),2))</f>
        <v>0</v>
      </c>
      <c r="J2484" s="3">
        <f>IF(COUNT($C2484,F2484)&lt;&gt;2,0,ROUND(MAX(IF($B2484="No",0,MIN(('Step 1) Claim period and %'!F2501*F2484),847)),MIN(F2484,('Step 1) Claim period and %'!F2501*$C2484),847)),2))</f>
        <v>0</v>
      </c>
      <c r="K2484" s="3">
        <f>IF(COUNT($C2484,G2484)&lt;&gt;2,0,ROUND(MAX(IF($B2484="No",0,MIN(('Step 1) Claim period and %'!G2501*G2484),847)),MIN(G2484,('Step 1) Claim period and %'!G2501*$C2484),847)),2))</f>
        <v>0</v>
      </c>
      <c r="L2484" s="4">
        <f t="shared" si="38"/>
        <v>0</v>
      </c>
    </row>
    <row r="2485" spans="8:12" x14ac:dyDescent="0.5">
      <c r="H2485" s="3">
        <f>IF(COUNT($C2485,D2485)&lt;&gt;2,0,ROUND(MAX(IF($B2485="No",0,MIN(('Step 1) Claim period and %'!D2502*D2485),847)),MIN(D2485,('Step 1) Claim period and %'!D2502*$C2485),847)),2))</f>
        <v>0</v>
      </c>
      <c r="I2485" s="3">
        <f>IF(COUNT($C2485,E2485)&lt;&gt;2,0,ROUND(MAX(IF($B2485="No",0,MIN(('Step 1) Claim period and %'!E2502*E2485),847)),MIN(E2485,('Step 1) Claim period and %'!E2502*$C2485),847)),2))</f>
        <v>0</v>
      </c>
      <c r="J2485" s="3">
        <f>IF(COUNT($C2485,F2485)&lt;&gt;2,0,ROUND(MAX(IF($B2485="No",0,MIN(('Step 1) Claim period and %'!F2502*F2485),847)),MIN(F2485,('Step 1) Claim period and %'!F2502*$C2485),847)),2))</f>
        <v>0</v>
      </c>
      <c r="K2485" s="3">
        <f>IF(COUNT($C2485,G2485)&lt;&gt;2,0,ROUND(MAX(IF($B2485="No",0,MIN(('Step 1) Claim period and %'!G2502*G2485),847)),MIN(G2485,('Step 1) Claim period and %'!G2502*$C2485),847)),2))</f>
        <v>0</v>
      </c>
      <c r="L2485" s="4">
        <f t="shared" si="38"/>
        <v>0</v>
      </c>
    </row>
    <row r="2486" spans="8:12" x14ac:dyDescent="0.5">
      <c r="H2486" s="3">
        <f>IF(COUNT($C2486,D2486)&lt;&gt;2,0,ROUND(MAX(IF($B2486="No",0,MIN(('Step 1) Claim period and %'!D2503*D2486),847)),MIN(D2486,('Step 1) Claim period and %'!D2503*$C2486),847)),2))</f>
        <v>0</v>
      </c>
      <c r="I2486" s="3">
        <f>IF(COUNT($C2486,E2486)&lt;&gt;2,0,ROUND(MAX(IF($B2486="No",0,MIN(('Step 1) Claim period and %'!E2503*E2486),847)),MIN(E2486,('Step 1) Claim period and %'!E2503*$C2486),847)),2))</f>
        <v>0</v>
      </c>
      <c r="J2486" s="3">
        <f>IF(COUNT($C2486,F2486)&lt;&gt;2,0,ROUND(MAX(IF($B2486="No",0,MIN(('Step 1) Claim period and %'!F2503*F2486),847)),MIN(F2486,('Step 1) Claim period and %'!F2503*$C2486),847)),2))</f>
        <v>0</v>
      </c>
      <c r="K2486" s="3">
        <f>IF(COUNT($C2486,G2486)&lt;&gt;2,0,ROUND(MAX(IF($B2486="No",0,MIN(('Step 1) Claim period and %'!G2503*G2486),847)),MIN(G2486,('Step 1) Claim period and %'!G2503*$C2486),847)),2))</f>
        <v>0</v>
      </c>
      <c r="L2486" s="4">
        <f t="shared" si="38"/>
        <v>0</v>
      </c>
    </row>
    <row r="2487" spans="8:12" x14ac:dyDescent="0.5">
      <c r="H2487" s="3">
        <f>IF(COUNT($C2487,D2487)&lt;&gt;2,0,ROUND(MAX(IF($B2487="No",0,MIN(('Step 1) Claim period and %'!D2504*D2487),847)),MIN(D2487,('Step 1) Claim period and %'!D2504*$C2487),847)),2))</f>
        <v>0</v>
      </c>
      <c r="I2487" s="3">
        <f>IF(COUNT($C2487,E2487)&lt;&gt;2,0,ROUND(MAX(IF($B2487="No",0,MIN(('Step 1) Claim period and %'!E2504*E2487),847)),MIN(E2487,('Step 1) Claim period and %'!E2504*$C2487),847)),2))</f>
        <v>0</v>
      </c>
      <c r="J2487" s="3">
        <f>IF(COUNT($C2487,F2487)&lt;&gt;2,0,ROUND(MAX(IF($B2487="No",0,MIN(('Step 1) Claim period and %'!F2504*F2487),847)),MIN(F2487,('Step 1) Claim period and %'!F2504*$C2487),847)),2))</f>
        <v>0</v>
      </c>
      <c r="K2487" s="3">
        <f>IF(COUNT($C2487,G2487)&lt;&gt;2,0,ROUND(MAX(IF($B2487="No",0,MIN(('Step 1) Claim period and %'!G2504*G2487),847)),MIN(G2487,('Step 1) Claim period and %'!G2504*$C2487),847)),2))</f>
        <v>0</v>
      </c>
      <c r="L2487" s="4">
        <f t="shared" si="38"/>
        <v>0</v>
      </c>
    </row>
    <row r="2488" spans="8:12" x14ac:dyDescent="0.5">
      <c r="H2488" s="3">
        <f>IF(COUNT($C2488,D2488)&lt;&gt;2,0,ROUND(MAX(IF($B2488="No",0,MIN(('Step 1) Claim period and %'!D2505*D2488),847)),MIN(D2488,('Step 1) Claim period and %'!D2505*$C2488),847)),2))</f>
        <v>0</v>
      </c>
      <c r="I2488" s="3">
        <f>IF(COUNT($C2488,E2488)&lt;&gt;2,0,ROUND(MAX(IF($B2488="No",0,MIN(('Step 1) Claim period and %'!E2505*E2488),847)),MIN(E2488,('Step 1) Claim period and %'!E2505*$C2488),847)),2))</f>
        <v>0</v>
      </c>
      <c r="J2488" s="3">
        <f>IF(COUNT($C2488,F2488)&lt;&gt;2,0,ROUND(MAX(IF($B2488="No",0,MIN(('Step 1) Claim period and %'!F2505*F2488),847)),MIN(F2488,('Step 1) Claim period and %'!F2505*$C2488),847)),2))</f>
        <v>0</v>
      </c>
      <c r="K2488" s="3">
        <f>IF(COUNT($C2488,G2488)&lt;&gt;2,0,ROUND(MAX(IF($B2488="No",0,MIN(('Step 1) Claim period and %'!G2505*G2488),847)),MIN(G2488,('Step 1) Claim period and %'!G2505*$C2488),847)),2))</f>
        <v>0</v>
      </c>
      <c r="L2488" s="4">
        <f t="shared" si="38"/>
        <v>0</v>
      </c>
    </row>
    <row r="2489" spans="8:12" x14ac:dyDescent="0.5">
      <c r="H2489" s="3">
        <f>IF(COUNT($C2489,D2489)&lt;&gt;2,0,ROUND(MAX(IF($B2489="No",0,MIN(('Step 1) Claim period and %'!D2506*D2489),847)),MIN(D2489,('Step 1) Claim period and %'!D2506*$C2489),847)),2))</f>
        <v>0</v>
      </c>
      <c r="I2489" s="3">
        <f>IF(COUNT($C2489,E2489)&lt;&gt;2,0,ROUND(MAX(IF($B2489="No",0,MIN(('Step 1) Claim period and %'!E2506*E2489),847)),MIN(E2489,('Step 1) Claim period and %'!E2506*$C2489),847)),2))</f>
        <v>0</v>
      </c>
      <c r="J2489" s="3">
        <f>IF(COUNT($C2489,F2489)&lt;&gt;2,0,ROUND(MAX(IF($B2489="No",0,MIN(('Step 1) Claim period and %'!F2506*F2489),847)),MIN(F2489,('Step 1) Claim period and %'!F2506*$C2489),847)),2))</f>
        <v>0</v>
      </c>
      <c r="K2489" s="3">
        <f>IF(COUNT($C2489,G2489)&lt;&gt;2,0,ROUND(MAX(IF($B2489="No",0,MIN(('Step 1) Claim period and %'!G2506*G2489),847)),MIN(G2489,('Step 1) Claim period and %'!G2506*$C2489),847)),2))</f>
        <v>0</v>
      </c>
      <c r="L2489" s="4">
        <f t="shared" si="38"/>
        <v>0</v>
      </c>
    </row>
    <row r="2490" spans="8:12" x14ac:dyDescent="0.5">
      <c r="H2490" s="3">
        <f>IF(COUNT($C2490,D2490)&lt;&gt;2,0,ROUND(MAX(IF($B2490="No",0,MIN(('Step 1) Claim period and %'!D2507*D2490),847)),MIN(D2490,('Step 1) Claim period and %'!D2507*$C2490),847)),2))</f>
        <v>0</v>
      </c>
      <c r="I2490" s="3">
        <f>IF(COUNT($C2490,E2490)&lt;&gt;2,0,ROUND(MAX(IF($B2490="No",0,MIN(('Step 1) Claim period and %'!E2507*E2490),847)),MIN(E2490,('Step 1) Claim period and %'!E2507*$C2490),847)),2))</f>
        <v>0</v>
      </c>
      <c r="J2490" s="3">
        <f>IF(COUNT($C2490,F2490)&lt;&gt;2,0,ROUND(MAX(IF($B2490="No",0,MIN(('Step 1) Claim period and %'!F2507*F2490),847)),MIN(F2490,('Step 1) Claim period and %'!F2507*$C2490),847)),2))</f>
        <v>0</v>
      </c>
      <c r="K2490" s="3">
        <f>IF(COUNT($C2490,G2490)&lt;&gt;2,0,ROUND(MAX(IF($B2490="No",0,MIN(('Step 1) Claim period and %'!G2507*G2490),847)),MIN(G2490,('Step 1) Claim period and %'!G2507*$C2490),847)),2))</f>
        <v>0</v>
      </c>
      <c r="L2490" s="4">
        <f t="shared" si="38"/>
        <v>0</v>
      </c>
    </row>
    <row r="2491" spans="8:12" x14ac:dyDescent="0.5">
      <c r="H2491" s="3">
        <f>IF(COUNT($C2491,D2491)&lt;&gt;2,0,ROUND(MAX(IF($B2491="No",0,MIN(('Step 1) Claim period and %'!D2508*D2491),847)),MIN(D2491,('Step 1) Claim period and %'!D2508*$C2491),847)),2))</f>
        <v>0</v>
      </c>
      <c r="I2491" s="3">
        <f>IF(COUNT($C2491,E2491)&lt;&gt;2,0,ROUND(MAX(IF($B2491="No",0,MIN(('Step 1) Claim period and %'!E2508*E2491),847)),MIN(E2491,('Step 1) Claim period and %'!E2508*$C2491),847)),2))</f>
        <v>0</v>
      </c>
      <c r="J2491" s="3">
        <f>IF(COUNT($C2491,F2491)&lt;&gt;2,0,ROUND(MAX(IF($B2491="No",0,MIN(('Step 1) Claim period and %'!F2508*F2491),847)),MIN(F2491,('Step 1) Claim period and %'!F2508*$C2491),847)),2))</f>
        <v>0</v>
      </c>
      <c r="K2491" s="3">
        <f>IF(COUNT($C2491,G2491)&lt;&gt;2,0,ROUND(MAX(IF($B2491="No",0,MIN(('Step 1) Claim period and %'!G2508*G2491),847)),MIN(G2491,('Step 1) Claim period and %'!G2508*$C2491),847)),2))</f>
        <v>0</v>
      </c>
      <c r="L2491" s="4">
        <f t="shared" si="38"/>
        <v>0</v>
      </c>
    </row>
    <row r="2492" spans="8:12" x14ac:dyDescent="0.5">
      <c r="H2492" s="3">
        <f>IF(COUNT($C2492,D2492)&lt;&gt;2,0,ROUND(MAX(IF($B2492="No",0,MIN(('Step 1) Claim period and %'!D2509*D2492),847)),MIN(D2492,('Step 1) Claim period and %'!D2509*$C2492),847)),2))</f>
        <v>0</v>
      </c>
      <c r="I2492" s="3">
        <f>IF(COUNT($C2492,E2492)&lt;&gt;2,0,ROUND(MAX(IF($B2492="No",0,MIN(('Step 1) Claim period and %'!E2509*E2492),847)),MIN(E2492,('Step 1) Claim period and %'!E2509*$C2492),847)),2))</f>
        <v>0</v>
      </c>
      <c r="J2492" s="3">
        <f>IF(COUNT($C2492,F2492)&lt;&gt;2,0,ROUND(MAX(IF($B2492="No",0,MIN(('Step 1) Claim period and %'!F2509*F2492),847)),MIN(F2492,('Step 1) Claim period and %'!F2509*$C2492),847)),2))</f>
        <v>0</v>
      </c>
      <c r="K2492" s="3">
        <f>IF(COUNT($C2492,G2492)&lt;&gt;2,0,ROUND(MAX(IF($B2492="No",0,MIN(('Step 1) Claim period and %'!G2509*G2492),847)),MIN(G2492,('Step 1) Claim period and %'!G2509*$C2492),847)),2))</f>
        <v>0</v>
      </c>
      <c r="L2492" s="4">
        <f t="shared" si="38"/>
        <v>0</v>
      </c>
    </row>
    <row r="2493" spans="8:12" x14ac:dyDescent="0.5">
      <c r="H2493" s="3">
        <f>IF(COUNT($C2493,D2493)&lt;&gt;2,0,ROUND(MAX(IF($B2493="No",0,MIN(('Step 1) Claim period and %'!D2510*D2493),847)),MIN(D2493,('Step 1) Claim period and %'!D2510*$C2493),847)),2))</f>
        <v>0</v>
      </c>
      <c r="I2493" s="3">
        <f>IF(COUNT($C2493,E2493)&lt;&gt;2,0,ROUND(MAX(IF($B2493="No",0,MIN(('Step 1) Claim period and %'!E2510*E2493),847)),MIN(E2493,('Step 1) Claim period and %'!E2510*$C2493),847)),2))</f>
        <v>0</v>
      </c>
      <c r="J2493" s="3">
        <f>IF(COUNT($C2493,F2493)&lt;&gt;2,0,ROUND(MAX(IF($B2493="No",0,MIN(('Step 1) Claim period and %'!F2510*F2493),847)),MIN(F2493,('Step 1) Claim period and %'!F2510*$C2493),847)),2))</f>
        <v>0</v>
      </c>
      <c r="K2493" s="3">
        <f>IF(COUNT($C2493,G2493)&lt;&gt;2,0,ROUND(MAX(IF($B2493="No",0,MIN(('Step 1) Claim period and %'!G2510*G2493),847)),MIN(G2493,('Step 1) Claim period and %'!G2510*$C2493),847)),2))</f>
        <v>0</v>
      </c>
      <c r="L2493" s="4">
        <f t="shared" si="38"/>
        <v>0</v>
      </c>
    </row>
    <row r="2494" spans="8:12" x14ac:dyDescent="0.5">
      <c r="H2494" s="3">
        <f>IF(COUNT($C2494,D2494)&lt;&gt;2,0,ROUND(MAX(IF($B2494="No",0,MIN(('Step 1) Claim period and %'!D2511*D2494),847)),MIN(D2494,('Step 1) Claim period and %'!D2511*$C2494),847)),2))</f>
        <v>0</v>
      </c>
      <c r="I2494" s="3">
        <f>IF(COUNT($C2494,E2494)&lt;&gt;2,0,ROUND(MAX(IF($B2494="No",0,MIN(('Step 1) Claim period and %'!E2511*E2494),847)),MIN(E2494,('Step 1) Claim period and %'!E2511*$C2494),847)),2))</f>
        <v>0</v>
      </c>
      <c r="J2494" s="3">
        <f>IF(COUNT($C2494,F2494)&lt;&gt;2,0,ROUND(MAX(IF($B2494="No",0,MIN(('Step 1) Claim period and %'!F2511*F2494),847)),MIN(F2494,('Step 1) Claim period and %'!F2511*$C2494),847)),2))</f>
        <v>0</v>
      </c>
      <c r="K2494" s="3">
        <f>IF(COUNT($C2494,G2494)&lt;&gt;2,0,ROUND(MAX(IF($B2494="No",0,MIN(('Step 1) Claim period and %'!G2511*G2494),847)),MIN(G2494,('Step 1) Claim period and %'!G2511*$C2494),847)),2))</f>
        <v>0</v>
      </c>
      <c r="L2494" s="4">
        <f t="shared" si="38"/>
        <v>0</v>
      </c>
    </row>
    <row r="2495" spans="8:12" x14ac:dyDescent="0.5">
      <c r="H2495" s="3">
        <f>IF(COUNT($C2495,D2495)&lt;&gt;2,0,ROUND(MAX(IF($B2495="No",0,MIN(('Step 1) Claim period and %'!D2512*D2495),847)),MIN(D2495,('Step 1) Claim period and %'!D2512*$C2495),847)),2))</f>
        <v>0</v>
      </c>
      <c r="I2495" s="3">
        <f>IF(COUNT($C2495,E2495)&lt;&gt;2,0,ROUND(MAX(IF($B2495="No",0,MIN(('Step 1) Claim period and %'!E2512*E2495),847)),MIN(E2495,('Step 1) Claim period and %'!E2512*$C2495),847)),2))</f>
        <v>0</v>
      </c>
      <c r="J2495" s="3">
        <f>IF(COUNT($C2495,F2495)&lt;&gt;2,0,ROUND(MAX(IF($B2495="No",0,MIN(('Step 1) Claim period and %'!F2512*F2495),847)),MIN(F2495,('Step 1) Claim period and %'!F2512*$C2495),847)),2))</f>
        <v>0</v>
      </c>
      <c r="K2495" s="3">
        <f>IF(COUNT($C2495,G2495)&lt;&gt;2,0,ROUND(MAX(IF($B2495="No",0,MIN(('Step 1) Claim period and %'!G2512*G2495),847)),MIN(G2495,('Step 1) Claim period and %'!G2512*$C2495),847)),2))</f>
        <v>0</v>
      </c>
      <c r="L2495" s="4">
        <f t="shared" si="38"/>
        <v>0</v>
      </c>
    </row>
    <row r="2496" spans="8:12" x14ac:dyDescent="0.5">
      <c r="H2496" s="3">
        <f>IF(COUNT($C2496,D2496)&lt;&gt;2,0,ROUND(MAX(IF($B2496="No",0,MIN(('Step 1) Claim period and %'!D2513*D2496),847)),MIN(D2496,('Step 1) Claim period and %'!D2513*$C2496),847)),2))</f>
        <v>0</v>
      </c>
      <c r="I2496" s="3">
        <f>IF(COUNT($C2496,E2496)&lt;&gt;2,0,ROUND(MAX(IF($B2496="No",0,MIN(('Step 1) Claim period and %'!E2513*E2496),847)),MIN(E2496,('Step 1) Claim period and %'!E2513*$C2496),847)),2))</f>
        <v>0</v>
      </c>
      <c r="J2496" s="3">
        <f>IF(COUNT($C2496,F2496)&lt;&gt;2,0,ROUND(MAX(IF($B2496="No",0,MIN(('Step 1) Claim period and %'!F2513*F2496),847)),MIN(F2496,('Step 1) Claim period and %'!F2513*$C2496),847)),2))</f>
        <v>0</v>
      </c>
      <c r="K2496" s="3">
        <f>IF(COUNT($C2496,G2496)&lt;&gt;2,0,ROUND(MAX(IF($B2496="No",0,MIN(('Step 1) Claim period and %'!G2513*G2496),847)),MIN(G2496,('Step 1) Claim period and %'!G2513*$C2496),847)),2))</f>
        <v>0</v>
      </c>
      <c r="L2496" s="4">
        <f t="shared" si="38"/>
        <v>0</v>
      </c>
    </row>
    <row r="2497" spans="8:12" x14ac:dyDescent="0.5">
      <c r="H2497" s="3">
        <f>IF(COUNT($C2497,D2497)&lt;&gt;2,0,ROUND(MAX(IF($B2497="No",0,MIN(('Step 1) Claim period and %'!D2514*D2497),847)),MIN(D2497,('Step 1) Claim period and %'!D2514*$C2497),847)),2))</f>
        <v>0</v>
      </c>
      <c r="I2497" s="3">
        <f>IF(COUNT($C2497,E2497)&lt;&gt;2,0,ROUND(MAX(IF($B2497="No",0,MIN(('Step 1) Claim period and %'!E2514*E2497),847)),MIN(E2497,('Step 1) Claim period and %'!E2514*$C2497),847)),2))</f>
        <v>0</v>
      </c>
      <c r="J2497" s="3">
        <f>IF(COUNT($C2497,F2497)&lt;&gt;2,0,ROUND(MAX(IF($B2497="No",0,MIN(('Step 1) Claim period and %'!F2514*F2497),847)),MIN(F2497,('Step 1) Claim period and %'!F2514*$C2497),847)),2))</f>
        <v>0</v>
      </c>
      <c r="K2497" s="3">
        <f>IF(COUNT($C2497,G2497)&lt;&gt;2,0,ROUND(MAX(IF($B2497="No",0,MIN(('Step 1) Claim period and %'!G2514*G2497),847)),MIN(G2497,('Step 1) Claim period and %'!G2514*$C2497),847)),2))</f>
        <v>0</v>
      </c>
      <c r="L2497" s="4">
        <f t="shared" si="38"/>
        <v>0</v>
      </c>
    </row>
    <row r="2498" spans="8:12" x14ac:dyDescent="0.5">
      <c r="H2498" s="3">
        <f>IF(COUNT($C2498,D2498)&lt;&gt;2,0,ROUND(MAX(IF($B2498="No",0,MIN(('Step 1) Claim period and %'!D2515*D2498),847)),MIN(D2498,('Step 1) Claim period and %'!D2515*$C2498),847)),2))</f>
        <v>0</v>
      </c>
      <c r="I2498" s="3">
        <f>IF(COUNT($C2498,E2498)&lt;&gt;2,0,ROUND(MAX(IF($B2498="No",0,MIN(('Step 1) Claim period and %'!E2515*E2498),847)),MIN(E2498,('Step 1) Claim period and %'!E2515*$C2498),847)),2))</f>
        <v>0</v>
      </c>
      <c r="J2498" s="3">
        <f>IF(COUNT($C2498,F2498)&lt;&gt;2,0,ROUND(MAX(IF($B2498="No",0,MIN(('Step 1) Claim period and %'!F2515*F2498),847)),MIN(F2498,('Step 1) Claim period and %'!F2515*$C2498),847)),2))</f>
        <v>0</v>
      </c>
      <c r="K2498" s="3">
        <f>IF(COUNT($C2498,G2498)&lt;&gt;2,0,ROUND(MAX(IF($B2498="No",0,MIN(('Step 1) Claim period and %'!G2515*G2498),847)),MIN(G2498,('Step 1) Claim period and %'!G2515*$C2498),847)),2))</f>
        <v>0</v>
      </c>
      <c r="L2498" s="4">
        <f t="shared" si="38"/>
        <v>0</v>
      </c>
    </row>
    <row r="2499" spans="8:12" x14ac:dyDescent="0.5">
      <c r="H2499" s="3">
        <f>IF(COUNT($C2499,D2499)&lt;&gt;2,0,ROUND(MAX(IF($B2499="No",0,MIN(('Step 1) Claim period and %'!D2516*D2499),847)),MIN(D2499,('Step 1) Claim period and %'!D2516*$C2499),847)),2))</f>
        <v>0</v>
      </c>
      <c r="I2499" s="3">
        <f>IF(COUNT($C2499,E2499)&lt;&gt;2,0,ROUND(MAX(IF($B2499="No",0,MIN(('Step 1) Claim period and %'!E2516*E2499),847)),MIN(E2499,('Step 1) Claim period and %'!E2516*$C2499),847)),2))</f>
        <v>0</v>
      </c>
      <c r="J2499" s="3">
        <f>IF(COUNT($C2499,F2499)&lt;&gt;2,0,ROUND(MAX(IF($B2499="No",0,MIN(('Step 1) Claim period and %'!F2516*F2499),847)),MIN(F2499,('Step 1) Claim period and %'!F2516*$C2499),847)),2))</f>
        <v>0</v>
      </c>
      <c r="K2499" s="3">
        <f>IF(COUNT($C2499,G2499)&lt;&gt;2,0,ROUND(MAX(IF($B2499="No",0,MIN(('Step 1) Claim period and %'!G2516*G2499),847)),MIN(G2499,('Step 1) Claim period and %'!G2516*$C2499),847)),2))</f>
        <v>0</v>
      </c>
      <c r="L2499" s="4">
        <f t="shared" si="38"/>
        <v>0</v>
      </c>
    </row>
    <row r="2500" spans="8:12" x14ac:dyDescent="0.5">
      <c r="H2500" s="3">
        <f>IF(COUNT($C2500,D2500)&lt;&gt;2,0,ROUND(MAX(IF($B2500="No",0,MIN(('Step 1) Claim period and %'!D2517*D2500),847)),MIN(D2500,('Step 1) Claim period and %'!D2517*$C2500),847)),2))</f>
        <v>0</v>
      </c>
      <c r="I2500" s="3">
        <f>IF(COUNT($C2500,E2500)&lt;&gt;2,0,ROUND(MAX(IF($B2500="No",0,MIN(('Step 1) Claim period and %'!E2517*E2500),847)),MIN(E2500,('Step 1) Claim period and %'!E2517*$C2500),847)),2))</f>
        <v>0</v>
      </c>
      <c r="J2500" s="3">
        <f>IF(COUNT($C2500,F2500)&lt;&gt;2,0,ROUND(MAX(IF($B2500="No",0,MIN(('Step 1) Claim period and %'!F2517*F2500),847)),MIN(F2500,('Step 1) Claim period and %'!F2517*$C2500),847)),2))</f>
        <v>0</v>
      </c>
      <c r="K2500" s="3">
        <f>IF(COUNT($C2500,G2500)&lt;&gt;2,0,ROUND(MAX(IF($B2500="No",0,MIN(('Step 1) Claim period and %'!G2517*G2500),847)),MIN(G2500,('Step 1) Claim period and %'!G2517*$C2500),847)),2))</f>
        <v>0</v>
      </c>
      <c r="L2500" s="4">
        <f t="shared" si="38"/>
        <v>0</v>
      </c>
    </row>
    <row r="2501" spans="8:12" x14ac:dyDescent="0.5">
      <c r="H2501" s="3">
        <f>IF(COUNT($C2501,D2501)&lt;&gt;2,0,ROUND(MAX(IF($B2501="No",0,MIN(('Step 1) Claim period and %'!D2518*D2501),847)),MIN(D2501,('Step 1) Claim period and %'!D2518*$C2501),847)),2))</f>
        <v>0</v>
      </c>
      <c r="I2501" s="3">
        <f>IF(COUNT($C2501,E2501)&lt;&gt;2,0,ROUND(MAX(IF($B2501="No",0,MIN(('Step 1) Claim period and %'!E2518*E2501),847)),MIN(E2501,('Step 1) Claim period and %'!E2518*$C2501),847)),2))</f>
        <v>0</v>
      </c>
      <c r="J2501" s="3">
        <f>IF(COUNT($C2501,F2501)&lt;&gt;2,0,ROUND(MAX(IF($B2501="No",0,MIN(('Step 1) Claim period and %'!F2518*F2501),847)),MIN(F2501,('Step 1) Claim period and %'!F2518*$C2501),847)),2))</f>
        <v>0</v>
      </c>
      <c r="K2501" s="3">
        <f>IF(COUNT($C2501,G2501)&lt;&gt;2,0,ROUND(MAX(IF($B2501="No",0,MIN(('Step 1) Claim period and %'!G2518*G2501),847)),MIN(G2501,('Step 1) Claim period and %'!G2518*$C2501),847)),2))</f>
        <v>0</v>
      </c>
      <c r="L2501" s="4">
        <f t="shared" si="38"/>
        <v>0</v>
      </c>
    </row>
    <row r="2502" spans="8:12" x14ac:dyDescent="0.5">
      <c r="H2502" s="3">
        <f>IF(COUNT($C2502,D2502)&lt;&gt;2,0,ROUND(MAX(IF($B2502="No",0,MIN(('Step 1) Claim period and %'!D2519*D2502),847)),MIN(D2502,('Step 1) Claim period and %'!D2519*$C2502),847)),2))</f>
        <v>0</v>
      </c>
      <c r="I2502" s="3">
        <f>IF(COUNT($C2502,E2502)&lt;&gt;2,0,ROUND(MAX(IF($B2502="No",0,MIN(('Step 1) Claim period and %'!E2519*E2502),847)),MIN(E2502,('Step 1) Claim period and %'!E2519*$C2502),847)),2))</f>
        <v>0</v>
      </c>
      <c r="J2502" s="3">
        <f>IF(COUNT($C2502,F2502)&lt;&gt;2,0,ROUND(MAX(IF($B2502="No",0,MIN(('Step 1) Claim period and %'!F2519*F2502),847)),MIN(F2502,('Step 1) Claim period and %'!F2519*$C2502),847)),2))</f>
        <v>0</v>
      </c>
      <c r="K2502" s="3">
        <f>IF(COUNT($C2502,G2502)&lt;&gt;2,0,ROUND(MAX(IF($B2502="No",0,MIN(('Step 1) Claim period and %'!G2519*G2502),847)),MIN(G2502,('Step 1) Claim period and %'!G2519*$C2502),847)),2))</f>
        <v>0</v>
      </c>
      <c r="L2502" s="4">
        <f t="shared" si="38"/>
        <v>0</v>
      </c>
    </row>
    <row r="2503" spans="8:12" x14ac:dyDescent="0.5">
      <c r="H2503" s="3">
        <f>IF(COUNT($C2503,D2503)&lt;&gt;2,0,ROUND(MAX(IF($B2503="No",0,MIN(('Step 1) Claim period and %'!D2520*D2503),847)),MIN(D2503,('Step 1) Claim period and %'!D2520*$C2503),847)),2))</f>
        <v>0</v>
      </c>
      <c r="I2503" s="3">
        <f>IF(COUNT($C2503,E2503)&lt;&gt;2,0,ROUND(MAX(IF($B2503="No",0,MIN(('Step 1) Claim period and %'!E2520*E2503),847)),MIN(E2503,('Step 1) Claim period and %'!E2520*$C2503),847)),2))</f>
        <v>0</v>
      </c>
      <c r="J2503" s="3">
        <f>IF(COUNT($C2503,F2503)&lt;&gt;2,0,ROUND(MAX(IF($B2503="No",0,MIN(('Step 1) Claim period and %'!F2520*F2503),847)),MIN(F2503,('Step 1) Claim period and %'!F2520*$C2503),847)),2))</f>
        <v>0</v>
      </c>
      <c r="K2503" s="3">
        <f>IF(COUNT($C2503,G2503)&lt;&gt;2,0,ROUND(MAX(IF($B2503="No",0,MIN(('Step 1) Claim period and %'!G2520*G2503),847)),MIN(G2503,('Step 1) Claim period and %'!G2520*$C2503),847)),2))</f>
        <v>0</v>
      </c>
      <c r="L2503" s="4">
        <f t="shared" si="38"/>
        <v>0</v>
      </c>
    </row>
    <row r="2504" spans="8:12" x14ac:dyDescent="0.5">
      <c r="H2504" s="3">
        <f>IF(COUNT($C2504,D2504)&lt;&gt;2,0,ROUND(MAX(IF($B2504="No",0,MIN(('Step 1) Claim period and %'!D2521*D2504),847)),MIN(D2504,('Step 1) Claim period and %'!D2521*$C2504),847)),2))</f>
        <v>0</v>
      </c>
      <c r="I2504" s="3">
        <f>IF(COUNT($C2504,E2504)&lt;&gt;2,0,ROUND(MAX(IF($B2504="No",0,MIN(('Step 1) Claim period and %'!E2521*E2504),847)),MIN(E2504,('Step 1) Claim period and %'!E2521*$C2504),847)),2))</f>
        <v>0</v>
      </c>
      <c r="J2504" s="3">
        <f>IF(COUNT($C2504,F2504)&lt;&gt;2,0,ROUND(MAX(IF($B2504="No",0,MIN(('Step 1) Claim period and %'!F2521*F2504),847)),MIN(F2504,('Step 1) Claim period and %'!F2521*$C2504),847)),2))</f>
        <v>0</v>
      </c>
      <c r="K2504" s="3">
        <f>IF(COUNT($C2504,G2504)&lt;&gt;2,0,ROUND(MAX(IF($B2504="No",0,MIN(('Step 1) Claim period and %'!G2521*G2504),847)),MIN(G2504,('Step 1) Claim period and %'!G2521*$C2504),847)),2))</f>
        <v>0</v>
      </c>
      <c r="L2504" s="4">
        <f t="shared" si="38"/>
        <v>0</v>
      </c>
    </row>
  </sheetData>
  <sheetProtection formatCells="0" formatColumns="0" formatRows="0" insertRows="0" insertHyperlinks="0" deleteRows="0" sort="0" pivotTables="0"/>
  <mergeCells count="5">
    <mergeCell ref="A1:L1"/>
    <mergeCell ref="D5:G5"/>
    <mergeCell ref="H5:K5"/>
    <mergeCell ref="A3:B3"/>
    <mergeCell ref="A4:B4"/>
  </mergeCells>
  <dataValidations xWindow="1402" yWindow="527" count="2">
    <dataValidation type="list" allowBlank="1" showInputMessage="1" showErrorMessage="1" sqref="B8:B1048576" xr:uid="{00000000-0002-0000-0200-000000000000}">
      <formula1>armsLength</formula1>
    </dataValidation>
    <dataValidation type="list" allowBlank="1" showInputMessage="1" showErrorMessage="1" sqref="C3" xr:uid="{2E8F0756-0B3D-46DF-A383-9C28AA22EED9}">
      <formula1>"Yes,No"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504"/>
  <sheetViews>
    <sheetView zoomScale="88" workbookViewId="0">
      <pane ySplit="6" topLeftCell="A7" activePane="bottomLeft" state="frozen"/>
      <selection pane="bottomLeft" sqref="A1:H1"/>
    </sheetView>
  </sheetViews>
  <sheetFormatPr defaultColWidth="9.1328125" defaultRowHeight="16.899999999999999" x14ac:dyDescent="0.5"/>
  <cols>
    <col min="1" max="1" width="30.86328125" style="48" customWidth="1"/>
    <col min="2" max="2" width="38.86328125" style="49" customWidth="1"/>
    <col min="3" max="3" width="31.33203125" style="50" customWidth="1"/>
    <col min="4" max="4" width="21.53125" style="51" customWidth="1"/>
    <col min="5" max="5" width="24.53125" style="51" customWidth="1"/>
    <col min="6" max="7" width="18.46484375" style="51" customWidth="1"/>
    <col min="8" max="8" width="25.53125" style="52" customWidth="1"/>
    <col min="9" max="9" width="16.86328125" style="43" customWidth="1"/>
    <col min="10" max="16384" width="9.1328125" style="43"/>
  </cols>
  <sheetData>
    <row r="1" spans="1:11" ht="18.75" customHeight="1" x14ac:dyDescent="0.5">
      <c r="A1" s="109" t="s">
        <v>145</v>
      </c>
      <c r="B1" s="82"/>
      <c r="C1" s="82"/>
      <c r="D1" s="82"/>
      <c r="E1" s="82"/>
      <c r="F1" s="82"/>
      <c r="G1" s="82"/>
      <c r="H1" s="82"/>
      <c r="I1" s="42"/>
    </row>
    <row r="2" spans="1:11" s="45" customFormat="1" ht="18.75" customHeight="1" x14ac:dyDescent="0.5">
      <c r="A2" s="54"/>
      <c r="B2" s="54"/>
      <c r="C2" s="54"/>
      <c r="D2" s="54"/>
      <c r="E2" s="54"/>
      <c r="F2" s="54"/>
      <c r="G2" s="54"/>
      <c r="H2" s="54"/>
      <c r="I2" s="44"/>
    </row>
    <row r="3" spans="1:11" s="45" customFormat="1" ht="43.5" customHeight="1" x14ac:dyDescent="0.5">
      <c r="A3" s="85" t="s">
        <v>87</v>
      </c>
      <c r="B3" s="85"/>
      <c r="C3" s="112" t="s">
        <v>4</v>
      </c>
      <c r="D3" s="54"/>
      <c r="E3" s="54"/>
      <c r="F3" s="54"/>
      <c r="G3" s="54"/>
      <c r="H3" s="54"/>
      <c r="I3" s="44"/>
    </row>
    <row r="4" spans="1:11" s="45" customFormat="1" ht="35.65" customHeight="1" x14ac:dyDescent="0.5">
      <c r="A4" s="111" t="str">
        <f>IF(C3="No","Important - You must ensure you only include eligible employees in this calculation","")</f>
        <v>Important - You must ensure you only include eligible employees in this calculation</v>
      </c>
      <c r="B4" s="111"/>
      <c r="C4" s="54"/>
      <c r="D4" s="54"/>
      <c r="E4" s="54"/>
      <c r="F4" s="54"/>
      <c r="G4" s="54"/>
      <c r="H4" s="54"/>
      <c r="I4" s="44"/>
    </row>
    <row r="5" spans="1:11" s="46" customFormat="1" ht="34.5" customHeight="1" x14ac:dyDescent="0.55000000000000004">
      <c r="A5" s="55"/>
      <c r="B5" s="55"/>
      <c r="C5" s="55"/>
      <c r="D5" s="83" t="s">
        <v>72</v>
      </c>
      <c r="E5" s="84"/>
      <c r="F5" s="84" t="s">
        <v>24</v>
      </c>
      <c r="G5" s="84"/>
      <c r="H5" s="63"/>
    </row>
    <row r="6" spans="1:11" s="46" customFormat="1" ht="39" customHeight="1" x14ac:dyDescent="0.55000000000000004">
      <c r="A6" s="57" t="s">
        <v>49</v>
      </c>
      <c r="B6" s="58" t="s">
        <v>75</v>
      </c>
      <c r="C6" s="58" t="s">
        <v>77</v>
      </c>
      <c r="D6" s="59" t="s">
        <v>44</v>
      </c>
      <c r="E6" s="59" t="s">
        <v>45</v>
      </c>
      <c r="F6" s="59" t="s">
        <v>44</v>
      </c>
      <c r="G6" s="59" t="s">
        <v>45</v>
      </c>
      <c r="H6" s="58" t="s">
        <v>73</v>
      </c>
    </row>
    <row r="7" spans="1:11" s="47" customFormat="1" ht="175.15" customHeight="1" x14ac:dyDescent="0.45">
      <c r="A7" s="60" t="s">
        <v>86</v>
      </c>
      <c r="B7" s="61" t="s">
        <v>76</v>
      </c>
      <c r="C7" s="62" t="s">
        <v>70</v>
      </c>
      <c r="D7" s="5" t="str">
        <f>INDEX('Claim periods'!$C$50:$C$54,MATCH('Step 1) Claim period and %'!$C$8,'Claim periods'!$B$50:$B$54,0))</f>
        <v>May 10 to May 23</v>
      </c>
      <c r="E7" s="5" t="str">
        <f>INDEX('Claim periods'!$C$59:$C$63,MATCH('Step 1) Claim period and %'!$C$8,'Claim periods'!$B$59:$B$63,0))</f>
        <v>May 24 to June 6</v>
      </c>
      <c r="F7" s="5" t="str">
        <f>INDEX('Claim periods'!$C$50:$C$54,MATCH('Step 1) Claim period and %'!$C$8,'Claim periods'!$B$50:$B$54,0))</f>
        <v>May 10 to May 23</v>
      </c>
      <c r="G7" s="5" t="str">
        <f>INDEX('Claim periods'!$C$59:$C$63,MATCH('Step 1) Claim period and %'!$C$8,'Claim periods'!$B$59:$B$63,0))</f>
        <v>May 24 to June 6</v>
      </c>
      <c r="H7" s="5" t="s">
        <v>84</v>
      </c>
    </row>
    <row r="8" spans="1:11" ht="18.75" customHeight="1" x14ac:dyDescent="0.5">
      <c r="D8" s="50"/>
      <c r="E8" s="50"/>
      <c r="F8" s="3">
        <f>IF(COUNT($C8,D8)&lt;&gt;2,0,ROUND(MAX(IF($B8="No",0,MIN(('Step 1) Claim period and %'!D28*D8),1694)),MIN(D8,('Step 1) Claim period and %'!D28*$C8),1694)),2))</f>
        <v>0</v>
      </c>
      <c r="G8" s="3">
        <f>IF(COUNT($C8,E8)&lt;&gt;2,0,ROUND(MAX(IF($B8="No",0,MIN(('Step 1) Claim period and %'!E28*E8),1694)),MIN(E8,('Step 1) Claim period and %'!E28*$C8),1694)),2))</f>
        <v>0</v>
      </c>
      <c r="H8" s="4">
        <f>IF(AND(COUNT(C8:E8)&gt;0,OR(COUNT(C8:E8)&lt;&gt;3,ISBLANK(B8))),"Fill out all amounts",IF(COUNTIF(D8:E8,0),0,SUM(F8:G8)))</f>
        <v>0</v>
      </c>
      <c r="I8" s="86"/>
      <c r="J8" s="87"/>
      <c r="K8" s="87"/>
    </row>
    <row r="9" spans="1:11" x14ac:dyDescent="0.5">
      <c r="F9" s="3">
        <f>IF(COUNT($C9,D9)&lt;&gt;2,0,ROUND(MAX(IF($B9="No",0,MIN(('Step 1) Claim period and %'!D29*D9),1694)),MIN(D9,('Step 1) Claim period and %'!D29*$C9),1694)),2))</f>
        <v>0</v>
      </c>
      <c r="G9" s="3">
        <f>IF(COUNT($C9,E9)&lt;&gt;2,0,ROUND(MAX(IF($B9="No",0,MIN(('Step 1) Claim period and %'!E29*E9),1694)),MIN(E9,('Step 1) Claim period and %'!E29*$C9),1694)),2))</f>
        <v>0</v>
      </c>
      <c r="H9" s="4">
        <f t="shared" ref="H9:H72" si="0">IF(AND(COUNT(C9:E9)&gt;0,OR(COUNT(C9:E9)&lt;&gt;3,ISBLANK(B9))),"Fill out all amounts",IF(COUNTIF(D9:E9,0),0,SUM(F9:G9)))</f>
        <v>0</v>
      </c>
      <c r="I9" s="86"/>
      <c r="J9" s="87"/>
      <c r="K9" s="87"/>
    </row>
    <row r="10" spans="1:11" x14ac:dyDescent="0.5">
      <c r="F10" s="3">
        <f>IF(COUNT($C10,D10)&lt;&gt;2,0,ROUND(MAX(IF($B10="No",0,MIN(('Step 1) Claim period and %'!D30*D10),1694)),MIN(D10,('Step 1) Claim period and %'!D30*$C10),1694)),2))</f>
        <v>0</v>
      </c>
      <c r="G10" s="3">
        <f>IF(COUNT($C10,E10)&lt;&gt;2,0,ROUND(MAX(IF($B10="No",0,MIN(('Step 1) Claim period and %'!E30*E10),1694)),MIN(E10,('Step 1) Claim period and %'!E30*$C10),1694)),2))</f>
        <v>0</v>
      </c>
      <c r="H10" s="4">
        <f t="shared" si="0"/>
        <v>0</v>
      </c>
    </row>
    <row r="11" spans="1:11" x14ac:dyDescent="0.5">
      <c r="F11" s="3">
        <f>IF(COUNT($C11,D11)&lt;&gt;2,0,ROUND(MAX(IF($B11="No",0,MIN(('Step 1) Claim period and %'!D31*D11),1694)),MIN(D11,('Step 1) Claim period and %'!D31*$C11),1694)),2))</f>
        <v>0</v>
      </c>
      <c r="G11" s="3">
        <f>IF(COUNT($C11,E11)&lt;&gt;2,0,ROUND(MAX(IF($B11="No",0,MIN(('Step 1) Claim period and %'!E31*E11),1694)),MIN(E11,('Step 1) Claim period and %'!E31*$C11),1694)),2))</f>
        <v>0</v>
      </c>
      <c r="H11" s="4">
        <f t="shared" si="0"/>
        <v>0</v>
      </c>
    </row>
    <row r="12" spans="1:11" x14ac:dyDescent="0.5">
      <c r="F12" s="3">
        <f>IF(COUNT($C12,D12)&lt;&gt;2,0,ROUND(MAX(IF($B12="No",0,MIN(('Step 1) Claim period and %'!D32*D12),1694)),MIN(D12,('Step 1) Claim period and %'!D32*$C12),1694)),2))</f>
        <v>0</v>
      </c>
      <c r="G12" s="3">
        <f>IF(COUNT($C12,E12)&lt;&gt;2,0,ROUND(MAX(IF($B12="No",0,MIN(('Step 1) Claim period and %'!E32*E12),1694)),MIN(E12,('Step 1) Claim period and %'!E32*$C12),1694)),2))</f>
        <v>0</v>
      </c>
      <c r="H12" s="4">
        <f t="shared" si="0"/>
        <v>0</v>
      </c>
    </row>
    <row r="13" spans="1:11" x14ac:dyDescent="0.5">
      <c r="F13" s="3">
        <f>IF(COUNT($C13,D13)&lt;&gt;2,0,ROUND(MAX(IF($B13="No",0,MIN(('Step 1) Claim period and %'!D33*D13),1694)),MIN(D13,('Step 1) Claim period and %'!D33*$C13),1694)),2))</f>
        <v>0</v>
      </c>
      <c r="G13" s="3">
        <f>IF(COUNT($C13,E13)&lt;&gt;2,0,ROUND(MAX(IF($B13="No",0,MIN(('Step 1) Claim period and %'!E33*E13),1694)),MIN(E13,('Step 1) Claim period and %'!E33*$C13),1694)),2))</f>
        <v>0</v>
      </c>
      <c r="H13" s="4">
        <f t="shared" si="0"/>
        <v>0</v>
      </c>
    </row>
    <row r="14" spans="1:11" x14ac:dyDescent="0.5">
      <c r="F14" s="3">
        <f>IF(COUNT($C14,D14)&lt;&gt;2,0,ROUND(MAX(IF($B14="No",0,MIN(('Step 1) Claim period and %'!D34*D14),1694)),MIN(D14,('Step 1) Claim period and %'!D34*$C14),1694)),2))</f>
        <v>0</v>
      </c>
      <c r="G14" s="3">
        <f>IF(COUNT($C14,E14)&lt;&gt;2,0,ROUND(MAX(IF($B14="No",0,MIN(('Step 1) Claim period and %'!E34*E14),1694)),MIN(E14,('Step 1) Claim period and %'!E34*$C14),1694)),2))</f>
        <v>0</v>
      </c>
      <c r="H14" s="4">
        <f t="shared" si="0"/>
        <v>0</v>
      </c>
    </row>
    <row r="15" spans="1:11" x14ac:dyDescent="0.5">
      <c r="F15" s="3">
        <f>IF(COUNT($C15,D15)&lt;&gt;2,0,ROUND(MAX(IF($B15="No",0,MIN(('Step 1) Claim period and %'!D35*D15),1694)),MIN(D15,('Step 1) Claim period and %'!D35*$C15),1694)),2))</f>
        <v>0</v>
      </c>
      <c r="G15" s="3">
        <f>IF(COUNT($C15,E15)&lt;&gt;2,0,ROUND(MAX(IF($B15="No",0,MIN(('Step 1) Claim period and %'!E35*E15),1694)),MIN(E15,('Step 1) Claim period and %'!E35*$C15),1694)),2))</f>
        <v>0</v>
      </c>
      <c r="H15" s="4">
        <f t="shared" si="0"/>
        <v>0</v>
      </c>
    </row>
    <row r="16" spans="1:11" x14ac:dyDescent="0.5">
      <c r="F16" s="3">
        <f>IF(COUNT($C16,D16)&lt;&gt;2,0,ROUND(MAX(IF($B16="No",0,MIN(('Step 1) Claim period and %'!D36*D16),1694)),MIN(D16,('Step 1) Claim period and %'!D36*$C16),1694)),2))</f>
        <v>0</v>
      </c>
      <c r="G16" s="3">
        <f>IF(COUNT($C16,E16)&lt;&gt;2,0,ROUND(MAX(IF($B16="No",0,MIN(('Step 1) Claim period and %'!E36*E16),1694)),MIN(E16,('Step 1) Claim period and %'!E36*$C16),1694)),2))</f>
        <v>0</v>
      </c>
      <c r="H16" s="4">
        <f t="shared" si="0"/>
        <v>0</v>
      </c>
    </row>
    <row r="17" spans="6:8" x14ac:dyDescent="0.5">
      <c r="F17" s="3">
        <f>IF(COUNT($C17,D17)&lt;&gt;2,0,ROUND(MAX(IF($B17="No",0,MIN(('Step 1) Claim period and %'!D37*D17),1694)),MIN(D17,('Step 1) Claim period and %'!D37*$C17),1694)),2))</f>
        <v>0</v>
      </c>
      <c r="G17" s="3">
        <f>IF(COUNT($C17,E17)&lt;&gt;2,0,ROUND(MAX(IF($B17="No",0,MIN(('Step 1) Claim period and %'!E37*E17),1694)),MIN(E17,('Step 1) Claim period and %'!E37*$C17),1694)),2))</f>
        <v>0</v>
      </c>
      <c r="H17" s="4">
        <f t="shared" si="0"/>
        <v>0</v>
      </c>
    </row>
    <row r="18" spans="6:8" x14ac:dyDescent="0.5">
      <c r="F18" s="3">
        <f>IF(COUNT($C18,D18)&lt;&gt;2,0,ROUND(MAX(IF($B18="No",0,MIN(('Step 1) Claim period and %'!D38*D18),1694)),MIN(D18,('Step 1) Claim period and %'!D38*$C18),1694)),2))</f>
        <v>0</v>
      </c>
      <c r="G18" s="3">
        <f>IF(COUNT($C18,E18)&lt;&gt;2,0,ROUND(MAX(IF($B18="No",0,MIN(('Step 1) Claim period and %'!E38*E18),1694)),MIN(E18,('Step 1) Claim period and %'!E38*$C18),1694)),2))</f>
        <v>0</v>
      </c>
      <c r="H18" s="4">
        <f t="shared" si="0"/>
        <v>0</v>
      </c>
    </row>
    <row r="19" spans="6:8" x14ac:dyDescent="0.5">
      <c r="F19" s="3">
        <f>IF(COUNT($C19,D19)&lt;&gt;2,0,ROUND(MAX(IF($B19="No",0,MIN(('Step 1) Claim period and %'!C49*D19),1694)),MIN(D19,('Step 1) Claim period and %'!C49*$C19),1694)),2))</f>
        <v>0</v>
      </c>
      <c r="G19" s="3">
        <f>IF(COUNT($C19,E19)&lt;&gt;2,0,ROUND(MAX(IF($B19="No",0,MIN(('Step 1) Claim period and %'!D49*E19),1694)),MIN(E19,('Step 1) Claim period and %'!D49*$C19),1694)),2))</f>
        <v>0</v>
      </c>
      <c r="H19" s="4">
        <f t="shared" si="0"/>
        <v>0</v>
      </c>
    </row>
    <row r="20" spans="6:8" x14ac:dyDescent="0.5">
      <c r="F20" s="3">
        <f>IF(COUNT($C20,D20)&lt;&gt;2,0,ROUND(MAX(IF($B20="No",0,MIN(('Step 1) Claim period and %'!C53*D20),1694)),MIN(D20,('Step 1) Claim period and %'!C53*$C20),1694)),2))</f>
        <v>0</v>
      </c>
      <c r="G20" s="3">
        <f>IF(COUNT($C20,E20)&lt;&gt;2,0,ROUND(MAX(IF($B20="No",0,MIN(('Step 1) Claim period and %'!D53*E20),1694)),MIN(E20,('Step 1) Claim period and %'!D53*$C20),1694)),2))</f>
        <v>0</v>
      </c>
      <c r="H20" s="4">
        <f t="shared" si="0"/>
        <v>0</v>
      </c>
    </row>
    <row r="21" spans="6:8" x14ac:dyDescent="0.5">
      <c r="F21" s="3">
        <f>IF(COUNT($C21,D21)&lt;&gt;2,0,ROUND(MAX(IF($B21="No",0,MIN(('Step 1) Claim period and %'!#REF!*D21),1694)),MIN(D21,('Step 1) Claim period and %'!#REF!*$C21),1694)),2))</f>
        <v>0</v>
      </c>
      <c r="G21" s="3">
        <f>IF(COUNT($C21,E21)&lt;&gt;2,0,ROUND(MAX(IF($B21="No",0,MIN(('Step 1) Claim period and %'!#REF!*E21),1694)),MIN(E21,('Step 1) Claim period and %'!#REF!*$C21),1694)),2))</f>
        <v>0</v>
      </c>
      <c r="H21" s="4">
        <f t="shared" si="0"/>
        <v>0</v>
      </c>
    </row>
    <row r="22" spans="6:8" x14ac:dyDescent="0.5">
      <c r="F22" s="3">
        <f>IF(COUNT($C22,D22)&lt;&gt;2,0,ROUND(MAX(IF($B22="No",0,MIN(('Step 1) Claim period and %'!#REF!*D22),1694)),MIN(D22,('Step 1) Claim period and %'!#REF!*$C22),1694)),2))</f>
        <v>0</v>
      </c>
      <c r="G22" s="3">
        <f>IF(COUNT($C22,E22)&lt;&gt;2,0,ROUND(MAX(IF($B22="No",0,MIN(('Step 1) Claim period and %'!#REF!*E22),1694)),MIN(E22,('Step 1) Claim period and %'!#REF!*$C22),1694)),2))</f>
        <v>0</v>
      </c>
      <c r="H22" s="4">
        <f t="shared" si="0"/>
        <v>0</v>
      </c>
    </row>
    <row r="23" spans="6:8" x14ac:dyDescent="0.5">
      <c r="F23" s="3">
        <f>IF(COUNT($C23,D23)&lt;&gt;2,0,ROUND(MAX(IF($B23="No",0,MIN(('Step 1) Claim period and %'!#REF!*D23),1694)),MIN(D23,('Step 1) Claim period and %'!#REF!*$C23),1694)),2))</f>
        <v>0</v>
      </c>
      <c r="G23" s="3">
        <f>IF(COUNT($C23,E23)&lt;&gt;2,0,ROUND(MAX(IF($B23="No",0,MIN(('Step 1) Claim period and %'!#REF!*E23),1694)),MIN(E23,('Step 1) Claim period and %'!#REF!*$C23),1694)),2))</f>
        <v>0</v>
      </c>
      <c r="H23" s="4">
        <f t="shared" si="0"/>
        <v>0</v>
      </c>
    </row>
    <row r="24" spans="6:8" x14ac:dyDescent="0.5">
      <c r="F24" s="3">
        <f>IF(COUNT($C24,D24)&lt;&gt;2,0,ROUND(MAX(IF($B24="No",0,MIN(('Step 1) Claim period and %'!#REF!*D24),1694)),MIN(D24,('Step 1) Claim period and %'!#REF!*$C24),1694)),2))</f>
        <v>0</v>
      </c>
      <c r="G24" s="3">
        <f>IF(COUNT($C24,E24)&lt;&gt;2,0,ROUND(MAX(IF($B24="No",0,MIN(('Step 1) Claim period and %'!#REF!*E24),1694)),MIN(E24,('Step 1) Claim period and %'!#REF!*$C24),1694)),2))</f>
        <v>0</v>
      </c>
      <c r="H24" s="4">
        <f t="shared" si="0"/>
        <v>0</v>
      </c>
    </row>
    <row r="25" spans="6:8" x14ac:dyDescent="0.5">
      <c r="F25" s="3">
        <f>IF(COUNT($C25,D25)&lt;&gt;2,0,ROUND(MAX(IF($B25="No",0,MIN(('Step 1) Claim period and %'!D40*D25),1694)),MIN(D25,('Step 1) Claim period and %'!D40*$C25),1694)),2))</f>
        <v>0</v>
      </c>
      <c r="G25" s="3">
        <f>IF(COUNT($C25,E25)&lt;&gt;2,0,ROUND(MAX(IF($B25="No",0,MIN(('Step 1) Claim period and %'!E40*E25),1694)),MIN(E25,('Step 1) Claim period and %'!E40*$C25),1694)),2))</f>
        <v>0</v>
      </c>
      <c r="H25" s="4">
        <f t="shared" si="0"/>
        <v>0</v>
      </c>
    </row>
    <row r="26" spans="6:8" x14ac:dyDescent="0.5">
      <c r="F26" s="3">
        <f>IF(COUNT($C26,D26)&lt;&gt;2,0,ROUND(MAX(IF($B26="No",0,MIN(('Step 1) Claim period and %'!D41*D26),1694)),MIN(D26,('Step 1) Claim period and %'!D41*$C26),1694)),2))</f>
        <v>0</v>
      </c>
      <c r="G26" s="3">
        <f>IF(COUNT($C26,E26)&lt;&gt;2,0,ROUND(MAX(IF($B26="No",0,MIN(('Step 1) Claim period and %'!E41*E26),1694)),MIN(E26,('Step 1) Claim period and %'!E41*$C26),1694)),2))</f>
        <v>0</v>
      </c>
      <c r="H26" s="4">
        <f t="shared" si="0"/>
        <v>0</v>
      </c>
    </row>
    <row r="27" spans="6:8" x14ac:dyDescent="0.5">
      <c r="F27" s="3">
        <f>IF(COUNT($C27,D27)&lt;&gt;2,0,ROUND(MAX(IF($B27="No",0,MIN(('Step 1) Claim period and %'!D42*D27),1694)),MIN(D27,('Step 1) Claim period and %'!D42*$C27),1694)),2))</f>
        <v>0</v>
      </c>
      <c r="G27" s="3">
        <f>IF(COUNT($C27,E27)&lt;&gt;2,0,ROUND(MAX(IF($B27="No",0,MIN(('Step 1) Claim period and %'!E42*E27),1694)),MIN(E27,('Step 1) Claim period and %'!E42*$C27),1694)),2))</f>
        <v>0</v>
      </c>
      <c r="H27" s="4">
        <f t="shared" si="0"/>
        <v>0</v>
      </c>
    </row>
    <row r="28" spans="6:8" x14ac:dyDescent="0.5">
      <c r="F28" s="3">
        <f>IF(COUNT($C28,D28)&lt;&gt;2,0,ROUND(MAX(IF($B28="No",0,MIN(('Step 1) Claim period and %'!D43*D28),1694)),MIN(D28,('Step 1) Claim period and %'!D43*$C28),1694)),2))</f>
        <v>0</v>
      </c>
      <c r="G28" s="3">
        <f>IF(COUNT($C28,E28)&lt;&gt;2,0,ROUND(MAX(IF($B28="No",0,MIN(('Step 1) Claim period and %'!E43*E28),1694)),MIN(E28,('Step 1) Claim period and %'!E43*$C28),1694)),2))</f>
        <v>0</v>
      </c>
      <c r="H28" s="4">
        <f t="shared" si="0"/>
        <v>0</v>
      </c>
    </row>
    <row r="29" spans="6:8" x14ac:dyDescent="0.5">
      <c r="F29" s="3">
        <f>IF(COUNT($C29,D29)&lt;&gt;2,0,ROUND(MAX(IF($B29="No",0,MIN(('Step 1) Claim period and %'!D44*D29),1694)),MIN(D29,('Step 1) Claim period and %'!D44*$C29),1694)),2))</f>
        <v>0</v>
      </c>
      <c r="G29" s="3">
        <f>IF(COUNT($C29,E29)&lt;&gt;2,0,ROUND(MAX(IF($B29="No",0,MIN(('Step 1) Claim period and %'!E44*E29),1694)),MIN(E29,('Step 1) Claim period and %'!E44*$C29),1694)),2))</f>
        <v>0</v>
      </c>
      <c r="H29" s="4">
        <f t="shared" si="0"/>
        <v>0</v>
      </c>
    </row>
    <row r="30" spans="6:8" x14ac:dyDescent="0.5">
      <c r="F30" s="3">
        <f>IF(COUNT($C30,D30)&lt;&gt;2,0,ROUND(MAX(IF($B30="No",0,MIN(('Step 1) Claim period and %'!D45*D30),1694)),MIN(D30,('Step 1) Claim period and %'!D45*$C30),1694)),2))</f>
        <v>0</v>
      </c>
      <c r="G30" s="3">
        <f>IF(COUNT($C30,E30)&lt;&gt;2,0,ROUND(MAX(IF($B30="No",0,MIN(('Step 1) Claim period and %'!E45*E30),1694)),MIN(E30,('Step 1) Claim period and %'!E45*$C30),1694)),2))</f>
        <v>0</v>
      </c>
      <c r="H30" s="4">
        <f t="shared" si="0"/>
        <v>0</v>
      </c>
    </row>
    <row r="31" spans="6:8" x14ac:dyDescent="0.5">
      <c r="F31" s="3">
        <f>IF(COUNT($C31,D31)&lt;&gt;2,0,ROUND(MAX(IF($B31="No",0,MIN(('Step 1) Claim period and %'!D46*D31),1694)),MIN(D31,('Step 1) Claim period and %'!D46*$C31),1694)),2))</f>
        <v>0</v>
      </c>
      <c r="G31" s="3">
        <f>IF(COUNT($C31,E31)&lt;&gt;2,0,ROUND(MAX(IF($B31="No",0,MIN(('Step 1) Claim period and %'!E46*E31),1694)),MIN(E31,('Step 1) Claim period and %'!E46*$C31),1694)),2))</f>
        <v>0</v>
      </c>
      <c r="H31" s="4">
        <f t="shared" si="0"/>
        <v>0</v>
      </c>
    </row>
    <row r="32" spans="6:8" x14ac:dyDescent="0.5">
      <c r="F32" s="3">
        <f>IF(COUNT($C32,D32)&lt;&gt;2,0,ROUND(MAX(IF($B32="No",0,MIN(('Step 1) Claim period and %'!D48*D32),1694)),MIN(D32,('Step 1) Claim period and %'!D48*$C32),1694)),2))</f>
        <v>0</v>
      </c>
      <c r="G32" s="3">
        <f>IF(COUNT($C32,E32)&lt;&gt;2,0,ROUND(MAX(IF($B32="No",0,MIN(('Step 1) Claim period and %'!E48*E32),1694)),MIN(E32,('Step 1) Claim period and %'!E48*$C32),1694)),2))</f>
        <v>0</v>
      </c>
      <c r="H32" s="4">
        <f t="shared" si="0"/>
        <v>0</v>
      </c>
    </row>
    <row r="33" spans="6:8" x14ac:dyDescent="0.5">
      <c r="F33" s="3">
        <f>IF(COUNT($C33,D33)&lt;&gt;2,0,ROUND(MAX(IF($B33="No",0,MIN(('Step 1) Claim period and %'!#REF!*D33),1694)),MIN(D33,('Step 1) Claim period and %'!#REF!*$C33),1694)),2))</f>
        <v>0</v>
      </c>
      <c r="G33" s="3">
        <f>IF(COUNT($C33,E33)&lt;&gt;2,0,ROUND(MAX(IF($B33="No",0,MIN(('Step 1) Claim period and %'!#REF!*E33),1694)),MIN(E33,('Step 1) Claim period and %'!#REF!*$C33),1694)),2))</f>
        <v>0</v>
      </c>
      <c r="H33" s="4">
        <f t="shared" si="0"/>
        <v>0</v>
      </c>
    </row>
    <row r="34" spans="6:8" x14ac:dyDescent="0.5">
      <c r="F34" s="3">
        <f>IF(COUNT($C34,D34)&lt;&gt;2,0,ROUND(MAX(IF($B34="No",0,MIN(('Step 1) Claim period and %'!#REF!*D34),1694)),MIN(D34,('Step 1) Claim period and %'!#REF!*$C34),1694)),2))</f>
        <v>0</v>
      </c>
      <c r="G34" s="3">
        <f>IF(COUNT($C34,E34)&lt;&gt;2,0,ROUND(MAX(IF($B34="No",0,MIN(('Step 1) Claim period and %'!#REF!*E34),1694)),MIN(E34,('Step 1) Claim period and %'!#REF!*$C34),1694)),2))</f>
        <v>0</v>
      </c>
      <c r="H34" s="4">
        <f t="shared" si="0"/>
        <v>0</v>
      </c>
    </row>
    <row r="35" spans="6:8" x14ac:dyDescent="0.5">
      <c r="F35" s="3">
        <f>IF(COUNT($C35,D35)&lt;&gt;2,0,ROUND(MAX(IF($B35="No",0,MIN(('Step 1) Claim period and %'!#REF!*D35),1694)),MIN(D35,('Step 1) Claim period and %'!#REF!*$C35),1694)),2))</f>
        <v>0</v>
      </c>
      <c r="G35" s="3">
        <f>IF(COUNT($C35,E35)&lt;&gt;2,0,ROUND(MAX(IF($B35="No",0,MIN(('Step 1) Claim period and %'!#REF!*E35),1694)),MIN(E35,('Step 1) Claim period and %'!#REF!*$C35),1694)),2))</f>
        <v>0</v>
      </c>
      <c r="H35" s="4">
        <f t="shared" si="0"/>
        <v>0</v>
      </c>
    </row>
    <row r="36" spans="6:8" x14ac:dyDescent="0.5">
      <c r="F36" s="3">
        <f>IF(COUNT($C36,D36)&lt;&gt;2,0,ROUND(MAX(IF($B36="No",0,MIN(('Step 1) Claim period and %'!#REF!*D36),1694)),MIN(D36,('Step 1) Claim period and %'!#REF!*$C36),1694)),2))</f>
        <v>0</v>
      </c>
      <c r="G36" s="3">
        <f>IF(COUNT($C36,E36)&lt;&gt;2,0,ROUND(MAX(IF($B36="No",0,MIN(('Step 1) Claim period and %'!#REF!*E36),1694)),MIN(E36,('Step 1) Claim period and %'!#REF!*$C36),1694)),2))</f>
        <v>0</v>
      </c>
      <c r="H36" s="4">
        <f t="shared" si="0"/>
        <v>0</v>
      </c>
    </row>
    <row r="37" spans="6:8" x14ac:dyDescent="0.5">
      <c r="F37" s="3">
        <f>IF(COUNT($C37,D37)&lt;&gt;2,0,ROUND(MAX(IF($B37="No",0,MIN(('Step 1) Claim period and %'!D54*D37),1694)),MIN(D37,('Step 1) Claim period and %'!D54*$C37),1694)),2))</f>
        <v>0</v>
      </c>
      <c r="G37" s="3">
        <f>IF(COUNT($C37,E37)&lt;&gt;2,0,ROUND(MAX(IF($B37="No",0,MIN(('Step 1) Claim period and %'!E54*E37),1694)),MIN(E37,('Step 1) Claim period and %'!E54*$C37),1694)),2))</f>
        <v>0</v>
      </c>
      <c r="H37" s="4">
        <f t="shared" si="0"/>
        <v>0</v>
      </c>
    </row>
    <row r="38" spans="6:8" x14ac:dyDescent="0.5">
      <c r="F38" s="3">
        <f>IF(COUNT($C38,D38)&lt;&gt;2,0,ROUND(MAX(IF($B38="No",0,MIN(('Step 1) Claim period and %'!D55*D38),1694)),MIN(D38,('Step 1) Claim period and %'!D55*$C38),1694)),2))</f>
        <v>0</v>
      </c>
      <c r="G38" s="3">
        <f>IF(COUNT($C38,E38)&lt;&gt;2,0,ROUND(MAX(IF($B38="No",0,MIN(('Step 1) Claim period and %'!E55*E38),1694)),MIN(E38,('Step 1) Claim period and %'!E55*$C38),1694)),2))</f>
        <v>0</v>
      </c>
      <c r="H38" s="4">
        <f t="shared" si="0"/>
        <v>0</v>
      </c>
    </row>
    <row r="39" spans="6:8" x14ac:dyDescent="0.5">
      <c r="F39" s="3">
        <f>IF(COUNT($C39,D39)&lt;&gt;2,0,ROUND(MAX(IF($B39="No",0,MIN(('Step 1) Claim period and %'!D56*D39),1694)),MIN(D39,('Step 1) Claim period and %'!D56*$C39),1694)),2))</f>
        <v>0</v>
      </c>
      <c r="G39" s="3">
        <f>IF(COUNT($C39,E39)&lt;&gt;2,0,ROUND(MAX(IF($B39="No",0,MIN(('Step 1) Claim period and %'!E56*E39),1694)),MIN(E39,('Step 1) Claim period and %'!E56*$C39),1694)),2))</f>
        <v>0</v>
      </c>
      <c r="H39" s="4">
        <f t="shared" si="0"/>
        <v>0</v>
      </c>
    </row>
    <row r="40" spans="6:8" x14ac:dyDescent="0.5">
      <c r="F40" s="3">
        <f>IF(COUNT($C40,D40)&lt;&gt;2,0,ROUND(MAX(IF($B40="No",0,MIN(('Step 1) Claim period and %'!D57*D40),1694)),MIN(D40,('Step 1) Claim period and %'!D57*$C40),1694)),2))</f>
        <v>0</v>
      </c>
      <c r="G40" s="3">
        <f>IF(COUNT($C40,E40)&lt;&gt;2,0,ROUND(MAX(IF($B40="No",0,MIN(('Step 1) Claim period and %'!E57*E40),1694)),MIN(E40,('Step 1) Claim period and %'!E57*$C40),1694)),2))</f>
        <v>0</v>
      </c>
      <c r="H40" s="4">
        <f t="shared" si="0"/>
        <v>0</v>
      </c>
    </row>
    <row r="41" spans="6:8" x14ac:dyDescent="0.5">
      <c r="F41" s="3">
        <f>IF(COUNT($C41,D41)&lt;&gt;2,0,ROUND(MAX(IF($B41="No",0,MIN(('Step 1) Claim period and %'!D58*D41),1694)),MIN(D41,('Step 1) Claim period and %'!D58*$C41),1694)),2))</f>
        <v>0</v>
      </c>
      <c r="G41" s="3">
        <f>IF(COUNT($C41,E41)&lt;&gt;2,0,ROUND(MAX(IF($B41="No",0,MIN(('Step 1) Claim period and %'!E58*E41),1694)),MIN(E41,('Step 1) Claim period and %'!E58*$C41),1694)),2))</f>
        <v>0</v>
      </c>
      <c r="H41" s="4">
        <f t="shared" si="0"/>
        <v>0</v>
      </c>
    </row>
    <row r="42" spans="6:8" x14ac:dyDescent="0.5">
      <c r="F42" s="3">
        <f>IF(COUNT($C42,D42)&lt;&gt;2,0,ROUND(MAX(IF($B42="No",0,MIN(('Step 1) Claim period and %'!D59*D42),1694)),MIN(D42,('Step 1) Claim period and %'!D59*$C42),1694)),2))</f>
        <v>0</v>
      </c>
      <c r="G42" s="3">
        <f>IF(COUNT($C42,E42)&lt;&gt;2,0,ROUND(MAX(IF($B42="No",0,MIN(('Step 1) Claim period and %'!E59*E42),1694)),MIN(E42,('Step 1) Claim period and %'!E59*$C42),1694)),2))</f>
        <v>0</v>
      </c>
      <c r="H42" s="4">
        <f t="shared" si="0"/>
        <v>0</v>
      </c>
    </row>
    <row r="43" spans="6:8" x14ac:dyDescent="0.5">
      <c r="F43" s="3">
        <f>IF(COUNT($C43,D43)&lt;&gt;2,0,ROUND(MAX(IF($B43="No",0,MIN(('Step 1) Claim period and %'!D60*D43),1694)),MIN(D43,('Step 1) Claim period and %'!D60*$C43),1694)),2))</f>
        <v>0</v>
      </c>
      <c r="G43" s="3">
        <f>IF(COUNT($C43,E43)&lt;&gt;2,0,ROUND(MAX(IF($B43="No",0,MIN(('Step 1) Claim period and %'!E60*E43),1694)),MIN(E43,('Step 1) Claim period and %'!E60*$C43),1694)),2))</f>
        <v>0</v>
      </c>
      <c r="H43" s="4">
        <f t="shared" si="0"/>
        <v>0</v>
      </c>
    </row>
    <row r="44" spans="6:8" x14ac:dyDescent="0.5">
      <c r="F44" s="3">
        <f>IF(COUNT($C44,D44)&lt;&gt;2,0,ROUND(MAX(IF($B44="No",0,MIN(('Step 1) Claim period and %'!D61*D44),1694)),MIN(D44,('Step 1) Claim period and %'!D61*$C44),1694)),2))</f>
        <v>0</v>
      </c>
      <c r="G44" s="3">
        <f>IF(COUNT($C44,E44)&lt;&gt;2,0,ROUND(MAX(IF($B44="No",0,MIN(('Step 1) Claim period and %'!E61*E44),1694)),MIN(E44,('Step 1) Claim period and %'!E61*$C44),1694)),2))</f>
        <v>0</v>
      </c>
      <c r="H44" s="4">
        <f t="shared" si="0"/>
        <v>0</v>
      </c>
    </row>
    <row r="45" spans="6:8" x14ac:dyDescent="0.5">
      <c r="F45" s="3">
        <f>IF(COUNT($C45,D45)&lt;&gt;2,0,ROUND(MAX(IF($B45="No",0,MIN(('Step 1) Claim period and %'!D62*D45),1694)),MIN(D45,('Step 1) Claim period and %'!D62*$C45),1694)),2))</f>
        <v>0</v>
      </c>
      <c r="G45" s="3">
        <f>IF(COUNT($C45,E45)&lt;&gt;2,0,ROUND(MAX(IF($B45="No",0,MIN(('Step 1) Claim period and %'!E62*E45),1694)),MIN(E45,('Step 1) Claim period and %'!E62*$C45),1694)),2))</f>
        <v>0</v>
      </c>
      <c r="H45" s="4">
        <f t="shared" si="0"/>
        <v>0</v>
      </c>
    </row>
    <row r="46" spans="6:8" x14ac:dyDescent="0.5">
      <c r="F46" s="3">
        <f>IF(COUNT($C46,D46)&lt;&gt;2,0,ROUND(MAX(IF($B46="No",0,MIN(('Step 1) Claim period and %'!D63*D46),1694)),MIN(D46,('Step 1) Claim period and %'!D63*$C46),1694)),2))</f>
        <v>0</v>
      </c>
      <c r="G46" s="3">
        <f>IF(COUNT($C46,E46)&lt;&gt;2,0,ROUND(MAX(IF($B46="No",0,MIN(('Step 1) Claim period and %'!E63*E46),1694)),MIN(E46,('Step 1) Claim period and %'!E63*$C46),1694)),2))</f>
        <v>0</v>
      </c>
      <c r="H46" s="4">
        <f t="shared" si="0"/>
        <v>0</v>
      </c>
    </row>
    <row r="47" spans="6:8" x14ac:dyDescent="0.5">
      <c r="F47" s="3">
        <f>IF(COUNT($C47,D47)&lt;&gt;2,0,ROUND(MAX(IF($B47="No",0,MIN(('Step 1) Claim period and %'!D64*D47),1694)),MIN(D47,('Step 1) Claim period and %'!D64*$C47),1694)),2))</f>
        <v>0</v>
      </c>
      <c r="G47" s="3">
        <f>IF(COUNT($C47,E47)&lt;&gt;2,0,ROUND(MAX(IF($B47="No",0,MIN(('Step 1) Claim period and %'!E64*E47),1694)),MIN(E47,('Step 1) Claim period and %'!E64*$C47),1694)),2))</f>
        <v>0</v>
      </c>
      <c r="H47" s="4">
        <f t="shared" si="0"/>
        <v>0</v>
      </c>
    </row>
    <row r="48" spans="6:8" x14ac:dyDescent="0.5">
      <c r="F48" s="3">
        <f>IF(COUNT($C48,D48)&lt;&gt;2,0,ROUND(MAX(IF($B48="No",0,MIN(('Step 1) Claim period and %'!D65*D48),1694)),MIN(D48,('Step 1) Claim period and %'!D65*$C48),1694)),2))</f>
        <v>0</v>
      </c>
      <c r="G48" s="3">
        <f>IF(COUNT($C48,E48)&lt;&gt;2,0,ROUND(MAX(IF($B48="No",0,MIN(('Step 1) Claim period and %'!E65*E48),1694)),MIN(E48,('Step 1) Claim period and %'!E65*$C48),1694)),2))</f>
        <v>0</v>
      </c>
      <c r="H48" s="4">
        <f t="shared" si="0"/>
        <v>0</v>
      </c>
    </row>
    <row r="49" spans="6:8" x14ac:dyDescent="0.5">
      <c r="F49" s="3">
        <f>IF(COUNT($C49,D49)&lt;&gt;2,0,ROUND(MAX(IF($B49="No",0,MIN(('Step 1) Claim period and %'!D66*D49),1694)),MIN(D49,('Step 1) Claim period and %'!D66*$C49),1694)),2))</f>
        <v>0</v>
      </c>
      <c r="G49" s="3">
        <f>IF(COUNT($C49,E49)&lt;&gt;2,0,ROUND(MAX(IF($B49="No",0,MIN(('Step 1) Claim period and %'!E66*E49),1694)),MIN(E49,('Step 1) Claim period and %'!E66*$C49),1694)),2))</f>
        <v>0</v>
      </c>
      <c r="H49" s="4">
        <f t="shared" si="0"/>
        <v>0</v>
      </c>
    </row>
    <row r="50" spans="6:8" x14ac:dyDescent="0.5">
      <c r="F50" s="3">
        <f>IF(COUNT($C50,D50)&lt;&gt;2,0,ROUND(MAX(IF($B50="No",0,MIN(('Step 1) Claim period and %'!D67*D50),1694)),MIN(D50,('Step 1) Claim period and %'!D67*$C50),1694)),2))</f>
        <v>0</v>
      </c>
      <c r="G50" s="3">
        <f>IF(COUNT($C50,E50)&lt;&gt;2,0,ROUND(MAX(IF($B50="No",0,MIN(('Step 1) Claim period and %'!E67*E50),1694)),MIN(E50,('Step 1) Claim period and %'!E67*$C50),1694)),2))</f>
        <v>0</v>
      </c>
      <c r="H50" s="4">
        <f t="shared" si="0"/>
        <v>0</v>
      </c>
    </row>
    <row r="51" spans="6:8" x14ac:dyDescent="0.5">
      <c r="F51" s="3">
        <f>IF(COUNT($C51,D51)&lt;&gt;2,0,ROUND(MAX(IF($B51="No",0,MIN(('Step 1) Claim period and %'!D68*D51),1694)),MIN(D51,('Step 1) Claim period and %'!D68*$C51),1694)),2))</f>
        <v>0</v>
      </c>
      <c r="G51" s="3">
        <f>IF(COUNT($C51,E51)&lt;&gt;2,0,ROUND(MAX(IF($B51="No",0,MIN(('Step 1) Claim period and %'!E68*E51),1694)),MIN(E51,('Step 1) Claim period and %'!E68*$C51),1694)),2))</f>
        <v>0</v>
      </c>
      <c r="H51" s="4">
        <f t="shared" si="0"/>
        <v>0</v>
      </c>
    </row>
    <row r="52" spans="6:8" x14ac:dyDescent="0.5">
      <c r="F52" s="3">
        <f>IF(COUNT($C52,D52)&lt;&gt;2,0,ROUND(MAX(IF($B52="No",0,MIN(('Step 1) Claim period and %'!D69*D52),1694)),MIN(D52,('Step 1) Claim period and %'!D69*$C52),1694)),2))</f>
        <v>0</v>
      </c>
      <c r="G52" s="3">
        <f>IF(COUNT($C52,E52)&lt;&gt;2,0,ROUND(MAX(IF($B52="No",0,MIN(('Step 1) Claim period and %'!E69*E52),1694)),MIN(E52,('Step 1) Claim period and %'!E69*$C52),1694)),2))</f>
        <v>0</v>
      </c>
      <c r="H52" s="4">
        <f t="shared" si="0"/>
        <v>0</v>
      </c>
    </row>
    <row r="53" spans="6:8" x14ac:dyDescent="0.5">
      <c r="F53" s="3">
        <f>IF(COUNT($C53,D53)&lt;&gt;2,0,ROUND(MAX(IF($B53="No",0,MIN(('Step 1) Claim period and %'!D70*D53),1694)),MIN(D53,('Step 1) Claim period and %'!D70*$C53),1694)),2))</f>
        <v>0</v>
      </c>
      <c r="G53" s="3">
        <f>IF(COUNT($C53,E53)&lt;&gt;2,0,ROUND(MAX(IF($B53="No",0,MIN(('Step 1) Claim period and %'!E70*E53),1694)),MIN(E53,('Step 1) Claim period and %'!E70*$C53),1694)),2))</f>
        <v>0</v>
      </c>
      <c r="H53" s="4">
        <f t="shared" si="0"/>
        <v>0</v>
      </c>
    </row>
    <row r="54" spans="6:8" x14ac:dyDescent="0.5">
      <c r="F54" s="3">
        <f>IF(COUNT($C54,D54)&lt;&gt;2,0,ROUND(MAX(IF($B54="No",0,MIN(('Step 1) Claim period and %'!D71*D54),1694)),MIN(D54,('Step 1) Claim period and %'!D71*$C54),1694)),2))</f>
        <v>0</v>
      </c>
      <c r="G54" s="3">
        <f>IF(COUNT($C54,E54)&lt;&gt;2,0,ROUND(MAX(IF($B54="No",0,MIN(('Step 1) Claim period and %'!E71*E54),1694)),MIN(E54,('Step 1) Claim period and %'!E71*$C54),1694)),2))</f>
        <v>0</v>
      </c>
      <c r="H54" s="4">
        <f t="shared" si="0"/>
        <v>0</v>
      </c>
    </row>
    <row r="55" spans="6:8" x14ac:dyDescent="0.5">
      <c r="F55" s="3">
        <f>IF(COUNT($C55,D55)&lt;&gt;2,0,ROUND(MAX(IF($B55="No",0,MIN(('Step 1) Claim period and %'!D72*D55),1694)),MIN(D55,('Step 1) Claim period and %'!D72*$C55),1694)),2))</f>
        <v>0</v>
      </c>
      <c r="G55" s="3">
        <f>IF(COUNT($C55,E55)&lt;&gt;2,0,ROUND(MAX(IF($B55="No",0,MIN(('Step 1) Claim period and %'!E72*E55),1694)),MIN(E55,('Step 1) Claim period and %'!E72*$C55),1694)),2))</f>
        <v>0</v>
      </c>
      <c r="H55" s="4">
        <f t="shared" si="0"/>
        <v>0</v>
      </c>
    </row>
    <row r="56" spans="6:8" x14ac:dyDescent="0.5">
      <c r="F56" s="3">
        <f>IF(COUNT($C56,D56)&lt;&gt;2,0,ROUND(MAX(IF($B56="No",0,MIN(('Step 1) Claim period and %'!D73*D56),1694)),MIN(D56,('Step 1) Claim period and %'!D73*$C56),1694)),2))</f>
        <v>0</v>
      </c>
      <c r="G56" s="3">
        <f>IF(COUNT($C56,E56)&lt;&gt;2,0,ROUND(MAX(IF($B56="No",0,MIN(('Step 1) Claim period and %'!E73*E56),1694)),MIN(E56,('Step 1) Claim period and %'!E73*$C56),1694)),2))</f>
        <v>0</v>
      </c>
      <c r="H56" s="4">
        <f t="shared" si="0"/>
        <v>0</v>
      </c>
    </row>
    <row r="57" spans="6:8" x14ac:dyDescent="0.5">
      <c r="F57" s="3">
        <f>IF(COUNT($C57,D57)&lt;&gt;2,0,ROUND(MAX(IF($B57="No",0,MIN(('Step 1) Claim period and %'!D74*D57),1694)),MIN(D57,('Step 1) Claim period and %'!D74*$C57),1694)),2))</f>
        <v>0</v>
      </c>
      <c r="G57" s="3">
        <f>IF(COUNT($C57,E57)&lt;&gt;2,0,ROUND(MAX(IF($B57="No",0,MIN(('Step 1) Claim period and %'!E74*E57),1694)),MIN(E57,('Step 1) Claim period and %'!E74*$C57),1694)),2))</f>
        <v>0</v>
      </c>
      <c r="H57" s="4">
        <f t="shared" si="0"/>
        <v>0</v>
      </c>
    </row>
    <row r="58" spans="6:8" x14ac:dyDescent="0.5">
      <c r="F58" s="3">
        <f>IF(COUNT($C58,D58)&lt;&gt;2,0,ROUND(MAX(IF($B58="No",0,MIN(('Step 1) Claim period and %'!D75*D58),1694)),MIN(D58,('Step 1) Claim period and %'!D75*$C58),1694)),2))</f>
        <v>0</v>
      </c>
      <c r="G58" s="3">
        <f>IF(COUNT($C58,E58)&lt;&gt;2,0,ROUND(MAX(IF($B58="No",0,MIN(('Step 1) Claim period and %'!E75*E58),1694)),MIN(E58,('Step 1) Claim period and %'!E75*$C58),1694)),2))</f>
        <v>0</v>
      </c>
      <c r="H58" s="4">
        <f t="shared" si="0"/>
        <v>0</v>
      </c>
    </row>
    <row r="59" spans="6:8" x14ac:dyDescent="0.5">
      <c r="F59" s="3">
        <f>IF(COUNT($C59,D59)&lt;&gt;2,0,ROUND(MAX(IF($B59="No",0,MIN(('Step 1) Claim period and %'!D76*D59),1694)),MIN(D59,('Step 1) Claim period and %'!D76*$C59),1694)),2))</f>
        <v>0</v>
      </c>
      <c r="G59" s="3">
        <f>IF(COUNT($C59,E59)&lt;&gt;2,0,ROUND(MAX(IF($B59="No",0,MIN(('Step 1) Claim period and %'!E76*E59),1694)),MIN(E59,('Step 1) Claim period and %'!E76*$C59),1694)),2))</f>
        <v>0</v>
      </c>
      <c r="H59" s="4">
        <f t="shared" si="0"/>
        <v>0</v>
      </c>
    </row>
    <row r="60" spans="6:8" x14ac:dyDescent="0.5">
      <c r="F60" s="3">
        <f>IF(COUNT($C60,D60)&lt;&gt;2,0,ROUND(MAX(IF($B60="No",0,MIN(('Step 1) Claim period and %'!D77*D60),1694)),MIN(D60,('Step 1) Claim period and %'!D77*$C60),1694)),2))</f>
        <v>0</v>
      </c>
      <c r="G60" s="3">
        <f>IF(COUNT($C60,E60)&lt;&gt;2,0,ROUND(MAX(IF($B60="No",0,MIN(('Step 1) Claim period and %'!E77*E60),1694)),MIN(E60,('Step 1) Claim period and %'!E77*$C60),1694)),2))</f>
        <v>0</v>
      </c>
      <c r="H60" s="4">
        <f t="shared" si="0"/>
        <v>0</v>
      </c>
    </row>
    <row r="61" spans="6:8" x14ac:dyDescent="0.5">
      <c r="F61" s="3">
        <f>IF(COUNT($C61,D61)&lt;&gt;2,0,ROUND(MAX(IF($B61="No",0,MIN(('Step 1) Claim period and %'!D78*D61),1694)),MIN(D61,('Step 1) Claim period and %'!D78*$C61),1694)),2))</f>
        <v>0</v>
      </c>
      <c r="G61" s="3">
        <f>IF(COUNT($C61,E61)&lt;&gt;2,0,ROUND(MAX(IF($B61="No",0,MIN(('Step 1) Claim period and %'!E78*E61),1694)),MIN(E61,('Step 1) Claim period and %'!E78*$C61),1694)),2))</f>
        <v>0</v>
      </c>
      <c r="H61" s="4">
        <f t="shared" si="0"/>
        <v>0</v>
      </c>
    </row>
    <row r="62" spans="6:8" x14ac:dyDescent="0.5">
      <c r="F62" s="3">
        <f>IF(COUNT($C62,D62)&lt;&gt;2,0,ROUND(MAX(IF($B62="No",0,MIN(('Step 1) Claim period and %'!D79*D62),1694)),MIN(D62,('Step 1) Claim period and %'!D79*$C62),1694)),2))</f>
        <v>0</v>
      </c>
      <c r="G62" s="3">
        <f>IF(COUNT($C62,E62)&lt;&gt;2,0,ROUND(MAX(IF($B62="No",0,MIN(('Step 1) Claim period and %'!E79*E62),1694)),MIN(E62,('Step 1) Claim period and %'!E79*$C62),1694)),2))</f>
        <v>0</v>
      </c>
      <c r="H62" s="4">
        <f t="shared" si="0"/>
        <v>0</v>
      </c>
    </row>
    <row r="63" spans="6:8" x14ac:dyDescent="0.5">
      <c r="F63" s="3">
        <f>IF(COUNT($C63,D63)&lt;&gt;2,0,ROUND(MAX(IF($B63="No",0,MIN(('Step 1) Claim period and %'!D80*D63),1694)),MIN(D63,('Step 1) Claim period and %'!D80*$C63),1694)),2))</f>
        <v>0</v>
      </c>
      <c r="G63" s="3">
        <f>IF(COUNT($C63,E63)&lt;&gt;2,0,ROUND(MAX(IF($B63="No",0,MIN(('Step 1) Claim period and %'!E80*E63),1694)),MIN(E63,('Step 1) Claim period and %'!E80*$C63),1694)),2))</f>
        <v>0</v>
      </c>
      <c r="H63" s="4">
        <f t="shared" si="0"/>
        <v>0</v>
      </c>
    </row>
    <row r="64" spans="6:8" x14ac:dyDescent="0.5">
      <c r="F64" s="3">
        <f>IF(COUNT($C64,D64)&lt;&gt;2,0,ROUND(MAX(IF($B64="No",0,MIN(('Step 1) Claim period and %'!D81*D64),1694)),MIN(D64,('Step 1) Claim period and %'!D81*$C64),1694)),2))</f>
        <v>0</v>
      </c>
      <c r="G64" s="3">
        <f>IF(COUNT($C64,E64)&lt;&gt;2,0,ROUND(MAX(IF($B64="No",0,MIN(('Step 1) Claim period and %'!E81*E64),1694)),MIN(E64,('Step 1) Claim period and %'!E81*$C64),1694)),2))</f>
        <v>0</v>
      </c>
      <c r="H64" s="4">
        <f t="shared" si="0"/>
        <v>0</v>
      </c>
    </row>
    <row r="65" spans="6:8" x14ac:dyDescent="0.5">
      <c r="F65" s="3">
        <f>IF(COUNT($C65,D65)&lt;&gt;2,0,ROUND(MAX(IF($B65="No",0,MIN(('Step 1) Claim period and %'!D82*D65),1694)),MIN(D65,('Step 1) Claim period and %'!D82*$C65),1694)),2))</f>
        <v>0</v>
      </c>
      <c r="G65" s="3">
        <f>IF(COUNT($C65,E65)&lt;&gt;2,0,ROUND(MAX(IF($B65="No",0,MIN(('Step 1) Claim period and %'!E82*E65),1694)),MIN(E65,('Step 1) Claim period and %'!E82*$C65),1694)),2))</f>
        <v>0</v>
      </c>
      <c r="H65" s="4">
        <f t="shared" si="0"/>
        <v>0</v>
      </c>
    </row>
    <row r="66" spans="6:8" x14ac:dyDescent="0.5">
      <c r="F66" s="3">
        <f>IF(COUNT($C66,D66)&lt;&gt;2,0,ROUND(MAX(IF($B66="No",0,MIN(('Step 1) Claim period and %'!D83*D66),1694)),MIN(D66,('Step 1) Claim period and %'!D83*$C66),1694)),2))</f>
        <v>0</v>
      </c>
      <c r="G66" s="3">
        <f>IF(COUNT($C66,E66)&lt;&gt;2,0,ROUND(MAX(IF($B66="No",0,MIN(('Step 1) Claim period and %'!E83*E66),1694)),MIN(E66,('Step 1) Claim period and %'!E83*$C66),1694)),2))</f>
        <v>0</v>
      </c>
      <c r="H66" s="4">
        <f t="shared" si="0"/>
        <v>0</v>
      </c>
    </row>
    <row r="67" spans="6:8" x14ac:dyDescent="0.5">
      <c r="F67" s="3">
        <f>IF(COUNT($C67,D67)&lt;&gt;2,0,ROUND(MAX(IF($B67="No",0,MIN(('Step 1) Claim period and %'!D84*D67),1694)),MIN(D67,('Step 1) Claim period and %'!D84*$C67),1694)),2))</f>
        <v>0</v>
      </c>
      <c r="G67" s="3">
        <f>IF(COUNT($C67,E67)&lt;&gt;2,0,ROUND(MAX(IF($B67="No",0,MIN(('Step 1) Claim period and %'!E84*E67),1694)),MIN(E67,('Step 1) Claim period and %'!E84*$C67),1694)),2))</f>
        <v>0</v>
      </c>
      <c r="H67" s="4">
        <f t="shared" si="0"/>
        <v>0</v>
      </c>
    </row>
    <row r="68" spans="6:8" x14ac:dyDescent="0.5">
      <c r="F68" s="3">
        <f>IF(COUNT($C68,D68)&lt;&gt;2,0,ROUND(MAX(IF($B68="No",0,MIN(('Step 1) Claim period and %'!D85*D68),1694)),MIN(D68,('Step 1) Claim period and %'!D85*$C68),1694)),2))</f>
        <v>0</v>
      </c>
      <c r="G68" s="3">
        <f>IF(COUNT($C68,E68)&lt;&gt;2,0,ROUND(MAX(IF($B68="No",0,MIN(('Step 1) Claim period and %'!E85*E68),1694)),MIN(E68,('Step 1) Claim period and %'!E85*$C68),1694)),2))</f>
        <v>0</v>
      </c>
      <c r="H68" s="4">
        <f t="shared" si="0"/>
        <v>0</v>
      </c>
    </row>
    <row r="69" spans="6:8" x14ac:dyDescent="0.5">
      <c r="F69" s="3">
        <f>IF(COUNT($C69,D69)&lt;&gt;2,0,ROUND(MAX(IF($B69="No",0,MIN(('Step 1) Claim period and %'!D86*D69),1694)),MIN(D69,('Step 1) Claim period and %'!D86*$C69),1694)),2))</f>
        <v>0</v>
      </c>
      <c r="G69" s="3">
        <f>IF(COUNT($C69,E69)&lt;&gt;2,0,ROUND(MAX(IF($B69="No",0,MIN(('Step 1) Claim period and %'!E86*E69),1694)),MIN(E69,('Step 1) Claim period and %'!E86*$C69),1694)),2))</f>
        <v>0</v>
      </c>
      <c r="H69" s="4">
        <f t="shared" si="0"/>
        <v>0</v>
      </c>
    </row>
    <row r="70" spans="6:8" x14ac:dyDescent="0.5">
      <c r="F70" s="3">
        <f>IF(COUNT($C70,D70)&lt;&gt;2,0,ROUND(MAX(IF($B70="No",0,MIN(('Step 1) Claim period and %'!D87*D70),1694)),MIN(D70,('Step 1) Claim period and %'!D87*$C70),1694)),2))</f>
        <v>0</v>
      </c>
      <c r="G70" s="3">
        <f>IF(COUNT($C70,E70)&lt;&gt;2,0,ROUND(MAX(IF($B70="No",0,MIN(('Step 1) Claim period and %'!E87*E70),1694)),MIN(E70,('Step 1) Claim period and %'!E87*$C70),1694)),2))</f>
        <v>0</v>
      </c>
      <c r="H70" s="4">
        <f t="shared" si="0"/>
        <v>0</v>
      </c>
    </row>
    <row r="71" spans="6:8" x14ac:dyDescent="0.5">
      <c r="F71" s="3">
        <f>IF(COUNT($C71,D71)&lt;&gt;2,0,ROUND(MAX(IF($B71="No",0,MIN(('Step 1) Claim period and %'!D88*D71),1694)),MIN(D71,('Step 1) Claim period and %'!D88*$C71),1694)),2))</f>
        <v>0</v>
      </c>
      <c r="G71" s="3">
        <f>IF(COUNT($C71,E71)&lt;&gt;2,0,ROUND(MAX(IF($B71="No",0,MIN(('Step 1) Claim period and %'!E88*E71),1694)),MIN(E71,('Step 1) Claim period and %'!E88*$C71),1694)),2))</f>
        <v>0</v>
      </c>
      <c r="H71" s="4">
        <f t="shared" si="0"/>
        <v>0</v>
      </c>
    </row>
    <row r="72" spans="6:8" x14ac:dyDescent="0.5">
      <c r="F72" s="3">
        <f>IF(COUNT($C72,D72)&lt;&gt;2,0,ROUND(MAX(IF($B72="No",0,MIN(('Step 1) Claim period and %'!D89*D72),1694)),MIN(D72,('Step 1) Claim period and %'!D89*$C72),1694)),2))</f>
        <v>0</v>
      </c>
      <c r="G72" s="3">
        <f>IF(COUNT($C72,E72)&lt;&gt;2,0,ROUND(MAX(IF($B72="No",0,MIN(('Step 1) Claim period and %'!E89*E72),1694)),MIN(E72,('Step 1) Claim period and %'!E89*$C72),1694)),2))</f>
        <v>0</v>
      </c>
      <c r="H72" s="4">
        <f t="shared" si="0"/>
        <v>0</v>
      </c>
    </row>
    <row r="73" spans="6:8" x14ac:dyDescent="0.5">
      <c r="F73" s="3">
        <f>IF(COUNT($C73,D73)&lt;&gt;2,0,ROUND(MAX(IF($B73="No",0,MIN(('Step 1) Claim period and %'!D90*D73),1694)),MIN(D73,('Step 1) Claim period and %'!D90*$C73),1694)),2))</f>
        <v>0</v>
      </c>
      <c r="G73" s="3">
        <f>IF(COUNT($C73,E73)&lt;&gt;2,0,ROUND(MAX(IF($B73="No",0,MIN(('Step 1) Claim period and %'!E90*E73),1694)),MIN(E73,('Step 1) Claim period and %'!E90*$C73),1694)),2))</f>
        <v>0</v>
      </c>
      <c r="H73" s="4">
        <f t="shared" ref="H73:H136" si="1">IF(AND(COUNT(C73:E73)&gt;0,OR(COUNT(C73:E73)&lt;&gt;3,ISBLANK(B73))),"Fill out all amounts",IF(COUNTIF(D73:E73,0),0,SUM(F73:G73)))</f>
        <v>0</v>
      </c>
    </row>
    <row r="74" spans="6:8" x14ac:dyDescent="0.5">
      <c r="F74" s="3">
        <f>IF(COUNT($C74,D74)&lt;&gt;2,0,ROUND(MAX(IF($B74="No",0,MIN(('Step 1) Claim period and %'!D91*D74),1694)),MIN(D74,('Step 1) Claim period and %'!D91*$C74),1694)),2))</f>
        <v>0</v>
      </c>
      <c r="G74" s="3">
        <f>IF(COUNT($C74,E74)&lt;&gt;2,0,ROUND(MAX(IF($B74="No",0,MIN(('Step 1) Claim period and %'!E91*E74),1694)),MIN(E74,('Step 1) Claim period and %'!E91*$C74),1694)),2))</f>
        <v>0</v>
      </c>
      <c r="H74" s="4">
        <f t="shared" si="1"/>
        <v>0</v>
      </c>
    </row>
    <row r="75" spans="6:8" x14ac:dyDescent="0.5">
      <c r="F75" s="3">
        <f>IF(COUNT($C75,D75)&lt;&gt;2,0,ROUND(MAX(IF($B75="No",0,MIN(('Step 1) Claim period and %'!D92*D75),1694)),MIN(D75,('Step 1) Claim period and %'!D92*$C75),1694)),2))</f>
        <v>0</v>
      </c>
      <c r="G75" s="3">
        <f>IF(COUNT($C75,E75)&lt;&gt;2,0,ROUND(MAX(IF($B75="No",0,MIN(('Step 1) Claim period and %'!E92*E75),1694)),MIN(E75,('Step 1) Claim period and %'!E92*$C75),1694)),2))</f>
        <v>0</v>
      </c>
      <c r="H75" s="4">
        <f t="shared" si="1"/>
        <v>0</v>
      </c>
    </row>
    <row r="76" spans="6:8" x14ac:dyDescent="0.5">
      <c r="F76" s="3">
        <f>IF(COUNT($C76,D76)&lt;&gt;2,0,ROUND(MAX(IF($B76="No",0,MIN(('Step 1) Claim period and %'!D93*D76),1694)),MIN(D76,('Step 1) Claim period and %'!D93*$C76),1694)),2))</f>
        <v>0</v>
      </c>
      <c r="G76" s="3">
        <f>IF(COUNT($C76,E76)&lt;&gt;2,0,ROUND(MAX(IF($B76="No",0,MIN(('Step 1) Claim period and %'!E93*E76),1694)),MIN(E76,('Step 1) Claim period and %'!E93*$C76),1694)),2))</f>
        <v>0</v>
      </c>
      <c r="H76" s="4">
        <f t="shared" si="1"/>
        <v>0</v>
      </c>
    </row>
    <row r="77" spans="6:8" x14ac:dyDescent="0.5">
      <c r="F77" s="3">
        <f>IF(COUNT($C77,D77)&lt;&gt;2,0,ROUND(MAX(IF($B77="No",0,MIN(('Step 1) Claim period and %'!D94*D77),1694)),MIN(D77,('Step 1) Claim period and %'!D94*$C77),1694)),2))</f>
        <v>0</v>
      </c>
      <c r="G77" s="3">
        <f>IF(COUNT($C77,E77)&lt;&gt;2,0,ROUND(MAX(IF($B77="No",0,MIN(('Step 1) Claim period and %'!E94*E77),1694)),MIN(E77,('Step 1) Claim period and %'!E94*$C77),1694)),2))</f>
        <v>0</v>
      </c>
      <c r="H77" s="4">
        <f t="shared" si="1"/>
        <v>0</v>
      </c>
    </row>
    <row r="78" spans="6:8" x14ac:dyDescent="0.5">
      <c r="F78" s="3">
        <f>IF(COUNT($C78,D78)&lt;&gt;2,0,ROUND(MAX(IF($B78="No",0,MIN(('Step 1) Claim period and %'!D95*D78),1694)),MIN(D78,('Step 1) Claim period and %'!D95*$C78),1694)),2))</f>
        <v>0</v>
      </c>
      <c r="G78" s="3">
        <f>IF(COUNT($C78,E78)&lt;&gt;2,0,ROUND(MAX(IF($B78="No",0,MIN(('Step 1) Claim period and %'!E95*E78),1694)),MIN(E78,('Step 1) Claim period and %'!E95*$C78),1694)),2))</f>
        <v>0</v>
      </c>
      <c r="H78" s="4">
        <f t="shared" si="1"/>
        <v>0</v>
      </c>
    </row>
    <row r="79" spans="6:8" x14ac:dyDescent="0.5">
      <c r="F79" s="3">
        <f>IF(COUNT($C79,D79)&lt;&gt;2,0,ROUND(MAX(IF($B79="No",0,MIN(('Step 1) Claim period and %'!D96*D79),1694)),MIN(D79,('Step 1) Claim period and %'!D96*$C79),1694)),2))</f>
        <v>0</v>
      </c>
      <c r="G79" s="3">
        <f>IF(COUNT($C79,E79)&lt;&gt;2,0,ROUND(MAX(IF($B79="No",0,MIN(('Step 1) Claim period and %'!E96*E79),1694)),MIN(E79,('Step 1) Claim period and %'!E96*$C79),1694)),2))</f>
        <v>0</v>
      </c>
      <c r="H79" s="4">
        <f t="shared" si="1"/>
        <v>0</v>
      </c>
    </row>
    <row r="80" spans="6:8" x14ac:dyDescent="0.5">
      <c r="F80" s="3">
        <f>IF(COUNT($C80,D80)&lt;&gt;2,0,ROUND(MAX(IF($B80="No",0,MIN(('Step 1) Claim period and %'!D97*D80),1694)),MIN(D80,('Step 1) Claim period and %'!D97*$C80),1694)),2))</f>
        <v>0</v>
      </c>
      <c r="G80" s="3">
        <f>IF(COUNT($C80,E80)&lt;&gt;2,0,ROUND(MAX(IF($B80="No",0,MIN(('Step 1) Claim period and %'!E97*E80),1694)),MIN(E80,('Step 1) Claim period and %'!E97*$C80),1694)),2))</f>
        <v>0</v>
      </c>
      <c r="H80" s="4">
        <f t="shared" si="1"/>
        <v>0</v>
      </c>
    </row>
    <row r="81" spans="6:8" x14ac:dyDescent="0.5">
      <c r="F81" s="3">
        <f>IF(COUNT($C81,D81)&lt;&gt;2,0,ROUND(MAX(IF($B81="No",0,MIN(('Step 1) Claim period and %'!D98*D81),1694)),MIN(D81,('Step 1) Claim period and %'!D98*$C81),1694)),2))</f>
        <v>0</v>
      </c>
      <c r="G81" s="3">
        <f>IF(COUNT($C81,E81)&lt;&gt;2,0,ROUND(MAX(IF($B81="No",0,MIN(('Step 1) Claim period and %'!E98*E81),1694)),MIN(E81,('Step 1) Claim period and %'!E98*$C81),1694)),2))</f>
        <v>0</v>
      </c>
      <c r="H81" s="4">
        <f t="shared" si="1"/>
        <v>0</v>
      </c>
    </row>
    <row r="82" spans="6:8" x14ac:dyDescent="0.5">
      <c r="F82" s="3">
        <f>IF(COUNT($C82,D82)&lt;&gt;2,0,ROUND(MAX(IF($B82="No",0,MIN(('Step 1) Claim period and %'!D99*D82),1694)),MIN(D82,('Step 1) Claim period and %'!D99*$C82),1694)),2))</f>
        <v>0</v>
      </c>
      <c r="G82" s="3">
        <f>IF(COUNT($C82,E82)&lt;&gt;2,0,ROUND(MAX(IF($B82="No",0,MIN(('Step 1) Claim period and %'!E99*E82),1694)),MIN(E82,('Step 1) Claim period and %'!E99*$C82),1694)),2))</f>
        <v>0</v>
      </c>
      <c r="H82" s="4">
        <f t="shared" si="1"/>
        <v>0</v>
      </c>
    </row>
    <row r="83" spans="6:8" x14ac:dyDescent="0.5">
      <c r="F83" s="3">
        <f>IF(COUNT($C83,D83)&lt;&gt;2,0,ROUND(MAX(IF($B83="No",0,MIN(('Step 1) Claim period and %'!D100*D83),1694)),MIN(D83,('Step 1) Claim period and %'!D100*$C83),1694)),2))</f>
        <v>0</v>
      </c>
      <c r="G83" s="3">
        <f>IF(COUNT($C83,E83)&lt;&gt;2,0,ROUND(MAX(IF($B83="No",0,MIN(('Step 1) Claim period and %'!E100*E83),1694)),MIN(E83,('Step 1) Claim period and %'!E100*$C83),1694)),2))</f>
        <v>0</v>
      </c>
      <c r="H83" s="4">
        <f t="shared" si="1"/>
        <v>0</v>
      </c>
    </row>
    <row r="84" spans="6:8" x14ac:dyDescent="0.5">
      <c r="F84" s="3">
        <f>IF(COUNT($C84,D84)&lt;&gt;2,0,ROUND(MAX(IF($B84="No",0,MIN(('Step 1) Claim period and %'!D101*D84),1694)),MIN(D84,('Step 1) Claim period and %'!D101*$C84),1694)),2))</f>
        <v>0</v>
      </c>
      <c r="G84" s="3">
        <f>IF(COUNT($C84,E84)&lt;&gt;2,0,ROUND(MAX(IF($B84="No",0,MIN(('Step 1) Claim period and %'!E101*E84),1694)),MIN(E84,('Step 1) Claim period and %'!E101*$C84),1694)),2))</f>
        <v>0</v>
      </c>
      <c r="H84" s="4">
        <f t="shared" si="1"/>
        <v>0</v>
      </c>
    </row>
    <row r="85" spans="6:8" x14ac:dyDescent="0.5">
      <c r="F85" s="3">
        <f>IF(COUNT($C85,D85)&lt;&gt;2,0,ROUND(MAX(IF($B85="No",0,MIN(('Step 1) Claim period and %'!D102*D85),1694)),MIN(D85,('Step 1) Claim period and %'!D102*$C85),1694)),2))</f>
        <v>0</v>
      </c>
      <c r="G85" s="3">
        <f>IF(COUNT($C85,E85)&lt;&gt;2,0,ROUND(MAX(IF($B85="No",0,MIN(('Step 1) Claim period and %'!E102*E85),1694)),MIN(E85,('Step 1) Claim period and %'!E102*$C85),1694)),2))</f>
        <v>0</v>
      </c>
      <c r="H85" s="4">
        <f t="shared" si="1"/>
        <v>0</v>
      </c>
    </row>
    <row r="86" spans="6:8" x14ac:dyDescent="0.5">
      <c r="F86" s="3">
        <f>IF(COUNT($C86,D86)&lt;&gt;2,0,ROUND(MAX(IF($B86="No",0,MIN(('Step 1) Claim period and %'!D103*D86),1694)),MIN(D86,('Step 1) Claim period and %'!D103*$C86),1694)),2))</f>
        <v>0</v>
      </c>
      <c r="G86" s="3">
        <f>IF(COUNT($C86,E86)&lt;&gt;2,0,ROUND(MAX(IF($B86="No",0,MIN(('Step 1) Claim period and %'!E103*E86),1694)),MIN(E86,('Step 1) Claim period and %'!E103*$C86),1694)),2))</f>
        <v>0</v>
      </c>
      <c r="H86" s="4">
        <f t="shared" si="1"/>
        <v>0</v>
      </c>
    </row>
    <row r="87" spans="6:8" x14ac:dyDescent="0.5">
      <c r="F87" s="3">
        <f>IF(COUNT($C87,D87)&lt;&gt;2,0,ROUND(MAX(IF($B87="No",0,MIN(('Step 1) Claim period and %'!D104*D87),1694)),MIN(D87,('Step 1) Claim period and %'!D104*$C87),1694)),2))</f>
        <v>0</v>
      </c>
      <c r="G87" s="3">
        <f>IF(COUNT($C87,E87)&lt;&gt;2,0,ROUND(MAX(IF($B87="No",0,MIN(('Step 1) Claim period and %'!E104*E87),1694)),MIN(E87,('Step 1) Claim period and %'!E104*$C87),1694)),2))</f>
        <v>0</v>
      </c>
      <c r="H87" s="4">
        <f t="shared" si="1"/>
        <v>0</v>
      </c>
    </row>
    <row r="88" spans="6:8" x14ac:dyDescent="0.5">
      <c r="F88" s="3">
        <f>IF(COUNT($C88,D88)&lt;&gt;2,0,ROUND(MAX(IF($B88="No",0,MIN(('Step 1) Claim period and %'!D105*D88),1694)),MIN(D88,('Step 1) Claim period and %'!D105*$C88),1694)),2))</f>
        <v>0</v>
      </c>
      <c r="G88" s="3">
        <f>IF(COUNT($C88,E88)&lt;&gt;2,0,ROUND(MAX(IF($B88="No",0,MIN(('Step 1) Claim period and %'!E105*E88),1694)),MIN(E88,('Step 1) Claim period and %'!E105*$C88),1694)),2))</f>
        <v>0</v>
      </c>
      <c r="H88" s="4">
        <f t="shared" si="1"/>
        <v>0</v>
      </c>
    </row>
    <row r="89" spans="6:8" x14ac:dyDescent="0.5">
      <c r="F89" s="3">
        <f>IF(COUNT($C89,D89)&lt;&gt;2,0,ROUND(MAX(IF($B89="No",0,MIN(('Step 1) Claim period and %'!D106*D89),1694)),MIN(D89,('Step 1) Claim period and %'!D106*$C89),1694)),2))</f>
        <v>0</v>
      </c>
      <c r="G89" s="3">
        <f>IF(COUNT($C89,E89)&lt;&gt;2,0,ROUND(MAX(IF($B89="No",0,MIN(('Step 1) Claim period and %'!E106*E89),1694)),MIN(E89,('Step 1) Claim period and %'!E106*$C89),1694)),2))</f>
        <v>0</v>
      </c>
      <c r="H89" s="4">
        <f t="shared" si="1"/>
        <v>0</v>
      </c>
    </row>
    <row r="90" spans="6:8" x14ac:dyDescent="0.5">
      <c r="F90" s="3">
        <f>IF(COUNT($C90,D90)&lt;&gt;2,0,ROUND(MAX(IF($B90="No",0,MIN(('Step 1) Claim period and %'!D107*D90),1694)),MIN(D90,('Step 1) Claim period and %'!D107*$C90),1694)),2))</f>
        <v>0</v>
      </c>
      <c r="G90" s="3">
        <f>IF(COUNT($C90,E90)&lt;&gt;2,0,ROUND(MAX(IF($B90="No",0,MIN(('Step 1) Claim period and %'!E107*E90),1694)),MIN(E90,('Step 1) Claim period and %'!E107*$C90),1694)),2))</f>
        <v>0</v>
      </c>
      <c r="H90" s="4">
        <f t="shared" si="1"/>
        <v>0</v>
      </c>
    </row>
    <row r="91" spans="6:8" x14ac:dyDescent="0.5">
      <c r="F91" s="3">
        <f>IF(COUNT($C91,D91)&lt;&gt;2,0,ROUND(MAX(IF($B91="No",0,MIN(('Step 1) Claim period and %'!D108*D91),1694)),MIN(D91,('Step 1) Claim period and %'!D108*$C91),1694)),2))</f>
        <v>0</v>
      </c>
      <c r="G91" s="3">
        <f>IF(COUNT($C91,E91)&lt;&gt;2,0,ROUND(MAX(IF($B91="No",0,MIN(('Step 1) Claim period and %'!E108*E91),1694)),MIN(E91,('Step 1) Claim period and %'!E108*$C91),1694)),2))</f>
        <v>0</v>
      </c>
      <c r="H91" s="4">
        <f t="shared" si="1"/>
        <v>0</v>
      </c>
    </row>
    <row r="92" spans="6:8" x14ac:dyDescent="0.5">
      <c r="F92" s="3">
        <f>IF(COUNT($C92,D92)&lt;&gt;2,0,ROUND(MAX(IF($B92="No",0,MIN(('Step 1) Claim period and %'!D109*D92),1694)),MIN(D92,('Step 1) Claim period and %'!D109*$C92),1694)),2))</f>
        <v>0</v>
      </c>
      <c r="G92" s="3">
        <f>IF(COUNT($C92,E92)&lt;&gt;2,0,ROUND(MAX(IF($B92="No",0,MIN(('Step 1) Claim period and %'!E109*E92),1694)),MIN(E92,('Step 1) Claim period and %'!E109*$C92),1694)),2))</f>
        <v>0</v>
      </c>
      <c r="H92" s="4">
        <f t="shared" si="1"/>
        <v>0</v>
      </c>
    </row>
    <row r="93" spans="6:8" x14ac:dyDescent="0.5">
      <c r="F93" s="3">
        <f>IF(COUNT($C93,D93)&lt;&gt;2,0,ROUND(MAX(IF($B93="No",0,MIN(('Step 1) Claim period and %'!D110*D93),1694)),MIN(D93,('Step 1) Claim period and %'!D110*$C93),1694)),2))</f>
        <v>0</v>
      </c>
      <c r="G93" s="3">
        <f>IF(COUNT($C93,E93)&lt;&gt;2,0,ROUND(MAX(IF($B93="No",0,MIN(('Step 1) Claim period and %'!E110*E93),1694)),MIN(E93,('Step 1) Claim period and %'!E110*$C93),1694)),2))</f>
        <v>0</v>
      </c>
      <c r="H93" s="4">
        <f t="shared" si="1"/>
        <v>0</v>
      </c>
    </row>
    <row r="94" spans="6:8" x14ac:dyDescent="0.5">
      <c r="F94" s="3">
        <f>IF(COUNT($C94,D94)&lt;&gt;2,0,ROUND(MAX(IF($B94="No",0,MIN(('Step 1) Claim period and %'!D111*D94),1694)),MIN(D94,('Step 1) Claim period and %'!D111*$C94),1694)),2))</f>
        <v>0</v>
      </c>
      <c r="G94" s="3">
        <f>IF(COUNT($C94,E94)&lt;&gt;2,0,ROUND(MAX(IF($B94="No",0,MIN(('Step 1) Claim period and %'!E111*E94),1694)),MIN(E94,('Step 1) Claim period and %'!E111*$C94),1694)),2))</f>
        <v>0</v>
      </c>
      <c r="H94" s="4">
        <f t="shared" si="1"/>
        <v>0</v>
      </c>
    </row>
    <row r="95" spans="6:8" x14ac:dyDescent="0.5">
      <c r="F95" s="3">
        <f>IF(COUNT($C95,D95)&lt;&gt;2,0,ROUND(MAX(IF($B95="No",0,MIN(('Step 1) Claim period and %'!D112*D95),1694)),MIN(D95,('Step 1) Claim period and %'!D112*$C95),1694)),2))</f>
        <v>0</v>
      </c>
      <c r="G95" s="3">
        <f>IF(COUNT($C95,E95)&lt;&gt;2,0,ROUND(MAX(IF($B95="No",0,MIN(('Step 1) Claim period and %'!E112*E95),1694)),MIN(E95,('Step 1) Claim period and %'!E112*$C95),1694)),2))</f>
        <v>0</v>
      </c>
      <c r="H95" s="4">
        <f t="shared" si="1"/>
        <v>0</v>
      </c>
    </row>
    <row r="96" spans="6:8" x14ac:dyDescent="0.5">
      <c r="F96" s="3">
        <f>IF(COUNT($C96,D96)&lt;&gt;2,0,ROUND(MAX(IF($B96="No",0,MIN(('Step 1) Claim period and %'!D113*D96),1694)),MIN(D96,('Step 1) Claim period and %'!D113*$C96),1694)),2))</f>
        <v>0</v>
      </c>
      <c r="G96" s="3">
        <f>IF(COUNT($C96,E96)&lt;&gt;2,0,ROUND(MAX(IF($B96="No",0,MIN(('Step 1) Claim period and %'!E113*E96),1694)),MIN(E96,('Step 1) Claim period and %'!E113*$C96),1694)),2))</f>
        <v>0</v>
      </c>
      <c r="H96" s="4">
        <f t="shared" si="1"/>
        <v>0</v>
      </c>
    </row>
    <row r="97" spans="6:8" x14ac:dyDescent="0.5">
      <c r="F97" s="3">
        <f>IF(COUNT($C97,D97)&lt;&gt;2,0,ROUND(MAX(IF($B97="No",0,MIN(('Step 1) Claim period and %'!D114*D97),1694)),MIN(D97,('Step 1) Claim period and %'!D114*$C97),1694)),2))</f>
        <v>0</v>
      </c>
      <c r="G97" s="3">
        <f>IF(COUNT($C97,E97)&lt;&gt;2,0,ROUND(MAX(IF($B97="No",0,MIN(('Step 1) Claim period and %'!E114*E97),1694)),MIN(E97,('Step 1) Claim period and %'!E114*$C97),1694)),2))</f>
        <v>0</v>
      </c>
      <c r="H97" s="4">
        <f t="shared" si="1"/>
        <v>0</v>
      </c>
    </row>
    <row r="98" spans="6:8" x14ac:dyDescent="0.5">
      <c r="F98" s="3">
        <f>IF(COUNT($C98,D98)&lt;&gt;2,0,ROUND(MAX(IF($B98="No",0,MIN(('Step 1) Claim period and %'!D115*D98),1694)),MIN(D98,('Step 1) Claim period and %'!D115*$C98),1694)),2))</f>
        <v>0</v>
      </c>
      <c r="G98" s="3">
        <f>IF(COUNT($C98,E98)&lt;&gt;2,0,ROUND(MAX(IF($B98="No",0,MIN(('Step 1) Claim period and %'!E115*E98),1694)),MIN(E98,('Step 1) Claim period and %'!E115*$C98),1694)),2))</f>
        <v>0</v>
      </c>
      <c r="H98" s="4">
        <f t="shared" si="1"/>
        <v>0</v>
      </c>
    </row>
    <row r="99" spans="6:8" x14ac:dyDescent="0.5">
      <c r="F99" s="3">
        <f>IF(COUNT($C99,D99)&lt;&gt;2,0,ROUND(MAX(IF($B99="No",0,MIN(('Step 1) Claim period and %'!D116*D99),1694)),MIN(D99,('Step 1) Claim period and %'!D116*$C99),1694)),2))</f>
        <v>0</v>
      </c>
      <c r="G99" s="3">
        <f>IF(COUNT($C99,E99)&lt;&gt;2,0,ROUND(MAX(IF($B99="No",0,MIN(('Step 1) Claim period and %'!E116*E99),1694)),MIN(E99,('Step 1) Claim period and %'!E116*$C99),1694)),2))</f>
        <v>0</v>
      </c>
      <c r="H99" s="4">
        <f t="shared" si="1"/>
        <v>0</v>
      </c>
    </row>
    <row r="100" spans="6:8" x14ac:dyDescent="0.5">
      <c r="F100" s="3">
        <f>IF(COUNT($C100,D100)&lt;&gt;2,0,ROUND(MAX(IF($B100="No",0,MIN(('Step 1) Claim period and %'!D117*D100),1694)),MIN(D100,('Step 1) Claim period and %'!D117*$C100),1694)),2))</f>
        <v>0</v>
      </c>
      <c r="G100" s="3">
        <f>IF(COUNT($C100,E100)&lt;&gt;2,0,ROUND(MAX(IF($B100="No",0,MIN(('Step 1) Claim period and %'!E117*E100),1694)),MIN(E100,('Step 1) Claim period and %'!E117*$C100),1694)),2))</f>
        <v>0</v>
      </c>
      <c r="H100" s="4">
        <f t="shared" si="1"/>
        <v>0</v>
      </c>
    </row>
    <row r="101" spans="6:8" x14ac:dyDescent="0.5">
      <c r="F101" s="3">
        <f>IF(COUNT($C101,D101)&lt;&gt;2,0,ROUND(MAX(IF($B101="No",0,MIN(('Step 1) Claim period and %'!D118*D101),1694)),MIN(D101,('Step 1) Claim period and %'!D118*$C101),1694)),2))</f>
        <v>0</v>
      </c>
      <c r="G101" s="3">
        <f>IF(COUNT($C101,E101)&lt;&gt;2,0,ROUND(MAX(IF($B101="No",0,MIN(('Step 1) Claim period and %'!E118*E101),1694)),MIN(E101,('Step 1) Claim period and %'!E118*$C101),1694)),2))</f>
        <v>0</v>
      </c>
      <c r="H101" s="4">
        <f t="shared" si="1"/>
        <v>0</v>
      </c>
    </row>
    <row r="102" spans="6:8" x14ac:dyDescent="0.5">
      <c r="F102" s="3">
        <f>IF(COUNT($C102,D102)&lt;&gt;2,0,ROUND(MAX(IF($B102="No",0,MIN(('Step 1) Claim period and %'!D119*D102),1694)),MIN(D102,('Step 1) Claim period and %'!D119*$C102),1694)),2))</f>
        <v>0</v>
      </c>
      <c r="G102" s="3">
        <f>IF(COUNT($C102,E102)&lt;&gt;2,0,ROUND(MAX(IF($B102="No",0,MIN(('Step 1) Claim period and %'!E119*E102),1694)),MIN(E102,('Step 1) Claim period and %'!E119*$C102),1694)),2))</f>
        <v>0</v>
      </c>
      <c r="H102" s="4">
        <f t="shared" si="1"/>
        <v>0</v>
      </c>
    </row>
    <row r="103" spans="6:8" x14ac:dyDescent="0.5">
      <c r="F103" s="3">
        <f>IF(COUNT($C103,D103)&lt;&gt;2,0,ROUND(MAX(IF($B103="No",0,MIN(('Step 1) Claim period and %'!D120*D103),1694)),MIN(D103,('Step 1) Claim period and %'!D120*$C103),1694)),2))</f>
        <v>0</v>
      </c>
      <c r="G103" s="3">
        <f>IF(COUNT($C103,E103)&lt;&gt;2,0,ROUND(MAX(IF($B103="No",0,MIN(('Step 1) Claim period and %'!E120*E103),1694)),MIN(E103,('Step 1) Claim period and %'!E120*$C103),1694)),2))</f>
        <v>0</v>
      </c>
      <c r="H103" s="4">
        <f t="shared" si="1"/>
        <v>0</v>
      </c>
    </row>
    <row r="104" spans="6:8" x14ac:dyDescent="0.5">
      <c r="F104" s="3">
        <f>IF(COUNT($C104,D104)&lt;&gt;2,0,ROUND(MAX(IF($B104="No",0,MIN(('Step 1) Claim period and %'!D121*D104),1694)),MIN(D104,('Step 1) Claim period and %'!D121*$C104),1694)),2))</f>
        <v>0</v>
      </c>
      <c r="G104" s="3">
        <f>IF(COUNT($C104,E104)&lt;&gt;2,0,ROUND(MAX(IF($B104="No",0,MIN(('Step 1) Claim period and %'!E121*E104),1694)),MIN(E104,('Step 1) Claim period and %'!E121*$C104),1694)),2))</f>
        <v>0</v>
      </c>
      <c r="H104" s="4">
        <f t="shared" si="1"/>
        <v>0</v>
      </c>
    </row>
    <row r="105" spans="6:8" x14ac:dyDescent="0.5">
      <c r="F105" s="3">
        <f>IF(COUNT($C105,D105)&lt;&gt;2,0,ROUND(MAX(IF($B105="No",0,MIN(('Step 1) Claim period and %'!D122*D105),1694)),MIN(D105,('Step 1) Claim period and %'!D122*$C105),1694)),2))</f>
        <v>0</v>
      </c>
      <c r="G105" s="3">
        <f>IF(COUNT($C105,E105)&lt;&gt;2,0,ROUND(MAX(IF($B105="No",0,MIN(('Step 1) Claim period and %'!E122*E105),1694)),MIN(E105,('Step 1) Claim period and %'!E122*$C105),1694)),2))</f>
        <v>0</v>
      </c>
      <c r="H105" s="4">
        <f t="shared" si="1"/>
        <v>0</v>
      </c>
    </row>
    <row r="106" spans="6:8" x14ac:dyDescent="0.5">
      <c r="F106" s="3">
        <f>IF(COUNT($C106,D106)&lt;&gt;2,0,ROUND(MAX(IF($B106="No",0,MIN(('Step 1) Claim period and %'!D123*D106),1694)),MIN(D106,('Step 1) Claim period and %'!D123*$C106),1694)),2))</f>
        <v>0</v>
      </c>
      <c r="G106" s="3">
        <f>IF(COUNT($C106,E106)&lt;&gt;2,0,ROUND(MAX(IF($B106="No",0,MIN(('Step 1) Claim period and %'!E123*E106),1694)),MIN(E106,('Step 1) Claim period and %'!E123*$C106),1694)),2))</f>
        <v>0</v>
      </c>
      <c r="H106" s="4">
        <f t="shared" si="1"/>
        <v>0</v>
      </c>
    </row>
    <row r="107" spans="6:8" x14ac:dyDescent="0.5">
      <c r="F107" s="3">
        <f>IF(COUNT($C107,D107)&lt;&gt;2,0,ROUND(MAX(IF($B107="No",0,MIN(('Step 1) Claim period and %'!D124*D107),1694)),MIN(D107,('Step 1) Claim period and %'!D124*$C107),1694)),2))</f>
        <v>0</v>
      </c>
      <c r="G107" s="3">
        <f>IF(COUNT($C107,E107)&lt;&gt;2,0,ROUND(MAX(IF($B107="No",0,MIN(('Step 1) Claim period and %'!E124*E107),1694)),MIN(E107,('Step 1) Claim period and %'!E124*$C107),1694)),2))</f>
        <v>0</v>
      </c>
      <c r="H107" s="4">
        <f t="shared" si="1"/>
        <v>0</v>
      </c>
    </row>
    <row r="108" spans="6:8" x14ac:dyDescent="0.5">
      <c r="F108" s="3">
        <f>IF(COUNT($C108,D108)&lt;&gt;2,0,ROUND(MAX(IF($B108="No",0,MIN(('Step 1) Claim period and %'!D125*D108),1694)),MIN(D108,('Step 1) Claim period and %'!D125*$C108),1694)),2))</f>
        <v>0</v>
      </c>
      <c r="G108" s="3">
        <f>IF(COUNT($C108,E108)&lt;&gt;2,0,ROUND(MAX(IF($B108="No",0,MIN(('Step 1) Claim period and %'!E125*E108),1694)),MIN(E108,('Step 1) Claim period and %'!E125*$C108),1694)),2))</f>
        <v>0</v>
      </c>
      <c r="H108" s="4">
        <f t="shared" si="1"/>
        <v>0</v>
      </c>
    </row>
    <row r="109" spans="6:8" x14ac:dyDescent="0.5">
      <c r="F109" s="3">
        <f>IF(COUNT($C109,D109)&lt;&gt;2,0,ROUND(MAX(IF($B109="No",0,MIN(('Step 1) Claim period and %'!D126*D109),1694)),MIN(D109,('Step 1) Claim period and %'!D126*$C109),1694)),2))</f>
        <v>0</v>
      </c>
      <c r="G109" s="3">
        <f>IF(COUNT($C109,E109)&lt;&gt;2,0,ROUND(MAX(IF($B109="No",0,MIN(('Step 1) Claim period and %'!E126*E109),1694)),MIN(E109,('Step 1) Claim period and %'!E126*$C109),1694)),2))</f>
        <v>0</v>
      </c>
      <c r="H109" s="4">
        <f t="shared" si="1"/>
        <v>0</v>
      </c>
    </row>
    <row r="110" spans="6:8" x14ac:dyDescent="0.5">
      <c r="F110" s="3">
        <f>IF(COUNT($C110,D110)&lt;&gt;2,0,ROUND(MAX(IF($B110="No",0,MIN(('Step 1) Claim period and %'!D127*D110),1694)),MIN(D110,('Step 1) Claim period and %'!D127*$C110),1694)),2))</f>
        <v>0</v>
      </c>
      <c r="G110" s="3">
        <f>IF(COUNT($C110,E110)&lt;&gt;2,0,ROUND(MAX(IF($B110="No",0,MIN(('Step 1) Claim period and %'!E127*E110),1694)),MIN(E110,('Step 1) Claim period and %'!E127*$C110),1694)),2))</f>
        <v>0</v>
      </c>
      <c r="H110" s="4">
        <f t="shared" si="1"/>
        <v>0</v>
      </c>
    </row>
    <row r="111" spans="6:8" x14ac:dyDescent="0.5">
      <c r="F111" s="3">
        <f>IF(COUNT($C111,D111)&lt;&gt;2,0,ROUND(MAX(IF($B111="No",0,MIN(('Step 1) Claim period and %'!D128*D111),1694)),MIN(D111,('Step 1) Claim period and %'!D128*$C111),1694)),2))</f>
        <v>0</v>
      </c>
      <c r="G111" s="3">
        <f>IF(COUNT($C111,E111)&lt;&gt;2,0,ROUND(MAX(IF($B111="No",0,MIN(('Step 1) Claim period and %'!E128*E111),1694)),MIN(E111,('Step 1) Claim period and %'!E128*$C111),1694)),2))</f>
        <v>0</v>
      </c>
      <c r="H111" s="4">
        <f t="shared" si="1"/>
        <v>0</v>
      </c>
    </row>
    <row r="112" spans="6:8" x14ac:dyDescent="0.5">
      <c r="F112" s="3">
        <f>IF(COUNT($C112,D112)&lt;&gt;2,0,ROUND(MAX(IF($B112="No",0,MIN(('Step 1) Claim period and %'!D129*D112),1694)),MIN(D112,('Step 1) Claim period and %'!D129*$C112),1694)),2))</f>
        <v>0</v>
      </c>
      <c r="G112" s="3">
        <f>IF(COUNT($C112,E112)&lt;&gt;2,0,ROUND(MAX(IF($B112="No",0,MIN(('Step 1) Claim period and %'!E129*E112),1694)),MIN(E112,('Step 1) Claim period and %'!E129*$C112),1694)),2))</f>
        <v>0</v>
      </c>
      <c r="H112" s="4">
        <f t="shared" si="1"/>
        <v>0</v>
      </c>
    </row>
    <row r="113" spans="6:8" x14ac:dyDescent="0.5">
      <c r="F113" s="3">
        <f>IF(COUNT($C113,D113)&lt;&gt;2,0,ROUND(MAX(IF($B113="No",0,MIN(('Step 1) Claim period and %'!D130*D113),1694)),MIN(D113,('Step 1) Claim period and %'!D130*$C113),1694)),2))</f>
        <v>0</v>
      </c>
      <c r="G113" s="3">
        <f>IF(COUNT($C113,E113)&lt;&gt;2,0,ROUND(MAX(IF($B113="No",0,MIN(('Step 1) Claim period and %'!E130*E113),1694)),MIN(E113,('Step 1) Claim period and %'!E130*$C113),1694)),2))</f>
        <v>0</v>
      </c>
      <c r="H113" s="4">
        <f t="shared" si="1"/>
        <v>0</v>
      </c>
    </row>
    <row r="114" spans="6:8" x14ac:dyDescent="0.5">
      <c r="F114" s="3">
        <f>IF(COUNT($C114,D114)&lt;&gt;2,0,ROUND(MAX(IF($B114="No",0,MIN(('Step 1) Claim period and %'!D131*D114),1694)),MIN(D114,('Step 1) Claim period and %'!D131*$C114),1694)),2))</f>
        <v>0</v>
      </c>
      <c r="G114" s="3">
        <f>IF(COUNT($C114,E114)&lt;&gt;2,0,ROUND(MAX(IF($B114="No",0,MIN(('Step 1) Claim period and %'!E131*E114),1694)),MIN(E114,('Step 1) Claim period and %'!E131*$C114),1694)),2))</f>
        <v>0</v>
      </c>
      <c r="H114" s="4">
        <f t="shared" si="1"/>
        <v>0</v>
      </c>
    </row>
    <row r="115" spans="6:8" x14ac:dyDescent="0.5">
      <c r="F115" s="3">
        <f>IF(COUNT($C115,D115)&lt;&gt;2,0,ROUND(MAX(IF($B115="No",0,MIN(('Step 1) Claim period and %'!D132*D115),1694)),MIN(D115,('Step 1) Claim period and %'!D132*$C115),1694)),2))</f>
        <v>0</v>
      </c>
      <c r="G115" s="3">
        <f>IF(COUNT($C115,E115)&lt;&gt;2,0,ROUND(MAX(IF($B115="No",0,MIN(('Step 1) Claim period and %'!E132*E115),1694)),MIN(E115,('Step 1) Claim period and %'!E132*$C115),1694)),2))</f>
        <v>0</v>
      </c>
      <c r="H115" s="4">
        <f t="shared" si="1"/>
        <v>0</v>
      </c>
    </row>
    <row r="116" spans="6:8" x14ac:dyDescent="0.5">
      <c r="F116" s="3">
        <f>IF(COUNT($C116,D116)&lt;&gt;2,0,ROUND(MAX(IF($B116="No",0,MIN(('Step 1) Claim period and %'!D133*D116),1694)),MIN(D116,('Step 1) Claim period and %'!D133*$C116),1694)),2))</f>
        <v>0</v>
      </c>
      <c r="G116" s="3">
        <f>IF(COUNT($C116,E116)&lt;&gt;2,0,ROUND(MAX(IF($B116="No",0,MIN(('Step 1) Claim period and %'!E133*E116),1694)),MIN(E116,('Step 1) Claim period and %'!E133*$C116),1694)),2))</f>
        <v>0</v>
      </c>
      <c r="H116" s="4">
        <f t="shared" si="1"/>
        <v>0</v>
      </c>
    </row>
    <row r="117" spans="6:8" x14ac:dyDescent="0.5">
      <c r="F117" s="3">
        <f>IF(COUNT($C117,D117)&lt;&gt;2,0,ROUND(MAX(IF($B117="No",0,MIN(('Step 1) Claim period and %'!D134*D117),1694)),MIN(D117,('Step 1) Claim period and %'!D134*$C117),1694)),2))</f>
        <v>0</v>
      </c>
      <c r="G117" s="3">
        <f>IF(COUNT($C117,E117)&lt;&gt;2,0,ROUND(MAX(IF($B117="No",0,MIN(('Step 1) Claim period and %'!E134*E117),1694)),MIN(E117,('Step 1) Claim period and %'!E134*$C117),1694)),2))</f>
        <v>0</v>
      </c>
      <c r="H117" s="4">
        <f t="shared" si="1"/>
        <v>0</v>
      </c>
    </row>
    <row r="118" spans="6:8" x14ac:dyDescent="0.5">
      <c r="F118" s="3">
        <f>IF(COUNT($C118,D118)&lt;&gt;2,0,ROUND(MAX(IF($B118="No",0,MIN(('Step 1) Claim period and %'!D135*D118),1694)),MIN(D118,('Step 1) Claim period and %'!D135*$C118),1694)),2))</f>
        <v>0</v>
      </c>
      <c r="G118" s="3">
        <f>IF(COUNT($C118,E118)&lt;&gt;2,0,ROUND(MAX(IF($B118="No",0,MIN(('Step 1) Claim period and %'!E135*E118),1694)),MIN(E118,('Step 1) Claim period and %'!E135*$C118),1694)),2))</f>
        <v>0</v>
      </c>
      <c r="H118" s="4">
        <f t="shared" si="1"/>
        <v>0</v>
      </c>
    </row>
    <row r="119" spans="6:8" x14ac:dyDescent="0.5">
      <c r="F119" s="3">
        <f>IF(COUNT($C119,D119)&lt;&gt;2,0,ROUND(MAX(IF($B119="No",0,MIN(('Step 1) Claim period and %'!D136*D119),1694)),MIN(D119,('Step 1) Claim period and %'!D136*$C119),1694)),2))</f>
        <v>0</v>
      </c>
      <c r="G119" s="3">
        <f>IF(COUNT($C119,E119)&lt;&gt;2,0,ROUND(MAX(IF($B119="No",0,MIN(('Step 1) Claim period and %'!E136*E119),1694)),MIN(E119,('Step 1) Claim period and %'!E136*$C119),1694)),2))</f>
        <v>0</v>
      </c>
      <c r="H119" s="4">
        <f t="shared" si="1"/>
        <v>0</v>
      </c>
    </row>
    <row r="120" spans="6:8" x14ac:dyDescent="0.5">
      <c r="F120" s="3">
        <f>IF(COUNT($C120,D120)&lt;&gt;2,0,ROUND(MAX(IF($B120="No",0,MIN(('Step 1) Claim period and %'!D137*D120),1694)),MIN(D120,('Step 1) Claim period and %'!D137*$C120),1694)),2))</f>
        <v>0</v>
      </c>
      <c r="G120" s="3">
        <f>IF(COUNT($C120,E120)&lt;&gt;2,0,ROUND(MAX(IF($B120="No",0,MIN(('Step 1) Claim period and %'!E137*E120),1694)),MIN(E120,('Step 1) Claim period and %'!E137*$C120),1694)),2))</f>
        <v>0</v>
      </c>
      <c r="H120" s="4">
        <f t="shared" si="1"/>
        <v>0</v>
      </c>
    </row>
    <row r="121" spans="6:8" x14ac:dyDescent="0.5">
      <c r="F121" s="3">
        <f>IF(COUNT($C121,D121)&lt;&gt;2,0,ROUND(MAX(IF($B121="No",0,MIN(('Step 1) Claim period and %'!D138*D121),1694)),MIN(D121,('Step 1) Claim period and %'!D138*$C121),1694)),2))</f>
        <v>0</v>
      </c>
      <c r="G121" s="3">
        <f>IF(COUNT($C121,E121)&lt;&gt;2,0,ROUND(MAX(IF($B121="No",0,MIN(('Step 1) Claim period and %'!E138*E121),1694)),MIN(E121,('Step 1) Claim period and %'!E138*$C121),1694)),2))</f>
        <v>0</v>
      </c>
      <c r="H121" s="4">
        <f t="shared" si="1"/>
        <v>0</v>
      </c>
    </row>
    <row r="122" spans="6:8" x14ac:dyDescent="0.5">
      <c r="F122" s="3">
        <f>IF(COUNT($C122,D122)&lt;&gt;2,0,ROUND(MAX(IF($B122="No",0,MIN(('Step 1) Claim period and %'!D139*D122),1694)),MIN(D122,('Step 1) Claim period and %'!D139*$C122),1694)),2))</f>
        <v>0</v>
      </c>
      <c r="G122" s="3">
        <f>IF(COUNT($C122,E122)&lt;&gt;2,0,ROUND(MAX(IF($B122="No",0,MIN(('Step 1) Claim period and %'!E139*E122),1694)),MIN(E122,('Step 1) Claim period and %'!E139*$C122),1694)),2))</f>
        <v>0</v>
      </c>
      <c r="H122" s="4">
        <f t="shared" si="1"/>
        <v>0</v>
      </c>
    </row>
    <row r="123" spans="6:8" x14ac:dyDescent="0.5">
      <c r="F123" s="3">
        <f>IF(COUNT($C123,D123)&lt;&gt;2,0,ROUND(MAX(IF($B123="No",0,MIN(('Step 1) Claim period and %'!D140*D123),1694)),MIN(D123,('Step 1) Claim period and %'!D140*$C123),1694)),2))</f>
        <v>0</v>
      </c>
      <c r="G123" s="3">
        <f>IF(COUNT($C123,E123)&lt;&gt;2,0,ROUND(MAX(IF($B123="No",0,MIN(('Step 1) Claim period and %'!E140*E123),1694)),MIN(E123,('Step 1) Claim period and %'!E140*$C123),1694)),2))</f>
        <v>0</v>
      </c>
      <c r="H123" s="4">
        <f t="shared" si="1"/>
        <v>0</v>
      </c>
    </row>
    <row r="124" spans="6:8" x14ac:dyDescent="0.5">
      <c r="F124" s="3">
        <f>IF(COUNT($C124,D124)&lt;&gt;2,0,ROUND(MAX(IF($B124="No",0,MIN(('Step 1) Claim period and %'!D141*D124),1694)),MIN(D124,('Step 1) Claim period and %'!D141*$C124),1694)),2))</f>
        <v>0</v>
      </c>
      <c r="G124" s="3">
        <f>IF(COUNT($C124,E124)&lt;&gt;2,0,ROUND(MAX(IF($B124="No",0,MIN(('Step 1) Claim period and %'!E141*E124),1694)),MIN(E124,('Step 1) Claim period and %'!E141*$C124),1694)),2))</f>
        <v>0</v>
      </c>
      <c r="H124" s="4">
        <f t="shared" si="1"/>
        <v>0</v>
      </c>
    </row>
    <row r="125" spans="6:8" x14ac:dyDescent="0.5">
      <c r="F125" s="3">
        <f>IF(COUNT($C125,D125)&lt;&gt;2,0,ROUND(MAX(IF($B125="No",0,MIN(('Step 1) Claim period and %'!D142*D125),1694)),MIN(D125,('Step 1) Claim period and %'!D142*$C125),1694)),2))</f>
        <v>0</v>
      </c>
      <c r="G125" s="3">
        <f>IF(COUNT($C125,E125)&lt;&gt;2,0,ROUND(MAX(IF($B125="No",0,MIN(('Step 1) Claim period and %'!E142*E125),1694)),MIN(E125,('Step 1) Claim period and %'!E142*$C125),1694)),2))</f>
        <v>0</v>
      </c>
      <c r="H125" s="4">
        <f t="shared" si="1"/>
        <v>0</v>
      </c>
    </row>
    <row r="126" spans="6:8" x14ac:dyDescent="0.5">
      <c r="F126" s="3">
        <f>IF(COUNT($C126,D126)&lt;&gt;2,0,ROUND(MAX(IF($B126="No",0,MIN(('Step 1) Claim period and %'!D143*D126),1694)),MIN(D126,('Step 1) Claim period and %'!D143*$C126),1694)),2))</f>
        <v>0</v>
      </c>
      <c r="G126" s="3">
        <f>IF(COUNT($C126,E126)&lt;&gt;2,0,ROUND(MAX(IF($B126="No",0,MIN(('Step 1) Claim period and %'!E143*E126),1694)),MIN(E126,('Step 1) Claim period and %'!E143*$C126),1694)),2))</f>
        <v>0</v>
      </c>
      <c r="H126" s="4">
        <f t="shared" si="1"/>
        <v>0</v>
      </c>
    </row>
    <row r="127" spans="6:8" x14ac:dyDescent="0.5">
      <c r="F127" s="3">
        <f>IF(COUNT($C127,D127)&lt;&gt;2,0,ROUND(MAX(IF($B127="No",0,MIN(('Step 1) Claim period and %'!D144*D127),1694)),MIN(D127,('Step 1) Claim period and %'!D144*$C127),1694)),2))</f>
        <v>0</v>
      </c>
      <c r="G127" s="3">
        <f>IF(COUNT($C127,E127)&lt;&gt;2,0,ROUND(MAX(IF($B127="No",0,MIN(('Step 1) Claim period and %'!E144*E127),1694)),MIN(E127,('Step 1) Claim period and %'!E144*$C127),1694)),2))</f>
        <v>0</v>
      </c>
      <c r="H127" s="4">
        <f t="shared" si="1"/>
        <v>0</v>
      </c>
    </row>
    <row r="128" spans="6:8" x14ac:dyDescent="0.5">
      <c r="F128" s="3">
        <f>IF(COUNT($C128,D128)&lt;&gt;2,0,ROUND(MAX(IF($B128="No",0,MIN(('Step 1) Claim period and %'!D145*D128),1694)),MIN(D128,('Step 1) Claim period and %'!D145*$C128),1694)),2))</f>
        <v>0</v>
      </c>
      <c r="G128" s="3">
        <f>IF(COUNT($C128,E128)&lt;&gt;2,0,ROUND(MAX(IF($B128="No",0,MIN(('Step 1) Claim period and %'!E145*E128),1694)),MIN(E128,('Step 1) Claim period and %'!E145*$C128),1694)),2))</f>
        <v>0</v>
      </c>
      <c r="H128" s="4">
        <f t="shared" si="1"/>
        <v>0</v>
      </c>
    </row>
    <row r="129" spans="6:8" x14ac:dyDescent="0.5">
      <c r="F129" s="3">
        <f>IF(COUNT($C129,D129)&lt;&gt;2,0,ROUND(MAX(IF($B129="No",0,MIN(('Step 1) Claim period and %'!D146*D129),1694)),MIN(D129,('Step 1) Claim period and %'!D146*$C129),1694)),2))</f>
        <v>0</v>
      </c>
      <c r="G129" s="3">
        <f>IF(COUNT($C129,E129)&lt;&gt;2,0,ROUND(MAX(IF($B129="No",0,MIN(('Step 1) Claim period and %'!E146*E129),1694)),MIN(E129,('Step 1) Claim period and %'!E146*$C129),1694)),2))</f>
        <v>0</v>
      </c>
      <c r="H129" s="4">
        <f t="shared" si="1"/>
        <v>0</v>
      </c>
    </row>
    <row r="130" spans="6:8" x14ac:dyDescent="0.5">
      <c r="F130" s="3">
        <f>IF(COUNT($C130,D130)&lt;&gt;2,0,ROUND(MAX(IF($B130="No",0,MIN(('Step 1) Claim period and %'!D147*D130),1694)),MIN(D130,('Step 1) Claim period and %'!D147*$C130),1694)),2))</f>
        <v>0</v>
      </c>
      <c r="G130" s="3">
        <f>IF(COUNT($C130,E130)&lt;&gt;2,0,ROUND(MAX(IF($B130="No",0,MIN(('Step 1) Claim period and %'!E147*E130),1694)),MIN(E130,('Step 1) Claim period and %'!E147*$C130),1694)),2))</f>
        <v>0</v>
      </c>
      <c r="H130" s="4">
        <f t="shared" si="1"/>
        <v>0</v>
      </c>
    </row>
    <row r="131" spans="6:8" x14ac:dyDescent="0.5">
      <c r="F131" s="3">
        <f>IF(COUNT($C131,D131)&lt;&gt;2,0,ROUND(MAX(IF($B131="No",0,MIN(('Step 1) Claim period and %'!D148*D131),1694)),MIN(D131,('Step 1) Claim period and %'!D148*$C131),1694)),2))</f>
        <v>0</v>
      </c>
      <c r="G131" s="3">
        <f>IF(COUNT($C131,E131)&lt;&gt;2,0,ROUND(MAX(IF($B131="No",0,MIN(('Step 1) Claim period and %'!E148*E131),1694)),MIN(E131,('Step 1) Claim period and %'!E148*$C131),1694)),2))</f>
        <v>0</v>
      </c>
      <c r="H131" s="4">
        <f t="shared" si="1"/>
        <v>0</v>
      </c>
    </row>
    <row r="132" spans="6:8" x14ac:dyDescent="0.5">
      <c r="F132" s="3">
        <f>IF(COUNT($C132,D132)&lt;&gt;2,0,ROUND(MAX(IF($B132="No",0,MIN(('Step 1) Claim period and %'!D149*D132),1694)),MIN(D132,('Step 1) Claim period and %'!D149*$C132),1694)),2))</f>
        <v>0</v>
      </c>
      <c r="G132" s="3">
        <f>IF(COUNT($C132,E132)&lt;&gt;2,0,ROUND(MAX(IF($B132="No",0,MIN(('Step 1) Claim period and %'!E149*E132),1694)),MIN(E132,('Step 1) Claim period and %'!E149*$C132),1694)),2))</f>
        <v>0</v>
      </c>
      <c r="H132" s="4">
        <f t="shared" si="1"/>
        <v>0</v>
      </c>
    </row>
    <row r="133" spans="6:8" x14ac:dyDescent="0.5">
      <c r="F133" s="3">
        <f>IF(COUNT($C133,D133)&lt;&gt;2,0,ROUND(MAX(IF($B133="No",0,MIN(('Step 1) Claim period and %'!D150*D133),1694)),MIN(D133,('Step 1) Claim period and %'!D150*$C133),1694)),2))</f>
        <v>0</v>
      </c>
      <c r="G133" s="3">
        <f>IF(COUNT($C133,E133)&lt;&gt;2,0,ROUND(MAX(IF($B133="No",0,MIN(('Step 1) Claim period and %'!E150*E133),1694)),MIN(E133,('Step 1) Claim period and %'!E150*$C133),1694)),2))</f>
        <v>0</v>
      </c>
      <c r="H133" s="4">
        <f t="shared" si="1"/>
        <v>0</v>
      </c>
    </row>
    <row r="134" spans="6:8" x14ac:dyDescent="0.5">
      <c r="F134" s="3">
        <f>IF(COUNT($C134,D134)&lt;&gt;2,0,ROUND(MAX(IF($B134="No",0,MIN(('Step 1) Claim period and %'!D151*D134),1694)),MIN(D134,('Step 1) Claim period and %'!D151*$C134),1694)),2))</f>
        <v>0</v>
      </c>
      <c r="G134" s="3">
        <f>IF(COUNT($C134,E134)&lt;&gt;2,0,ROUND(MAX(IF($B134="No",0,MIN(('Step 1) Claim period and %'!E151*E134),1694)),MIN(E134,('Step 1) Claim period and %'!E151*$C134),1694)),2))</f>
        <v>0</v>
      </c>
      <c r="H134" s="4">
        <f t="shared" si="1"/>
        <v>0</v>
      </c>
    </row>
    <row r="135" spans="6:8" x14ac:dyDescent="0.5">
      <c r="F135" s="3">
        <f>IF(COUNT($C135,D135)&lt;&gt;2,0,ROUND(MAX(IF($B135="No",0,MIN(('Step 1) Claim period and %'!D152*D135),1694)),MIN(D135,('Step 1) Claim period and %'!D152*$C135),1694)),2))</f>
        <v>0</v>
      </c>
      <c r="G135" s="3">
        <f>IF(COUNT($C135,E135)&lt;&gt;2,0,ROUND(MAX(IF($B135="No",0,MIN(('Step 1) Claim period and %'!E152*E135),1694)),MIN(E135,('Step 1) Claim period and %'!E152*$C135),1694)),2))</f>
        <v>0</v>
      </c>
      <c r="H135" s="4">
        <f t="shared" si="1"/>
        <v>0</v>
      </c>
    </row>
    <row r="136" spans="6:8" x14ac:dyDescent="0.5">
      <c r="F136" s="3">
        <f>IF(COUNT($C136,D136)&lt;&gt;2,0,ROUND(MAX(IF($B136="No",0,MIN(('Step 1) Claim period and %'!D153*D136),1694)),MIN(D136,('Step 1) Claim period and %'!D153*$C136),1694)),2))</f>
        <v>0</v>
      </c>
      <c r="G136" s="3">
        <f>IF(COUNT($C136,E136)&lt;&gt;2,0,ROUND(MAX(IF($B136="No",0,MIN(('Step 1) Claim period and %'!E153*E136),1694)),MIN(E136,('Step 1) Claim period and %'!E153*$C136),1694)),2))</f>
        <v>0</v>
      </c>
      <c r="H136" s="4">
        <f t="shared" si="1"/>
        <v>0</v>
      </c>
    </row>
    <row r="137" spans="6:8" x14ac:dyDescent="0.5">
      <c r="F137" s="3">
        <f>IF(COUNT($C137,D137)&lt;&gt;2,0,ROUND(MAX(IF($B137="No",0,MIN(('Step 1) Claim period and %'!D154*D137),1694)),MIN(D137,('Step 1) Claim period and %'!D154*$C137),1694)),2))</f>
        <v>0</v>
      </c>
      <c r="G137" s="3">
        <f>IF(COUNT($C137,E137)&lt;&gt;2,0,ROUND(MAX(IF($B137="No",0,MIN(('Step 1) Claim period and %'!E154*E137),1694)),MIN(E137,('Step 1) Claim period and %'!E154*$C137),1694)),2))</f>
        <v>0</v>
      </c>
      <c r="H137" s="4">
        <f t="shared" ref="H137:H200" si="2">IF(AND(COUNT(C137:E137)&gt;0,OR(COUNT(C137:E137)&lt;&gt;3,ISBLANK(B137))),"Fill out all amounts",IF(COUNTIF(D137:E137,0),0,SUM(F137:G137)))</f>
        <v>0</v>
      </c>
    </row>
    <row r="138" spans="6:8" x14ac:dyDescent="0.5">
      <c r="F138" s="3">
        <f>IF(COUNT($C138,D138)&lt;&gt;2,0,ROUND(MAX(IF($B138="No",0,MIN(('Step 1) Claim period and %'!D155*D138),1694)),MIN(D138,('Step 1) Claim period and %'!D155*$C138),1694)),2))</f>
        <v>0</v>
      </c>
      <c r="G138" s="3">
        <f>IF(COUNT($C138,E138)&lt;&gt;2,0,ROUND(MAX(IF($B138="No",0,MIN(('Step 1) Claim period and %'!E155*E138),1694)),MIN(E138,('Step 1) Claim period and %'!E155*$C138),1694)),2))</f>
        <v>0</v>
      </c>
      <c r="H138" s="4">
        <f t="shared" si="2"/>
        <v>0</v>
      </c>
    </row>
    <row r="139" spans="6:8" x14ac:dyDescent="0.5">
      <c r="F139" s="3">
        <f>IF(COUNT($C139,D139)&lt;&gt;2,0,ROUND(MAX(IF($B139="No",0,MIN(('Step 1) Claim period and %'!D156*D139),1694)),MIN(D139,('Step 1) Claim period and %'!D156*$C139),1694)),2))</f>
        <v>0</v>
      </c>
      <c r="G139" s="3">
        <f>IF(COUNT($C139,E139)&lt;&gt;2,0,ROUND(MAX(IF($B139="No",0,MIN(('Step 1) Claim period and %'!E156*E139),1694)),MIN(E139,('Step 1) Claim period and %'!E156*$C139),1694)),2))</f>
        <v>0</v>
      </c>
      <c r="H139" s="4">
        <f t="shared" si="2"/>
        <v>0</v>
      </c>
    </row>
    <row r="140" spans="6:8" x14ac:dyDescent="0.5">
      <c r="F140" s="3">
        <f>IF(COUNT($C140,D140)&lt;&gt;2,0,ROUND(MAX(IF($B140="No",0,MIN(('Step 1) Claim period and %'!D157*D140),1694)),MIN(D140,('Step 1) Claim period and %'!D157*$C140),1694)),2))</f>
        <v>0</v>
      </c>
      <c r="G140" s="3">
        <f>IF(COUNT($C140,E140)&lt;&gt;2,0,ROUND(MAX(IF($B140="No",0,MIN(('Step 1) Claim period and %'!E157*E140),1694)),MIN(E140,('Step 1) Claim period and %'!E157*$C140),1694)),2))</f>
        <v>0</v>
      </c>
      <c r="H140" s="4">
        <f t="shared" si="2"/>
        <v>0</v>
      </c>
    </row>
    <row r="141" spans="6:8" x14ac:dyDescent="0.5">
      <c r="F141" s="3">
        <f>IF(COUNT($C141,D141)&lt;&gt;2,0,ROUND(MAX(IF($B141="No",0,MIN(('Step 1) Claim period and %'!D158*D141),1694)),MIN(D141,('Step 1) Claim period and %'!D158*$C141),1694)),2))</f>
        <v>0</v>
      </c>
      <c r="G141" s="3">
        <f>IF(COUNT($C141,E141)&lt;&gt;2,0,ROUND(MAX(IF($B141="No",0,MIN(('Step 1) Claim period and %'!E158*E141),1694)),MIN(E141,('Step 1) Claim period and %'!E158*$C141),1694)),2))</f>
        <v>0</v>
      </c>
      <c r="H141" s="4">
        <f t="shared" si="2"/>
        <v>0</v>
      </c>
    </row>
    <row r="142" spans="6:8" x14ac:dyDescent="0.5">
      <c r="F142" s="3">
        <f>IF(COUNT($C142,D142)&lt;&gt;2,0,ROUND(MAX(IF($B142="No",0,MIN(('Step 1) Claim period and %'!D159*D142),1694)),MIN(D142,('Step 1) Claim period and %'!D159*$C142),1694)),2))</f>
        <v>0</v>
      </c>
      <c r="G142" s="3">
        <f>IF(COUNT($C142,E142)&lt;&gt;2,0,ROUND(MAX(IF($B142="No",0,MIN(('Step 1) Claim period and %'!E159*E142),1694)),MIN(E142,('Step 1) Claim period and %'!E159*$C142),1694)),2))</f>
        <v>0</v>
      </c>
      <c r="H142" s="4">
        <f t="shared" si="2"/>
        <v>0</v>
      </c>
    </row>
    <row r="143" spans="6:8" x14ac:dyDescent="0.5">
      <c r="F143" s="3">
        <f>IF(COUNT($C143,D143)&lt;&gt;2,0,ROUND(MAX(IF($B143="No",0,MIN(('Step 1) Claim period and %'!D160*D143),1694)),MIN(D143,('Step 1) Claim period and %'!D160*$C143),1694)),2))</f>
        <v>0</v>
      </c>
      <c r="G143" s="3">
        <f>IF(COUNT($C143,E143)&lt;&gt;2,0,ROUND(MAX(IF($B143="No",0,MIN(('Step 1) Claim period and %'!E160*E143),1694)),MIN(E143,('Step 1) Claim period and %'!E160*$C143),1694)),2))</f>
        <v>0</v>
      </c>
      <c r="H143" s="4">
        <f t="shared" si="2"/>
        <v>0</v>
      </c>
    </row>
    <row r="144" spans="6:8" x14ac:dyDescent="0.5">
      <c r="F144" s="3">
        <f>IF(COUNT($C144,D144)&lt;&gt;2,0,ROUND(MAX(IF($B144="No",0,MIN(('Step 1) Claim period and %'!D161*D144),1694)),MIN(D144,('Step 1) Claim period and %'!D161*$C144),1694)),2))</f>
        <v>0</v>
      </c>
      <c r="G144" s="3">
        <f>IF(COUNT($C144,E144)&lt;&gt;2,0,ROUND(MAX(IF($B144="No",0,MIN(('Step 1) Claim period and %'!E161*E144),1694)),MIN(E144,('Step 1) Claim period and %'!E161*$C144),1694)),2))</f>
        <v>0</v>
      </c>
      <c r="H144" s="4">
        <f t="shared" si="2"/>
        <v>0</v>
      </c>
    </row>
    <row r="145" spans="6:8" x14ac:dyDescent="0.5">
      <c r="F145" s="3">
        <f>IF(COUNT($C145,D145)&lt;&gt;2,0,ROUND(MAX(IF($B145="No",0,MIN(('Step 1) Claim period and %'!D162*D145),1694)),MIN(D145,('Step 1) Claim period and %'!D162*$C145),1694)),2))</f>
        <v>0</v>
      </c>
      <c r="G145" s="3">
        <f>IF(COUNT($C145,E145)&lt;&gt;2,0,ROUND(MAX(IF($B145="No",0,MIN(('Step 1) Claim period and %'!E162*E145),1694)),MIN(E145,('Step 1) Claim period and %'!E162*$C145),1694)),2))</f>
        <v>0</v>
      </c>
      <c r="H145" s="4">
        <f t="shared" si="2"/>
        <v>0</v>
      </c>
    </row>
    <row r="146" spans="6:8" x14ac:dyDescent="0.5">
      <c r="F146" s="3">
        <f>IF(COUNT($C146,D146)&lt;&gt;2,0,ROUND(MAX(IF($B146="No",0,MIN(('Step 1) Claim period and %'!D163*D146),1694)),MIN(D146,('Step 1) Claim period and %'!D163*$C146),1694)),2))</f>
        <v>0</v>
      </c>
      <c r="G146" s="3">
        <f>IF(COUNT($C146,E146)&lt;&gt;2,0,ROUND(MAX(IF($B146="No",0,MIN(('Step 1) Claim period and %'!E163*E146),1694)),MIN(E146,('Step 1) Claim period and %'!E163*$C146),1694)),2))</f>
        <v>0</v>
      </c>
      <c r="H146" s="4">
        <f t="shared" si="2"/>
        <v>0</v>
      </c>
    </row>
    <row r="147" spans="6:8" x14ac:dyDescent="0.5">
      <c r="F147" s="3">
        <f>IF(COUNT($C147,D147)&lt;&gt;2,0,ROUND(MAX(IF($B147="No",0,MIN(('Step 1) Claim period and %'!D164*D147),1694)),MIN(D147,('Step 1) Claim period and %'!D164*$C147),1694)),2))</f>
        <v>0</v>
      </c>
      <c r="G147" s="3">
        <f>IF(COUNT($C147,E147)&lt;&gt;2,0,ROUND(MAX(IF($B147="No",0,MIN(('Step 1) Claim period and %'!E164*E147),1694)),MIN(E147,('Step 1) Claim period and %'!E164*$C147),1694)),2))</f>
        <v>0</v>
      </c>
      <c r="H147" s="4">
        <f t="shared" si="2"/>
        <v>0</v>
      </c>
    </row>
    <row r="148" spans="6:8" x14ac:dyDescent="0.5">
      <c r="F148" s="3">
        <f>IF(COUNT($C148,D148)&lt;&gt;2,0,ROUND(MAX(IF($B148="No",0,MIN(('Step 1) Claim period and %'!D165*D148),1694)),MIN(D148,('Step 1) Claim period and %'!D165*$C148),1694)),2))</f>
        <v>0</v>
      </c>
      <c r="G148" s="3">
        <f>IF(COUNT($C148,E148)&lt;&gt;2,0,ROUND(MAX(IF($B148="No",0,MIN(('Step 1) Claim period and %'!E165*E148),1694)),MIN(E148,('Step 1) Claim period and %'!E165*$C148),1694)),2))</f>
        <v>0</v>
      </c>
      <c r="H148" s="4">
        <f t="shared" si="2"/>
        <v>0</v>
      </c>
    </row>
    <row r="149" spans="6:8" x14ac:dyDescent="0.5">
      <c r="F149" s="3">
        <f>IF(COUNT($C149,D149)&lt;&gt;2,0,ROUND(MAX(IF($B149="No",0,MIN(('Step 1) Claim period and %'!D166*D149),1694)),MIN(D149,('Step 1) Claim period and %'!D166*$C149),1694)),2))</f>
        <v>0</v>
      </c>
      <c r="G149" s="3">
        <f>IF(COUNT($C149,E149)&lt;&gt;2,0,ROUND(MAX(IF($B149="No",0,MIN(('Step 1) Claim period and %'!E166*E149),1694)),MIN(E149,('Step 1) Claim period and %'!E166*$C149),1694)),2))</f>
        <v>0</v>
      </c>
      <c r="H149" s="4">
        <f t="shared" si="2"/>
        <v>0</v>
      </c>
    </row>
    <row r="150" spans="6:8" x14ac:dyDescent="0.5">
      <c r="F150" s="3">
        <f>IF(COUNT($C150,D150)&lt;&gt;2,0,ROUND(MAX(IF($B150="No",0,MIN(('Step 1) Claim period and %'!D167*D150),1694)),MIN(D150,('Step 1) Claim period and %'!D167*$C150),1694)),2))</f>
        <v>0</v>
      </c>
      <c r="G150" s="3">
        <f>IF(COUNT($C150,E150)&lt;&gt;2,0,ROUND(MAX(IF($B150="No",0,MIN(('Step 1) Claim period and %'!E167*E150),1694)),MIN(E150,('Step 1) Claim period and %'!E167*$C150),1694)),2))</f>
        <v>0</v>
      </c>
      <c r="H150" s="4">
        <f t="shared" si="2"/>
        <v>0</v>
      </c>
    </row>
    <row r="151" spans="6:8" x14ac:dyDescent="0.5">
      <c r="F151" s="3">
        <f>IF(COUNT($C151,D151)&lt;&gt;2,0,ROUND(MAX(IF($B151="No",0,MIN(('Step 1) Claim period and %'!D168*D151),1694)),MIN(D151,('Step 1) Claim period and %'!D168*$C151),1694)),2))</f>
        <v>0</v>
      </c>
      <c r="G151" s="3">
        <f>IF(COUNT($C151,E151)&lt;&gt;2,0,ROUND(MAX(IF($B151="No",0,MIN(('Step 1) Claim period and %'!E168*E151),1694)),MIN(E151,('Step 1) Claim period and %'!E168*$C151),1694)),2))</f>
        <v>0</v>
      </c>
      <c r="H151" s="4">
        <f t="shared" si="2"/>
        <v>0</v>
      </c>
    </row>
    <row r="152" spans="6:8" x14ac:dyDescent="0.5">
      <c r="F152" s="3">
        <f>IF(COUNT($C152,D152)&lt;&gt;2,0,ROUND(MAX(IF($B152="No",0,MIN(('Step 1) Claim period and %'!D169*D152),1694)),MIN(D152,('Step 1) Claim period and %'!D169*$C152),1694)),2))</f>
        <v>0</v>
      </c>
      <c r="G152" s="3">
        <f>IF(COUNT($C152,E152)&lt;&gt;2,0,ROUND(MAX(IF($B152="No",0,MIN(('Step 1) Claim period and %'!E169*E152),1694)),MIN(E152,('Step 1) Claim period and %'!E169*$C152),1694)),2))</f>
        <v>0</v>
      </c>
      <c r="H152" s="4">
        <f t="shared" si="2"/>
        <v>0</v>
      </c>
    </row>
    <row r="153" spans="6:8" x14ac:dyDescent="0.5">
      <c r="F153" s="3">
        <f>IF(COUNT($C153,D153)&lt;&gt;2,0,ROUND(MAX(IF($B153="No",0,MIN(('Step 1) Claim period and %'!D170*D153),1694)),MIN(D153,('Step 1) Claim period and %'!D170*$C153),1694)),2))</f>
        <v>0</v>
      </c>
      <c r="G153" s="3">
        <f>IF(COUNT($C153,E153)&lt;&gt;2,0,ROUND(MAX(IF($B153="No",0,MIN(('Step 1) Claim period and %'!E170*E153),1694)),MIN(E153,('Step 1) Claim period and %'!E170*$C153),1694)),2))</f>
        <v>0</v>
      </c>
      <c r="H153" s="4">
        <f t="shared" si="2"/>
        <v>0</v>
      </c>
    </row>
    <row r="154" spans="6:8" x14ac:dyDescent="0.5">
      <c r="F154" s="3">
        <f>IF(COUNT($C154,D154)&lt;&gt;2,0,ROUND(MAX(IF($B154="No",0,MIN(('Step 1) Claim period and %'!D171*D154),1694)),MIN(D154,('Step 1) Claim period and %'!D171*$C154),1694)),2))</f>
        <v>0</v>
      </c>
      <c r="G154" s="3">
        <f>IF(COUNT($C154,E154)&lt;&gt;2,0,ROUND(MAX(IF($B154="No",0,MIN(('Step 1) Claim period and %'!E171*E154),1694)),MIN(E154,('Step 1) Claim period and %'!E171*$C154),1694)),2))</f>
        <v>0</v>
      </c>
      <c r="H154" s="4">
        <f t="shared" si="2"/>
        <v>0</v>
      </c>
    </row>
    <row r="155" spans="6:8" x14ac:dyDescent="0.5">
      <c r="F155" s="3">
        <f>IF(COUNT($C155,D155)&lt;&gt;2,0,ROUND(MAX(IF($B155="No",0,MIN(('Step 1) Claim period and %'!D172*D155),1694)),MIN(D155,('Step 1) Claim period and %'!D172*$C155),1694)),2))</f>
        <v>0</v>
      </c>
      <c r="G155" s="3">
        <f>IF(COUNT($C155,E155)&lt;&gt;2,0,ROUND(MAX(IF($B155="No",0,MIN(('Step 1) Claim period and %'!E172*E155),1694)),MIN(E155,('Step 1) Claim period and %'!E172*$C155),1694)),2))</f>
        <v>0</v>
      </c>
      <c r="H155" s="4">
        <f t="shared" si="2"/>
        <v>0</v>
      </c>
    </row>
    <row r="156" spans="6:8" x14ac:dyDescent="0.5">
      <c r="F156" s="3">
        <f>IF(COUNT($C156,D156)&lt;&gt;2,0,ROUND(MAX(IF($B156="No",0,MIN(('Step 1) Claim period and %'!D173*D156),1694)),MIN(D156,('Step 1) Claim period and %'!D173*$C156),1694)),2))</f>
        <v>0</v>
      </c>
      <c r="G156" s="3">
        <f>IF(COUNT($C156,E156)&lt;&gt;2,0,ROUND(MAX(IF($B156="No",0,MIN(('Step 1) Claim period and %'!E173*E156),1694)),MIN(E156,('Step 1) Claim period and %'!E173*$C156),1694)),2))</f>
        <v>0</v>
      </c>
      <c r="H156" s="4">
        <f t="shared" si="2"/>
        <v>0</v>
      </c>
    </row>
    <row r="157" spans="6:8" x14ac:dyDescent="0.5">
      <c r="F157" s="3">
        <f>IF(COUNT($C157,D157)&lt;&gt;2,0,ROUND(MAX(IF($B157="No",0,MIN(('Step 1) Claim period and %'!D174*D157),1694)),MIN(D157,('Step 1) Claim period and %'!D174*$C157),1694)),2))</f>
        <v>0</v>
      </c>
      <c r="G157" s="3">
        <f>IF(COUNT($C157,E157)&lt;&gt;2,0,ROUND(MAX(IF($B157="No",0,MIN(('Step 1) Claim period and %'!E174*E157),1694)),MIN(E157,('Step 1) Claim period and %'!E174*$C157),1694)),2))</f>
        <v>0</v>
      </c>
      <c r="H157" s="4">
        <f t="shared" si="2"/>
        <v>0</v>
      </c>
    </row>
    <row r="158" spans="6:8" x14ac:dyDescent="0.5">
      <c r="F158" s="3">
        <f>IF(COUNT($C158,D158)&lt;&gt;2,0,ROUND(MAX(IF($B158="No",0,MIN(('Step 1) Claim period and %'!D175*D158),1694)),MIN(D158,('Step 1) Claim period and %'!D175*$C158),1694)),2))</f>
        <v>0</v>
      </c>
      <c r="G158" s="3">
        <f>IF(COUNT($C158,E158)&lt;&gt;2,0,ROUND(MAX(IF($B158="No",0,MIN(('Step 1) Claim period and %'!E175*E158),1694)),MIN(E158,('Step 1) Claim period and %'!E175*$C158),1694)),2))</f>
        <v>0</v>
      </c>
      <c r="H158" s="4">
        <f t="shared" si="2"/>
        <v>0</v>
      </c>
    </row>
    <row r="159" spans="6:8" x14ac:dyDescent="0.5">
      <c r="F159" s="3">
        <f>IF(COUNT($C159,D159)&lt;&gt;2,0,ROUND(MAX(IF($B159="No",0,MIN(('Step 1) Claim period and %'!D176*D159),1694)),MIN(D159,('Step 1) Claim period and %'!D176*$C159),1694)),2))</f>
        <v>0</v>
      </c>
      <c r="G159" s="3">
        <f>IF(COUNT($C159,E159)&lt;&gt;2,0,ROUND(MAX(IF($B159="No",0,MIN(('Step 1) Claim period and %'!E176*E159),1694)),MIN(E159,('Step 1) Claim period and %'!E176*$C159),1694)),2))</f>
        <v>0</v>
      </c>
      <c r="H159" s="4">
        <f t="shared" si="2"/>
        <v>0</v>
      </c>
    </row>
    <row r="160" spans="6:8" x14ac:dyDescent="0.5">
      <c r="F160" s="3">
        <f>IF(COUNT($C160,D160)&lt;&gt;2,0,ROUND(MAX(IF($B160="No",0,MIN(('Step 1) Claim period and %'!D177*D160),1694)),MIN(D160,('Step 1) Claim period and %'!D177*$C160),1694)),2))</f>
        <v>0</v>
      </c>
      <c r="G160" s="3">
        <f>IF(COUNT($C160,E160)&lt;&gt;2,0,ROUND(MAX(IF($B160="No",0,MIN(('Step 1) Claim period and %'!E177*E160),1694)),MIN(E160,('Step 1) Claim period and %'!E177*$C160),1694)),2))</f>
        <v>0</v>
      </c>
      <c r="H160" s="4">
        <f t="shared" si="2"/>
        <v>0</v>
      </c>
    </row>
    <row r="161" spans="6:8" x14ac:dyDescent="0.5">
      <c r="F161" s="3">
        <f>IF(COUNT($C161,D161)&lt;&gt;2,0,ROUND(MAX(IF($B161="No",0,MIN(('Step 1) Claim period and %'!D178*D161),1694)),MIN(D161,('Step 1) Claim period and %'!D178*$C161),1694)),2))</f>
        <v>0</v>
      </c>
      <c r="G161" s="3">
        <f>IF(COUNT($C161,E161)&lt;&gt;2,0,ROUND(MAX(IF($B161="No",0,MIN(('Step 1) Claim period and %'!E178*E161),1694)),MIN(E161,('Step 1) Claim period and %'!E178*$C161),1694)),2))</f>
        <v>0</v>
      </c>
      <c r="H161" s="4">
        <f t="shared" si="2"/>
        <v>0</v>
      </c>
    </row>
    <row r="162" spans="6:8" x14ac:dyDescent="0.5">
      <c r="F162" s="3">
        <f>IF(COUNT($C162,D162)&lt;&gt;2,0,ROUND(MAX(IF($B162="No",0,MIN(('Step 1) Claim period and %'!D179*D162),1694)),MIN(D162,('Step 1) Claim period and %'!D179*$C162),1694)),2))</f>
        <v>0</v>
      </c>
      <c r="G162" s="3">
        <f>IF(COUNT($C162,E162)&lt;&gt;2,0,ROUND(MAX(IF($B162="No",0,MIN(('Step 1) Claim period and %'!E179*E162),1694)),MIN(E162,('Step 1) Claim period and %'!E179*$C162),1694)),2))</f>
        <v>0</v>
      </c>
      <c r="H162" s="4">
        <f t="shared" si="2"/>
        <v>0</v>
      </c>
    </row>
    <row r="163" spans="6:8" x14ac:dyDescent="0.5">
      <c r="F163" s="3">
        <f>IF(COUNT($C163,D163)&lt;&gt;2,0,ROUND(MAX(IF($B163="No",0,MIN(('Step 1) Claim period and %'!D180*D163),1694)),MIN(D163,('Step 1) Claim period and %'!D180*$C163),1694)),2))</f>
        <v>0</v>
      </c>
      <c r="G163" s="3">
        <f>IF(COUNT($C163,E163)&lt;&gt;2,0,ROUND(MAX(IF($B163="No",0,MIN(('Step 1) Claim period and %'!E180*E163),1694)),MIN(E163,('Step 1) Claim period and %'!E180*$C163),1694)),2))</f>
        <v>0</v>
      </c>
      <c r="H163" s="4">
        <f t="shared" si="2"/>
        <v>0</v>
      </c>
    </row>
    <row r="164" spans="6:8" x14ac:dyDescent="0.5">
      <c r="F164" s="3">
        <f>IF(COUNT($C164,D164)&lt;&gt;2,0,ROUND(MAX(IF($B164="No",0,MIN(('Step 1) Claim period and %'!D181*D164),1694)),MIN(D164,('Step 1) Claim period and %'!D181*$C164),1694)),2))</f>
        <v>0</v>
      </c>
      <c r="G164" s="3">
        <f>IF(COUNT($C164,E164)&lt;&gt;2,0,ROUND(MAX(IF($B164="No",0,MIN(('Step 1) Claim period and %'!E181*E164),1694)),MIN(E164,('Step 1) Claim period and %'!E181*$C164),1694)),2))</f>
        <v>0</v>
      </c>
      <c r="H164" s="4">
        <f t="shared" si="2"/>
        <v>0</v>
      </c>
    </row>
    <row r="165" spans="6:8" x14ac:dyDescent="0.5">
      <c r="F165" s="3">
        <f>IF(COUNT($C165,D165)&lt;&gt;2,0,ROUND(MAX(IF($B165="No",0,MIN(('Step 1) Claim period and %'!D182*D165),1694)),MIN(D165,('Step 1) Claim period and %'!D182*$C165),1694)),2))</f>
        <v>0</v>
      </c>
      <c r="G165" s="3">
        <f>IF(COUNT($C165,E165)&lt;&gt;2,0,ROUND(MAX(IF($B165="No",0,MIN(('Step 1) Claim period and %'!E182*E165),1694)),MIN(E165,('Step 1) Claim period and %'!E182*$C165),1694)),2))</f>
        <v>0</v>
      </c>
      <c r="H165" s="4">
        <f t="shared" si="2"/>
        <v>0</v>
      </c>
    </row>
    <row r="166" spans="6:8" x14ac:dyDescent="0.5">
      <c r="F166" s="3">
        <f>IF(COUNT($C166,D166)&lt;&gt;2,0,ROUND(MAX(IF($B166="No",0,MIN(('Step 1) Claim period and %'!D183*D166),1694)),MIN(D166,('Step 1) Claim period and %'!D183*$C166),1694)),2))</f>
        <v>0</v>
      </c>
      <c r="G166" s="3">
        <f>IF(COUNT($C166,E166)&lt;&gt;2,0,ROUND(MAX(IF($B166="No",0,MIN(('Step 1) Claim period and %'!E183*E166),1694)),MIN(E166,('Step 1) Claim period and %'!E183*$C166),1694)),2))</f>
        <v>0</v>
      </c>
      <c r="H166" s="4">
        <f t="shared" si="2"/>
        <v>0</v>
      </c>
    </row>
    <row r="167" spans="6:8" x14ac:dyDescent="0.5">
      <c r="F167" s="3">
        <f>IF(COUNT($C167,D167)&lt;&gt;2,0,ROUND(MAX(IF($B167="No",0,MIN(('Step 1) Claim period and %'!D184*D167),1694)),MIN(D167,('Step 1) Claim period and %'!D184*$C167),1694)),2))</f>
        <v>0</v>
      </c>
      <c r="G167" s="3">
        <f>IF(COUNT($C167,E167)&lt;&gt;2,0,ROUND(MAX(IF($B167="No",0,MIN(('Step 1) Claim period and %'!E184*E167),1694)),MIN(E167,('Step 1) Claim period and %'!E184*$C167),1694)),2))</f>
        <v>0</v>
      </c>
      <c r="H167" s="4">
        <f t="shared" si="2"/>
        <v>0</v>
      </c>
    </row>
    <row r="168" spans="6:8" x14ac:dyDescent="0.5">
      <c r="F168" s="3">
        <f>IF(COUNT($C168,D168)&lt;&gt;2,0,ROUND(MAX(IF($B168="No",0,MIN(('Step 1) Claim period and %'!D185*D168),1694)),MIN(D168,('Step 1) Claim period and %'!D185*$C168),1694)),2))</f>
        <v>0</v>
      </c>
      <c r="G168" s="3">
        <f>IF(COUNT($C168,E168)&lt;&gt;2,0,ROUND(MAX(IF($B168="No",0,MIN(('Step 1) Claim period and %'!E185*E168),1694)),MIN(E168,('Step 1) Claim period and %'!E185*$C168),1694)),2))</f>
        <v>0</v>
      </c>
      <c r="H168" s="4">
        <f t="shared" si="2"/>
        <v>0</v>
      </c>
    </row>
    <row r="169" spans="6:8" x14ac:dyDescent="0.5">
      <c r="F169" s="3">
        <f>IF(COUNT($C169,D169)&lt;&gt;2,0,ROUND(MAX(IF($B169="No",0,MIN(('Step 1) Claim period and %'!D186*D169),1694)),MIN(D169,('Step 1) Claim period and %'!D186*$C169),1694)),2))</f>
        <v>0</v>
      </c>
      <c r="G169" s="3">
        <f>IF(COUNT($C169,E169)&lt;&gt;2,0,ROUND(MAX(IF($B169="No",0,MIN(('Step 1) Claim period and %'!E186*E169),1694)),MIN(E169,('Step 1) Claim period and %'!E186*$C169),1694)),2))</f>
        <v>0</v>
      </c>
      <c r="H169" s="4">
        <f t="shared" si="2"/>
        <v>0</v>
      </c>
    </row>
    <row r="170" spans="6:8" x14ac:dyDescent="0.5">
      <c r="F170" s="3">
        <f>IF(COUNT($C170,D170)&lt;&gt;2,0,ROUND(MAX(IF($B170="No",0,MIN(('Step 1) Claim period and %'!D187*D170),1694)),MIN(D170,('Step 1) Claim period and %'!D187*$C170),1694)),2))</f>
        <v>0</v>
      </c>
      <c r="G170" s="3">
        <f>IF(COUNT($C170,E170)&lt;&gt;2,0,ROUND(MAX(IF($B170="No",0,MIN(('Step 1) Claim period and %'!E187*E170),1694)),MIN(E170,('Step 1) Claim period and %'!E187*$C170),1694)),2))</f>
        <v>0</v>
      </c>
      <c r="H170" s="4">
        <f t="shared" si="2"/>
        <v>0</v>
      </c>
    </row>
    <row r="171" spans="6:8" x14ac:dyDescent="0.5">
      <c r="F171" s="3">
        <f>IF(COUNT($C171,D171)&lt;&gt;2,0,ROUND(MAX(IF($B171="No",0,MIN(('Step 1) Claim period and %'!D188*D171),1694)),MIN(D171,('Step 1) Claim period and %'!D188*$C171),1694)),2))</f>
        <v>0</v>
      </c>
      <c r="G171" s="3">
        <f>IF(COUNT($C171,E171)&lt;&gt;2,0,ROUND(MAX(IF($B171="No",0,MIN(('Step 1) Claim period and %'!E188*E171),1694)),MIN(E171,('Step 1) Claim period and %'!E188*$C171),1694)),2))</f>
        <v>0</v>
      </c>
      <c r="H171" s="4">
        <f t="shared" si="2"/>
        <v>0</v>
      </c>
    </row>
    <row r="172" spans="6:8" x14ac:dyDescent="0.5">
      <c r="F172" s="3">
        <f>IF(COUNT($C172,D172)&lt;&gt;2,0,ROUND(MAX(IF($B172="No",0,MIN(('Step 1) Claim period and %'!D189*D172),1694)),MIN(D172,('Step 1) Claim period and %'!D189*$C172),1694)),2))</f>
        <v>0</v>
      </c>
      <c r="G172" s="3">
        <f>IF(COUNT($C172,E172)&lt;&gt;2,0,ROUND(MAX(IF($B172="No",0,MIN(('Step 1) Claim period and %'!E189*E172),1694)),MIN(E172,('Step 1) Claim period and %'!E189*$C172),1694)),2))</f>
        <v>0</v>
      </c>
      <c r="H172" s="4">
        <f t="shared" si="2"/>
        <v>0</v>
      </c>
    </row>
    <row r="173" spans="6:8" x14ac:dyDescent="0.5">
      <c r="F173" s="3">
        <f>IF(COUNT($C173,D173)&lt;&gt;2,0,ROUND(MAX(IF($B173="No",0,MIN(('Step 1) Claim period and %'!D190*D173),1694)),MIN(D173,('Step 1) Claim period and %'!D190*$C173),1694)),2))</f>
        <v>0</v>
      </c>
      <c r="G173" s="3">
        <f>IF(COUNT($C173,E173)&lt;&gt;2,0,ROUND(MAX(IF($B173="No",0,MIN(('Step 1) Claim period and %'!E190*E173),1694)),MIN(E173,('Step 1) Claim period and %'!E190*$C173),1694)),2))</f>
        <v>0</v>
      </c>
      <c r="H173" s="4">
        <f t="shared" si="2"/>
        <v>0</v>
      </c>
    </row>
    <row r="174" spans="6:8" x14ac:dyDescent="0.5">
      <c r="F174" s="3">
        <f>IF(COUNT($C174,D174)&lt;&gt;2,0,ROUND(MAX(IF($B174="No",0,MIN(('Step 1) Claim period and %'!D191*D174),1694)),MIN(D174,('Step 1) Claim period and %'!D191*$C174),1694)),2))</f>
        <v>0</v>
      </c>
      <c r="G174" s="3">
        <f>IF(COUNT($C174,E174)&lt;&gt;2,0,ROUND(MAX(IF($B174="No",0,MIN(('Step 1) Claim period and %'!E191*E174),1694)),MIN(E174,('Step 1) Claim period and %'!E191*$C174),1694)),2))</f>
        <v>0</v>
      </c>
      <c r="H174" s="4">
        <f t="shared" si="2"/>
        <v>0</v>
      </c>
    </row>
    <row r="175" spans="6:8" x14ac:dyDescent="0.5">
      <c r="F175" s="3">
        <f>IF(COUNT($C175,D175)&lt;&gt;2,0,ROUND(MAX(IF($B175="No",0,MIN(('Step 1) Claim period and %'!D192*D175),1694)),MIN(D175,('Step 1) Claim period and %'!D192*$C175),1694)),2))</f>
        <v>0</v>
      </c>
      <c r="G175" s="3">
        <f>IF(COUNT($C175,E175)&lt;&gt;2,0,ROUND(MAX(IF($B175="No",0,MIN(('Step 1) Claim period and %'!E192*E175),1694)),MIN(E175,('Step 1) Claim period and %'!E192*$C175),1694)),2))</f>
        <v>0</v>
      </c>
      <c r="H175" s="4">
        <f t="shared" si="2"/>
        <v>0</v>
      </c>
    </row>
    <row r="176" spans="6:8" x14ac:dyDescent="0.5">
      <c r="F176" s="3">
        <f>IF(COUNT($C176,D176)&lt;&gt;2,0,ROUND(MAX(IF($B176="No",0,MIN(('Step 1) Claim period and %'!D193*D176),1694)),MIN(D176,('Step 1) Claim period and %'!D193*$C176),1694)),2))</f>
        <v>0</v>
      </c>
      <c r="G176" s="3">
        <f>IF(COUNT($C176,E176)&lt;&gt;2,0,ROUND(MAX(IF($B176="No",0,MIN(('Step 1) Claim period and %'!E193*E176),1694)),MIN(E176,('Step 1) Claim period and %'!E193*$C176),1694)),2))</f>
        <v>0</v>
      </c>
      <c r="H176" s="4">
        <f t="shared" si="2"/>
        <v>0</v>
      </c>
    </row>
    <row r="177" spans="6:8" x14ac:dyDescent="0.5">
      <c r="F177" s="3">
        <f>IF(COUNT($C177,D177)&lt;&gt;2,0,ROUND(MAX(IF($B177="No",0,MIN(('Step 1) Claim period and %'!D194*D177),1694)),MIN(D177,('Step 1) Claim period and %'!D194*$C177),1694)),2))</f>
        <v>0</v>
      </c>
      <c r="G177" s="3">
        <f>IF(COUNT($C177,E177)&lt;&gt;2,0,ROUND(MAX(IF($B177="No",0,MIN(('Step 1) Claim period and %'!E194*E177),1694)),MIN(E177,('Step 1) Claim period and %'!E194*$C177),1694)),2))</f>
        <v>0</v>
      </c>
      <c r="H177" s="4">
        <f t="shared" si="2"/>
        <v>0</v>
      </c>
    </row>
    <row r="178" spans="6:8" x14ac:dyDescent="0.5">
      <c r="F178" s="3">
        <f>IF(COUNT($C178,D178)&lt;&gt;2,0,ROUND(MAX(IF($B178="No",0,MIN(('Step 1) Claim period and %'!D195*D178),1694)),MIN(D178,('Step 1) Claim period and %'!D195*$C178),1694)),2))</f>
        <v>0</v>
      </c>
      <c r="G178" s="3">
        <f>IF(COUNT($C178,E178)&lt;&gt;2,0,ROUND(MAX(IF($B178="No",0,MIN(('Step 1) Claim period and %'!E195*E178),1694)),MIN(E178,('Step 1) Claim period and %'!E195*$C178),1694)),2))</f>
        <v>0</v>
      </c>
      <c r="H178" s="4">
        <f t="shared" si="2"/>
        <v>0</v>
      </c>
    </row>
    <row r="179" spans="6:8" x14ac:dyDescent="0.5">
      <c r="F179" s="3">
        <f>IF(COUNT($C179,D179)&lt;&gt;2,0,ROUND(MAX(IF($B179="No",0,MIN(('Step 1) Claim period and %'!D196*D179),1694)),MIN(D179,('Step 1) Claim period and %'!D196*$C179),1694)),2))</f>
        <v>0</v>
      </c>
      <c r="G179" s="3">
        <f>IF(COUNT($C179,E179)&lt;&gt;2,0,ROUND(MAX(IF($B179="No",0,MIN(('Step 1) Claim period and %'!E196*E179),1694)),MIN(E179,('Step 1) Claim period and %'!E196*$C179),1694)),2))</f>
        <v>0</v>
      </c>
      <c r="H179" s="4">
        <f t="shared" si="2"/>
        <v>0</v>
      </c>
    </row>
    <row r="180" spans="6:8" x14ac:dyDescent="0.5">
      <c r="F180" s="3">
        <f>IF(COUNT($C180,D180)&lt;&gt;2,0,ROUND(MAX(IF($B180="No",0,MIN(('Step 1) Claim period and %'!D197*D180),1694)),MIN(D180,('Step 1) Claim period and %'!D197*$C180),1694)),2))</f>
        <v>0</v>
      </c>
      <c r="G180" s="3">
        <f>IF(COUNT($C180,E180)&lt;&gt;2,0,ROUND(MAX(IF($B180="No",0,MIN(('Step 1) Claim period and %'!E197*E180),1694)),MIN(E180,('Step 1) Claim period and %'!E197*$C180),1694)),2))</f>
        <v>0</v>
      </c>
      <c r="H180" s="4">
        <f t="shared" si="2"/>
        <v>0</v>
      </c>
    </row>
    <row r="181" spans="6:8" x14ac:dyDescent="0.5">
      <c r="F181" s="3">
        <f>IF(COUNT($C181,D181)&lt;&gt;2,0,ROUND(MAX(IF($B181="No",0,MIN(('Step 1) Claim period and %'!D198*D181),1694)),MIN(D181,('Step 1) Claim period and %'!D198*$C181),1694)),2))</f>
        <v>0</v>
      </c>
      <c r="G181" s="3">
        <f>IF(COUNT($C181,E181)&lt;&gt;2,0,ROUND(MAX(IF($B181="No",0,MIN(('Step 1) Claim period and %'!E198*E181),1694)),MIN(E181,('Step 1) Claim period and %'!E198*$C181),1694)),2))</f>
        <v>0</v>
      </c>
      <c r="H181" s="4">
        <f t="shared" si="2"/>
        <v>0</v>
      </c>
    </row>
    <row r="182" spans="6:8" x14ac:dyDescent="0.5">
      <c r="F182" s="3">
        <f>IF(COUNT($C182,D182)&lt;&gt;2,0,ROUND(MAX(IF($B182="No",0,MIN(('Step 1) Claim period and %'!D199*D182),1694)),MIN(D182,('Step 1) Claim period and %'!D199*$C182),1694)),2))</f>
        <v>0</v>
      </c>
      <c r="G182" s="3">
        <f>IF(COUNT($C182,E182)&lt;&gt;2,0,ROUND(MAX(IF($B182="No",0,MIN(('Step 1) Claim period and %'!E199*E182),1694)),MIN(E182,('Step 1) Claim period and %'!E199*$C182),1694)),2))</f>
        <v>0</v>
      </c>
      <c r="H182" s="4">
        <f t="shared" si="2"/>
        <v>0</v>
      </c>
    </row>
    <row r="183" spans="6:8" x14ac:dyDescent="0.5">
      <c r="F183" s="3">
        <f>IF(COUNT($C183,D183)&lt;&gt;2,0,ROUND(MAX(IF($B183="No",0,MIN(('Step 1) Claim period and %'!D200*D183),1694)),MIN(D183,('Step 1) Claim period and %'!D200*$C183),1694)),2))</f>
        <v>0</v>
      </c>
      <c r="G183" s="3">
        <f>IF(COUNT($C183,E183)&lt;&gt;2,0,ROUND(MAX(IF($B183="No",0,MIN(('Step 1) Claim period and %'!E200*E183),1694)),MIN(E183,('Step 1) Claim period and %'!E200*$C183),1694)),2))</f>
        <v>0</v>
      </c>
      <c r="H183" s="4">
        <f t="shared" si="2"/>
        <v>0</v>
      </c>
    </row>
    <row r="184" spans="6:8" x14ac:dyDescent="0.5">
      <c r="F184" s="3">
        <f>IF(COUNT($C184,D184)&lt;&gt;2,0,ROUND(MAX(IF($B184="No",0,MIN(('Step 1) Claim period and %'!D201*D184),1694)),MIN(D184,('Step 1) Claim period and %'!D201*$C184),1694)),2))</f>
        <v>0</v>
      </c>
      <c r="G184" s="3">
        <f>IF(COUNT($C184,E184)&lt;&gt;2,0,ROUND(MAX(IF($B184="No",0,MIN(('Step 1) Claim period and %'!E201*E184),1694)),MIN(E184,('Step 1) Claim period and %'!E201*$C184),1694)),2))</f>
        <v>0</v>
      </c>
      <c r="H184" s="4">
        <f t="shared" si="2"/>
        <v>0</v>
      </c>
    </row>
    <row r="185" spans="6:8" x14ac:dyDescent="0.5">
      <c r="F185" s="3">
        <f>IF(COUNT($C185,D185)&lt;&gt;2,0,ROUND(MAX(IF($B185="No",0,MIN(('Step 1) Claim period and %'!D202*D185),1694)),MIN(D185,('Step 1) Claim period and %'!D202*$C185),1694)),2))</f>
        <v>0</v>
      </c>
      <c r="G185" s="3">
        <f>IF(COUNT($C185,E185)&lt;&gt;2,0,ROUND(MAX(IF($B185="No",0,MIN(('Step 1) Claim period and %'!E202*E185),1694)),MIN(E185,('Step 1) Claim period and %'!E202*$C185),1694)),2))</f>
        <v>0</v>
      </c>
      <c r="H185" s="4">
        <f t="shared" si="2"/>
        <v>0</v>
      </c>
    </row>
    <row r="186" spans="6:8" x14ac:dyDescent="0.5">
      <c r="F186" s="3">
        <f>IF(COUNT($C186,D186)&lt;&gt;2,0,ROUND(MAX(IF($B186="No",0,MIN(('Step 1) Claim period and %'!D203*D186),1694)),MIN(D186,('Step 1) Claim period and %'!D203*$C186),1694)),2))</f>
        <v>0</v>
      </c>
      <c r="G186" s="3">
        <f>IF(COUNT($C186,E186)&lt;&gt;2,0,ROUND(MAX(IF($B186="No",0,MIN(('Step 1) Claim period and %'!E203*E186),1694)),MIN(E186,('Step 1) Claim period and %'!E203*$C186),1694)),2))</f>
        <v>0</v>
      </c>
      <c r="H186" s="4">
        <f t="shared" si="2"/>
        <v>0</v>
      </c>
    </row>
    <row r="187" spans="6:8" x14ac:dyDescent="0.5">
      <c r="F187" s="3">
        <f>IF(COUNT($C187,D187)&lt;&gt;2,0,ROUND(MAX(IF($B187="No",0,MIN(('Step 1) Claim period and %'!D204*D187),1694)),MIN(D187,('Step 1) Claim period and %'!D204*$C187),1694)),2))</f>
        <v>0</v>
      </c>
      <c r="G187" s="3">
        <f>IF(COUNT($C187,E187)&lt;&gt;2,0,ROUND(MAX(IF($B187="No",0,MIN(('Step 1) Claim period and %'!E204*E187),1694)),MIN(E187,('Step 1) Claim period and %'!E204*$C187),1694)),2))</f>
        <v>0</v>
      </c>
      <c r="H187" s="4">
        <f t="shared" si="2"/>
        <v>0</v>
      </c>
    </row>
    <row r="188" spans="6:8" x14ac:dyDescent="0.5">
      <c r="F188" s="3">
        <f>IF(COUNT($C188,D188)&lt;&gt;2,0,ROUND(MAX(IF($B188="No",0,MIN(('Step 1) Claim period and %'!D205*D188),1694)),MIN(D188,('Step 1) Claim period and %'!D205*$C188),1694)),2))</f>
        <v>0</v>
      </c>
      <c r="G188" s="3">
        <f>IF(COUNT($C188,E188)&lt;&gt;2,0,ROUND(MAX(IF($B188="No",0,MIN(('Step 1) Claim period and %'!E205*E188),1694)),MIN(E188,('Step 1) Claim period and %'!E205*$C188),1694)),2))</f>
        <v>0</v>
      </c>
      <c r="H188" s="4">
        <f t="shared" si="2"/>
        <v>0</v>
      </c>
    </row>
    <row r="189" spans="6:8" x14ac:dyDescent="0.5">
      <c r="F189" s="3">
        <f>IF(COUNT($C189,D189)&lt;&gt;2,0,ROUND(MAX(IF($B189="No",0,MIN(('Step 1) Claim period and %'!D206*D189),1694)),MIN(D189,('Step 1) Claim period and %'!D206*$C189),1694)),2))</f>
        <v>0</v>
      </c>
      <c r="G189" s="3">
        <f>IF(COUNT($C189,E189)&lt;&gt;2,0,ROUND(MAX(IF($B189="No",0,MIN(('Step 1) Claim period and %'!E206*E189),1694)),MIN(E189,('Step 1) Claim period and %'!E206*$C189),1694)),2))</f>
        <v>0</v>
      </c>
      <c r="H189" s="4">
        <f t="shared" si="2"/>
        <v>0</v>
      </c>
    </row>
    <row r="190" spans="6:8" x14ac:dyDescent="0.5">
      <c r="F190" s="3">
        <f>IF(COUNT($C190,D190)&lt;&gt;2,0,ROUND(MAX(IF($B190="No",0,MIN(('Step 1) Claim period and %'!D207*D190),1694)),MIN(D190,('Step 1) Claim period and %'!D207*$C190),1694)),2))</f>
        <v>0</v>
      </c>
      <c r="G190" s="3">
        <f>IF(COUNT($C190,E190)&lt;&gt;2,0,ROUND(MAX(IF($B190="No",0,MIN(('Step 1) Claim period and %'!E207*E190),1694)),MIN(E190,('Step 1) Claim period and %'!E207*$C190),1694)),2))</f>
        <v>0</v>
      </c>
      <c r="H190" s="4">
        <f t="shared" si="2"/>
        <v>0</v>
      </c>
    </row>
    <row r="191" spans="6:8" x14ac:dyDescent="0.5">
      <c r="F191" s="3">
        <f>IF(COUNT($C191,D191)&lt;&gt;2,0,ROUND(MAX(IF($B191="No",0,MIN(('Step 1) Claim period and %'!D208*D191),1694)),MIN(D191,('Step 1) Claim period and %'!D208*$C191),1694)),2))</f>
        <v>0</v>
      </c>
      <c r="G191" s="3">
        <f>IF(COUNT($C191,E191)&lt;&gt;2,0,ROUND(MAX(IF($B191="No",0,MIN(('Step 1) Claim period and %'!E208*E191),1694)),MIN(E191,('Step 1) Claim period and %'!E208*$C191),1694)),2))</f>
        <v>0</v>
      </c>
      <c r="H191" s="4">
        <f t="shared" si="2"/>
        <v>0</v>
      </c>
    </row>
    <row r="192" spans="6:8" x14ac:dyDescent="0.5">
      <c r="F192" s="3">
        <f>IF(COUNT($C192,D192)&lt;&gt;2,0,ROUND(MAX(IF($B192="No",0,MIN(('Step 1) Claim period and %'!D209*D192),1694)),MIN(D192,('Step 1) Claim period and %'!D209*$C192),1694)),2))</f>
        <v>0</v>
      </c>
      <c r="G192" s="3">
        <f>IF(COUNT($C192,E192)&lt;&gt;2,0,ROUND(MAX(IF($B192="No",0,MIN(('Step 1) Claim period and %'!E209*E192),1694)),MIN(E192,('Step 1) Claim period and %'!E209*$C192),1694)),2))</f>
        <v>0</v>
      </c>
      <c r="H192" s="4">
        <f t="shared" si="2"/>
        <v>0</v>
      </c>
    </row>
    <row r="193" spans="6:8" x14ac:dyDescent="0.5">
      <c r="F193" s="3">
        <f>IF(COUNT($C193,D193)&lt;&gt;2,0,ROUND(MAX(IF($B193="No",0,MIN(('Step 1) Claim period and %'!D210*D193),1694)),MIN(D193,('Step 1) Claim period and %'!D210*$C193),1694)),2))</f>
        <v>0</v>
      </c>
      <c r="G193" s="3">
        <f>IF(COUNT($C193,E193)&lt;&gt;2,0,ROUND(MAX(IF($B193="No",0,MIN(('Step 1) Claim period and %'!E210*E193),1694)),MIN(E193,('Step 1) Claim period and %'!E210*$C193),1694)),2))</f>
        <v>0</v>
      </c>
      <c r="H193" s="4">
        <f t="shared" si="2"/>
        <v>0</v>
      </c>
    </row>
    <row r="194" spans="6:8" x14ac:dyDescent="0.5">
      <c r="F194" s="3">
        <f>IF(COUNT($C194,D194)&lt;&gt;2,0,ROUND(MAX(IF($B194="No",0,MIN(('Step 1) Claim period and %'!D211*D194),1694)),MIN(D194,('Step 1) Claim period and %'!D211*$C194),1694)),2))</f>
        <v>0</v>
      </c>
      <c r="G194" s="3">
        <f>IF(COUNT($C194,E194)&lt;&gt;2,0,ROUND(MAX(IF($B194="No",0,MIN(('Step 1) Claim period and %'!E211*E194),1694)),MIN(E194,('Step 1) Claim period and %'!E211*$C194),1694)),2))</f>
        <v>0</v>
      </c>
      <c r="H194" s="4">
        <f t="shared" si="2"/>
        <v>0</v>
      </c>
    </row>
    <row r="195" spans="6:8" x14ac:dyDescent="0.5">
      <c r="F195" s="3">
        <f>IF(COUNT($C195,D195)&lt;&gt;2,0,ROUND(MAX(IF($B195="No",0,MIN(('Step 1) Claim period and %'!D212*D195),1694)),MIN(D195,('Step 1) Claim period and %'!D212*$C195),1694)),2))</f>
        <v>0</v>
      </c>
      <c r="G195" s="3">
        <f>IF(COUNT($C195,E195)&lt;&gt;2,0,ROUND(MAX(IF($B195="No",0,MIN(('Step 1) Claim period and %'!E212*E195),1694)),MIN(E195,('Step 1) Claim period and %'!E212*$C195),1694)),2))</f>
        <v>0</v>
      </c>
      <c r="H195" s="4">
        <f t="shared" si="2"/>
        <v>0</v>
      </c>
    </row>
    <row r="196" spans="6:8" x14ac:dyDescent="0.5">
      <c r="F196" s="3">
        <f>IF(COUNT($C196,D196)&lt;&gt;2,0,ROUND(MAX(IF($B196="No",0,MIN(('Step 1) Claim period and %'!D213*D196),1694)),MIN(D196,('Step 1) Claim period and %'!D213*$C196),1694)),2))</f>
        <v>0</v>
      </c>
      <c r="G196" s="3">
        <f>IF(COUNT($C196,E196)&lt;&gt;2,0,ROUND(MAX(IF($B196="No",0,MIN(('Step 1) Claim period and %'!E213*E196),1694)),MIN(E196,('Step 1) Claim period and %'!E213*$C196),1694)),2))</f>
        <v>0</v>
      </c>
      <c r="H196" s="4">
        <f t="shared" si="2"/>
        <v>0</v>
      </c>
    </row>
    <row r="197" spans="6:8" x14ac:dyDescent="0.5">
      <c r="F197" s="3">
        <f>IF(COUNT($C197,D197)&lt;&gt;2,0,ROUND(MAX(IF($B197="No",0,MIN(('Step 1) Claim period and %'!D214*D197),1694)),MIN(D197,('Step 1) Claim period and %'!D214*$C197),1694)),2))</f>
        <v>0</v>
      </c>
      <c r="G197" s="3">
        <f>IF(COUNT($C197,E197)&lt;&gt;2,0,ROUND(MAX(IF($B197="No",0,MIN(('Step 1) Claim period and %'!E214*E197),1694)),MIN(E197,('Step 1) Claim period and %'!E214*$C197),1694)),2))</f>
        <v>0</v>
      </c>
      <c r="H197" s="4">
        <f t="shared" si="2"/>
        <v>0</v>
      </c>
    </row>
    <row r="198" spans="6:8" x14ac:dyDescent="0.5">
      <c r="F198" s="3">
        <f>IF(COUNT($C198,D198)&lt;&gt;2,0,ROUND(MAX(IF($B198="No",0,MIN(('Step 1) Claim period and %'!D215*D198),1694)),MIN(D198,('Step 1) Claim period and %'!D215*$C198),1694)),2))</f>
        <v>0</v>
      </c>
      <c r="G198" s="3">
        <f>IF(COUNT($C198,E198)&lt;&gt;2,0,ROUND(MAX(IF($B198="No",0,MIN(('Step 1) Claim period and %'!E215*E198),1694)),MIN(E198,('Step 1) Claim period and %'!E215*$C198),1694)),2))</f>
        <v>0</v>
      </c>
      <c r="H198" s="4">
        <f t="shared" si="2"/>
        <v>0</v>
      </c>
    </row>
    <row r="199" spans="6:8" x14ac:dyDescent="0.5">
      <c r="F199" s="3">
        <f>IF(COUNT($C199,D199)&lt;&gt;2,0,ROUND(MAX(IF($B199="No",0,MIN(('Step 1) Claim period and %'!D216*D199),1694)),MIN(D199,('Step 1) Claim period and %'!D216*$C199),1694)),2))</f>
        <v>0</v>
      </c>
      <c r="G199" s="3">
        <f>IF(COUNT($C199,E199)&lt;&gt;2,0,ROUND(MAX(IF($B199="No",0,MIN(('Step 1) Claim period and %'!E216*E199),1694)),MIN(E199,('Step 1) Claim period and %'!E216*$C199),1694)),2))</f>
        <v>0</v>
      </c>
      <c r="H199" s="4">
        <f t="shared" si="2"/>
        <v>0</v>
      </c>
    </row>
    <row r="200" spans="6:8" x14ac:dyDescent="0.5">
      <c r="F200" s="3">
        <f>IF(COUNT($C200,D200)&lt;&gt;2,0,ROUND(MAX(IF($B200="No",0,MIN(('Step 1) Claim period and %'!D217*D200),1694)),MIN(D200,('Step 1) Claim period and %'!D217*$C200),1694)),2))</f>
        <v>0</v>
      </c>
      <c r="G200" s="3">
        <f>IF(COUNT($C200,E200)&lt;&gt;2,0,ROUND(MAX(IF($B200="No",0,MIN(('Step 1) Claim period and %'!E217*E200),1694)),MIN(E200,('Step 1) Claim period and %'!E217*$C200),1694)),2))</f>
        <v>0</v>
      </c>
      <c r="H200" s="4">
        <f t="shared" si="2"/>
        <v>0</v>
      </c>
    </row>
    <row r="201" spans="6:8" x14ac:dyDescent="0.5">
      <c r="F201" s="3">
        <f>IF(COUNT($C201,D201)&lt;&gt;2,0,ROUND(MAX(IF($B201="No",0,MIN(('Step 1) Claim period and %'!D218*D201),1694)),MIN(D201,('Step 1) Claim period and %'!D218*$C201),1694)),2))</f>
        <v>0</v>
      </c>
      <c r="G201" s="3">
        <f>IF(COUNT($C201,E201)&lt;&gt;2,0,ROUND(MAX(IF($B201="No",0,MIN(('Step 1) Claim period and %'!E218*E201),1694)),MIN(E201,('Step 1) Claim period and %'!E218*$C201),1694)),2))</f>
        <v>0</v>
      </c>
      <c r="H201" s="4">
        <f t="shared" ref="H201:H264" si="3">IF(AND(COUNT(C201:E201)&gt;0,OR(COUNT(C201:E201)&lt;&gt;3,ISBLANK(B201))),"Fill out all amounts",IF(COUNTIF(D201:E201,0),0,SUM(F201:G201)))</f>
        <v>0</v>
      </c>
    </row>
    <row r="202" spans="6:8" x14ac:dyDescent="0.5">
      <c r="F202" s="3">
        <f>IF(COUNT($C202,D202)&lt;&gt;2,0,ROUND(MAX(IF($B202="No",0,MIN(('Step 1) Claim period and %'!D219*D202),1694)),MIN(D202,('Step 1) Claim period and %'!D219*$C202),1694)),2))</f>
        <v>0</v>
      </c>
      <c r="G202" s="3">
        <f>IF(COUNT($C202,E202)&lt;&gt;2,0,ROUND(MAX(IF($B202="No",0,MIN(('Step 1) Claim period and %'!E219*E202),1694)),MIN(E202,('Step 1) Claim period and %'!E219*$C202),1694)),2))</f>
        <v>0</v>
      </c>
      <c r="H202" s="4">
        <f t="shared" si="3"/>
        <v>0</v>
      </c>
    </row>
    <row r="203" spans="6:8" x14ac:dyDescent="0.5">
      <c r="F203" s="3">
        <f>IF(COUNT($C203,D203)&lt;&gt;2,0,ROUND(MAX(IF($B203="No",0,MIN(('Step 1) Claim period and %'!D220*D203),1694)),MIN(D203,('Step 1) Claim period and %'!D220*$C203),1694)),2))</f>
        <v>0</v>
      </c>
      <c r="G203" s="3">
        <f>IF(COUNT($C203,E203)&lt;&gt;2,0,ROUND(MAX(IF($B203="No",0,MIN(('Step 1) Claim period and %'!E220*E203),1694)),MIN(E203,('Step 1) Claim period and %'!E220*$C203),1694)),2))</f>
        <v>0</v>
      </c>
      <c r="H203" s="4">
        <f t="shared" si="3"/>
        <v>0</v>
      </c>
    </row>
    <row r="204" spans="6:8" x14ac:dyDescent="0.5">
      <c r="F204" s="3">
        <f>IF(COUNT($C204,D204)&lt;&gt;2,0,ROUND(MAX(IF($B204="No",0,MIN(('Step 1) Claim period and %'!D221*D204),1694)),MIN(D204,('Step 1) Claim period and %'!D221*$C204),1694)),2))</f>
        <v>0</v>
      </c>
      <c r="G204" s="3">
        <f>IF(COUNT($C204,E204)&lt;&gt;2,0,ROUND(MAX(IF($B204="No",0,MIN(('Step 1) Claim period and %'!E221*E204),1694)),MIN(E204,('Step 1) Claim period and %'!E221*$C204),1694)),2))</f>
        <v>0</v>
      </c>
      <c r="H204" s="4">
        <f t="shared" si="3"/>
        <v>0</v>
      </c>
    </row>
    <row r="205" spans="6:8" x14ac:dyDescent="0.5">
      <c r="F205" s="3">
        <f>IF(COUNT($C205,D205)&lt;&gt;2,0,ROUND(MAX(IF($B205="No",0,MIN(('Step 1) Claim period and %'!D222*D205),1694)),MIN(D205,('Step 1) Claim period and %'!D222*$C205),1694)),2))</f>
        <v>0</v>
      </c>
      <c r="G205" s="3">
        <f>IF(COUNT($C205,E205)&lt;&gt;2,0,ROUND(MAX(IF($B205="No",0,MIN(('Step 1) Claim period and %'!E222*E205),1694)),MIN(E205,('Step 1) Claim period and %'!E222*$C205),1694)),2))</f>
        <v>0</v>
      </c>
      <c r="H205" s="4">
        <f t="shared" si="3"/>
        <v>0</v>
      </c>
    </row>
    <row r="206" spans="6:8" x14ac:dyDescent="0.5">
      <c r="F206" s="3">
        <f>IF(COUNT($C206,D206)&lt;&gt;2,0,ROUND(MAX(IF($B206="No",0,MIN(('Step 1) Claim period and %'!D223*D206),1694)),MIN(D206,('Step 1) Claim period and %'!D223*$C206),1694)),2))</f>
        <v>0</v>
      </c>
      <c r="G206" s="3">
        <f>IF(COUNT($C206,E206)&lt;&gt;2,0,ROUND(MAX(IF($B206="No",0,MIN(('Step 1) Claim period and %'!E223*E206),1694)),MIN(E206,('Step 1) Claim period and %'!E223*$C206),1694)),2))</f>
        <v>0</v>
      </c>
      <c r="H206" s="4">
        <f t="shared" si="3"/>
        <v>0</v>
      </c>
    </row>
    <row r="207" spans="6:8" x14ac:dyDescent="0.5">
      <c r="F207" s="3">
        <f>IF(COUNT($C207,D207)&lt;&gt;2,0,ROUND(MAX(IF($B207="No",0,MIN(('Step 1) Claim period and %'!D224*D207),1694)),MIN(D207,('Step 1) Claim period and %'!D224*$C207),1694)),2))</f>
        <v>0</v>
      </c>
      <c r="G207" s="3">
        <f>IF(COUNT($C207,E207)&lt;&gt;2,0,ROUND(MAX(IF($B207="No",0,MIN(('Step 1) Claim period and %'!E224*E207),1694)),MIN(E207,('Step 1) Claim period and %'!E224*$C207),1694)),2))</f>
        <v>0</v>
      </c>
      <c r="H207" s="4">
        <f t="shared" si="3"/>
        <v>0</v>
      </c>
    </row>
    <row r="208" spans="6:8" x14ac:dyDescent="0.5">
      <c r="F208" s="3">
        <f>IF(COUNT($C208,D208)&lt;&gt;2,0,ROUND(MAX(IF($B208="No",0,MIN(('Step 1) Claim period and %'!D225*D208),1694)),MIN(D208,('Step 1) Claim period and %'!D225*$C208),1694)),2))</f>
        <v>0</v>
      </c>
      <c r="G208" s="3">
        <f>IF(COUNT($C208,E208)&lt;&gt;2,0,ROUND(MAX(IF($B208="No",0,MIN(('Step 1) Claim period and %'!E225*E208),1694)),MIN(E208,('Step 1) Claim period and %'!E225*$C208),1694)),2))</f>
        <v>0</v>
      </c>
      <c r="H208" s="4">
        <f t="shared" si="3"/>
        <v>0</v>
      </c>
    </row>
    <row r="209" spans="6:8" x14ac:dyDescent="0.5">
      <c r="F209" s="3">
        <f>IF(COUNT($C209,D209)&lt;&gt;2,0,ROUND(MAX(IF($B209="No",0,MIN(('Step 1) Claim period and %'!D226*D209),1694)),MIN(D209,('Step 1) Claim period and %'!D226*$C209),1694)),2))</f>
        <v>0</v>
      </c>
      <c r="G209" s="3">
        <f>IF(COUNT($C209,E209)&lt;&gt;2,0,ROUND(MAX(IF($B209="No",0,MIN(('Step 1) Claim period and %'!E226*E209),1694)),MIN(E209,('Step 1) Claim period and %'!E226*$C209),1694)),2))</f>
        <v>0</v>
      </c>
      <c r="H209" s="4">
        <f t="shared" si="3"/>
        <v>0</v>
      </c>
    </row>
    <row r="210" spans="6:8" x14ac:dyDescent="0.5">
      <c r="F210" s="3">
        <f>IF(COUNT($C210,D210)&lt;&gt;2,0,ROUND(MAX(IF($B210="No",0,MIN(('Step 1) Claim period and %'!D227*D210),1694)),MIN(D210,('Step 1) Claim period and %'!D227*$C210),1694)),2))</f>
        <v>0</v>
      </c>
      <c r="G210" s="3">
        <f>IF(COUNT($C210,E210)&lt;&gt;2,0,ROUND(MAX(IF($B210="No",0,MIN(('Step 1) Claim period and %'!E227*E210),1694)),MIN(E210,('Step 1) Claim period and %'!E227*$C210),1694)),2))</f>
        <v>0</v>
      </c>
      <c r="H210" s="4">
        <f t="shared" si="3"/>
        <v>0</v>
      </c>
    </row>
    <row r="211" spans="6:8" x14ac:dyDescent="0.5">
      <c r="F211" s="3">
        <f>IF(COUNT($C211,D211)&lt;&gt;2,0,ROUND(MAX(IF($B211="No",0,MIN(('Step 1) Claim period and %'!D228*D211),1694)),MIN(D211,('Step 1) Claim period and %'!D228*$C211),1694)),2))</f>
        <v>0</v>
      </c>
      <c r="G211" s="3">
        <f>IF(COUNT($C211,E211)&lt;&gt;2,0,ROUND(MAX(IF($B211="No",0,MIN(('Step 1) Claim period and %'!E228*E211),1694)),MIN(E211,('Step 1) Claim period and %'!E228*$C211),1694)),2))</f>
        <v>0</v>
      </c>
      <c r="H211" s="4">
        <f t="shared" si="3"/>
        <v>0</v>
      </c>
    </row>
    <row r="212" spans="6:8" x14ac:dyDescent="0.5">
      <c r="F212" s="3">
        <f>IF(COUNT($C212,D212)&lt;&gt;2,0,ROUND(MAX(IF($B212="No",0,MIN(('Step 1) Claim period and %'!D229*D212),1694)),MIN(D212,('Step 1) Claim period and %'!D229*$C212),1694)),2))</f>
        <v>0</v>
      </c>
      <c r="G212" s="3">
        <f>IF(COUNT($C212,E212)&lt;&gt;2,0,ROUND(MAX(IF($B212="No",0,MIN(('Step 1) Claim period and %'!E229*E212),1694)),MIN(E212,('Step 1) Claim period and %'!E229*$C212),1694)),2))</f>
        <v>0</v>
      </c>
      <c r="H212" s="4">
        <f t="shared" si="3"/>
        <v>0</v>
      </c>
    </row>
    <row r="213" spans="6:8" x14ac:dyDescent="0.5">
      <c r="F213" s="3">
        <f>IF(COUNT($C213,D213)&lt;&gt;2,0,ROUND(MAX(IF($B213="No",0,MIN(('Step 1) Claim period and %'!D230*D213),1694)),MIN(D213,('Step 1) Claim period and %'!D230*$C213),1694)),2))</f>
        <v>0</v>
      </c>
      <c r="G213" s="3">
        <f>IF(COUNT($C213,E213)&lt;&gt;2,0,ROUND(MAX(IF($B213="No",0,MIN(('Step 1) Claim period and %'!E230*E213),1694)),MIN(E213,('Step 1) Claim period and %'!E230*$C213),1694)),2))</f>
        <v>0</v>
      </c>
      <c r="H213" s="4">
        <f t="shared" si="3"/>
        <v>0</v>
      </c>
    </row>
    <row r="214" spans="6:8" x14ac:dyDescent="0.5">
      <c r="F214" s="3">
        <f>IF(COUNT($C214,D214)&lt;&gt;2,0,ROUND(MAX(IF($B214="No",0,MIN(('Step 1) Claim period and %'!D231*D214),1694)),MIN(D214,('Step 1) Claim period and %'!D231*$C214),1694)),2))</f>
        <v>0</v>
      </c>
      <c r="G214" s="3">
        <f>IF(COUNT($C214,E214)&lt;&gt;2,0,ROUND(MAX(IF($B214="No",0,MIN(('Step 1) Claim period and %'!E231*E214),1694)),MIN(E214,('Step 1) Claim period and %'!E231*$C214),1694)),2))</f>
        <v>0</v>
      </c>
      <c r="H214" s="4">
        <f t="shared" si="3"/>
        <v>0</v>
      </c>
    </row>
    <row r="215" spans="6:8" x14ac:dyDescent="0.5">
      <c r="F215" s="3">
        <f>IF(COUNT($C215,D215)&lt;&gt;2,0,ROUND(MAX(IF($B215="No",0,MIN(('Step 1) Claim period and %'!D232*D215),1694)),MIN(D215,('Step 1) Claim period and %'!D232*$C215),1694)),2))</f>
        <v>0</v>
      </c>
      <c r="G215" s="3">
        <f>IF(COUNT($C215,E215)&lt;&gt;2,0,ROUND(MAX(IF($B215="No",0,MIN(('Step 1) Claim period and %'!E232*E215),1694)),MIN(E215,('Step 1) Claim period and %'!E232*$C215),1694)),2))</f>
        <v>0</v>
      </c>
      <c r="H215" s="4">
        <f t="shared" si="3"/>
        <v>0</v>
      </c>
    </row>
    <row r="216" spans="6:8" x14ac:dyDescent="0.5">
      <c r="F216" s="3">
        <f>IF(COUNT($C216,D216)&lt;&gt;2,0,ROUND(MAX(IF($B216="No",0,MIN(('Step 1) Claim period and %'!D233*D216),1694)),MIN(D216,('Step 1) Claim period and %'!D233*$C216),1694)),2))</f>
        <v>0</v>
      </c>
      <c r="G216" s="3">
        <f>IF(COUNT($C216,E216)&lt;&gt;2,0,ROUND(MAX(IF($B216="No",0,MIN(('Step 1) Claim period and %'!E233*E216),1694)),MIN(E216,('Step 1) Claim period and %'!E233*$C216),1694)),2))</f>
        <v>0</v>
      </c>
      <c r="H216" s="4">
        <f t="shared" si="3"/>
        <v>0</v>
      </c>
    </row>
    <row r="217" spans="6:8" x14ac:dyDescent="0.5">
      <c r="F217" s="3">
        <f>IF(COUNT($C217,D217)&lt;&gt;2,0,ROUND(MAX(IF($B217="No",0,MIN(('Step 1) Claim period and %'!D234*D217),1694)),MIN(D217,('Step 1) Claim period and %'!D234*$C217),1694)),2))</f>
        <v>0</v>
      </c>
      <c r="G217" s="3">
        <f>IF(COUNT($C217,E217)&lt;&gt;2,0,ROUND(MAX(IF($B217="No",0,MIN(('Step 1) Claim period and %'!E234*E217),1694)),MIN(E217,('Step 1) Claim period and %'!E234*$C217),1694)),2))</f>
        <v>0</v>
      </c>
      <c r="H217" s="4">
        <f t="shared" si="3"/>
        <v>0</v>
      </c>
    </row>
    <row r="218" spans="6:8" x14ac:dyDescent="0.5">
      <c r="F218" s="3">
        <f>IF(COUNT($C218,D218)&lt;&gt;2,0,ROUND(MAX(IF($B218="No",0,MIN(('Step 1) Claim period and %'!D235*D218),1694)),MIN(D218,('Step 1) Claim period and %'!D235*$C218),1694)),2))</f>
        <v>0</v>
      </c>
      <c r="G218" s="3">
        <f>IF(COUNT($C218,E218)&lt;&gt;2,0,ROUND(MAX(IF($B218="No",0,MIN(('Step 1) Claim period and %'!E235*E218),1694)),MIN(E218,('Step 1) Claim period and %'!E235*$C218),1694)),2))</f>
        <v>0</v>
      </c>
      <c r="H218" s="4">
        <f t="shared" si="3"/>
        <v>0</v>
      </c>
    </row>
    <row r="219" spans="6:8" x14ac:dyDescent="0.5">
      <c r="F219" s="3">
        <f>IF(COUNT($C219,D219)&lt;&gt;2,0,ROUND(MAX(IF($B219="No",0,MIN(('Step 1) Claim period and %'!D236*D219),1694)),MIN(D219,('Step 1) Claim period and %'!D236*$C219),1694)),2))</f>
        <v>0</v>
      </c>
      <c r="G219" s="3">
        <f>IF(COUNT($C219,E219)&lt;&gt;2,0,ROUND(MAX(IF($B219="No",0,MIN(('Step 1) Claim period and %'!E236*E219),1694)),MIN(E219,('Step 1) Claim period and %'!E236*$C219),1694)),2))</f>
        <v>0</v>
      </c>
      <c r="H219" s="4">
        <f t="shared" si="3"/>
        <v>0</v>
      </c>
    </row>
    <row r="220" spans="6:8" x14ac:dyDescent="0.5">
      <c r="F220" s="3">
        <f>IF(COUNT($C220,D220)&lt;&gt;2,0,ROUND(MAX(IF($B220="No",0,MIN(('Step 1) Claim period and %'!D237*D220),1694)),MIN(D220,('Step 1) Claim period and %'!D237*$C220),1694)),2))</f>
        <v>0</v>
      </c>
      <c r="G220" s="3">
        <f>IF(COUNT($C220,E220)&lt;&gt;2,0,ROUND(MAX(IF($B220="No",0,MIN(('Step 1) Claim period and %'!E237*E220),1694)),MIN(E220,('Step 1) Claim period and %'!E237*$C220),1694)),2))</f>
        <v>0</v>
      </c>
      <c r="H220" s="4">
        <f t="shared" si="3"/>
        <v>0</v>
      </c>
    </row>
    <row r="221" spans="6:8" x14ac:dyDescent="0.5">
      <c r="F221" s="3">
        <f>IF(COUNT($C221,D221)&lt;&gt;2,0,ROUND(MAX(IF($B221="No",0,MIN(('Step 1) Claim period and %'!D238*D221),1694)),MIN(D221,('Step 1) Claim period and %'!D238*$C221),1694)),2))</f>
        <v>0</v>
      </c>
      <c r="G221" s="3">
        <f>IF(COUNT($C221,E221)&lt;&gt;2,0,ROUND(MAX(IF($B221="No",0,MIN(('Step 1) Claim period and %'!E238*E221),1694)),MIN(E221,('Step 1) Claim period and %'!E238*$C221),1694)),2))</f>
        <v>0</v>
      </c>
      <c r="H221" s="4">
        <f t="shared" si="3"/>
        <v>0</v>
      </c>
    </row>
    <row r="222" spans="6:8" x14ac:dyDescent="0.5">
      <c r="F222" s="3">
        <f>IF(COUNT($C222,D222)&lt;&gt;2,0,ROUND(MAX(IF($B222="No",0,MIN(('Step 1) Claim period and %'!D239*D222),1694)),MIN(D222,('Step 1) Claim period and %'!D239*$C222),1694)),2))</f>
        <v>0</v>
      </c>
      <c r="G222" s="3">
        <f>IF(COUNT($C222,E222)&lt;&gt;2,0,ROUND(MAX(IF($B222="No",0,MIN(('Step 1) Claim period and %'!E239*E222),1694)),MIN(E222,('Step 1) Claim period and %'!E239*$C222),1694)),2))</f>
        <v>0</v>
      </c>
      <c r="H222" s="4">
        <f t="shared" si="3"/>
        <v>0</v>
      </c>
    </row>
    <row r="223" spans="6:8" x14ac:dyDescent="0.5">
      <c r="F223" s="3">
        <f>IF(COUNT($C223,D223)&lt;&gt;2,0,ROUND(MAX(IF($B223="No",0,MIN(('Step 1) Claim period and %'!D240*D223),1694)),MIN(D223,('Step 1) Claim period and %'!D240*$C223),1694)),2))</f>
        <v>0</v>
      </c>
      <c r="G223" s="3">
        <f>IF(COUNT($C223,E223)&lt;&gt;2,0,ROUND(MAX(IF($B223="No",0,MIN(('Step 1) Claim period and %'!E240*E223),1694)),MIN(E223,('Step 1) Claim period and %'!E240*$C223),1694)),2))</f>
        <v>0</v>
      </c>
      <c r="H223" s="4">
        <f t="shared" si="3"/>
        <v>0</v>
      </c>
    </row>
    <row r="224" spans="6:8" x14ac:dyDescent="0.5">
      <c r="F224" s="3">
        <f>IF(COUNT($C224,D224)&lt;&gt;2,0,ROUND(MAX(IF($B224="No",0,MIN(('Step 1) Claim period and %'!D241*D224),1694)),MIN(D224,('Step 1) Claim period and %'!D241*$C224),1694)),2))</f>
        <v>0</v>
      </c>
      <c r="G224" s="3">
        <f>IF(COUNT($C224,E224)&lt;&gt;2,0,ROUND(MAX(IF($B224="No",0,MIN(('Step 1) Claim period and %'!E241*E224),1694)),MIN(E224,('Step 1) Claim period and %'!E241*$C224),1694)),2))</f>
        <v>0</v>
      </c>
      <c r="H224" s="4">
        <f t="shared" si="3"/>
        <v>0</v>
      </c>
    </row>
    <row r="225" spans="6:8" x14ac:dyDescent="0.5">
      <c r="F225" s="3">
        <f>IF(COUNT($C225,D225)&lt;&gt;2,0,ROUND(MAX(IF($B225="No",0,MIN(('Step 1) Claim period and %'!D242*D225),1694)),MIN(D225,('Step 1) Claim period and %'!D242*$C225),1694)),2))</f>
        <v>0</v>
      </c>
      <c r="G225" s="3">
        <f>IF(COUNT($C225,E225)&lt;&gt;2,0,ROUND(MAX(IF($B225="No",0,MIN(('Step 1) Claim period and %'!E242*E225),1694)),MIN(E225,('Step 1) Claim period and %'!E242*$C225),1694)),2))</f>
        <v>0</v>
      </c>
      <c r="H225" s="4">
        <f t="shared" si="3"/>
        <v>0</v>
      </c>
    </row>
    <row r="226" spans="6:8" x14ac:dyDescent="0.5">
      <c r="F226" s="3">
        <f>IF(COUNT($C226,D226)&lt;&gt;2,0,ROUND(MAX(IF($B226="No",0,MIN(('Step 1) Claim period and %'!D243*D226),1694)),MIN(D226,('Step 1) Claim period and %'!D243*$C226),1694)),2))</f>
        <v>0</v>
      </c>
      <c r="G226" s="3">
        <f>IF(COUNT($C226,E226)&lt;&gt;2,0,ROUND(MAX(IF($B226="No",0,MIN(('Step 1) Claim period and %'!E243*E226),1694)),MIN(E226,('Step 1) Claim period and %'!E243*$C226),1694)),2))</f>
        <v>0</v>
      </c>
      <c r="H226" s="4">
        <f t="shared" si="3"/>
        <v>0</v>
      </c>
    </row>
    <row r="227" spans="6:8" x14ac:dyDescent="0.5">
      <c r="F227" s="3">
        <f>IF(COUNT($C227,D227)&lt;&gt;2,0,ROUND(MAX(IF($B227="No",0,MIN(('Step 1) Claim period and %'!D244*D227),1694)),MIN(D227,('Step 1) Claim period and %'!D244*$C227),1694)),2))</f>
        <v>0</v>
      </c>
      <c r="G227" s="3">
        <f>IF(COUNT($C227,E227)&lt;&gt;2,0,ROUND(MAX(IF($B227="No",0,MIN(('Step 1) Claim period and %'!E244*E227),1694)),MIN(E227,('Step 1) Claim period and %'!E244*$C227),1694)),2))</f>
        <v>0</v>
      </c>
      <c r="H227" s="4">
        <f t="shared" si="3"/>
        <v>0</v>
      </c>
    </row>
    <row r="228" spans="6:8" x14ac:dyDescent="0.5">
      <c r="F228" s="3">
        <f>IF(COUNT($C228,D228)&lt;&gt;2,0,ROUND(MAX(IF($B228="No",0,MIN(('Step 1) Claim period and %'!D245*D228),1694)),MIN(D228,('Step 1) Claim period and %'!D245*$C228),1694)),2))</f>
        <v>0</v>
      </c>
      <c r="G228" s="3">
        <f>IF(COUNT($C228,E228)&lt;&gt;2,0,ROUND(MAX(IF($B228="No",0,MIN(('Step 1) Claim period and %'!E245*E228),1694)),MIN(E228,('Step 1) Claim period and %'!E245*$C228),1694)),2))</f>
        <v>0</v>
      </c>
      <c r="H228" s="4">
        <f t="shared" si="3"/>
        <v>0</v>
      </c>
    </row>
    <row r="229" spans="6:8" x14ac:dyDescent="0.5">
      <c r="F229" s="3">
        <f>IF(COUNT($C229,D229)&lt;&gt;2,0,ROUND(MAX(IF($B229="No",0,MIN(('Step 1) Claim period and %'!D246*D229),1694)),MIN(D229,('Step 1) Claim period and %'!D246*$C229),1694)),2))</f>
        <v>0</v>
      </c>
      <c r="G229" s="3">
        <f>IF(COUNT($C229,E229)&lt;&gt;2,0,ROUND(MAX(IF($B229="No",0,MIN(('Step 1) Claim period and %'!E246*E229),1694)),MIN(E229,('Step 1) Claim period and %'!E246*$C229),1694)),2))</f>
        <v>0</v>
      </c>
      <c r="H229" s="4">
        <f t="shared" si="3"/>
        <v>0</v>
      </c>
    </row>
    <row r="230" spans="6:8" x14ac:dyDescent="0.5">
      <c r="F230" s="3">
        <f>IF(COUNT($C230,D230)&lt;&gt;2,0,ROUND(MAX(IF($B230="No",0,MIN(('Step 1) Claim period and %'!D247*D230),1694)),MIN(D230,('Step 1) Claim period and %'!D247*$C230),1694)),2))</f>
        <v>0</v>
      </c>
      <c r="G230" s="3">
        <f>IF(COUNT($C230,E230)&lt;&gt;2,0,ROUND(MAX(IF($B230="No",0,MIN(('Step 1) Claim period and %'!E247*E230),1694)),MIN(E230,('Step 1) Claim period and %'!E247*$C230),1694)),2))</f>
        <v>0</v>
      </c>
      <c r="H230" s="4">
        <f t="shared" si="3"/>
        <v>0</v>
      </c>
    </row>
    <row r="231" spans="6:8" x14ac:dyDescent="0.5">
      <c r="F231" s="3">
        <f>IF(COUNT($C231,D231)&lt;&gt;2,0,ROUND(MAX(IF($B231="No",0,MIN(('Step 1) Claim period and %'!D248*D231),1694)),MIN(D231,('Step 1) Claim period and %'!D248*$C231),1694)),2))</f>
        <v>0</v>
      </c>
      <c r="G231" s="3">
        <f>IF(COUNT($C231,E231)&lt;&gt;2,0,ROUND(MAX(IF($B231="No",0,MIN(('Step 1) Claim period and %'!E248*E231),1694)),MIN(E231,('Step 1) Claim period and %'!E248*$C231),1694)),2))</f>
        <v>0</v>
      </c>
      <c r="H231" s="4">
        <f t="shared" si="3"/>
        <v>0</v>
      </c>
    </row>
    <row r="232" spans="6:8" x14ac:dyDescent="0.5">
      <c r="F232" s="3">
        <f>IF(COUNT($C232,D232)&lt;&gt;2,0,ROUND(MAX(IF($B232="No",0,MIN(('Step 1) Claim period and %'!D249*D232),1694)),MIN(D232,('Step 1) Claim period and %'!D249*$C232),1694)),2))</f>
        <v>0</v>
      </c>
      <c r="G232" s="3">
        <f>IF(COUNT($C232,E232)&lt;&gt;2,0,ROUND(MAX(IF($B232="No",0,MIN(('Step 1) Claim period and %'!E249*E232),1694)),MIN(E232,('Step 1) Claim period and %'!E249*$C232),1694)),2))</f>
        <v>0</v>
      </c>
      <c r="H232" s="4">
        <f t="shared" si="3"/>
        <v>0</v>
      </c>
    </row>
    <row r="233" spans="6:8" x14ac:dyDescent="0.5">
      <c r="F233" s="3">
        <f>IF(COUNT($C233,D233)&lt;&gt;2,0,ROUND(MAX(IF($B233="No",0,MIN(('Step 1) Claim period and %'!D250*D233),1694)),MIN(D233,('Step 1) Claim period and %'!D250*$C233),1694)),2))</f>
        <v>0</v>
      </c>
      <c r="G233" s="3">
        <f>IF(COUNT($C233,E233)&lt;&gt;2,0,ROUND(MAX(IF($B233="No",0,MIN(('Step 1) Claim period and %'!E250*E233),1694)),MIN(E233,('Step 1) Claim period and %'!E250*$C233),1694)),2))</f>
        <v>0</v>
      </c>
      <c r="H233" s="4">
        <f t="shared" si="3"/>
        <v>0</v>
      </c>
    </row>
    <row r="234" spans="6:8" x14ac:dyDescent="0.5">
      <c r="F234" s="3">
        <f>IF(COUNT($C234,D234)&lt;&gt;2,0,ROUND(MAX(IF($B234="No",0,MIN(('Step 1) Claim period and %'!D251*D234),1694)),MIN(D234,('Step 1) Claim period and %'!D251*$C234),1694)),2))</f>
        <v>0</v>
      </c>
      <c r="G234" s="3">
        <f>IF(COUNT($C234,E234)&lt;&gt;2,0,ROUND(MAX(IF($B234="No",0,MIN(('Step 1) Claim period and %'!E251*E234),1694)),MIN(E234,('Step 1) Claim period and %'!E251*$C234),1694)),2))</f>
        <v>0</v>
      </c>
      <c r="H234" s="4">
        <f t="shared" si="3"/>
        <v>0</v>
      </c>
    </row>
    <row r="235" spans="6:8" x14ac:dyDescent="0.5">
      <c r="F235" s="3">
        <f>IF(COUNT($C235,D235)&lt;&gt;2,0,ROUND(MAX(IF($B235="No",0,MIN(('Step 1) Claim period and %'!D252*D235),1694)),MIN(D235,('Step 1) Claim period and %'!D252*$C235),1694)),2))</f>
        <v>0</v>
      </c>
      <c r="G235" s="3">
        <f>IF(COUNT($C235,E235)&lt;&gt;2,0,ROUND(MAX(IF($B235="No",0,MIN(('Step 1) Claim period and %'!E252*E235),1694)),MIN(E235,('Step 1) Claim period and %'!E252*$C235),1694)),2))</f>
        <v>0</v>
      </c>
      <c r="H235" s="4">
        <f t="shared" si="3"/>
        <v>0</v>
      </c>
    </row>
    <row r="236" spans="6:8" x14ac:dyDescent="0.5">
      <c r="F236" s="3">
        <f>IF(COUNT($C236,D236)&lt;&gt;2,0,ROUND(MAX(IF($B236="No",0,MIN(('Step 1) Claim period and %'!D253*D236),1694)),MIN(D236,('Step 1) Claim period and %'!D253*$C236),1694)),2))</f>
        <v>0</v>
      </c>
      <c r="G236" s="3">
        <f>IF(COUNT($C236,E236)&lt;&gt;2,0,ROUND(MAX(IF($B236="No",0,MIN(('Step 1) Claim period and %'!E253*E236),1694)),MIN(E236,('Step 1) Claim period and %'!E253*$C236),1694)),2))</f>
        <v>0</v>
      </c>
      <c r="H236" s="4">
        <f t="shared" si="3"/>
        <v>0</v>
      </c>
    </row>
    <row r="237" spans="6:8" x14ac:dyDescent="0.5">
      <c r="F237" s="3">
        <f>IF(COUNT($C237,D237)&lt;&gt;2,0,ROUND(MAX(IF($B237="No",0,MIN(('Step 1) Claim period and %'!D254*D237),1694)),MIN(D237,('Step 1) Claim period and %'!D254*$C237),1694)),2))</f>
        <v>0</v>
      </c>
      <c r="G237" s="3">
        <f>IF(COUNT($C237,E237)&lt;&gt;2,0,ROUND(MAX(IF($B237="No",0,MIN(('Step 1) Claim period and %'!E254*E237),1694)),MIN(E237,('Step 1) Claim period and %'!E254*$C237),1694)),2))</f>
        <v>0</v>
      </c>
      <c r="H237" s="4">
        <f t="shared" si="3"/>
        <v>0</v>
      </c>
    </row>
    <row r="238" spans="6:8" x14ac:dyDescent="0.5">
      <c r="F238" s="3">
        <f>IF(COUNT($C238,D238)&lt;&gt;2,0,ROUND(MAX(IF($B238="No",0,MIN(('Step 1) Claim period and %'!D255*D238),1694)),MIN(D238,('Step 1) Claim period and %'!D255*$C238),1694)),2))</f>
        <v>0</v>
      </c>
      <c r="G238" s="3">
        <f>IF(COUNT($C238,E238)&lt;&gt;2,0,ROUND(MAX(IF($B238="No",0,MIN(('Step 1) Claim period and %'!E255*E238),1694)),MIN(E238,('Step 1) Claim period and %'!E255*$C238),1694)),2))</f>
        <v>0</v>
      </c>
      <c r="H238" s="4">
        <f t="shared" si="3"/>
        <v>0</v>
      </c>
    </row>
    <row r="239" spans="6:8" x14ac:dyDescent="0.5">
      <c r="F239" s="3">
        <f>IF(COUNT($C239,D239)&lt;&gt;2,0,ROUND(MAX(IF($B239="No",0,MIN(('Step 1) Claim period and %'!D256*D239),1694)),MIN(D239,('Step 1) Claim period and %'!D256*$C239),1694)),2))</f>
        <v>0</v>
      </c>
      <c r="G239" s="3">
        <f>IF(COUNT($C239,E239)&lt;&gt;2,0,ROUND(MAX(IF($B239="No",0,MIN(('Step 1) Claim period and %'!E256*E239),1694)),MIN(E239,('Step 1) Claim period and %'!E256*$C239),1694)),2))</f>
        <v>0</v>
      </c>
      <c r="H239" s="4">
        <f t="shared" si="3"/>
        <v>0</v>
      </c>
    </row>
    <row r="240" spans="6:8" x14ac:dyDescent="0.5">
      <c r="F240" s="3">
        <f>IF(COUNT($C240,D240)&lt;&gt;2,0,ROUND(MAX(IF($B240="No",0,MIN(('Step 1) Claim period and %'!D257*D240),1694)),MIN(D240,('Step 1) Claim period and %'!D257*$C240),1694)),2))</f>
        <v>0</v>
      </c>
      <c r="G240" s="3">
        <f>IF(COUNT($C240,E240)&lt;&gt;2,0,ROUND(MAX(IF($B240="No",0,MIN(('Step 1) Claim period and %'!E257*E240),1694)),MIN(E240,('Step 1) Claim period and %'!E257*$C240),1694)),2))</f>
        <v>0</v>
      </c>
      <c r="H240" s="4">
        <f t="shared" si="3"/>
        <v>0</v>
      </c>
    </row>
    <row r="241" spans="6:8" x14ac:dyDescent="0.5">
      <c r="F241" s="3">
        <f>IF(COUNT($C241,D241)&lt;&gt;2,0,ROUND(MAX(IF($B241="No",0,MIN(('Step 1) Claim period and %'!D258*D241),1694)),MIN(D241,('Step 1) Claim period and %'!D258*$C241),1694)),2))</f>
        <v>0</v>
      </c>
      <c r="G241" s="3">
        <f>IF(COUNT($C241,E241)&lt;&gt;2,0,ROUND(MAX(IF($B241="No",0,MIN(('Step 1) Claim period and %'!E258*E241),1694)),MIN(E241,('Step 1) Claim period and %'!E258*$C241),1694)),2))</f>
        <v>0</v>
      </c>
      <c r="H241" s="4">
        <f t="shared" si="3"/>
        <v>0</v>
      </c>
    </row>
    <row r="242" spans="6:8" x14ac:dyDescent="0.5">
      <c r="F242" s="3">
        <f>IF(COUNT($C242,D242)&lt;&gt;2,0,ROUND(MAX(IF($B242="No",0,MIN(('Step 1) Claim period and %'!D259*D242),1694)),MIN(D242,('Step 1) Claim period and %'!D259*$C242),1694)),2))</f>
        <v>0</v>
      </c>
      <c r="G242" s="3">
        <f>IF(COUNT($C242,E242)&lt;&gt;2,0,ROUND(MAX(IF($B242="No",0,MIN(('Step 1) Claim period and %'!E259*E242),1694)),MIN(E242,('Step 1) Claim period and %'!E259*$C242),1694)),2))</f>
        <v>0</v>
      </c>
      <c r="H242" s="4">
        <f t="shared" si="3"/>
        <v>0</v>
      </c>
    </row>
    <row r="243" spans="6:8" x14ac:dyDescent="0.5">
      <c r="F243" s="3">
        <f>IF(COUNT($C243,D243)&lt;&gt;2,0,ROUND(MAX(IF($B243="No",0,MIN(('Step 1) Claim period and %'!D260*D243),1694)),MIN(D243,('Step 1) Claim period and %'!D260*$C243),1694)),2))</f>
        <v>0</v>
      </c>
      <c r="G243" s="3">
        <f>IF(COUNT($C243,E243)&lt;&gt;2,0,ROUND(MAX(IF($B243="No",0,MIN(('Step 1) Claim period and %'!E260*E243),1694)),MIN(E243,('Step 1) Claim period and %'!E260*$C243),1694)),2))</f>
        <v>0</v>
      </c>
      <c r="H243" s="4">
        <f t="shared" si="3"/>
        <v>0</v>
      </c>
    </row>
    <row r="244" spans="6:8" x14ac:dyDescent="0.5">
      <c r="F244" s="3">
        <f>IF(COUNT($C244,D244)&lt;&gt;2,0,ROUND(MAX(IF($B244="No",0,MIN(('Step 1) Claim period and %'!D261*D244),1694)),MIN(D244,('Step 1) Claim period and %'!D261*$C244),1694)),2))</f>
        <v>0</v>
      </c>
      <c r="G244" s="3">
        <f>IF(COUNT($C244,E244)&lt;&gt;2,0,ROUND(MAX(IF($B244="No",0,MIN(('Step 1) Claim period and %'!E261*E244),1694)),MIN(E244,('Step 1) Claim period and %'!E261*$C244),1694)),2))</f>
        <v>0</v>
      </c>
      <c r="H244" s="4">
        <f t="shared" si="3"/>
        <v>0</v>
      </c>
    </row>
    <row r="245" spans="6:8" x14ac:dyDescent="0.5">
      <c r="F245" s="3">
        <f>IF(COUNT($C245,D245)&lt;&gt;2,0,ROUND(MAX(IF($B245="No",0,MIN(('Step 1) Claim period and %'!D262*D245),1694)),MIN(D245,('Step 1) Claim period and %'!D262*$C245),1694)),2))</f>
        <v>0</v>
      </c>
      <c r="G245" s="3">
        <f>IF(COUNT($C245,E245)&lt;&gt;2,0,ROUND(MAX(IF($B245="No",0,MIN(('Step 1) Claim period and %'!E262*E245),1694)),MIN(E245,('Step 1) Claim period and %'!E262*$C245),1694)),2))</f>
        <v>0</v>
      </c>
      <c r="H245" s="4">
        <f t="shared" si="3"/>
        <v>0</v>
      </c>
    </row>
    <row r="246" spans="6:8" x14ac:dyDescent="0.5">
      <c r="F246" s="3">
        <f>IF(COUNT($C246,D246)&lt;&gt;2,0,ROUND(MAX(IF($B246="No",0,MIN(('Step 1) Claim period and %'!D263*D246),1694)),MIN(D246,('Step 1) Claim period and %'!D263*$C246),1694)),2))</f>
        <v>0</v>
      </c>
      <c r="G246" s="3">
        <f>IF(COUNT($C246,E246)&lt;&gt;2,0,ROUND(MAX(IF($B246="No",0,MIN(('Step 1) Claim period and %'!E263*E246),1694)),MIN(E246,('Step 1) Claim period and %'!E263*$C246),1694)),2))</f>
        <v>0</v>
      </c>
      <c r="H246" s="4">
        <f t="shared" si="3"/>
        <v>0</v>
      </c>
    </row>
    <row r="247" spans="6:8" x14ac:dyDescent="0.5">
      <c r="F247" s="3">
        <f>IF(COUNT($C247,D247)&lt;&gt;2,0,ROUND(MAX(IF($B247="No",0,MIN(('Step 1) Claim period and %'!D264*D247),1694)),MIN(D247,('Step 1) Claim period and %'!D264*$C247),1694)),2))</f>
        <v>0</v>
      </c>
      <c r="G247" s="3">
        <f>IF(COUNT($C247,E247)&lt;&gt;2,0,ROUND(MAX(IF($B247="No",0,MIN(('Step 1) Claim period and %'!E264*E247),1694)),MIN(E247,('Step 1) Claim period and %'!E264*$C247),1694)),2))</f>
        <v>0</v>
      </c>
      <c r="H247" s="4">
        <f t="shared" si="3"/>
        <v>0</v>
      </c>
    </row>
    <row r="248" spans="6:8" x14ac:dyDescent="0.5">
      <c r="F248" s="3">
        <f>IF(COUNT($C248,D248)&lt;&gt;2,0,ROUND(MAX(IF($B248="No",0,MIN(('Step 1) Claim period and %'!D265*D248),1694)),MIN(D248,('Step 1) Claim period and %'!D265*$C248),1694)),2))</f>
        <v>0</v>
      </c>
      <c r="G248" s="3">
        <f>IF(COUNT($C248,E248)&lt;&gt;2,0,ROUND(MAX(IF($B248="No",0,MIN(('Step 1) Claim period and %'!E265*E248),1694)),MIN(E248,('Step 1) Claim period and %'!E265*$C248),1694)),2))</f>
        <v>0</v>
      </c>
      <c r="H248" s="4">
        <f t="shared" si="3"/>
        <v>0</v>
      </c>
    </row>
    <row r="249" spans="6:8" x14ac:dyDescent="0.5">
      <c r="F249" s="3">
        <f>IF(COUNT($C249,D249)&lt;&gt;2,0,ROUND(MAX(IF($B249="No",0,MIN(('Step 1) Claim period and %'!D266*D249),1694)),MIN(D249,('Step 1) Claim period and %'!D266*$C249),1694)),2))</f>
        <v>0</v>
      </c>
      <c r="G249" s="3">
        <f>IF(COUNT($C249,E249)&lt;&gt;2,0,ROUND(MAX(IF($B249="No",0,MIN(('Step 1) Claim period and %'!E266*E249),1694)),MIN(E249,('Step 1) Claim period and %'!E266*$C249),1694)),2))</f>
        <v>0</v>
      </c>
      <c r="H249" s="4">
        <f t="shared" si="3"/>
        <v>0</v>
      </c>
    </row>
    <row r="250" spans="6:8" x14ac:dyDescent="0.5">
      <c r="F250" s="3">
        <f>IF(COUNT($C250,D250)&lt;&gt;2,0,ROUND(MAX(IF($B250="No",0,MIN(('Step 1) Claim period and %'!D267*D250),1694)),MIN(D250,('Step 1) Claim period and %'!D267*$C250),1694)),2))</f>
        <v>0</v>
      </c>
      <c r="G250" s="3">
        <f>IF(COUNT($C250,E250)&lt;&gt;2,0,ROUND(MAX(IF($B250="No",0,MIN(('Step 1) Claim period and %'!E267*E250),1694)),MIN(E250,('Step 1) Claim period and %'!E267*$C250),1694)),2))</f>
        <v>0</v>
      </c>
      <c r="H250" s="4">
        <f t="shared" si="3"/>
        <v>0</v>
      </c>
    </row>
    <row r="251" spans="6:8" x14ac:dyDescent="0.5">
      <c r="F251" s="3">
        <f>IF(COUNT($C251,D251)&lt;&gt;2,0,ROUND(MAX(IF($B251="No",0,MIN(('Step 1) Claim period and %'!D268*D251),1694)),MIN(D251,('Step 1) Claim period and %'!D268*$C251),1694)),2))</f>
        <v>0</v>
      </c>
      <c r="G251" s="3">
        <f>IF(COUNT($C251,E251)&lt;&gt;2,0,ROUND(MAX(IF($B251="No",0,MIN(('Step 1) Claim period and %'!E268*E251),1694)),MIN(E251,('Step 1) Claim period and %'!E268*$C251),1694)),2))</f>
        <v>0</v>
      </c>
      <c r="H251" s="4">
        <f t="shared" si="3"/>
        <v>0</v>
      </c>
    </row>
    <row r="252" spans="6:8" x14ac:dyDescent="0.5">
      <c r="F252" s="3">
        <f>IF(COUNT($C252,D252)&lt;&gt;2,0,ROUND(MAX(IF($B252="No",0,MIN(('Step 1) Claim period and %'!D269*D252),1694)),MIN(D252,('Step 1) Claim period and %'!D269*$C252),1694)),2))</f>
        <v>0</v>
      </c>
      <c r="G252" s="3">
        <f>IF(COUNT($C252,E252)&lt;&gt;2,0,ROUND(MAX(IF($B252="No",0,MIN(('Step 1) Claim period and %'!E269*E252),1694)),MIN(E252,('Step 1) Claim period and %'!E269*$C252),1694)),2))</f>
        <v>0</v>
      </c>
      <c r="H252" s="4">
        <f t="shared" si="3"/>
        <v>0</v>
      </c>
    </row>
    <row r="253" spans="6:8" x14ac:dyDescent="0.5">
      <c r="F253" s="3">
        <f>IF(COUNT($C253,D253)&lt;&gt;2,0,ROUND(MAX(IF($B253="No",0,MIN(('Step 1) Claim period and %'!D270*D253),1694)),MIN(D253,('Step 1) Claim period and %'!D270*$C253),1694)),2))</f>
        <v>0</v>
      </c>
      <c r="G253" s="3">
        <f>IF(COUNT($C253,E253)&lt;&gt;2,0,ROUND(MAX(IF($B253="No",0,MIN(('Step 1) Claim period and %'!E270*E253),1694)),MIN(E253,('Step 1) Claim period and %'!E270*$C253),1694)),2))</f>
        <v>0</v>
      </c>
      <c r="H253" s="4">
        <f t="shared" si="3"/>
        <v>0</v>
      </c>
    </row>
    <row r="254" spans="6:8" x14ac:dyDescent="0.5">
      <c r="F254" s="3">
        <f>IF(COUNT($C254,D254)&lt;&gt;2,0,ROUND(MAX(IF($B254="No",0,MIN(('Step 1) Claim period and %'!D271*D254),1694)),MIN(D254,('Step 1) Claim period and %'!D271*$C254),1694)),2))</f>
        <v>0</v>
      </c>
      <c r="G254" s="3">
        <f>IF(COUNT($C254,E254)&lt;&gt;2,0,ROUND(MAX(IF($B254="No",0,MIN(('Step 1) Claim period and %'!E271*E254),1694)),MIN(E254,('Step 1) Claim period and %'!E271*$C254),1694)),2))</f>
        <v>0</v>
      </c>
      <c r="H254" s="4">
        <f t="shared" si="3"/>
        <v>0</v>
      </c>
    </row>
    <row r="255" spans="6:8" x14ac:dyDescent="0.5">
      <c r="F255" s="3">
        <f>IF(COUNT($C255,D255)&lt;&gt;2,0,ROUND(MAX(IF($B255="No",0,MIN(('Step 1) Claim period and %'!D272*D255),1694)),MIN(D255,('Step 1) Claim period and %'!D272*$C255),1694)),2))</f>
        <v>0</v>
      </c>
      <c r="G255" s="3">
        <f>IF(COUNT($C255,E255)&lt;&gt;2,0,ROUND(MAX(IF($B255="No",0,MIN(('Step 1) Claim period and %'!E272*E255),1694)),MIN(E255,('Step 1) Claim period and %'!E272*$C255),1694)),2))</f>
        <v>0</v>
      </c>
      <c r="H255" s="4">
        <f t="shared" si="3"/>
        <v>0</v>
      </c>
    </row>
    <row r="256" spans="6:8" x14ac:dyDescent="0.5">
      <c r="F256" s="3">
        <f>IF(COUNT($C256,D256)&lt;&gt;2,0,ROUND(MAX(IF($B256="No",0,MIN(('Step 1) Claim period and %'!D273*D256),1694)),MIN(D256,('Step 1) Claim period and %'!D273*$C256),1694)),2))</f>
        <v>0</v>
      </c>
      <c r="G256" s="3">
        <f>IF(COUNT($C256,E256)&lt;&gt;2,0,ROUND(MAX(IF($B256="No",0,MIN(('Step 1) Claim period and %'!E273*E256),1694)),MIN(E256,('Step 1) Claim period and %'!E273*$C256),1694)),2))</f>
        <v>0</v>
      </c>
      <c r="H256" s="4">
        <f t="shared" si="3"/>
        <v>0</v>
      </c>
    </row>
    <row r="257" spans="6:8" x14ac:dyDescent="0.5">
      <c r="F257" s="3">
        <f>IF(COUNT($C257,D257)&lt;&gt;2,0,ROUND(MAX(IF($B257="No",0,MIN(('Step 1) Claim period and %'!D274*D257),1694)),MIN(D257,('Step 1) Claim period and %'!D274*$C257),1694)),2))</f>
        <v>0</v>
      </c>
      <c r="G257" s="3">
        <f>IF(COUNT($C257,E257)&lt;&gt;2,0,ROUND(MAX(IF($B257="No",0,MIN(('Step 1) Claim period and %'!E274*E257),1694)),MIN(E257,('Step 1) Claim period and %'!E274*$C257),1694)),2))</f>
        <v>0</v>
      </c>
      <c r="H257" s="4">
        <f t="shared" si="3"/>
        <v>0</v>
      </c>
    </row>
    <row r="258" spans="6:8" x14ac:dyDescent="0.5">
      <c r="F258" s="3">
        <f>IF(COUNT($C258,D258)&lt;&gt;2,0,ROUND(MAX(IF($B258="No",0,MIN(('Step 1) Claim period and %'!D275*D258),1694)),MIN(D258,('Step 1) Claim period and %'!D275*$C258),1694)),2))</f>
        <v>0</v>
      </c>
      <c r="G258" s="3">
        <f>IF(COUNT($C258,E258)&lt;&gt;2,0,ROUND(MAX(IF($B258="No",0,MIN(('Step 1) Claim period and %'!E275*E258),1694)),MIN(E258,('Step 1) Claim period and %'!E275*$C258),1694)),2))</f>
        <v>0</v>
      </c>
      <c r="H258" s="4">
        <f t="shared" si="3"/>
        <v>0</v>
      </c>
    </row>
    <row r="259" spans="6:8" x14ac:dyDescent="0.5">
      <c r="F259" s="3">
        <f>IF(COUNT($C259,D259)&lt;&gt;2,0,ROUND(MAX(IF($B259="No",0,MIN(('Step 1) Claim period and %'!D276*D259),1694)),MIN(D259,('Step 1) Claim period and %'!D276*$C259),1694)),2))</f>
        <v>0</v>
      </c>
      <c r="G259" s="3">
        <f>IF(COUNT($C259,E259)&lt;&gt;2,0,ROUND(MAX(IF($B259="No",0,MIN(('Step 1) Claim period and %'!E276*E259),1694)),MIN(E259,('Step 1) Claim period and %'!E276*$C259),1694)),2))</f>
        <v>0</v>
      </c>
      <c r="H259" s="4">
        <f t="shared" si="3"/>
        <v>0</v>
      </c>
    </row>
    <row r="260" spans="6:8" x14ac:dyDescent="0.5">
      <c r="F260" s="3">
        <f>IF(COUNT($C260,D260)&lt;&gt;2,0,ROUND(MAX(IF($B260="No",0,MIN(('Step 1) Claim period and %'!D277*D260),1694)),MIN(D260,('Step 1) Claim period and %'!D277*$C260),1694)),2))</f>
        <v>0</v>
      </c>
      <c r="G260" s="3">
        <f>IF(COUNT($C260,E260)&lt;&gt;2,0,ROUND(MAX(IF($B260="No",0,MIN(('Step 1) Claim period and %'!E277*E260),1694)),MIN(E260,('Step 1) Claim period and %'!E277*$C260),1694)),2))</f>
        <v>0</v>
      </c>
      <c r="H260" s="4">
        <f t="shared" si="3"/>
        <v>0</v>
      </c>
    </row>
    <row r="261" spans="6:8" x14ac:dyDescent="0.5">
      <c r="F261" s="3">
        <f>IF(COUNT($C261,D261)&lt;&gt;2,0,ROUND(MAX(IF($B261="No",0,MIN(('Step 1) Claim period and %'!D278*D261),1694)),MIN(D261,('Step 1) Claim period and %'!D278*$C261),1694)),2))</f>
        <v>0</v>
      </c>
      <c r="G261" s="3">
        <f>IF(COUNT($C261,E261)&lt;&gt;2,0,ROUND(MAX(IF($B261="No",0,MIN(('Step 1) Claim period and %'!E278*E261),1694)),MIN(E261,('Step 1) Claim period and %'!E278*$C261),1694)),2))</f>
        <v>0</v>
      </c>
      <c r="H261" s="4">
        <f t="shared" si="3"/>
        <v>0</v>
      </c>
    </row>
    <row r="262" spans="6:8" x14ac:dyDescent="0.5">
      <c r="F262" s="3">
        <f>IF(COUNT($C262,D262)&lt;&gt;2,0,ROUND(MAX(IF($B262="No",0,MIN(('Step 1) Claim period and %'!D279*D262),1694)),MIN(D262,('Step 1) Claim period and %'!D279*$C262),1694)),2))</f>
        <v>0</v>
      </c>
      <c r="G262" s="3">
        <f>IF(COUNT($C262,E262)&lt;&gt;2,0,ROUND(MAX(IF($B262="No",0,MIN(('Step 1) Claim period and %'!E279*E262),1694)),MIN(E262,('Step 1) Claim period and %'!E279*$C262),1694)),2))</f>
        <v>0</v>
      </c>
      <c r="H262" s="4">
        <f t="shared" si="3"/>
        <v>0</v>
      </c>
    </row>
    <row r="263" spans="6:8" x14ac:dyDescent="0.5">
      <c r="F263" s="3">
        <f>IF(COUNT($C263,D263)&lt;&gt;2,0,ROUND(MAX(IF($B263="No",0,MIN(('Step 1) Claim period and %'!D280*D263),1694)),MIN(D263,('Step 1) Claim period and %'!D280*$C263),1694)),2))</f>
        <v>0</v>
      </c>
      <c r="G263" s="3">
        <f>IF(COUNT($C263,E263)&lt;&gt;2,0,ROUND(MAX(IF($B263="No",0,MIN(('Step 1) Claim period and %'!E280*E263),1694)),MIN(E263,('Step 1) Claim period and %'!E280*$C263),1694)),2))</f>
        <v>0</v>
      </c>
      <c r="H263" s="4">
        <f t="shared" si="3"/>
        <v>0</v>
      </c>
    </row>
    <row r="264" spans="6:8" x14ac:dyDescent="0.5">
      <c r="F264" s="3">
        <f>IF(COUNT($C264,D264)&lt;&gt;2,0,ROUND(MAX(IF($B264="No",0,MIN(('Step 1) Claim period and %'!D281*D264),1694)),MIN(D264,('Step 1) Claim period and %'!D281*$C264),1694)),2))</f>
        <v>0</v>
      </c>
      <c r="G264" s="3">
        <f>IF(COUNT($C264,E264)&lt;&gt;2,0,ROUND(MAX(IF($B264="No",0,MIN(('Step 1) Claim period and %'!E281*E264),1694)),MIN(E264,('Step 1) Claim period and %'!E281*$C264),1694)),2))</f>
        <v>0</v>
      </c>
      <c r="H264" s="4">
        <f t="shared" si="3"/>
        <v>0</v>
      </c>
    </row>
    <row r="265" spans="6:8" x14ac:dyDescent="0.5">
      <c r="F265" s="3">
        <f>IF(COUNT($C265,D265)&lt;&gt;2,0,ROUND(MAX(IF($B265="No",0,MIN(('Step 1) Claim period and %'!D282*D265),1694)),MIN(D265,('Step 1) Claim period and %'!D282*$C265),1694)),2))</f>
        <v>0</v>
      </c>
      <c r="G265" s="3">
        <f>IF(COUNT($C265,E265)&lt;&gt;2,0,ROUND(MAX(IF($B265="No",0,MIN(('Step 1) Claim period and %'!E282*E265),1694)),MIN(E265,('Step 1) Claim period and %'!E282*$C265),1694)),2))</f>
        <v>0</v>
      </c>
      <c r="H265" s="4">
        <f t="shared" ref="H265:H328" si="4">IF(AND(COUNT(C265:E265)&gt;0,OR(COUNT(C265:E265)&lt;&gt;3,ISBLANK(B265))),"Fill out all amounts",IF(COUNTIF(D265:E265,0),0,SUM(F265:G265)))</f>
        <v>0</v>
      </c>
    </row>
    <row r="266" spans="6:8" x14ac:dyDescent="0.5">
      <c r="F266" s="3">
        <f>IF(COUNT($C266,D266)&lt;&gt;2,0,ROUND(MAX(IF($B266="No",0,MIN(('Step 1) Claim period and %'!D283*D266),1694)),MIN(D266,('Step 1) Claim period and %'!D283*$C266),1694)),2))</f>
        <v>0</v>
      </c>
      <c r="G266" s="3">
        <f>IF(COUNT($C266,E266)&lt;&gt;2,0,ROUND(MAX(IF($B266="No",0,MIN(('Step 1) Claim period and %'!E283*E266),1694)),MIN(E266,('Step 1) Claim period and %'!E283*$C266),1694)),2))</f>
        <v>0</v>
      </c>
      <c r="H266" s="4">
        <f t="shared" si="4"/>
        <v>0</v>
      </c>
    </row>
    <row r="267" spans="6:8" x14ac:dyDescent="0.5">
      <c r="F267" s="3">
        <f>IF(COUNT($C267,D267)&lt;&gt;2,0,ROUND(MAX(IF($B267="No",0,MIN(('Step 1) Claim period and %'!D284*D267),1694)),MIN(D267,('Step 1) Claim period and %'!D284*$C267),1694)),2))</f>
        <v>0</v>
      </c>
      <c r="G267" s="3">
        <f>IF(COUNT($C267,E267)&lt;&gt;2,0,ROUND(MAX(IF($B267="No",0,MIN(('Step 1) Claim period and %'!E284*E267),1694)),MIN(E267,('Step 1) Claim period and %'!E284*$C267),1694)),2))</f>
        <v>0</v>
      </c>
      <c r="H267" s="4">
        <f t="shared" si="4"/>
        <v>0</v>
      </c>
    </row>
    <row r="268" spans="6:8" x14ac:dyDescent="0.5">
      <c r="F268" s="3">
        <f>IF(COUNT($C268,D268)&lt;&gt;2,0,ROUND(MAX(IF($B268="No",0,MIN(('Step 1) Claim period and %'!D285*D268),1694)),MIN(D268,('Step 1) Claim period and %'!D285*$C268),1694)),2))</f>
        <v>0</v>
      </c>
      <c r="G268" s="3">
        <f>IF(COUNT($C268,E268)&lt;&gt;2,0,ROUND(MAX(IF($B268="No",0,MIN(('Step 1) Claim period and %'!E285*E268),1694)),MIN(E268,('Step 1) Claim period and %'!E285*$C268),1694)),2))</f>
        <v>0</v>
      </c>
      <c r="H268" s="4">
        <f t="shared" si="4"/>
        <v>0</v>
      </c>
    </row>
    <row r="269" spans="6:8" x14ac:dyDescent="0.5">
      <c r="F269" s="3">
        <f>IF(COUNT($C269,D269)&lt;&gt;2,0,ROUND(MAX(IF($B269="No",0,MIN(('Step 1) Claim period and %'!D286*D269),1694)),MIN(D269,('Step 1) Claim period and %'!D286*$C269),1694)),2))</f>
        <v>0</v>
      </c>
      <c r="G269" s="3">
        <f>IF(COUNT($C269,E269)&lt;&gt;2,0,ROUND(MAX(IF($B269="No",0,MIN(('Step 1) Claim period and %'!E286*E269),1694)),MIN(E269,('Step 1) Claim period and %'!E286*$C269),1694)),2))</f>
        <v>0</v>
      </c>
      <c r="H269" s="4">
        <f t="shared" si="4"/>
        <v>0</v>
      </c>
    </row>
    <row r="270" spans="6:8" x14ac:dyDescent="0.5">
      <c r="F270" s="3">
        <f>IF(COUNT($C270,D270)&lt;&gt;2,0,ROUND(MAX(IF($B270="No",0,MIN(('Step 1) Claim period and %'!D287*D270),1694)),MIN(D270,('Step 1) Claim period and %'!D287*$C270),1694)),2))</f>
        <v>0</v>
      </c>
      <c r="G270" s="3">
        <f>IF(COUNT($C270,E270)&lt;&gt;2,0,ROUND(MAX(IF($B270="No",0,MIN(('Step 1) Claim period and %'!E287*E270),1694)),MIN(E270,('Step 1) Claim period and %'!E287*$C270),1694)),2))</f>
        <v>0</v>
      </c>
      <c r="H270" s="4">
        <f t="shared" si="4"/>
        <v>0</v>
      </c>
    </row>
    <row r="271" spans="6:8" x14ac:dyDescent="0.5">
      <c r="F271" s="3">
        <f>IF(COUNT($C271,D271)&lt;&gt;2,0,ROUND(MAX(IF($B271="No",0,MIN(('Step 1) Claim period and %'!D288*D271),1694)),MIN(D271,('Step 1) Claim period and %'!D288*$C271),1694)),2))</f>
        <v>0</v>
      </c>
      <c r="G271" s="3">
        <f>IF(COUNT($C271,E271)&lt;&gt;2,0,ROUND(MAX(IF($B271="No",0,MIN(('Step 1) Claim period and %'!E288*E271),1694)),MIN(E271,('Step 1) Claim period and %'!E288*$C271),1694)),2))</f>
        <v>0</v>
      </c>
      <c r="H271" s="4">
        <f t="shared" si="4"/>
        <v>0</v>
      </c>
    </row>
    <row r="272" spans="6:8" x14ac:dyDescent="0.5">
      <c r="F272" s="3">
        <f>IF(COUNT($C272,D272)&lt;&gt;2,0,ROUND(MAX(IF($B272="No",0,MIN(('Step 1) Claim period and %'!D289*D272),1694)),MIN(D272,('Step 1) Claim period and %'!D289*$C272),1694)),2))</f>
        <v>0</v>
      </c>
      <c r="G272" s="3">
        <f>IF(COUNT($C272,E272)&lt;&gt;2,0,ROUND(MAX(IF($B272="No",0,MIN(('Step 1) Claim period and %'!E289*E272),1694)),MIN(E272,('Step 1) Claim period and %'!E289*$C272),1694)),2))</f>
        <v>0</v>
      </c>
      <c r="H272" s="4">
        <f t="shared" si="4"/>
        <v>0</v>
      </c>
    </row>
    <row r="273" spans="6:8" x14ac:dyDescent="0.5">
      <c r="F273" s="3">
        <f>IF(COUNT($C273,D273)&lt;&gt;2,0,ROUND(MAX(IF($B273="No",0,MIN(('Step 1) Claim period and %'!D290*D273),1694)),MIN(D273,('Step 1) Claim period and %'!D290*$C273),1694)),2))</f>
        <v>0</v>
      </c>
      <c r="G273" s="3">
        <f>IF(COUNT($C273,E273)&lt;&gt;2,0,ROUND(MAX(IF($B273="No",0,MIN(('Step 1) Claim period and %'!E290*E273),1694)),MIN(E273,('Step 1) Claim period and %'!E290*$C273),1694)),2))</f>
        <v>0</v>
      </c>
      <c r="H273" s="4">
        <f t="shared" si="4"/>
        <v>0</v>
      </c>
    </row>
    <row r="274" spans="6:8" x14ac:dyDescent="0.5">
      <c r="F274" s="3">
        <f>IF(COUNT($C274,D274)&lt;&gt;2,0,ROUND(MAX(IF($B274="No",0,MIN(('Step 1) Claim period and %'!D291*D274),1694)),MIN(D274,('Step 1) Claim period and %'!D291*$C274),1694)),2))</f>
        <v>0</v>
      </c>
      <c r="G274" s="3">
        <f>IF(COUNT($C274,E274)&lt;&gt;2,0,ROUND(MAX(IF($B274="No",0,MIN(('Step 1) Claim period and %'!E291*E274),1694)),MIN(E274,('Step 1) Claim period and %'!E291*$C274),1694)),2))</f>
        <v>0</v>
      </c>
      <c r="H274" s="4">
        <f t="shared" si="4"/>
        <v>0</v>
      </c>
    </row>
    <row r="275" spans="6:8" x14ac:dyDescent="0.5">
      <c r="F275" s="3">
        <f>IF(COUNT($C275,D275)&lt;&gt;2,0,ROUND(MAX(IF($B275="No",0,MIN(('Step 1) Claim period and %'!D292*D275),1694)),MIN(D275,('Step 1) Claim period and %'!D292*$C275),1694)),2))</f>
        <v>0</v>
      </c>
      <c r="G275" s="3">
        <f>IF(COUNT($C275,E275)&lt;&gt;2,0,ROUND(MAX(IF($B275="No",0,MIN(('Step 1) Claim period and %'!E292*E275),1694)),MIN(E275,('Step 1) Claim period and %'!E292*$C275),1694)),2))</f>
        <v>0</v>
      </c>
      <c r="H275" s="4">
        <f t="shared" si="4"/>
        <v>0</v>
      </c>
    </row>
    <row r="276" spans="6:8" x14ac:dyDescent="0.5">
      <c r="F276" s="3">
        <f>IF(COUNT($C276,D276)&lt;&gt;2,0,ROUND(MAX(IF($B276="No",0,MIN(('Step 1) Claim period and %'!D293*D276),1694)),MIN(D276,('Step 1) Claim period and %'!D293*$C276),1694)),2))</f>
        <v>0</v>
      </c>
      <c r="G276" s="3">
        <f>IF(COUNT($C276,E276)&lt;&gt;2,0,ROUND(MAX(IF($B276="No",0,MIN(('Step 1) Claim period and %'!E293*E276),1694)),MIN(E276,('Step 1) Claim period and %'!E293*$C276),1694)),2))</f>
        <v>0</v>
      </c>
      <c r="H276" s="4">
        <f t="shared" si="4"/>
        <v>0</v>
      </c>
    </row>
    <row r="277" spans="6:8" x14ac:dyDescent="0.5">
      <c r="F277" s="3">
        <f>IF(COUNT($C277,D277)&lt;&gt;2,0,ROUND(MAX(IF($B277="No",0,MIN(('Step 1) Claim period and %'!D294*D277),1694)),MIN(D277,('Step 1) Claim period and %'!D294*$C277),1694)),2))</f>
        <v>0</v>
      </c>
      <c r="G277" s="3">
        <f>IF(COUNT($C277,E277)&lt;&gt;2,0,ROUND(MAX(IF($B277="No",0,MIN(('Step 1) Claim period and %'!E294*E277),1694)),MIN(E277,('Step 1) Claim period and %'!E294*$C277),1694)),2))</f>
        <v>0</v>
      </c>
      <c r="H277" s="4">
        <f t="shared" si="4"/>
        <v>0</v>
      </c>
    </row>
    <row r="278" spans="6:8" x14ac:dyDescent="0.5">
      <c r="F278" s="3">
        <f>IF(COUNT($C278,D278)&lt;&gt;2,0,ROUND(MAX(IF($B278="No",0,MIN(('Step 1) Claim period and %'!D295*D278),1694)),MIN(D278,('Step 1) Claim period and %'!D295*$C278),1694)),2))</f>
        <v>0</v>
      </c>
      <c r="G278" s="3">
        <f>IF(COUNT($C278,E278)&lt;&gt;2,0,ROUND(MAX(IF($B278="No",0,MIN(('Step 1) Claim period and %'!E295*E278),1694)),MIN(E278,('Step 1) Claim period and %'!E295*$C278),1694)),2))</f>
        <v>0</v>
      </c>
      <c r="H278" s="4">
        <f t="shared" si="4"/>
        <v>0</v>
      </c>
    </row>
    <row r="279" spans="6:8" x14ac:dyDescent="0.5">
      <c r="F279" s="3">
        <f>IF(COUNT($C279,D279)&lt;&gt;2,0,ROUND(MAX(IF($B279="No",0,MIN(('Step 1) Claim period and %'!D296*D279),1694)),MIN(D279,('Step 1) Claim period and %'!D296*$C279),1694)),2))</f>
        <v>0</v>
      </c>
      <c r="G279" s="3">
        <f>IF(COUNT($C279,E279)&lt;&gt;2,0,ROUND(MAX(IF($B279="No",0,MIN(('Step 1) Claim period and %'!E296*E279),1694)),MIN(E279,('Step 1) Claim period and %'!E296*$C279),1694)),2))</f>
        <v>0</v>
      </c>
      <c r="H279" s="4">
        <f t="shared" si="4"/>
        <v>0</v>
      </c>
    </row>
    <row r="280" spans="6:8" x14ac:dyDescent="0.5">
      <c r="F280" s="3">
        <f>IF(COUNT($C280,D280)&lt;&gt;2,0,ROUND(MAX(IF($B280="No",0,MIN(('Step 1) Claim period and %'!D297*D280),1694)),MIN(D280,('Step 1) Claim period and %'!D297*$C280),1694)),2))</f>
        <v>0</v>
      </c>
      <c r="G280" s="3">
        <f>IF(COUNT($C280,E280)&lt;&gt;2,0,ROUND(MAX(IF($B280="No",0,MIN(('Step 1) Claim period and %'!E297*E280),1694)),MIN(E280,('Step 1) Claim period and %'!E297*$C280),1694)),2))</f>
        <v>0</v>
      </c>
      <c r="H280" s="4">
        <f t="shared" si="4"/>
        <v>0</v>
      </c>
    </row>
    <row r="281" spans="6:8" x14ac:dyDescent="0.5">
      <c r="F281" s="3">
        <f>IF(COUNT($C281,D281)&lt;&gt;2,0,ROUND(MAX(IF($B281="No",0,MIN(('Step 1) Claim period and %'!D298*D281),1694)),MIN(D281,('Step 1) Claim period and %'!D298*$C281),1694)),2))</f>
        <v>0</v>
      </c>
      <c r="G281" s="3">
        <f>IF(COUNT($C281,E281)&lt;&gt;2,0,ROUND(MAX(IF($B281="No",0,MIN(('Step 1) Claim period and %'!E298*E281),1694)),MIN(E281,('Step 1) Claim period and %'!E298*$C281),1694)),2))</f>
        <v>0</v>
      </c>
      <c r="H281" s="4">
        <f t="shared" si="4"/>
        <v>0</v>
      </c>
    </row>
    <row r="282" spans="6:8" x14ac:dyDescent="0.5">
      <c r="F282" s="3">
        <f>IF(COUNT($C282,D282)&lt;&gt;2,0,ROUND(MAX(IF($B282="No",0,MIN(('Step 1) Claim period and %'!D299*D282),1694)),MIN(D282,('Step 1) Claim period and %'!D299*$C282),1694)),2))</f>
        <v>0</v>
      </c>
      <c r="G282" s="3">
        <f>IF(COUNT($C282,E282)&lt;&gt;2,0,ROUND(MAX(IF($B282="No",0,MIN(('Step 1) Claim period and %'!E299*E282),1694)),MIN(E282,('Step 1) Claim period and %'!E299*$C282),1694)),2))</f>
        <v>0</v>
      </c>
      <c r="H282" s="4">
        <f t="shared" si="4"/>
        <v>0</v>
      </c>
    </row>
    <row r="283" spans="6:8" x14ac:dyDescent="0.5">
      <c r="F283" s="3">
        <f>IF(COUNT($C283,D283)&lt;&gt;2,0,ROUND(MAX(IF($B283="No",0,MIN(('Step 1) Claim period and %'!D300*D283),1694)),MIN(D283,('Step 1) Claim period and %'!D300*$C283),1694)),2))</f>
        <v>0</v>
      </c>
      <c r="G283" s="3">
        <f>IF(COUNT($C283,E283)&lt;&gt;2,0,ROUND(MAX(IF($B283="No",0,MIN(('Step 1) Claim period and %'!E300*E283),1694)),MIN(E283,('Step 1) Claim period and %'!E300*$C283),1694)),2))</f>
        <v>0</v>
      </c>
      <c r="H283" s="4">
        <f t="shared" si="4"/>
        <v>0</v>
      </c>
    </row>
    <row r="284" spans="6:8" x14ac:dyDescent="0.5">
      <c r="F284" s="3">
        <f>IF(COUNT($C284,D284)&lt;&gt;2,0,ROUND(MAX(IF($B284="No",0,MIN(('Step 1) Claim period and %'!D301*D284),1694)),MIN(D284,('Step 1) Claim period and %'!D301*$C284),1694)),2))</f>
        <v>0</v>
      </c>
      <c r="G284" s="3">
        <f>IF(COUNT($C284,E284)&lt;&gt;2,0,ROUND(MAX(IF($B284="No",0,MIN(('Step 1) Claim period and %'!E301*E284),1694)),MIN(E284,('Step 1) Claim period and %'!E301*$C284),1694)),2))</f>
        <v>0</v>
      </c>
      <c r="H284" s="4">
        <f t="shared" si="4"/>
        <v>0</v>
      </c>
    </row>
    <row r="285" spans="6:8" x14ac:dyDescent="0.5">
      <c r="F285" s="3">
        <f>IF(COUNT($C285,D285)&lt;&gt;2,0,ROUND(MAX(IF($B285="No",0,MIN(('Step 1) Claim period and %'!D302*D285),1694)),MIN(D285,('Step 1) Claim period and %'!D302*$C285),1694)),2))</f>
        <v>0</v>
      </c>
      <c r="G285" s="3">
        <f>IF(COUNT($C285,E285)&lt;&gt;2,0,ROUND(MAX(IF($B285="No",0,MIN(('Step 1) Claim period and %'!E302*E285),1694)),MIN(E285,('Step 1) Claim period and %'!E302*$C285),1694)),2))</f>
        <v>0</v>
      </c>
      <c r="H285" s="4">
        <f t="shared" si="4"/>
        <v>0</v>
      </c>
    </row>
    <row r="286" spans="6:8" x14ac:dyDescent="0.5">
      <c r="F286" s="3">
        <f>IF(COUNT($C286,D286)&lt;&gt;2,0,ROUND(MAX(IF($B286="No",0,MIN(('Step 1) Claim period and %'!D303*D286),1694)),MIN(D286,('Step 1) Claim period and %'!D303*$C286),1694)),2))</f>
        <v>0</v>
      </c>
      <c r="G286" s="3">
        <f>IF(COUNT($C286,E286)&lt;&gt;2,0,ROUND(MAX(IF($B286="No",0,MIN(('Step 1) Claim period and %'!E303*E286),1694)),MIN(E286,('Step 1) Claim period and %'!E303*$C286),1694)),2))</f>
        <v>0</v>
      </c>
      <c r="H286" s="4">
        <f t="shared" si="4"/>
        <v>0</v>
      </c>
    </row>
    <row r="287" spans="6:8" x14ac:dyDescent="0.5">
      <c r="F287" s="3">
        <f>IF(COUNT($C287,D287)&lt;&gt;2,0,ROUND(MAX(IF($B287="No",0,MIN(('Step 1) Claim period and %'!D304*D287),1694)),MIN(D287,('Step 1) Claim period and %'!D304*$C287),1694)),2))</f>
        <v>0</v>
      </c>
      <c r="G287" s="3">
        <f>IF(COUNT($C287,E287)&lt;&gt;2,0,ROUND(MAX(IF($B287="No",0,MIN(('Step 1) Claim period and %'!E304*E287),1694)),MIN(E287,('Step 1) Claim period and %'!E304*$C287),1694)),2))</f>
        <v>0</v>
      </c>
      <c r="H287" s="4">
        <f t="shared" si="4"/>
        <v>0</v>
      </c>
    </row>
    <row r="288" spans="6:8" x14ac:dyDescent="0.5">
      <c r="F288" s="3">
        <f>IF(COUNT($C288,D288)&lt;&gt;2,0,ROUND(MAX(IF($B288="No",0,MIN(('Step 1) Claim period and %'!D305*D288),1694)),MIN(D288,('Step 1) Claim period and %'!D305*$C288),1694)),2))</f>
        <v>0</v>
      </c>
      <c r="G288" s="3">
        <f>IF(COUNT($C288,E288)&lt;&gt;2,0,ROUND(MAX(IF($B288="No",0,MIN(('Step 1) Claim period and %'!E305*E288),1694)),MIN(E288,('Step 1) Claim period and %'!E305*$C288),1694)),2))</f>
        <v>0</v>
      </c>
      <c r="H288" s="4">
        <f t="shared" si="4"/>
        <v>0</v>
      </c>
    </row>
    <row r="289" spans="6:8" x14ac:dyDescent="0.5">
      <c r="F289" s="3">
        <f>IF(COUNT($C289,D289)&lt;&gt;2,0,ROUND(MAX(IF($B289="No",0,MIN(('Step 1) Claim period and %'!D306*D289),1694)),MIN(D289,('Step 1) Claim period and %'!D306*$C289),1694)),2))</f>
        <v>0</v>
      </c>
      <c r="G289" s="3">
        <f>IF(COUNT($C289,E289)&lt;&gt;2,0,ROUND(MAX(IF($B289="No",0,MIN(('Step 1) Claim period and %'!E306*E289),1694)),MIN(E289,('Step 1) Claim period and %'!E306*$C289),1694)),2))</f>
        <v>0</v>
      </c>
      <c r="H289" s="4">
        <f t="shared" si="4"/>
        <v>0</v>
      </c>
    </row>
    <row r="290" spans="6:8" x14ac:dyDescent="0.5">
      <c r="F290" s="3">
        <f>IF(COUNT($C290,D290)&lt;&gt;2,0,ROUND(MAX(IF($B290="No",0,MIN(('Step 1) Claim period and %'!D307*D290),1694)),MIN(D290,('Step 1) Claim period and %'!D307*$C290),1694)),2))</f>
        <v>0</v>
      </c>
      <c r="G290" s="3">
        <f>IF(COUNT($C290,E290)&lt;&gt;2,0,ROUND(MAX(IF($B290="No",0,MIN(('Step 1) Claim period and %'!E307*E290),1694)),MIN(E290,('Step 1) Claim period and %'!E307*$C290),1694)),2))</f>
        <v>0</v>
      </c>
      <c r="H290" s="4">
        <f t="shared" si="4"/>
        <v>0</v>
      </c>
    </row>
    <row r="291" spans="6:8" x14ac:dyDescent="0.5">
      <c r="F291" s="3">
        <f>IF(COUNT($C291,D291)&lt;&gt;2,0,ROUND(MAX(IF($B291="No",0,MIN(('Step 1) Claim period and %'!D308*D291),1694)),MIN(D291,('Step 1) Claim period and %'!D308*$C291),1694)),2))</f>
        <v>0</v>
      </c>
      <c r="G291" s="3">
        <f>IF(COUNT($C291,E291)&lt;&gt;2,0,ROUND(MAX(IF($B291="No",0,MIN(('Step 1) Claim period and %'!E308*E291),1694)),MIN(E291,('Step 1) Claim period and %'!E308*$C291),1694)),2))</f>
        <v>0</v>
      </c>
      <c r="H291" s="4">
        <f t="shared" si="4"/>
        <v>0</v>
      </c>
    </row>
    <row r="292" spans="6:8" x14ac:dyDescent="0.5">
      <c r="F292" s="3">
        <f>IF(COUNT($C292,D292)&lt;&gt;2,0,ROUND(MAX(IF($B292="No",0,MIN(('Step 1) Claim period and %'!D309*D292),1694)),MIN(D292,('Step 1) Claim period and %'!D309*$C292),1694)),2))</f>
        <v>0</v>
      </c>
      <c r="G292" s="3">
        <f>IF(COUNT($C292,E292)&lt;&gt;2,0,ROUND(MAX(IF($B292="No",0,MIN(('Step 1) Claim period and %'!E309*E292),1694)),MIN(E292,('Step 1) Claim period and %'!E309*$C292),1694)),2))</f>
        <v>0</v>
      </c>
      <c r="H292" s="4">
        <f t="shared" si="4"/>
        <v>0</v>
      </c>
    </row>
    <row r="293" spans="6:8" x14ac:dyDescent="0.5">
      <c r="F293" s="3">
        <f>IF(COUNT($C293,D293)&lt;&gt;2,0,ROUND(MAX(IF($B293="No",0,MIN(('Step 1) Claim period and %'!D310*D293),1694)),MIN(D293,('Step 1) Claim period and %'!D310*$C293),1694)),2))</f>
        <v>0</v>
      </c>
      <c r="G293" s="3">
        <f>IF(COUNT($C293,E293)&lt;&gt;2,0,ROUND(MAX(IF($B293="No",0,MIN(('Step 1) Claim period and %'!E310*E293),1694)),MIN(E293,('Step 1) Claim period and %'!E310*$C293),1694)),2))</f>
        <v>0</v>
      </c>
      <c r="H293" s="4">
        <f t="shared" si="4"/>
        <v>0</v>
      </c>
    </row>
    <row r="294" spans="6:8" x14ac:dyDescent="0.5">
      <c r="F294" s="3">
        <f>IF(COUNT($C294,D294)&lt;&gt;2,0,ROUND(MAX(IF($B294="No",0,MIN(('Step 1) Claim period and %'!D311*D294),1694)),MIN(D294,('Step 1) Claim period and %'!D311*$C294),1694)),2))</f>
        <v>0</v>
      </c>
      <c r="G294" s="3">
        <f>IF(COUNT($C294,E294)&lt;&gt;2,0,ROUND(MAX(IF($B294="No",0,MIN(('Step 1) Claim period and %'!E311*E294),1694)),MIN(E294,('Step 1) Claim period and %'!E311*$C294),1694)),2))</f>
        <v>0</v>
      </c>
      <c r="H294" s="4">
        <f t="shared" si="4"/>
        <v>0</v>
      </c>
    </row>
    <row r="295" spans="6:8" x14ac:dyDescent="0.5">
      <c r="F295" s="3">
        <f>IF(COUNT($C295,D295)&lt;&gt;2,0,ROUND(MAX(IF($B295="No",0,MIN(('Step 1) Claim period and %'!D312*D295),1694)),MIN(D295,('Step 1) Claim period and %'!D312*$C295),1694)),2))</f>
        <v>0</v>
      </c>
      <c r="G295" s="3">
        <f>IF(COUNT($C295,E295)&lt;&gt;2,0,ROUND(MAX(IF($B295="No",0,MIN(('Step 1) Claim period and %'!E312*E295),1694)),MIN(E295,('Step 1) Claim period and %'!E312*$C295),1694)),2))</f>
        <v>0</v>
      </c>
      <c r="H295" s="4">
        <f t="shared" si="4"/>
        <v>0</v>
      </c>
    </row>
    <row r="296" spans="6:8" x14ac:dyDescent="0.5">
      <c r="F296" s="3">
        <f>IF(COUNT($C296,D296)&lt;&gt;2,0,ROUND(MAX(IF($B296="No",0,MIN(('Step 1) Claim period and %'!D313*D296),1694)),MIN(D296,('Step 1) Claim period and %'!D313*$C296),1694)),2))</f>
        <v>0</v>
      </c>
      <c r="G296" s="3">
        <f>IF(COUNT($C296,E296)&lt;&gt;2,0,ROUND(MAX(IF($B296="No",0,MIN(('Step 1) Claim period and %'!E313*E296),1694)),MIN(E296,('Step 1) Claim period and %'!E313*$C296),1694)),2))</f>
        <v>0</v>
      </c>
      <c r="H296" s="4">
        <f t="shared" si="4"/>
        <v>0</v>
      </c>
    </row>
    <row r="297" spans="6:8" x14ac:dyDescent="0.5">
      <c r="F297" s="3">
        <f>IF(COUNT($C297,D297)&lt;&gt;2,0,ROUND(MAX(IF($B297="No",0,MIN(('Step 1) Claim period and %'!D314*D297),1694)),MIN(D297,('Step 1) Claim period and %'!D314*$C297),1694)),2))</f>
        <v>0</v>
      </c>
      <c r="G297" s="3">
        <f>IF(COUNT($C297,E297)&lt;&gt;2,0,ROUND(MAX(IF($B297="No",0,MIN(('Step 1) Claim period and %'!E314*E297),1694)),MIN(E297,('Step 1) Claim period and %'!E314*$C297),1694)),2))</f>
        <v>0</v>
      </c>
      <c r="H297" s="4">
        <f t="shared" si="4"/>
        <v>0</v>
      </c>
    </row>
    <row r="298" spans="6:8" x14ac:dyDescent="0.5">
      <c r="F298" s="3">
        <f>IF(COUNT($C298,D298)&lt;&gt;2,0,ROUND(MAX(IF($B298="No",0,MIN(('Step 1) Claim period and %'!D315*D298),1694)),MIN(D298,('Step 1) Claim period and %'!D315*$C298),1694)),2))</f>
        <v>0</v>
      </c>
      <c r="G298" s="3">
        <f>IF(COUNT($C298,E298)&lt;&gt;2,0,ROUND(MAX(IF($B298="No",0,MIN(('Step 1) Claim period and %'!E315*E298),1694)),MIN(E298,('Step 1) Claim period and %'!E315*$C298),1694)),2))</f>
        <v>0</v>
      </c>
      <c r="H298" s="4">
        <f t="shared" si="4"/>
        <v>0</v>
      </c>
    </row>
    <row r="299" spans="6:8" x14ac:dyDescent="0.5">
      <c r="F299" s="3">
        <f>IF(COUNT($C299,D299)&lt;&gt;2,0,ROUND(MAX(IF($B299="No",0,MIN(('Step 1) Claim period and %'!D316*D299),1694)),MIN(D299,('Step 1) Claim period and %'!D316*$C299),1694)),2))</f>
        <v>0</v>
      </c>
      <c r="G299" s="3">
        <f>IF(COUNT($C299,E299)&lt;&gt;2,0,ROUND(MAX(IF($B299="No",0,MIN(('Step 1) Claim period and %'!E316*E299),1694)),MIN(E299,('Step 1) Claim period and %'!E316*$C299),1694)),2))</f>
        <v>0</v>
      </c>
      <c r="H299" s="4">
        <f t="shared" si="4"/>
        <v>0</v>
      </c>
    </row>
    <row r="300" spans="6:8" x14ac:dyDescent="0.5">
      <c r="F300" s="3">
        <f>IF(COUNT($C300,D300)&lt;&gt;2,0,ROUND(MAX(IF($B300="No",0,MIN(('Step 1) Claim period and %'!D317*D300),1694)),MIN(D300,('Step 1) Claim period and %'!D317*$C300),1694)),2))</f>
        <v>0</v>
      </c>
      <c r="G300" s="3">
        <f>IF(COUNT($C300,E300)&lt;&gt;2,0,ROUND(MAX(IF($B300="No",0,MIN(('Step 1) Claim period and %'!E317*E300),1694)),MIN(E300,('Step 1) Claim period and %'!E317*$C300),1694)),2))</f>
        <v>0</v>
      </c>
      <c r="H300" s="4">
        <f t="shared" si="4"/>
        <v>0</v>
      </c>
    </row>
    <row r="301" spans="6:8" x14ac:dyDescent="0.5">
      <c r="F301" s="3">
        <f>IF(COUNT($C301,D301)&lt;&gt;2,0,ROUND(MAX(IF($B301="No",0,MIN(('Step 1) Claim period and %'!D318*D301),1694)),MIN(D301,('Step 1) Claim period and %'!D318*$C301),1694)),2))</f>
        <v>0</v>
      </c>
      <c r="G301" s="3">
        <f>IF(COUNT($C301,E301)&lt;&gt;2,0,ROUND(MAX(IF($B301="No",0,MIN(('Step 1) Claim period and %'!E318*E301),1694)),MIN(E301,('Step 1) Claim period and %'!E318*$C301),1694)),2))</f>
        <v>0</v>
      </c>
      <c r="H301" s="4">
        <f t="shared" si="4"/>
        <v>0</v>
      </c>
    </row>
    <row r="302" spans="6:8" x14ac:dyDescent="0.5">
      <c r="F302" s="3">
        <f>IF(COUNT($C302,D302)&lt;&gt;2,0,ROUND(MAX(IF($B302="No",0,MIN(('Step 1) Claim period and %'!D319*D302),1694)),MIN(D302,('Step 1) Claim period and %'!D319*$C302),1694)),2))</f>
        <v>0</v>
      </c>
      <c r="G302" s="3">
        <f>IF(COUNT($C302,E302)&lt;&gt;2,0,ROUND(MAX(IF($B302="No",0,MIN(('Step 1) Claim period and %'!E319*E302),1694)),MIN(E302,('Step 1) Claim period and %'!E319*$C302),1694)),2))</f>
        <v>0</v>
      </c>
      <c r="H302" s="4">
        <f t="shared" si="4"/>
        <v>0</v>
      </c>
    </row>
    <row r="303" spans="6:8" x14ac:dyDescent="0.5">
      <c r="F303" s="3">
        <f>IF(COUNT($C303,D303)&lt;&gt;2,0,ROUND(MAX(IF($B303="No",0,MIN(('Step 1) Claim period and %'!D320*D303),1694)),MIN(D303,('Step 1) Claim period and %'!D320*$C303),1694)),2))</f>
        <v>0</v>
      </c>
      <c r="G303" s="3">
        <f>IF(COUNT($C303,E303)&lt;&gt;2,0,ROUND(MAX(IF($B303="No",0,MIN(('Step 1) Claim period and %'!E320*E303),1694)),MIN(E303,('Step 1) Claim period and %'!E320*$C303),1694)),2))</f>
        <v>0</v>
      </c>
      <c r="H303" s="4">
        <f t="shared" si="4"/>
        <v>0</v>
      </c>
    </row>
    <row r="304" spans="6:8" x14ac:dyDescent="0.5">
      <c r="F304" s="3">
        <f>IF(COUNT($C304,D304)&lt;&gt;2,0,ROUND(MAX(IF($B304="No",0,MIN(('Step 1) Claim period and %'!D321*D304),1694)),MIN(D304,('Step 1) Claim period and %'!D321*$C304),1694)),2))</f>
        <v>0</v>
      </c>
      <c r="G304" s="3">
        <f>IF(COUNT($C304,E304)&lt;&gt;2,0,ROUND(MAX(IF($B304="No",0,MIN(('Step 1) Claim period and %'!E321*E304),1694)),MIN(E304,('Step 1) Claim period and %'!E321*$C304),1694)),2))</f>
        <v>0</v>
      </c>
      <c r="H304" s="4">
        <f t="shared" si="4"/>
        <v>0</v>
      </c>
    </row>
    <row r="305" spans="6:8" x14ac:dyDescent="0.5">
      <c r="F305" s="3">
        <f>IF(COUNT($C305,D305)&lt;&gt;2,0,ROUND(MAX(IF($B305="No",0,MIN(('Step 1) Claim period and %'!D322*D305),1694)),MIN(D305,('Step 1) Claim period and %'!D322*$C305),1694)),2))</f>
        <v>0</v>
      </c>
      <c r="G305" s="3">
        <f>IF(COUNT($C305,E305)&lt;&gt;2,0,ROUND(MAX(IF($B305="No",0,MIN(('Step 1) Claim period and %'!E322*E305),1694)),MIN(E305,('Step 1) Claim period and %'!E322*$C305),1694)),2))</f>
        <v>0</v>
      </c>
      <c r="H305" s="4">
        <f t="shared" si="4"/>
        <v>0</v>
      </c>
    </row>
    <row r="306" spans="6:8" x14ac:dyDescent="0.5">
      <c r="F306" s="3">
        <f>IF(COUNT($C306,D306)&lt;&gt;2,0,ROUND(MAX(IF($B306="No",0,MIN(('Step 1) Claim period and %'!D323*D306),1694)),MIN(D306,('Step 1) Claim period and %'!D323*$C306),1694)),2))</f>
        <v>0</v>
      </c>
      <c r="G306" s="3">
        <f>IF(COUNT($C306,E306)&lt;&gt;2,0,ROUND(MAX(IF($B306="No",0,MIN(('Step 1) Claim period and %'!E323*E306),1694)),MIN(E306,('Step 1) Claim period and %'!E323*$C306),1694)),2))</f>
        <v>0</v>
      </c>
      <c r="H306" s="4">
        <f t="shared" si="4"/>
        <v>0</v>
      </c>
    </row>
    <row r="307" spans="6:8" x14ac:dyDescent="0.5">
      <c r="F307" s="3">
        <f>IF(COUNT($C307,D307)&lt;&gt;2,0,ROUND(MAX(IF($B307="No",0,MIN(('Step 1) Claim period and %'!D324*D307),1694)),MIN(D307,('Step 1) Claim period and %'!D324*$C307),1694)),2))</f>
        <v>0</v>
      </c>
      <c r="G307" s="3">
        <f>IF(COUNT($C307,E307)&lt;&gt;2,0,ROUND(MAX(IF($B307="No",0,MIN(('Step 1) Claim period and %'!E324*E307),1694)),MIN(E307,('Step 1) Claim period and %'!E324*$C307),1694)),2))</f>
        <v>0</v>
      </c>
      <c r="H307" s="4">
        <f t="shared" si="4"/>
        <v>0</v>
      </c>
    </row>
    <row r="308" spans="6:8" x14ac:dyDescent="0.5">
      <c r="F308" s="3">
        <f>IF(COUNT($C308,D308)&lt;&gt;2,0,ROUND(MAX(IF($B308="No",0,MIN(('Step 1) Claim period and %'!D325*D308),1694)),MIN(D308,('Step 1) Claim period and %'!D325*$C308),1694)),2))</f>
        <v>0</v>
      </c>
      <c r="G308" s="3">
        <f>IF(COUNT($C308,E308)&lt;&gt;2,0,ROUND(MAX(IF($B308="No",0,MIN(('Step 1) Claim period and %'!E325*E308),1694)),MIN(E308,('Step 1) Claim period and %'!E325*$C308),1694)),2))</f>
        <v>0</v>
      </c>
      <c r="H308" s="4">
        <f t="shared" si="4"/>
        <v>0</v>
      </c>
    </row>
    <row r="309" spans="6:8" x14ac:dyDescent="0.5">
      <c r="F309" s="3">
        <f>IF(COUNT($C309,D309)&lt;&gt;2,0,ROUND(MAX(IF($B309="No",0,MIN(('Step 1) Claim period and %'!D326*D309),1694)),MIN(D309,('Step 1) Claim period and %'!D326*$C309),1694)),2))</f>
        <v>0</v>
      </c>
      <c r="G309" s="3">
        <f>IF(COUNT($C309,E309)&lt;&gt;2,0,ROUND(MAX(IF($B309="No",0,MIN(('Step 1) Claim period and %'!E326*E309),1694)),MIN(E309,('Step 1) Claim period and %'!E326*$C309),1694)),2))</f>
        <v>0</v>
      </c>
      <c r="H309" s="4">
        <f t="shared" si="4"/>
        <v>0</v>
      </c>
    </row>
    <row r="310" spans="6:8" x14ac:dyDescent="0.5">
      <c r="F310" s="3">
        <f>IF(COUNT($C310,D310)&lt;&gt;2,0,ROUND(MAX(IF($B310="No",0,MIN(('Step 1) Claim period and %'!D327*D310),1694)),MIN(D310,('Step 1) Claim period and %'!D327*$C310),1694)),2))</f>
        <v>0</v>
      </c>
      <c r="G310" s="3">
        <f>IF(COUNT($C310,E310)&lt;&gt;2,0,ROUND(MAX(IF($B310="No",0,MIN(('Step 1) Claim period and %'!E327*E310),1694)),MIN(E310,('Step 1) Claim period and %'!E327*$C310),1694)),2))</f>
        <v>0</v>
      </c>
      <c r="H310" s="4">
        <f t="shared" si="4"/>
        <v>0</v>
      </c>
    </row>
    <row r="311" spans="6:8" x14ac:dyDescent="0.5">
      <c r="F311" s="3">
        <f>IF(COUNT($C311,D311)&lt;&gt;2,0,ROUND(MAX(IF($B311="No",0,MIN(('Step 1) Claim period and %'!D328*D311),1694)),MIN(D311,('Step 1) Claim period and %'!D328*$C311),1694)),2))</f>
        <v>0</v>
      </c>
      <c r="G311" s="3">
        <f>IF(COUNT($C311,E311)&lt;&gt;2,0,ROUND(MAX(IF($B311="No",0,MIN(('Step 1) Claim period and %'!E328*E311),1694)),MIN(E311,('Step 1) Claim period and %'!E328*$C311),1694)),2))</f>
        <v>0</v>
      </c>
      <c r="H311" s="4">
        <f t="shared" si="4"/>
        <v>0</v>
      </c>
    </row>
    <row r="312" spans="6:8" x14ac:dyDescent="0.5">
      <c r="F312" s="3">
        <f>IF(COUNT($C312,D312)&lt;&gt;2,0,ROUND(MAX(IF($B312="No",0,MIN(('Step 1) Claim period and %'!D329*D312),1694)),MIN(D312,('Step 1) Claim period and %'!D329*$C312),1694)),2))</f>
        <v>0</v>
      </c>
      <c r="G312" s="3">
        <f>IF(COUNT($C312,E312)&lt;&gt;2,0,ROUND(MAX(IF($B312="No",0,MIN(('Step 1) Claim period and %'!E329*E312),1694)),MIN(E312,('Step 1) Claim period and %'!E329*$C312),1694)),2))</f>
        <v>0</v>
      </c>
      <c r="H312" s="4">
        <f t="shared" si="4"/>
        <v>0</v>
      </c>
    </row>
    <row r="313" spans="6:8" x14ac:dyDescent="0.5">
      <c r="F313" s="3">
        <f>IF(COUNT($C313,D313)&lt;&gt;2,0,ROUND(MAX(IF($B313="No",0,MIN(('Step 1) Claim period and %'!D330*D313),1694)),MIN(D313,('Step 1) Claim period and %'!D330*$C313),1694)),2))</f>
        <v>0</v>
      </c>
      <c r="G313" s="3">
        <f>IF(COUNT($C313,E313)&lt;&gt;2,0,ROUND(MAX(IF($B313="No",0,MIN(('Step 1) Claim period and %'!E330*E313),1694)),MIN(E313,('Step 1) Claim period and %'!E330*$C313),1694)),2))</f>
        <v>0</v>
      </c>
      <c r="H313" s="4">
        <f t="shared" si="4"/>
        <v>0</v>
      </c>
    </row>
    <row r="314" spans="6:8" x14ac:dyDescent="0.5">
      <c r="F314" s="3">
        <f>IF(COUNT($C314,D314)&lt;&gt;2,0,ROUND(MAX(IF($B314="No",0,MIN(('Step 1) Claim period and %'!D331*D314),1694)),MIN(D314,('Step 1) Claim period and %'!D331*$C314),1694)),2))</f>
        <v>0</v>
      </c>
      <c r="G314" s="3">
        <f>IF(COUNT($C314,E314)&lt;&gt;2,0,ROUND(MAX(IF($B314="No",0,MIN(('Step 1) Claim period and %'!E331*E314),1694)),MIN(E314,('Step 1) Claim period and %'!E331*$C314),1694)),2))</f>
        <v>0</v>
      </c>
      <c r="H314" s="4">
        <f t="shared" si="4"/>
        <v>0</v>
      </c>
    </row>
    <row r="315" spans="6:8" x14ac:dyDescent="0.5">
      <c r="F315" s="3">
        <f>IF(COUNT($C315,D315)&lt;&gt;2,0,ROUND(MAX(IF($B315="No",0,MIN(('Step 1) Claim period and %'!D332*D315),1694)),MIN(D315,('Step 1) Claim period and %'!D332*$C315),1694)),2))</f>
        <v>0</v>
      </c>
      <c r="G315" s="3">
        <f>IF(COUNT($C315,E315)&lt;&gt;2,0,ROUND(MAX(IF($B315="No",0,MIN(('Step 1) Claim period and %'!E332*E315),1694)),MIN(E315,('Step 1) Claim period and %'!E332*$C315),1694)),2))</f>
        <v>0</v>
      </c>
      <c r="H315" s="4">
        <f t="shared" si="4"/>
        <v>0</v>
      </c>
    </row>
    <row r="316" spans="6:8" x14ac:dyDescent="0.5">
      <c r="F316" s="3">
        <f>IF(COUNT($C316,D316)&lt;&gt;2,0,ROUND(MAX(IF($B316="No",0,MIN(('Step 1) Claim period and %'!D333*D316),1694)),MIN(D316,('Step 1) Claim period and %'!D333*$C316),1694)),2))</f>
        <v>0</v>
      </c>
      <c r="G316" s="3">
        <f>IF(COUNT($C316,E316)&lt;&gt;2,0,ROUND(MAX(IF($B316="No",0,MIN(('Step 1) Claim period and %'!E333*E316),1694)),MIN(E316,('Step 1) Claim period and %'!E333*$C316),1694)),2))</f>
        <v>0</v>
      </c>
      <c r="H316" s="4">
        <f t="shared" si="4"/>
        <v>0</v>
      </c>
    </row>
    <row r="317" spans="6:8" x14ac:dyDescent="0.5">
      <c r="F317" s="3">
        <f>IF(COUNT($C317,D317)&lt;&gt;2,0,ROUND(MAX(IF($B317="No",0,MIN(('Step 1) Claim period and %'!D334*D317),1694)),MIN(D317,('Step 1) Claim period and %'!D334*$C317),1694)),2))</f>
        <v>0</v>
      </c>
      <c r="G317" s="3">
        <f>IF(COUNT($C317,E317)&lt;&gt;2,0,ROUND(MAX(IF($B317="No",0,MIN(('Step 1) Claim period and %'!E334*E317),1694)),MIN(E317,('Step 1) Claim period and %'!E334*$C317),1694)),2))</f>
        <v>0</v>
      </c>
      <c r="H317" s="4">
        <f t="shared" si="4"/>
        <v>0</v>
      </c>
    </row>
    <row r="318" spans="6:8" x14ac:dyDescent="0.5">
      <c r="F318" s="3">
        <f>IF(COUNT($C318,D318)&lt;&gt;2,0,ROUND(MAX(IF($B318="No",0,MIN(('Step 1) Claim period and %'!D335*D318),1694)),MIN(D318,('Step 1) Claim period and %'!D335*$C318),1694)),2))</f>
        <v>0</v>
      </c>
      <c r="G318" s="3">
        <f>IF(COUNT($C318,E318)&lt;&gt;2,0,ROUND(MAX(IF($B318="No",0,MIN(('Step 1) Claim period and %'!E335*E318),1694)),MIN(E318,('Step 1) Claim period and %'!E335*$C318),1694)),2))</f>
        <v>0</v>
      </c>
      <c r="H318" s="4">
        <f t="shared" si="4"/>
        <v>0</v>
      </c>
    </row>
    <row r="319" spans="6:8" x14ac:dyDescent="0.5">
      <c r="F319" s="3">
        <f>IF(COUNT($C319,D319)&lt;&gt;2,0,ROUND(MAX(IF($B319="No",0,MIN(('Step 1) Claim period and %'!D336*D319),1694)),MIN(D319,('Step 1) Claim period and %'!D336*$C319),1694)),2))</f>
        <v>0</v>
      </c>
      <c r="G319" s="3">
        <f>IF(COUNT($C319,E319)&lt;&gt;2,0,ROUND(MAX(IF($B319="No",0,MIN(('Step 1) Claim period and %'!E336*E319),1694)),MIN(E319,('Step 1) Claim period and %'!E336*$C319),1694)),2))</f>
        <v>0</v>
      </c>
      <c r="H319" s="4">
        <f t="shared" si="4"/>
        <v>0</v>
      </c>
    </row>
    <row r="320" spans="6:8" x14ac:dyDescent="0.5">
      <c r="F320" s="3">
        <f>IF(COUNT($C320,D320)&lt;&gt;2,0,ROUND(MAX(IF($B320="No",0,MIN(('Step 1) Claim period and %'!D337*D320),1694)),MIN(D320,('Step 1) Claim period and %'!D337*$C320),1694)),2))</f>
        <v>0</v>
      </c>
      <c r="G320" s="3">
        <f>IF(COUNT($C320,E320)&lt;&gt;2,0,ROUND(MAX(IF($B320="No",0,MIN(('Step 1) Claim period and %'!E337*E320),1694)),MIN(E320,('Step 1) Claim period and %'!E337*$C320),1694)),2))</f>
        <v>0</v>
      </c>
      <c r="H320" s="4">
        <f t="shared" si="4"/>
        <v>0</v>
      </c>
    </row>
    <row r="321" spans="6:8" x14ac:dyDescent="0.5">
      <c r="F321" s="3">
        <f>IF(COUNT($C321,D321)&lt;&gt;2,0,ROUND(MAX(IF($B321="No",0,MIN(('Step 1) Claim period and %'!D338*D321),1694)),MIN(D321,('Step 1) Claim period and %'!D338*$C321),1694)),2))</f>
        <v>0</v>
      </c>
      <c r="G321" s="3">
        <f>IF(COUNT($C321,E321)&lt;&gt;2,0,ROUND(MAX(IF($B321="No",0,MIN(('Step 1) Claim period and %'!E338*E321),1694)),MIN(E321,('Step 1) Claim period and %'!E338*$C321),1694)),2))</f>
        <v>0</v>
      </c>
      <c r="H321" s="4">
        <f t="shared" si="4"/>
        <v>0</v>
      </c>
    </row>
    <row r="322" spans="6:8" x14ac:dyDescent="0.5">
      <c r="F322" s="3">
        <f>IF(COUNT($C322,D322)&lt;&gt;2,0,ROUND(MAX(IF($B322="No",0,MIN(('Step 1) Claim period and %'!D339*D322),1694)),MIN(D322,('Step 1) Claim period and %'!D339*$C322),1694)),2))</f>
        <v>0</v>
      </c>
      <c r="G322" s="3">
        <f>IF(COUNT($C322,E322)&lt;&gt;2,0,ROUND(MAX(IF($B322="No",0,MIN(('Step 1) Claim period and %'!E339*E322),1694)),MIN(E322,('Step 1) Claim period and %'!E339*$C322),1694)),2))</f>
        <v>0</v>
      </c>
      <c r="H322" s="4">
        <f t="shared" si="4"/>
        <v>0</v>
      </c>
    </row>
    <row r="323" spans="6:8" x14ac:dyDescent="0.5">
      <c r="F323" s="3">
        <f>IF(COUNT($C323,D323)&lt;&gt;2,0,ROUND(MAX(IF($B323="No",0,MIN(('Step 1) Claim period and %'!D340*D323),1694)),MIN(D323,('Step 1) Claim period and %'!D340*$C323),1694)),2))</f>
        <v>0</v>
      </c>
      <c r="G323" s="3">
        <f>IF(COUNT($C323,E323)&lt;&gt;2,0,ROUND(MAX(IF($B323="No",0,MIN(('Step 1) Claim period and %'!E340*E323),1694)),MIN(E323,('Step 1) Claim period and %'!E340*$C323),1694)),2))</f>
        <v>0</v>
      </c>
      <c r="H323" s="4">
        <f t="shared" si="4"/>
        <v>0</v>
      </c>
    </row>
    <row r="324" spans="6:8" x14ac:dyDescent="0.5">
      <c r="F324" s="3">
        <f>IF(COUNT($C324,D324)&lt;&gt;2,0,ROUND(MAX(IF($B324="No",0,MIN(('Step 1) Claim period and %'!D341*D324),1694)),MIN(D324,('Step 1) Claim period and %'!D341*$C324),1694)),2))</f>
        <v>0</v>
      </c>
      <c r="G324" s="3">
        <f>IF(COUNT($C324,E324)&lt;&gt;2,0,ROUND(MAX(IF($B324="No",0,MIN(('Step 1) Claim period and %'!E341*E324),1694)),MIN(E324,('Step 1) Claim period and %'!E341*$C324),1694)),2))</f>
        <v>0</v>
      </c>
      <c r="H324" s="4">
        <f t="shared" si="4"/>
        <v>0</v>
      </c>
    </row>
    <row r="325" spans="6:8" x14ac:dyDescent="0.5">
      <c r="F325" s="3">
        <f>IF(COUNT($C325,D325)&lt;&gt;2,0,ROUND(MAX(IF($B325="No",0,MIN(('Step 1) Claim period and %'!D342*D325),1694)),MIN(D325,('Step 1) Claim period and %'!D342*$C325),1694)),2))</f>
        <v>0</v>
      </c>
      <c r="G325" s="3">
        <f>IF(COUNT($C325,E325)&lt;&gt;2,0,ROUND(MAX(IF($B325="No",0,MIN(('Step 1) Claim period and %'!E342*E325),1694)),MIN(E325,('Step 1) Claim period and %'!E342*$C325),1694)),2))</f>
        <v>0</v>
      </c>
      <c r="H325" s="4">
        <f t="shared" si="4"/>
        <v>0</v>
      </c>
    </row>
    <row r="326" spans="6:8" x14ac:dyDescent="0.5">
      <c r="F326" s="3">
        <f>IF(COUNT($C326,D326)&lt;&gt;2,0,ROUND(MAX(IF($B326="No",0,MIN(('Step 1) Claim period and %'!D343*D326),1694)),MIN(D326,('Step 1) Claim period and %'!D343*$C326),1694)),2))</f>
        <v>0</v>
      </c>
      <c r="G326" s="3">
        <f>IF(COUNT($C326,E326)&lt;&gt;2,0,ROUND(MAX(IF($B326="No",0,MIN(('Step 1) Claim period and %'!E343*E326),1694)),MIN(E326,('Step 1) Claim period and %'!E343*$C326),1694)),2))</f>
        <v>0</v>
      </c>
      <c r="H326" s="4">
        <f t="shared" si="4"/>
        <v>0</v>
      </c>
    </row>
    <row r="327" spans="6:8" x14ac:dyDescent="0.5">
      <c r="F327" s="3">
        <f>IF(COUNT($C327,D327)&lt;&gt;2,0,ROUND(MAX(IF($B327="No",0,MIN(('Step 1) Claim period and %'!D344*D327),1694)),MIN(D327,('Step 1) Claim period and %'!D344*$C327),1694)),2))</f>
        <v>0</v>
      </c>
      <c r="G327" s="3">
        <f>IF(COUNT($C327,E327)&lt;&gt;2,0,ROUND(MAX(IF($B327="No",0,MIN(('Step 1) Claim period and %'!E344*E327),1694)),MIN(E327,('Step 1) Claim period and %'!E344*$C327),1694)),2))</f>
        <v>0</v>
      </c>
      <c r="H327" s="4">
        <f t="shared" si="4"/>
        <v>0</v>
      </c>
    </row>
    <row r="328" spans="6:8" x14ac:dyDescent="0.5">
      <c r="F328" s="3">
        <f>IF(COUNT($C328,D328)&lt;&gt;2,0,ROUND(MAX(IF($B328="No",0,MIN(('Step 1) Claim period and %'!D345*D328),1694)),MIN(D328,('Step 1) Claim period and %'!D345*$C328),1694)),2))</f>
        <v>0</v>
      </c>
      <c r="G328" s="3">
        <f>IF(COUNT($C328,E328)&lt;&gt;2,0,ROUND(MAX(IF($B328="No",0,MIN(('Step 1) Claim period and %'!E345*E328),1694)),MIN(E328,('Step 1) Claim period and %'!E345*$C328),1694)),2))</f>
        <v>0</v>
      </c>
      <c r="H328" s="4">
        <f t="shared" si="4"/>
        <v>0</v>
      </c>
    </row>
    <row r="329" spans="6:8" x14ac:dyDescent="0.5">
      <c r="F329" s="3">
        <f>IF(COUNT($C329,D329)&lt;&gt;2,0,ROUND(MAX(IF($B329="No",0,MIN(('Step 1) Claim period and %'!D346*D329),1694)),MIN(D329,('Step 1) Claim period and %'!D346*$C329),1694)),2))</f>
        <v>0</v>
      </c>
      <c r="G329" s="3">
        <f>IF(COUNT($C329,E329)&lt;&gt;2,0,ROUND(MAX(IF($B329="No",0,MIN(('Step 1) Claim period and %'!E346*E329),1694)),MIN(E329,('Step 1) Claim period and %'!E346*$C329),1694)),2))</f>
        <v>0</v>
      </c>
      <c r="H329" s="4">
        <f t="shared" ref="H329:H392" si="5">IF(AND(COUNT(C329:E329)&gt;0,OR(COUNT(C329:E329)&lt;&gt;3,ISBLANK(B329))),"Fill out all amounts",IF(COUNTIF(D329:E329,0),0,SUM(F329:G329)))</f>
        <v>0</v>
      </c>
    </row>
    <row r="330" spans="6:8" x14ac:dyDescent="0.5">
      <c r="F330" s="3">
        <f>IF(COUNT($C330,D330)&lt;&gt;2,0,ROUND(MAX(IF($B330="No",0,MIN(('Step 1) Claim period and %'!D347*D330),1694)),MIN(D330,('Step 1) Claim period and %'!D347*$C330),1694)),2))</f>
        <v>0</v>
      </c>
      <c r="G330" s="3">
        <f>IF(COUNT($C330,E330)&lt;&gt;2,0,ROUND(MAX(IF($B330="No",0,MIN(('Step 1) Claim period and %'!E347*E330),1694)),MIN(E330,('Step 1) Claim period and %'!E347*$C330),1694)),2))</f>
        <v>0</v>
      </c>
      <c r="H330" s="4">
        <f t="shared" si="5"/>
        <v>0</v>
      </c>
    </row>
    <row r="331" spans="6:8" x14ac:dyDescent="0.5">
      <c r="F331" s="3">
        <f>IF(COUNT($C331,D331)&lt;&gt;2,0,ROUND(MAX(IF($B331="No",0,MIN(('Step 1) Claim period and %'!D348*D331),1694)),MIN(D331,('Step 1) Claim period and %'!D348*$C331),1694)),2))</f>
        <v>0</v>
      </c>
      <c r="G331" s="3">
        <f>IF(COUNT($C331,E331)&lt;&gt;2,0,ROUND(MAX(IF($B331="No",0,MIN(('Step 1) Claim period and %'!E348*E331),1694)),MIN(E331,('Step 1) Claim period and %'!E348*$C331),1694)),2))</f>
        <v>0</v>
      </c>
      <c r="H331" s="4">
        <f t="shared" si="5"/>
        <v>0</v>
      </c>
    </row>
    <row r="332" spans="6:8" x14ac:dyDescent="0.5">
      <c r="F332" s="3">
        <f>IF(COUNT($C332,D332)&lt;&gt;2,0,ROUND(MAX(IF($B332="No",0,MIN(('Step 1) Claim period and %'!D349*D332),1694)),MIN(D332,('Step 1) Claim period and %'!D349*$C332),1694)),2))</f>
        <v>0</v>
      </c>
      <c r="G332" s="3">
        <f>IF(COUNT($C332,E332)&lt;&gt;2,0,ROUND(MAX(IF($B332="No",0,MIN(('Step 1) Claim period and %'!E349*E332),1694)),MIN(E332,('Step 1) Claim period and %'!E349*$C332),1694)),2))</f>
        <v>0</v>
      </c>
      <c r="H332" s="4">
        <f t="shared" si="5"/>
        <v>0</v>
      </c>
    </row>
    <row r="333" spans="6:8" x14ac:dyDescent="0.5">
      <c r="F333" s="3">
        <f>IF(COUNT($C333,D333)&lt;&gt;2,0,ROUND(MAX(IF($B333="No",0,MIN(('Step 1) Claim period and %'!D350*D333),1694)),MIN(D333,('Step 1) Claim period and %'!D350*$C333),1694)),2))</f>
        <v>0</v>
      </c>
      <c r="G333" s="3">
        <f>IF(COUNT($C333,E333)&lt;&gt;2,0,ROUND(MAX(IF($B333="No",0,MIN(('Step 1) Claim period and %'!E350*E333),1694)),MIN(E333,('Step 1) Claim period and %'!E350*$C333),1694)),2))</f>
        <v>0</v>
      </c>
      <c r="H333" s="4">
        <f t="shared" si="5"/>
        <v>0</v>
      </c>
    </row>
    <row r="334" spans="6:8" x14ac:dyDescent="0.5">
      <c r="F334" s="3">
        <f>IF(COUNT($C334,D334)&lt;&gt;2,0,ROUND(MAX(IF($B334="No",0,MIN(('Step 1) Claim period and %'!D351*D334),1694)),MIN(D334,('Step 1) Claim period and %'!D351*$C334),1694)),2))</f>
        <v>0</v>
      </c>
      <c r="G334" s="3">
        <f>IF(COUNT($C334,E334)&lt;&gt;2,0,ROUND(MAX(IF($B334="No",0,MIN(('Step 1) Claim period and %'!E351*E334),1694)),MIN(E334,('Step 1) Claim period and %'!E351*$C334),1694)),2))</f>
        <v>0</v>
      </c>
      <c r="H334" s="4">
        <f t="shared" si="5"/>
        <v>0</v>
      </c>
    </row>
    <row r="335" spans="6:8" x14ac:dyDescent="0.5">
      <c r="F335" s="3">
        <f>IF(COUNT($C335,D335)&lt;&gt;2,0,ROUND(MAX(IF($B335="No",0,MIN(('Step 1) Claim period and %'!D352*D335),1694)),MIN(D335,('Step 1) Claim period and %'!D352*$C335),1694)),2))</f>
        <v>0</v>
      </c>
      <c r="G335" s="3">
        <f>IF(COUNT($C335,E335)&lt;&gt;2,0,ROUND(MAX(IF($B335="No",0,MIN(('Step 1) Claim period and %'!E352*E335),1694)),MIN(E335,('Step 1) Claim period and %'!E352*$C335),1694)),2))</f>
        <v>0</v>
      </c>
      <c r="H335" s="4">
        <f t="shared" si="5"/>
        <v>0</v>
      </c>
    </row>
    <row r="336" spans="6:8" x14ac:dyDescent="0.5">
      <c r="F336" s="3">
        <f>IF(COUNT($C336,D336)&lt;&gt;2,0,ROUND(MAX(IF($B336="No",0,MIN(('Step 1) Claim period and %'!D353*D336),1694)),MIN(D336,('Step 1) Claim period and %'!D353*$C336),1694)),2))</f>
        <v>0</v>
      </c>
      <c r="G336" s="3">
        <f>IF(COUNT($C336,E336)&lt;&gt;2,0,ROUND(MAX(IF($B336="No",0,MIN(('Step 1) Claim period and %'!E353*E336),1694)),MIN(E336,('Step 1) Claim period and %'!E353*$C336),1694)),2))</f>
        <v>0</v>
      </c>
      <c r="H336" s="4">
        <f t="shared" si="5"/>
        <v>0</v>
      </c>
    </row>
    <row r="337" spans="6:8" x14ac:dyDescent="0.5">
      <c r="F337" s="3">
        <f>IF(COUNT($C337,D337)&lt;&gt;2,0,ROUND(MAX(IF($B337="No",0,MIN(('Step 1) Claim period and %'!D354*D337),1694)),MIN(D337,('Step 1) Claim period and %'!D354*$C337),1694)),2))</f>
        <v>0</v>
      </c>
      <c r="G337" s="3">
        <f>IF(COUNT($C337,E337)&lt;&gt;2,0,ROUND(MAX(IF($B337="No",0,MIN(('Step 1) Claim period and %'!E354*E337),1694)),MIN(E337,('Step 1) Claim period and %'!E354*$C337),1694)),2))</f>
        <v>0</v>
      </c>
      <c r="H337" s="4">
        <f t="shared" si="5"/>
        <v>0</v>
      </c>
    </row>
    <row r="338" spans="6:8" x14ac:dyDescent="0.5">
      <c r="F338" s="3">
        <f>IF(COUNT($C338,D338)&lt;&gt;2,0,ROUND(MAX(IF($B338="No",0,MIN(('Step 1) Claim period and %'!D355*D338),1694)),MIN(D338,('Step 1) Claim period and %'!D355*$C338),1694)),2))</f>
        <v>0</v>
      </c>
      <c r="G338" s="3">
        <f>IF(COUNT($C338,E338)&lt;&gt;2,0,ROUND(MAX(IF($B338="No",0,MIN(('Step 1) Claim period and %'!E355*E338),1694)),MIN(E338,('Step 1) Claim period and %'!E355*$C338),1694)),2))</f>
        <v>0</v>
      </c>
      <c r="H338" s="4">
        <f t="shared" si="5"/>
        <v>0</v>
      </c>
    </row>
    <row r="339" spans="6:8" x14ac:dyDescent="0.5">
      <c r="F339" s="3">
        <f>IF(COUNT($C339,D339)&lt;&gt;2,0,ROUND(MAX(IF($B339="No",0,MIN(('Step 1) Claim period and %'!D356*D339),1694)),MIN(D339,('Step 1) Claim period and %'!D356*$C339),1694)),2))</f>
        <v>0</v>
      </c>
      <c r="G339" s="3">
        <f>IF(COUNT($C339,E339)&lt;&gt;2,0,ROUND(MAX(IF($B339="No",0,MIN(('Step 1) Claim period and %'!E356*E339),1694)),MIN(E339,('Step 1) Claim period and %'!E356*$C339),1694)),2))</f>
        <v>0</v>
      </c>
      <c r="H339" s="4">
        <f t="shared" si="5"/>
        <v>0</v>
      </c>
    </row>
    <row r="340" spans="6:8" x14ac:dyDescent="0.5">
      <c r="F340" s="3">
        <f>IF(COUNT($C340,D340)&lt;&gt;2,0,ROUND(MAX(IF($B340="No",0,MIN(('Step 1) Claim period and %'!D357*D340),1694)),MIN(D340,('Step 1) Claim period and %'!D357*$C340),1694)),2))</f>
        <v>0</v>
      </c>
      <c r="G340" s="3">
        <f>IF(COUNT($C340,E340)&lt;&gt;2,0,ROUND(MAX(IF($B340="No",0,MIN(('Step 1) Claim period and %'!E357*E340),1694)),MIN(E340,('Step 1) Claim period and %'!E357*$C340),1694)),2))</f>
        <v>0</v>
      </c>
      <c r="H340" s="4">
        <f t="shared" si="5"/>
        <v>0</v>
      </c>
    </row>
    <row r="341" spans="6:8" x14ac:dyDescent="0.5">
      <c r="F341" s="3">
        <f>IF(COUNT($C341,D341)&lt;&gt;2,0,ROUND(MAX(IF($B341="No",0,MIN(('Step 1) Claim period and %'!D358*D341),1694)),MIN(D341,('Step 1) Claim period and %'!D358*$C341),1694)),2))</f>
        <v>0</v>
      </c>
      <c r="G341" s="3">
        <f>IF(COUNT($C341,E341)&lt;&gt;2,0,ROUND(MAX(IF($B341="No",0,MIN(('Step 1) Claim period and %'!E358*E341),1694)),MIN(E341,('Step 1) Claim period and %'!E358*$C341),1694)),2))</f>
        <v>0</v>
      </c>
      <c r="H341" s="4">
        <f t="shared" si="5"/>
        <v>0</v>
      </c>
    </row>
    <row r="342" spans="6:8" x14ac:dyDescent="0.5">
      <c r="F342" s="3">
        <f>IF(COUNT($C342,D342)&lt;&gt;2,0,ROUND(MAX(IF($B342="No",0,MIN(('Step 1) Claim period and %'!D359*D342),1694)),MIN(D342,('Step 1) Claim period and %'!D359*$C342),1694)),2))</f>
        <v>0</v>
      </c>
      <c r="G342" s="3">
        <f>IF(COUNT($C342,E342)&lt;&gt;2,0,ROUND(MAX(IF($B342="No",0,MIN(('Step 1) Claim period and %'!E359*E342),1694)),MIN(E342,('Step 1) Claim period and %'!E359*$C342),1694)),2))</f>
        <v>0</v>
      </c>
      <c r="H342" s="4">
        <f t="shared" si="5"/>
        <v>0</v>
      </c>
    </row>
    <row r="343" spans="6:8" x14ac:dyDescent="0.5">
      <c r="F343" s="3">
        <f>IF(COUNT($C343,D343)&lt;&gt;2,0,ROUND(MAX(IF($B343="No",0,MIN(('Step 1) Claim period and %'!D360*D343),1694)),MIN(D343,('Step 1) Claim period and %'!D360*$C343),1694)),2))</f>
        <v>0</v>
      </c>
      <c r="G343" s="3">
        <f>IF(COUNT($C343,E343)&lt;&gt;2,0,ROUND(MAX(IF($B343="No",0,MIN(('Step 1) Claim period and %'!E360*E343),1694)),MIN(E343,('Step 1) Claim period and %'!E360*$C343),1694)),2))</f>
        <v>0</v>
      </c>
      <c r="H343" s="4">
        <f t="shared" si="5"/>
        <v>0</v>
      </c>
    </row>
    <row r="344" spans="6:8" x14ac:dyDescent="0.5">
      <c r="F344" s="3">
        <f>IF(COUNT($C344,D344)&lt;&gt;2,0,ROUND(MAX(IF($B344="No",0,MIN(('Step 1) Claim period and %'!D361*D344),1694)),MIN(D344,('Step 1) Claim period and %'!D361*$C344),1694)),2))</f>
        <v>0</v>
      </c>
      <c r="G344" s="3">
        <f>IF(COUNT($C344,E344)&lt;&gt;2,0,ROUND(MAX(IF($B344="No",0,MIN(('Step 1) Claim period and %'!E361*E344),1694)),MIN(E344,('Step 1) Claim period and %'!E361*$C344),1694)),2))</f>
        <v>0</v>
      </c>
      <c r="H344" s="4">
        <f t="shared" si="5"/>
        <v>0</v>
      </c>
    </row>
    <row r="345" spans="6:8" x14ac:dyDescent="0.5">
      <c r="F345" s="3">
        <f>IF(COUNT($C345,D345)&lt;&gt;2,0,ROUND(MAX(IF($B345="No",0,MIN(('Step 1) Claim period and %'!D362*D345),1694)),MIN(D345,('Step 1) Claim period and %'!D362*$C345),1694)),2))</f>
        <v>0</v>
      </c>
      <c r="G345" s="3">
        <f>IF(COUNT($C345,E345)&lt;&gt;2,0,ROUND(MAX(IF($B345="No",0,MIN(('Step 1) Claim period and %'!E362*E345),1694)),MIN(E345,('Step 1) Claim period and %'!E362*$C345),1694)),2))</f>
        <v>0</v>
      </c>
      <c r="H345" s="4">
        <f t="shared" si="5"/>
        <v>0</v>
      </c>
    </row>
    <row r="346" spans="6:8" x14ac:dyDescent="0.5">
      <c r="F346" s="3">
        <f>IF(COUNT($C346,D346)&lt;&gt;2,0,ROUND(MAX(IF($B346="No",0,MIN(('Step 1) Claim period and %'!D363*D346),1694)),MIN(D346,('Step 1) Claim period and %'!D363*$C346),1694)),2))</f>
        <v>0</v>
      </c>
      <c r="G346" s="3">
        <f>IF(COUNT($C346,E346)&lt;&gt;2,0,ROUND(MAX(IF($B346="No",0,MIN(('Step 1) Claim period and %'!E363*E346),1694)),MIN(E346,('Step 1) Claim period and %'!E363*$C346),1694)),2))</f>
        <v>0</v>
      </c>
      <c r="H346" s="4">
        <f t="shared" si="5"/>
        <v>0</v>
      </c>
    </row>
    <row r="347" spans="6:8" x14ac:dyDescent="0.5">
      <c r="F347" s="3">
        <f>IF(COUNT($C347,D347)&lt;&gt;2,0,ROUND(MAX(IF($B347="No",0,MIN(('Step 1) Claim period and %'!D364*D347),1694)),MIN(D347,('Step 1) Claim period and %'!D364*$C347),1694)),2))</f>
        <v>0</v>
      </c>
      <c r="G347" s="3">
        <f>IF(COUNT($C347,E347)&lt;&gt;2,0,ROUND(MAX(IF($B347="No",0,MIN(('Step 1) Claim period and %'!E364*E347),1694)),MIN(E347,('Step 1) Claim period and %'!E364*$C347),1694)),2))</f>
        <v>0</v>
      </c>
      <c r="H347" s="4">
        <f t="shared" si="5"/>
        <v>0</v>
      </c>
    </row>
    <row r="348" spans="6:8" x14ac:dyDescent="0.5">
      <c r="F348" s="3">
        <f>IF(COUNT($C348,D348)&lt;&gt;2,0,ROUND(MAX(IF($B348="No",0,MIN(('Step 1) Claim period and %'!D365*D348),1694)),MIN(D348,('Step 1) Claim period and %'!D365*$C348),1694)),2))</f>
        <v>0</v>
      </c>
      <c r="G348" s="3">
        <f>IF(COUNT($C348,E348)&lt;&gt;2,0,ROUND(MAX(IF($B348="No",0,MIN(('Step 1) Claim period and %'!E365*E348),1694)),MIN(E348,('Step 1) Claim period and %'!E365*$C348),1694)),2))</f>
        <v>0</v>
      </c>
      <c r="H348" s="4">
        <f t="shared" si="5"/>
        <v>0</v>
      </c>
    </row>
    <row r="349" spans="6:8" x14ac:dyDescent="0.5">
      <c r="F349" s="3">
        <f>IF(COUNT($C349,D349)&lt;&gt;2,0,ROUND(MAX(IF($B349="No",0,MIN(('Step 1) Claim period and %'!D366*D349),1694)),MIN(D349,('Step 1) Claim period and %'!D366*$C349),1694)),2))</f>
        <v>0</v>
      </c>
      <c r="G349" s="3">
        <f>IF(COUNT($C349,E349)&lt;&gt;2,0,ROUND(MAX(IF($B349="No",0,MIN(('Step 1) Claim period and %'!E366*E349),1694)),MIN(E349,('Step 1) Claim period and %'!E366*$C349),1694)),2))</f>
        <v>0</v>
      </c>
      <c r="H349" s="4">
        <f t="shared" si="5"/>
        <v>0</v>
      </c>
    </row>
    <row r="350" spans="6:8" x14ac:dyDescent="0.5">
      <c r="F350" s="3">
        <f>IF(COUNT($C350,D350)&lt;&gt;2,0,ROUND(MAX(IF($B350="No",0,MIN(('Step 1) Claim period and %'!D367*D350),1694)),MIN(D350,('Step 1) Claim period and %'!D367*$C350),1694)),2))</f>
        <v>0</v>
      </c>
      <c r="G350" s="3">
        <f>IF(COUNT($C350,E350)&lt;&gt;2,0,ROUND(MAX(IF($B350="No",0,MIN(('Step 1) Claim period and %'!E367*E350),1694)),MIN(E350,('Step 1) Claim period and %'!E367*$C350),1694)),2))</f>
        <v>0</v>
      </c>
      <c r="H350" s="4">
        <f t="shared" si="5"/>
        <v>0</v>
      </c>
    </row>
    <row r="351" spans="6:8" x14ac:dyDescent="0.5">
      <c r="F351" s="3">
        <f>IF(COUNT($C351,D351)&lt;&gt;2,0,ROUND(MAX(IF($B351="No",0,MIN(('Step 1) Claim period and %'!D368*D351),1694)),MIN(D351,('Step 1) Claim period and %'!D368*$C351),1694)),2))</f>
        <v>0</v>
      </c>
      <c r="G351" s="3">
        <f>IF(COUNT($C351,E351)&lt;&gt;2,0,ROUND(MAX(IF($B351="No",0,MIN(('Step 1) Claim period and %'!E368*E351),1694)),MIN(E351,('Step 1) Claim period and %'!E368*$C351),1694)),2))</f>
        <v>0</v>
      </c>
      <c r="H351" s="4">
        <f t="shared" si="5"/>
        <v>0</v>
      </c>
    </row>
    <row r="352" spans="6:8" x14ac:dyDescent="0.5">
      <c r="F352" s="3">
        <f>IF(COUNT($C352,D352)&lt;&gt;2,0,ROUND(MAX(IF($B352="No",0,MIN(('Step 1) Claim period and %'!D369*D352),1694)),MIN(D352,('Step 1) Claim period and %'!D369*$C352),1694)),2))</f>
        <v>0</v>
      </c>
      <c r="G352" s="3">
        <f>IF(COUNT($C352,E352)&lt;&gt;2,0,ROUND(MAX(IF($B352="No",0,MIN(('Step 1) Claim period and %'!E369*E352),1694)),MIN(E352,('Step 1) Claim period and %'!E369*$C352),1694)),2))</f>
        <v>0</v>
      </c>
      <c r="H352" s="4">
        <f t="shared" si="5"/>
        <v>0</v>
      </c>
    </row>
    <row r="353" spans="6:8" x14ac:dyDescent="0.5">
      <c r="F353" s="3">
        <f>IF(COUNT($C353,D353)&lt;&gt;2,0,ROUND(MAX(IF($B353="No",0,MIN(('Step 1) Claim period and %'!D370*D353),1694)),MIN(D353,('Step 1) Claim period and %'!D370*$C353),1694)),2))</f>
        <v>0</v>
      </c>
      <c r="G353" s="3">
        <f>IF(COUNT($C353,E353)&lt;&gt;2,0,ROUND(MAX(IF($B353="No",0,MIN(('Step 1) Claim period and %'!E370*E353),1694)),MIN(E353,('Step 1) Claim period and %'!E370*$C353),1694)),2))</f>
        <v>0</v>
      </c>
      <c r="H353" s="4">
        <f t="shared" si="5"/>
        <v>0</v>
      </c>
    </row>
    <row r="354" spans="6:8" x14ac:dyDescent="0.5">
      <c r="F354" s="3">
        <f>IF(COUNT($C354,D354)&lt;&gt;2,0,ROUND(MAX(IF($B354="No",0,MIN(('Step 1) Claim period and %'!D371*D354),1694)),MIN(D354,('Step 1) Claim period and %'!D371*$C354),1694)),2))</f>
        <v>0</v>
      </c>
      <c r="G354" s="3">
        <f>IF(COUNT($C354,E354)&lt;&gt;2,0,ROUND(MAX(IF($B354="No",0,MIN(('Step 1) Claim period and %'!E371*E354),1694)),MIN(E354,('Step 1) Claim period and %'!E371*$C354),1694)),2))</f>
        <v>0</v>
      </c>
      <c r="H354" s="4">
        <f t="shared" si="5"/>
        <v>0</v>
      </c>
    </row>
    <row r="355" spans="6:8" x14ac:dyDescent="0.5">
      <c r="F355" s="3">
        <f>IF(COUNT($C355,D355)&lt;&gt;2,0,ROUND(MAX(IF($B355="No",0,MIN(('Step 1) Claim period and %'!D372*D355),1694)),MIN(D355,('Step 1) Claim period and %'!D372*$C355),1694)),2))</f>
        <v>0</v>
      </c>
      <c r="G355" s="3">
        <f>IF(COUNT($C355,E355)&lt;&gt;2,0,ROUND(MAX(IF($B355="No",0,MIN(('Step 1) Claim period and %'!E372*E355),1694)),MIN(E355,('Step 1) Claim period and %'!E372*$C355),1694)),2))</f>
        <v>0</v>
      </c>
      <c r="H355" s="4">
        <f t="shared" si="5"/>
        <v>0</v>
      </c>
    </row>
    <row r="356" spans="6:8" x14ac:dyDescent="0.5">
      <c r="F356" s="3">
        <f>IF(COUNT($C356,D356)&lt;&gt;2,0,ROUND(MAX(IF($B356="No",0,MIN(('Step 1) Claim period and %'!D373*D356),1694)),MIN(D356,('Step 1) Claim period and %'!D373*$C356),1694)),2))</f>
        <v>0</v>
      </c>
      <c r="G356" s="3">
        <f>IF(COUNT($C356,E356)&lt;&gt;2,0,ROUND(MAX(IF($B356="No",0,MIN(('Step 1) Claim period and %'!E373*E356),1694)),MIN(E356,('Step 1) Claim period and %'!E373*$C356),1694)),2))</f>
        <v>0</v>
      </c>
      <c r="H356" s="4">
        <f t="shared" si="5"/>
        <v>0</v>
      </c>
    </row>
    <row r="357" spans="6:8" x14ac:dyDescent="0.5">
      <c r="F357" s="3">
        <f>IF(COUNT($C357,D357)&lt;&gt;2,0,ROUND(MAX(IF($B357="No",0,MIN(('Step 1) Claim period and %'!D374*D357),1694)),MIN(D357,('Step 1) Claim period and %'!D374*$C357),1694)),2))</f>
        <v>0</v>
      </c>
      <c r="G357" s="3">
        <f>IF(COUNT($C357,E357)&lt;&gt;2,0,ROUND(MAX(IF($B357="No",0,MIN(('Step 1) Claim period and %'!E374*E357),1694)),MIN(E357,('Step 1) Claim period and %'!E374*$C357),1694)),2))</f>
        <v>0</v>
      </c>
      <c r="H357" s="4">
        <f t="shared" si="5"/>
        <v>0</v>
      </c>
    </row>
    <row r="358" spans="6:8" x14ac:dyDescent="0.5">
      <c r="F358" s="3">
        <f>IF(COUNT($C358,D358)&lt;&gt;2,0,ROUND(MAX(IF($B358="No",0,MIN(('Step 1) Claim period and %'!D375*D358),1694)),MIN(D358,('Step 1) Claim period and %'!D375*$C358),1694)),2))</f>
        <v>0</v>
      </c>
      <c r="G358" s="3">
        <f>IF(COUNT($C358,E358)&lt;&gt;2,0,ROUND(MAX(IF($B358="No",0,MIN(('Step 1) Claim period and %'!E375*E358),1694)),MIN(E358,('Step 1) Claim period and %'!E375*$C358),1694)),2))</f>
        <v>0</v>
      </c>
      <c r="H358" s="4">
        <f t="shared" si="5"/>
        <v>0</v>
      </c>
    </row>
    <row r="359" spans="6:8" x14ac:dyDescent="0.5">
      <c r="F359" s="3">
        <f>IF(COUNT($C359,D359)&lt;&gt;2,0,ROUND(MAX(IF($B359="No",0,MIN(('Step 1) Claim period and %'!D376*D359),1694)),MIN(D359,('Step 1) Claim period and %'!D376*$C359),1694)),2))</f>
        <v>0</v>
      </c>
      <c r="G359" s="3">
        <f>IF(COUNT($C359,E359)&lt;&gt;2,0,ROUND(MAX(IF($B359="No",0,MIN(('Step 1) Claim period and %'!E376*E359),1694)),MIN(E359,('Step 1) Claim period and %'!E376*$C359),1694)),2))</f>
        <v>0</v>
      </c>
      <c r="H359" s="4">
        <f t="shared" si="5"/>
        <v>0</v>
      </c>
    </row>
    <row r="360" spans="6:8" x14ac:dyDescent="0.5">
      <c r="F360" s="3">
        <f>IF(COUNT($C360,D360)&lt;&gt;2,0,ROUND(MAX(IF($B360="No",0,MIN(('Step 1) Claim period and %'!D377*D360),1694)),MIN(D360,('Step 1) Claim period and %'!D377*$C360),1694)),2))</f>
        <v>0</v>
      </c>
      <c r="G360" s="3">
        <f>IF(COUNT($C360,E360)&lt;&gt;2,0,ROUND(MAX(IF($B360="No",0,MIN(('Step 1) Claim period and %'!E377*E360),1694)),MIN(E360,('Step 1) Claim period and %'!E377*$C360),1694)),2))</f>
        <v>0</v>
      </c>
      <c r="H360" s="4">
        <f t="shared" si="5"/>
        <v>0</v>
      </c>
    </row>
    <row r="361" spans="6:8" x14ac:dyDescent="0.5">
      <c r="F361" s="3">
        <f>IF(COUNT($C361,D361)&lt;&gt;2,0,ROUND(MAX(IF($B361="No",0,MIN(('Step 1) Claim period and %'!D378*D361),1694)),MIN(D361,('Step 1) Claim period and %'!D378*$C361),1694)),2))</f>
        <v>0</v>
      </c>
      <c r="G361" s="3">
        <f>IF(COUNT($C361,E361)&lt;&gt;2,0,ROUND(MAX(IF($B361="No",0,MIN(('Step 1) Claim period and %'!E378*E361),1694)),MIN(E361,('Step 1) Claim period and %'!E378*$C361),1694)),2))</f>
        <v>0</v>
      </c>
      <c r="H361" s="4">
        <f t="shared" si="5"/>
        <v>0</v>
      </c>
    </row>
    <row r="362" spans="6:8" x14ac:dyDescent="0.5">
      <c r="F362" s="3">
        <f>IF(COUNT($C362,D362)&lt;&gt;2,0,ROUND(MAX(IF($B362="No",0,MIN(('Step 1) Claim period and %'!D379*D362),1694)),MIN(D362,('Step 1) Claim period and %'!D379*$C362),1694)),2))</f>
        <v>0</v>
      </c>
      <c r="G362" s="3">
        <f>IF(COUNT($C362,E362)&lt;&gt;2,0,ROUND(MAX(IF($B362="No",0,MIN(('Step 1) Claim period and %'!E379*E362),1694)),MIN(E362,('Step 1) Claim period and %'!E379*$C362),1694)),2))</f>
        <v>0</v>
      </c>
      <c r="H362" s="4">
        <f t="shared" si="5"/>
        <v>0</v>
      </c>
    </row>
    <row r="363" spans="6:8" x14ac:dyDescent="0.5">
      <c r="F363" s="3">
        <f>IF(COUNT($C363,D363)&lt;&gt;2,0,ROUND(MAX(IF($B363="No",0,MIN(('Step 1) Claim period and %'!D380*D363),1694)),MIN(D363,('Step 1) Claim period and %'!D380*$C363),1694)),2))</f>
        <v>0</v>
      </c>
      <c r="G363" s="3">
        <f>IF(COUNT($C363,E363)&lt;&gt;2,0,ROUND(MAX(IF($B363="No",0,MIN(('Step 1) Claim period and %'!E380*E363),1694)),MIN(E363,('Step 1) Claim period and %'!E380*$C363),1694)),2))</f>
        <v>0</v>
      </c>
      <c r="H363" s="4">
        <f t="shared" si="5"/>
        <v>0</v>
      </c>
    </row>
    <row r="364" spans="6:8" x14ac:dyDescent="0.5">
      <c r="F364" s="3">
        <f>IF(COUNT($C364,D364)&lt;&gt;2,0,ROUND(MAX(IF($B364="No",0,MIN(('Step 1) Claim period and %'!D381*D364),1694)),MIN(D364,('Step 1) Claim period and %'!D381*$C364),1694)),2))</f>
        <v>0</v>
      </c>
      <c r="G364" s="3">
        <f>IF(COUNT($C364,E364)&lt;&gt;2,0,ROUND(MAX(IF($B364="No",0,MIN(('Step 1) Claim period and %'!E381*E364),1694)),MIN(E364,('Step 1) Claim period and %'!E381*$C364),1694)),2))</f>
        <v>0</v>
      </c>
      <c r="H364" s="4">
        <f t="shared" si="5"/>
        <v>0</v>
      </c>
    </row>
    <row r="365" spans="6:8" x14ac:dyDescent="0.5">
      <c r="F365" s="3">
        <f>IF(COUNT($C365,D365)&lt;&gt;2,0,ROUND(MAX(IF($B365="No",0,MIN(('Step 1) Claim period and %'!D382*D365),1694)),MIN(D365,('Step 1) Claim period and %'!D382*$C365),1694)),2))</f>
        <v>0</v>
      </c>
      <c r="G365" s="3">
        <f>IF(COUNT($C365,E365)&lt;&gt;2,0,ROUND(MAX(IF($B365="No",0,MIN(('Step 1) Claim period and %'!E382*E365),1694)),MIN(E365,('Step 1) Claim period and %'!E382*$C365),1694)),2))</f>
        <v>0</v>
      </c>
      <c r="H365" s="4">
        <f t="shared" si="5"/>
        <v>0</v>
      </c>
    </row>
    <row r="366" spans="6:8" x14ac:dyDescent="0.5">
      <c r="F366" s="3">
        <f>IF(COUNT($C366,D366)&lt;&gt;2,0,ROUND(MAX(IF($B366="No",0,MIN(('Step 1) Claim period and %'!D383*D366),1694)),MIN(D366,('Step 1) Claim period and %'!D383*$C366),1694)),2))</f>
        <v>0</v>
      </c>
      <c r="G366" s="3">
        <f>IF(COUNT($C366,E366)&lt;&gt;2,0,ROUND(MAX(IF($B366="No",0,MIN(('Step 1) Claim period and %'!E383*E366),1694)),MIN(E366,('Step 1) Claim period and %'!E383*$C366),1694)),2))</f>
        <v>0</v>
      </c>
      <c r="H366" s="4">
        <f t="shared" si="5"/>
        <v>0</v>
      </c>
    </row>
    <row r="367" spans="6:8" x14ac:dyDescent="0.5">
      <c r="F367" s="3">
        <f>IF(COUNT($C367,D367)&lt;&gt;2,0,ROUND(MAX(IF($B367="No",0,MIN(('Step 1) Claim period and %'!D384*D367),1694)),MIN(D367,('Step 1) Claim period and %'!D384*$C367),1694)),2))</f>
        <v>0</v>
      </c>
      <c r="G367" s="3">
        <f>IF(COUNT($C367,E367)&lt;&gt;2,0,ROUND(MAX(IF($B367="No",0,MIN(('Step 1) Claim period and %'!E384*E367),1694)),MIN(E367,('Step 1) Claim period and %'!E384*$C367),1694)),2))</f>
        <v>0</v>
      </c>
      <c r="H367" s="4">
        <f t="shared" si="5"/>
        <v>0</v>
      </c>
    </row>
    <row r="368" spans="6:8" x14ac:dyDescent="0.5">
      <c r="F368" s="3">
        <f>IF(COUNT($C368,D368)&lt;&gt;2,0,ROUND(MAX(IF($B368="No",0,MIN(('Step 1) Claim period and %'!D385*D368),1694)),MIN(D368,('Step 1) Claim period and %'!D385*$C368),1694)),2))</f>
        <v>0</v>
      </c>
      <c r="G368" s="3">
        <f>IF(COUNT($C368,E368)&lt;&gt;2,0,ROUND(MAX(IF($B368="No",0,MIN(('Step 1) Claim period and %'!E385*E368),1694)),MIN(E368,('Step 1) Claim period and %'!E385*$C368),1694)),2))</f>
        <v>0</v>
      </c>
      <c r="H368" s="4">
        <f t="shared" si="5"/>
        <v>0</v>
      </c>
    </row>
    <row r="369" spans="6:8" x14ac:dyDescent="0.5">
      <c r="F369" s="3">
        <f>IF(COUNT($C369,D369)&lt;&gt;2,0,ROUND(MAX(IF($B369="No",0,MIN(('Step 1) Claim period and %'!D386*D369),1694)),MIN(D369,('Step 1) Claim period and %'!D386*$C369),1694)),2))</f>
        <v>0</v>
      </c>
      <c r="G369" s="3">
        <f>IF(COUNT($C369,E369)&lt;&gt;2,0,ROUND(MAX(IF($B369="No",0,MIN(('Step 1) Claim period and %'!E386*E369),1694)),MIN(E369,('Step 1) Claim period and %'!E386*$C369),1694)),2))</f>
        <v>0</v>
      </c>
      <c r="H369" s="4">
        <f t="shared" si="5"/>
        <v>0</v>
      </c>
    </row>
    <row r="370" spans="6:8" x14ac:dyDescent="0.5">
      <c r="F370" s="3">
        <f>IF(COUNT($C370,D370)&lt;&gt;2,0,ROUND(MAX(IF($B370="No",0,MIN(('Step 1) Claim period and %'!D387*D370),1694)),MIN(D370,('Step 1) Claim period and %'!D387*$C370),1694)),2))</f>
        <v>0</v>
      </c>
      <c r="G370" s="3">
        <f>IF(COUNT($C370,E370)&lt;&gt;2,0,ROUND(MAX(IF($B370="No",0,MIN(('Step 1) Claim period and %'!E387*E370),1694)),MIN(E370,('Step 1) Claim period and %'!E387*$C370),1694)),2))</f>
        <v>0</v>
      </c>
      <c r="H370" s="4">
        <f t="shared" si="5"/>
        <v>0</v>
      </c>
    </row>
    <row r="371" spans="6:8" x14ac:dyDescent="0.5">
      <c r="F371" s="3">
        <f>IF(COUNT($C371,D371)&lt;&gt;2,0,ROUND(MAX(IF($B371="No",0,MIN(('Step 1) Claim period and %'!D388*D371),1694)),MIN(D371,('Step 1) Claim period and %'!D388*$C371),1694)),2))</f>
        <v>0</v>
      </c>
      <c r="G371" s="3">
        <f>IF(COUNT($C371,E371)&lt;&gt;2,0,ROUND(MAX(IF($B371="No",0,MIN(('Step 1) Claim period and %'!E388*E371),1694)),MIN(E371,('Step 1) Claim period and %'!E388*$C371),1694)),2))</f>
        <v>0</v>
      </c>
      <c r="H371" s="4">
        <f t="shared" si="5"/>
        <v>0</v>
      </c>
    </row>
    <row r="372" spans="6:8" x14ac:dyDescent="0.5">
      <c r="F372" s="3">
        <f>IF(COUNT($C372,D372)&lt;&gt;2,0,ROUND(MAX(IF($B372="No",0,MIN(('Step 1) Claim period and %'!D389*D372),1694)),MIN(D372,('Step 1) Claim period and %'!D389*$C372),1694)),2))</f>
        <v>0</v>
      </c>
      <c r="G372" s="3">
        <f>IF(COUNT($C372,E372)&lt;&gt;2,0,ROUND(MAX(IF($B372="No",0,MIN(('Step 1) Claim period and %'!E389*E372),1694)),MIN(E372,('Step 1) Claim period and %'!E389*$C372),1694)),2))</f>
        <v>0</v>
      </c>
      <c r="H372" s="4">
        <f t="shared" si="5"/>
        <v>0</v>
      </c>
    </row>
    <row r="373" spans="6:8" x14ac:dyDescent="0.5">
      <c r="F373" s="3">
        <f>IF(COUNT($C373,D373)&lt;&gt;2,0,ROUND(MAX(IF($B373="No",0,MIN(('Step 1) Claim period and %'!D390*D373),1694)),MIN(D373,('Step 1) Claim period and %'!D390*$C373),1694)),2))</f>
        <v>0</v>
      </c>
      <c r="G373" s="3">
        <f>IF(COUNT($C373,E373)&lt;&gt;2,0,ROUND(MAX(IF($B373="No",0,MIN(('Step 1) Claim period and %'!E390*E373),1694)),MIN(E373,('Step 1) Claim period and %'!E390*$C373),1694)),2))</f>
        <v>0</v>
      </c>
      <c r="H373" s="4">
        <f t="shared" si="5"/>
        <v>0</v>
      </c>
    </row>
    <row r="374" spans="6:8" x14ac:dyDescent="0.5">
      <c r="F374" s="3">
        <f>IF(COUNT($C374,D374)&lt;&gt;2,0,ROUND(MAX(IF($B374="No",0,MIN(('Step 1) Claim period and %'!D391*D374),1694)),MIN(D374,('Step 1) Claim period and %'!D391*$C374),1694)),2))</f>
        <v>0</v>
      </c>
      <c r="G374" s="3">
        <f>IF(COUNT($C374,E374)&lt;&gt;2,0,ROUND(MAX(IF($B374="No",0,MIN(('Step 1) Claim period and %'!E391*E374),1694)),MIN(E374,('Step 1) Claim period and %'!E391*$C374),1694)),2))</f>
        <v>0</v>
      </c>
      <c r="H374" s="4">
        <f t="shared" si="5"/>
        <v>0</v>
      </c>
    </row>
    <row r="375" spans="6:8" x14ac:dyDescent="0.5">
      <c r="F375" s="3">
        <f>IF(COUNT($C375,D375)&lt;&gt;2,0,ROUND(MAX(IF($B375="No",0,MIN(('Step 1) Claim period and %'!D392*D375),1694)),MIN(D375,('Step 1) Claim period and %'!D392*$C375),1694)),2))</f>
        <v>0</v>
      </c>
      <c r="G375" s="3">
        <f>IF(COUNT($C375,E375)&lt;&gt;2,0,ROUND(MAX(IF($B375="No",0,MIN(('Step 1) Claim period and %'!E392*E375),1694)),MIN(E375,('Step 1) Claim period and %'!E392*$C375),1694)),2))</f>
        <v>0</v>
      </c>
      <c r="H375" s="4">
        <f t="shared" si="5"/>
        <v>0</v>
      </c>
    </row>
    <row r="376" spans="6:8" x14ac:dyDescent="0.5">
      <c r="F376" s="3">
        <f>IF(COUNT($C376,D376)&lt;&gt;2,0,ROUND(MAX(IF($B376="No",0,MIN(('Step 1) Claim period and %'!D393*D376),1694)),MIN(D376,('Step 1) Claim period and %'!D393*$C376),1694)),2))</f>
        <v>0</v>
      </c>
      <c r="G376" s="3">
        <f>IF(COUNT($C376,E376)&lt;&gt;2,0,ROUND(MAX(IF($B376="No",0,MIN(('Step 1) Claim period and %'!E393*E376),1694)),MIN(E376,('Step 1) Claim period and %'!E393*$C376),1694)),2))</f>
        <v>0</v>
      </c>
      <c r="H376" s="4">
        <f t="shared" si="5"/>
        <v>0</v>
      </c>
    </row>
    <row r="377" spans="6:8" x14ac:dyDescent="0.5">
      <c r="F377" s="3">
        <f>IF(COUNT($C377,D377)&lt;&gt;2,0,ROUND(MAX(IF($B377="No",0,MIN(('Step 1) Claim period and %'!D394*D377),1694)),MIN(D377,('Step 1) Claim period and %'!D394*$C377),1694)),2))</f>
        <v>0</v>
      </c>
      <c r="G377" s="3">
        <f>IF(COUNT($C377,E377)&lt;&gt;2,0,ROUND(MAX(IF($B377="No",0,MIN(('Step 1) Claim period and %'!E394*E377),1694)),MIN(E377,('Step 1) Claim period and %'!E394*$C377),1694)),2))</f>
        <v>0</v>
      </c>
      <c r="H377" s="4">
        <f t="shared" si="5"/>
        <v>0</v>
      </c>
    </row>
    <row r="378" spans="6:8" x14ac:dyDescent="0.5">
      <c r="F378" s="3">
        <f>IF(COUNT($C378,D378)&lt;&gt;2,0,ROUND(MAX(IF($B378="No",0,MIN(('Step 1) Claim period and %'!D395*D378),1694)),MIN(D378,('Step 1) Claim period and %'!D395*$C378),1694)),2))</f>
        <v>0</v>
      </c>
      <c r="G378" s="3">
        <f>IF(COUNT($C378,E378)&lt;&gt;2,0,ROUND(MAX(IF($B378="No",0,MIN(('Step 1) Claim period and %'!E395*E378),1694)),MIN(E378,('Step 1) Claim period and %'!E395*$C378),1694)),2))</f>
        <v>0</v>
      </c>
      <c r="H378" s="4">
        <f t="shared" si="5"/>
        <v>0</v>
      </c>
    </row>
    <row r="379" spans="6:8" x14ac:dyDescent="0.5">
      <c r="F379" s="3">
        <f>IF(COUNT($C379,D379)&lt;&gt;2,0,ROUND(MAX(IF($B379="No",0,MIN(('Step 1) Claim period and %'!D396*D379),1694)),MIN(D379,('Step 1) Claim period and %'!D396*$C379),1694)),2))</f>
        <v>0</v>
      </c>
      <c r="G379" s="3">
        <f>IF(COUNT($C379,E379)&lt;&gt;2,0,ROUND(MAX(IF($B379="No",0,MIN(('Step 1) Claim period and %'!E396*E379),1694)),MIN(E379,('Step 1) Claim period and %'!E396*$C379),1694)),2))</f>
        <v>0</v>
      </c>
      <c r="H379" s="4">
        <f t="shared" si="5"/>
        <v>0</v>
      </c>
    </row>
    <row r="380" spans="6:8" x14ac:dyDescent="0.5">
      <c r="F380" s="3">
        <f>IF(COUNT($C380,D380)&lt;&gt;2,0,ROUND(MAX(IF($B380="No",0,MIN(('Step 1) Claim period and %'!D397*D380),1694)),MIN(D380,('Step 1) Claim period and %'!D397*$C380),1694)),2))</f>
        <v>0</v>
      </c>
      <c r="G380" s="3">
        <f>IF(COUNT($C380,E380)&lt;&gt;2,0,ROUND(MAX(IF($B380="No",0,MIN(('Step 1) Claim period and %'!E397*E380),1694)),MIN(E380,('Step 1) Claim period and %'!E397*$C380),1694)),2))</f>
        <v>0</v>
      </c>
      <c r="H380" s="4">
        <f t="shared" si="5"/>
        <v>0</v>
      </c>
    </row>
    <row r="381" spans="6:8" x14ac:dyDescent="0.5">
      <c r="F381" s="3">
        <f>IF(COUNT($C381,D381)&lt;&gt;2,0,ROUND(MAX(IF($B381="No",0,MIN(('Step 1) Claim period and %'!D398*D381),1694)),MIN(D381,('Step 1) Claim period and %'!D398*$C381),1694)),2))</f>
        <v>0</v>
      </c>
      <c r="G381" s="3">
        <f>IF(COUNT($C381,E381)&lt;&gt;2,0,ROUND(MAX(IF($B381="No",0,MIN(('Step 1) Claim period and %'!E398*E381),1694)),MIN(E381,('Step 1) Claim period and %'!E398*$C381),1694)),2))</f>
        <v>0</v>
      </c>
      <c r="H381" s="4">
        <f t="shared" si="5"/>
        <v>0</v>
      </c>
    </row>
    <row r="382" spans="6:8" x14ac:dyDescent="0.5">
      <c r="F382" s="3">
        <f>IF(COUNT($C382,D382)&lt;&gt;2,0,ROUND(MAX(IF($B382="No",0,MIN(('Step 1) Claim period and %'!D399*D382),1694)),MIN(D382,('Step 1) Claim period and %'!D399*$C382),1694)),2))</f>
        <v>0</v>
      </c>
      <c r="G382" s="3">
        <f>IF(COUNT($C382,E382)&lt;&gt;2,0,ROUND(MAX(IF($B382="No",0,MIN(('Step 1) Claim period and %'!E399*E382),1694)),MIN(E382,('Step 1) Claim period and %'!E399*$C382),1694)),2))</f>
        <v>0</v>
      </c>
      <c r="H382" s="4">
        <f t="shared" si="5"/>
        <v>0</v>
      </c>
    </row>
    <row r="383" spans="6:8" x14ac:dyDescent="0.5">
      <c r="F383" s="3">
        <f>IF(COUNT($C383,D383)&lt;&gt;2,0,ROUND(MAX(IF($B383="No",0,MIN(('Step 1) Claim period and %'!D400*D383),1694)),MIN(D383,('Step 1) Claim period and %'!D400*$C383),1694)),2))</f>
        <v>0</v>
      </c>
      <c r="G383" s="3">
        <f>IF(COUNT($C383,E383)&lt;&gt;2,0,ROUND(MAX(IF($B383="No",0,MIN(('Step 1) Claim period and %'!E400*E383),1694)),MIN(E383,('Step 1) Claim period and %'!E400*$C383),1694)),2))</f>
        <v>0</v>
      </c>
      <c r="H383" s="4">
        <f t="shared" si="5"/>
        <v>0</v>
      </c>
    </row>
    <row r="384" spans="6:8" x14ac:dyDescent="0.5">
      <c r="F384" s="3">
        <f>IF(COUNT($C384,D384)&lt;&gt;2,0,ROUND(MAX(IF($B384="No",0,MIN(('Step 1) Claim period and %'!D401*D384),1694)),MIN(D384,('Step 1) Claim period and %'!D401*$C384),1694)),2))</f>
        <v>0</v>
      </c>
      <c r="G384" s="3">
        <f>IF(COUNT($C384,E384)&lt;&gt;2,0,ROUND(MAX(IF($B384="No",0,MIN(('Step 1) Claim period and %'!E401*E384),1694)),MIN(E384,('Step 1) Claim period and %'!E401*$C384),1694)),2))</f>
        <v>0</v>
      </c>
      <c r="H384" s="4">
        <f t="shared" si="5"/>
        <v>0</v>
      </c>
    </row>
    <row r="385" spans="6:8" x14ac:dyDescent="0.5">
      <c r="F385" s="3">
        <f>IF(COUNT($C385,D385)&lt;&gt;2,0,ROUND(MAX(IF($B385="No",0,MIN(('Step 1) Claim period and %'!D402*D385),1694)),MIN(D385,('Step 1) Claim period and %'!D402*$C385),1694)),2))</f>
        <v>0</v>
      </c>
      <c r="G385" s="3">
        <f>IF(COUNT($C385,E385)&lt;&gt;2,0,ROUND(MAX(IF($B385="No",0,MIN(('Step 1) Claim period and %'!E402*E385),1694)),MIN(E385,('Step 1) Claim period and %'!E402*$C385),1694)),2))</f>
        <v>0</v>
      </c>
      <c r="H385" s="4">
        <f t="shared" si="5"/>
        <v>0</v>
      </c>
    </row>
    <row r="386" spans="6:8" x14ac:dyDescent="0.5">
      <c r="F386" s="3">
        <f>IF(COUNT($C386,D386)&lt;&gt;2,0,ROUND(MAX(IF($B386="No",0,MIN(('Step 1) Claim period and %'!D403*D386),1694)),MIN(D386,('Step 1) Claim period and %'!D403*$C386),1694)),2))</f>
        <v>0</v>
      </c>
      <c r="G386" s="3">
        <f>IF(COUNT($C386,E386)&lt;&gt;2,0,ROUND(MAX(IF($B386="No",0,MIN(('Step 1) Claim period and %'!E403*E386),1694)),MIN(E386,('Step 1) Claim period and %'!E403*$C386),1694)),2))</f>
        <v>0</v>
      </c>
      <c r="H386" s="4">
        <f t="shared" si="5"/>
        <v>0</v>
      </c>
    </row>
    <row r="387" spans="6:8" x14ac:dyDescent="0.5">
      <c r="F387" s="3">
        <f>IF(COUNT($C387,D387)&lt;&gt;2,0,ROUND(MAX(IF($B387="No",0,MIN(('Step 1) Claim period and %'!D404*D387),1694)),MIN(D387,('Step 1) Claim period and %'!D404*$C387),1694)),2))</f>
        <v>0</v>
      </c>
      <c r="G387" s="3">
        <f>IF(COUNT($C387,E387)&lt;&gt;2,0,ROUND(MAX(IF($B387="No",0,MIN(('Step 1) Claim period and %'!E404*E387),1694)),MIN(E387,('Step 1) Claim period and %'!E404*$C387),1694)),2))</f>
        <v>0</v>
      </c>
      <c r="H387" s="4">
        <f t="shared" si="5"/>
        <v>0</v>
      </c>
    </row>
    <row r="388" spans="6:8" x14ac:dyDescent="0.5">
      <c r="F388" s="3">
        <f>IF(COUNT($C388,D388)&lt;&gt;2,0,ROUND(MAX(IF($B388="No",0,MIN(('Step 1) Claim period and %'!D405*D388),1694)),MIN(D388,('Step 1) Claim period and %'!D405*$C388),1694)),2))</f>
        <v>0</v>
      </c>
      <c r="G388" s="3">
        <f>IF(COUNT($C388,E388)&lt;&gt;2,0,ROUND(MAX(IF($B388="No",0,MIN(('Step 1) Claim period and %'!E405*E388),1694)),MIN(E388,('Step 1) Claim period and %'!E405*$C388),1694)),2))</f>
        <v>0</v>
      </c>
      <c r="H388" s="4">
        <f t="shared" si="5"/>
        <v>0</v>
      </c>
    </row>
    <row r="389" spans="6:8" x14ac:dyDescent="0.5">
      <c r="F389" s="3">
        <f>IF(COUNT($C389,D389)&lt;&gt;2,0,ROUND(MAX(IF($B389="No",0,MIN(('Step 1) Claim period and %'!D406*D389),1694)),MIN(D389,('Step 1) Claim period and %'!D406*$C389),1694)),2))</f>
        <v>0</v>
      </c>
      <c r="G389" s="3">
        <f>IF(COUNT($C389,E389)&lt;&gt;2,0,ROUND(MAX(IF($B389="No",0,MIN(('Step 1) Claim period and %'!E406*E389),1694)),MIN(E389,('Step 1) Claim period and %'!E406*$C389),1694)),2))</f>
        <v>0</v>
      </c>
      <c r="H389" s="4">
        <f t="shared" si="5"/>
        <v>0</v>
      </c>
    </row>
    <row r="390" spans="6:8" x14ac:dyDescent="0.5">
      <c r="F390" s="3">
        <f>IF(COUNT($C390,D390)&lt;&gt;2,0,ROUND(MAX(IF($B390="No",0,MIN(('Step 1) Claim period and %'!D407*D390),1694)),MIN(D390,('Step 1) Claim period and %'!D407*$C390),1694)),2))</f>
        <v>0</v>
      </c>
      <c r="G390" s="3">
        <f>IF(COUNT($C390,E390)&lt;&gt;2,0,ROUND(MAX(IF($B390="No",0,MIN(('Step 1) Claim period and %'!E407*E390),1694)),MIN(E390,('Step 1) Claim period and %'!E407*$C390),1694)),2))</f>
        <v>0</v>
      </c>
      <c r="H390" s="4">
        <f t="shared" si="5"/>
        <v>0</v>
      </c>
    </row>
    <row r="391" spans="6:8" x14ac:dyDescent="0.5">
      <c r="F391" s="3">
        <f>IF(COUNT($C391,D391)&lt;&gt;2,0,ROUND(MAX(IF($B391="No",0,MIN(('Step 1) Claim period and %'!D408*D391),1694)),MIN(D391,('Step 1) Claim period and %'!D408*$C391),1694)),2))</f>
        <v>0</v>
      </c>
      <c r="G391" s="3">
        <f>IF(COUNT($C391,E391)&lt;&gt;2,0,ROUND(MAX(IF($B391="No",0,MIN(('Step 1) Claim period and %'!E408*E391),1694)),MIN(E391,('Step 1) Claim period and %'!E408*$C391),1694)),2))</f>
        <v>0</v>
      </c>
      <c r="H391" s="4">
        <f t="shared" si="5"/>
        <v>0</v>
      </c>
    </row>
    <row r="392" spans="6:8" x14ac:dyDescent="0.5">
      <c r="F392" s="3">
        <f>IF(COUNT($C392,D392)&lt;&gt;2,0,ROUND(MAX(IF($B392="No",0,MIN(('Step 1) Claim period and %'!D409*D392),1694)),MIN(D392,('Step 1) Claim period and %'!D409*$C392),1694)),2))</f>
        <v>0</v>
      </c>
      <c r="G392" s="3">
        <f>IF(COUNT($C392,E392)&lt;&gt;2,0,ROUND(MAX(IF($B392="No",0,MIN(('Step 1) Claim period and %'!E409*E392),1694)),MIN(E392,('Step 1) Claim period and %'!E409*$C392),1694)),2))</f>
        <v>0</v>
      </c>
      <c r="H392" s="4">
        <f t="shared" si="5"/>
        <v>0</v>
      </c>
    </row>
    <row r="393" spans="6:8" x14ac:dyDescent="0.5">
      <c r="F393" s="3">
        <f>IF(COUNT($C393,D393)&lt;&gt;2,0,ROUND(MAX(IF($B393="No",0,MIN(('Step 1) Claim period and %'!D410*D393),1694)),MIN(D393,('Step 1) Claim period and %'!D410*$C393),1694)),2))</f>
        <v>0</v>
      </c>
      <c r="G393" s="3">
        <f>IF(COUNT($C393,E393)&lt;&gt;2,0,ROUND(MAX(IF($B393="No",0,MIN(('Step 1) Claim period and %'!E410*E393),1694)),MIN(E393,('Step 1) Claim period and %'!E410*$C393),1694)),2))</f>
        <v>0</v>
      </c>
      <c r="H393" s="4">
        <f t="shared" ref="H393:H456" si="6">IF(AND(COUNT(C393:E393)&gt;0,OR(COUNT(C393:E393)&lt;&gt;3,ISBLANK(B393))),"Fill out all amounts",IF(COUNTIF(D393:E393,0),0,SUM(F393:G393)))</f>
        <v>0</v>
      </c>
    </row>
    <row r="394" spans="6:8" x14ac:dyDescent="0.5">
      <c r="F394" s="3">
        <f>IF(COUNT($C394,D394)&lt;&gt;2,0,ROUND(MAX(IF($B394="No",0,MIN(('Step 1) Claim period and %'!D411*D394),1694)),MIN(D394,('Step 1) Claim period and %'!D411*$C394),1694)),2))</f>
        <v>0</v>
      </c>
      <c r="G394" s="3">
        <f>IF(COUNT($C394,E394)&lt;&gt;2,0,ROUND(MAX(IF($B394="No",0,MIN(('Step 1) Claim period and %'!E411*E394),1694)),MIN(E394,('Step 1) Claim period and %'!E411*$C394),1694)),2))</f>
        <v>0</v>
      </c>
      <c r="H394" s="4">
        <f t="shared" si="6"/>
        <v>0</v>
      </c>
    </row>
    <row r="395" spans="6:8" x14ac:dyDescent="0.5">
      <c r="F395" s="3">
        <f>IF(COUNT($C395,D395)&lt;&gt;2,0,ROUND(MAX(IF($B395="No",0,MIN(('Step 1) Claim period and %'!D412*D395),1694)),MIN(D395,('Step 1) Claim period and %'!D412*$C395),1694)),2))</f>
        <v>0</v>
      </c>
      <c r="G395" s="3">
        <f>IF(COUNT($C395,E395)&lt;&gt;2,0,ROUND(MAX(IF($B395="No",0,MIN(('Step 1) Claim period and %'!E412*E395),1694)),MIN(E395,('Step 1) Claim period and %'!E412*$C395),1694)),2))</f>
        <v>0</v>
      </c>
      <c r="H395" s="4">
        <f t="shared" si="6"/>
        <v>0</v>
      </c>
    </row>
    <row r="396" spans="6:8" x14ac:dyDescent="0.5">
      <c r="F396" s="3">
        <f>IF(COUNT($C396,D396)&lt;&gt;2,0,ROUND(MAX(IF($B396="No",0,MIN(('Step 1) Claim period and %'!D413*D396),1694)),MIN(D396,('Step 1) Claim period and %'!D413*$C396),1694)),2))</f>
        <v>0</v>
      </c>
      <c r="G396" s="3">
        <f>IF(COUNT($C396,E396)&lt;&gt;2,0,ROUND(MAX(IF($B396="No",0,MIN(('Step 1) Claim period and %'!E413*E396),1694)),MIN(E396,('Step 1) Claim period and %'!E413*$C396),1694)),2))</f>
        <v>0</v>
      </c>
      <c r="H396" s="4">
        <f t="shared" si="6"/>
        <v>0</v>
      </c>
    </row>
    <row r="397" spans="6:8" x14ac:dyDescent="0.5">
      <c r="F397" s="3">
        <f>IF(COUNT($C397,D397)&lt;&gt;2,0,ROUND(MAX(IF($B397="No",0,MIN(('Step 1) Claim period and %'!D414*D397),1694)),MIN(D397,('Step 1) Claim period and %'!D414*$C397),1694)),2))</f>
        <v>0</v>
      </c>
      <c r="G397" s="3">
        <f>IF(COUNT($C397,E397)&lt;&gt;2,0,ROUND(MAX(IF($B397="No",0,MIN(('Step 1) Claim period and %'!E414*E397),1694)),MIN(E397,('Step 1) Claim period and %'!E414*$C397),1694)),2))</f>
        <v>0</v>
      </c>
      <c r="H397" s="4">
        <f t="shared" si="6"/>
        <v>0</v>
      </c>
    </row>
    <row r="398" spans="6:8" x14ac:dyDescent="0.5">
      <c r="F398" s="3">
        <f>IF(COUNT($C398,D398)&lt;&gt;2,0,ROUND(MAX(IF($B398="No",0,MIN(('Step 1) Claim period and %'!D415*D398),1694)),MIN(D398,('Step 1) Claim period and %'!D415*$C398),1694)),2))</f>
        <v>0</v>
      </c>
      <c r="G398" s="3">
        <f>IF(COUNT($C398,E398)&lt;&gt;2,0,ROUND(MAX(IF($B398="No",0,MIN(('Step 1) Claim period and %'!E415*E398),1694)),MIN(E398,('Step 1) Claim period and %'!E415*$C398),1694)),2))</f>
        <v>0</v>
      </c>
      <c r="H398" s="4">
        <f t="shared" si="6"/>
        <v>0</v>
      </c>
    </row>
    <row r="399" spans="6:8" x14ac:dyDescent="0.5">
      <c r="F399" s="3">
        <f>IF(COUNT($C399,D399)&lt;&gt;2,0,ROUND(MAX(IF($B399="No",0,MIN(('Step 1) Claim period and %'!D416*D399),1694)),MIN(D399,('Step 1) Claim period and %'!D416*$C399),1694)),2))</f>
        <v>0</v>
      </c>
      <c r="G399" s="3">
        <f>IF(COUNT($C399,E399)&lt;&gt;2,0,ROUND(MAX(IF($B399="No",0,MIN(('Step 1) Claim period and %'!E416*E399),1694)),MIN(E399,('Step 1) Claim period and %'!E416*$C399),1694)),2))</f>
        <v>0</v>
      </c>
      <c r="H399" s="4">
        <f t="shared" si="6"/>
        <v>0</v>
      </c>
    </row>
    <row r="400" spans="6:8" x14ac:dyDescent="0.5">
      <c r="F400" s="3">
        <f>IF(COUNT($C400,D400)&lt;&gt;2,0,ROUND(MAX(IF($B400="No",0,MIN(('Step 1) Claim period and %'!D417*D400),1694)),MIN(D400,('Step 1) Claim period and %'!D417*$C400),1694)),2))</f>
        <v>0</v>
      </c>
      <c r="G400" s="3">
        <f>IF(COUNT($C400,E400)&lt;&gt;2,0,ROUND(MAX(IF($B400="No",0,MIN(('Step 1) Claim period and %'!E417*E400),1694)),MIN(E400,('Step 1) Claim period and %'!E417*$C400),1694)),2))</f>
        <v>0</v>
      </c>
      <c r="H400" s="4">
        <f t="shared" si="6"/>
        <v>0</v>
      </c>
    </row>
    <row r="401" spans="6:8" x14ac:dyDescent="0.5">
      <c r="F401" s="3">
        <f>IF(COUNT($C401,D401)&lt;&gt;2,0,ROUND(MAX(IF($B401="No",0,MIN(('Step 1) Claim period and %'!D418*D401),1694)),MIN(D401,('Step 1) Claim period and %'!D418*$C401),1694)),2))</f>
        <v>0</v>
      </c>
      <c r="G401" s="3">
        <f>IF(COUNT($C401,E401)&lt;&gt;2,0,ROUND(MAX(IF($B401="No",0,MIN(('Step 1) Claim period and %'!E418*E401),1694)),MIN(E401,('Step 1) Claim period and %'!E418*$C401),1694)),2))</f>
        <v>0</v>
      </c>
      <c r="H401" s="4">
        <f t="shared" si="6"/>
        <v>0</v>
      </c>
    </row>
    <row r="402" spans="6:8" x14ac:dyDescent="0.5">
      <c r="F402" s="3">
        <f>IF(COUNT($C402,D402)&lt;&gt;2,0,ROUND(MAX(IF($B402="No",0,MIN(('Step 1) Claim period and %'!D419*D402),1694)),MIN(D402,('Step 1) Claim period and %'!D419*$C402),1694)),2))</f>
        <v>0</v>
      </c>
      <c r="G402" s="3">
        <f>IF(COUNT($C402,E402)&lt;&gt;2,0,ROUND(MAX(IF($B402="No",0,MIN(('Step 1) Claim period and %'!E419*E402),1694)),MIN(E402,('Step 1) Claim period and %'!E419*$C402),1694)),2))</f>
        <v>0</v>
      </c>
      <c r="H402" s="4">
        <f t="shared" si="6"/>
        <v>0</v>
      </c>
    </row>
    <row r="403" spans="6:8" x14ac:dyDescent="0.5">
      <c r="F403" s="3">
        <f>IF(COUNT($C403,D403)&lt;&gt;2,0,ROUND(MAX(IF($B403="No",0,MIN(('Step 1) Claim period and %'!D420*D403),1694)),MIN(D403,('Step 1) Claim period and %'!D420*$C403),1694)),2))</f>
        <v>0</v>
      </c>
      <c r="G403" s="3">
        <f>IF(COUNT($C403,E403)&lt;&gt;2,0,ROUND(MAX(IF($B403="No",0,MIN(('Step 1) Claim period and %'!E420*E403),1694)),MIN(E403,('Step 1) Claim period and %'!E420*$C403),1694)),2))</f>
        <v>0</v>
      </c>
      <c r="H403" s="4">
        <f t="shared" si="6"/>
        <v>0</v>
      </c>
    </row>
    <row r="404" spans="6:8" x14ac:dyDescent="0.5">
      <c r="F404" s="3">
        <f>IF(COUNT($C404,D404)&lt;&gt;2,0,ROUND(MAX(IF($B404="No",0,MIN(('Step 1) Claim period and %'!D421*D404),1694)),MIN(D404,('Step 1) Claim period and %'!D421*$C404),1694)),2))</f>
        <v>0</v>
      </c>
      <c r="G404" s="3">
        <f>IF(COUNT($C404,E404)&lt;&gt;2,0,ROUND(MAX(IF($B404="No",0,MIN(('Step 1) Claim period and %'!E421*E404),1694)),MIN(E404,('Step 1) Claim period and %'!E421*$C404),1694)),2))</f>
        <v>0</v>
      </c>
      <c r="H404" s="4">
        <f t="shared" si="6"/>
        <v>0</v>
      </c>
    </row>
    <row r="405" spans="6:8" x14ac:dyDescent="0.5">
      <c r="F405" s="3">
        <f>IF(COUNT($C405,D405)&lt;&gt;2,0,ROUND(MAX(IF($B405="No",0,MIN(('Step 1) Claim period and %'!D422*D405),1694)),MIN(D405,('Step 1) Claim period and %'!D422*$C405),1694)),2))</f>
        <v>0</v>
      </c>
      <c r="G405" s="3">
        <f>IF(COUNT($C405,E405)&lt;&gt;2,0,ROUND(MAX(IF($B405="No",0,MIN(('Step 1) Claim period and %'!E422*E405),1694)),MIN(E405,('Step 1) Claim period and %'!E422*$C405),1694)),2))</f>
        <v>0</v>
      </c>
      <c r="H405" s="4">
        <f t="shared" si="6"/>
        <v>0</v>
      </c>
    </row>
    <row r="406" spans="6:8" x14ac:dyDescent="0.5">
      <c r="F406" s="3">
        <f>IF(COUNT($C406,D406)&lt;&gt;2,0,ROUND(MAX(IF($B406="No",0,MIN(('Step 1) Claim period and %'!D423*D406),1694)),MIN(D406,('Step 1) Claim period and %'!D423*$C406),1694)),2))</f>
        <v>0</v>
      </c>
      <c r="G406" s="3">
        <f>IF(COUNT($C406,E406)&lt;&gt;2,0,ROUND(MAX(IF($B406="No",0,MIN(('Step 1) Claim period and %'!E423*E406),1694)),MIN(E406,('Step 1) Claim period and %'!E423*$C406),1694)),2))</f>
        <v>0</v>
      </c>
      <c r="H406" s="4">
        <f t="shared" si="6"/>
        <v>0</v>
      </c>
    </row>
    <row r="407" spans="6:8" x14ac:dyDescent="0.5">
      <c r="F407" s="3">
        <f>IF(COUNT($C407,D407)&lt;&gt;2,0,ROUND(MAX(IF($B407="No",0,MIN(('Step 1) Claim period and %'!D424*D407),1694)),MIN(D407,('Step 1) Claim period and %'!D424*$C407),1694)),2))</f>
        <v>0</v>
      </c>
      <c r="G407" s="3">
        <f>IF(COUNT($C407,E407)&lt;&gt;2,0,ROUND(MAX(IF($B407="No",0,MIN(('Step 1) Claim period and %'!E424*E407),1694)),MIN(E407,('Step 1) Claim period and %'!E424*$C407),1694)),2))</f>
        <v>0</v>
      </c>
      <c r="H407" s="4">
        <f t="shared" si="6"/>
        <v>0</v>
      </c>
    </row>
    <row r="408" spans="6:8" x14ac:dyDescent="0.5">
      <c r="F408" s="3">
        <f>IF(COUNT($C408,D408)&lt;&gt;2,0,ROUND(MAX(IF($B408="No",0,MIN(('Step 1) Claim period and %'!D425*D408),1694)),MIN(D408,('Step 1) Claim period and %'!D425*$C408),1694)),2))</f>
        <v>0</v>
      </c>
      <c r="G408" s="3">
        <f>IF(COUNT($C408,E408)&lt;&gt;2,0,ROUND(MAX(IF($B408="No",0,MIN(('Step 1) Claim period and %'!E425*E408),1694)),MIN(E408,('Step 1) Claim period and %'!E425*$C408),1694)),2))</f>
        <v>0</v>
      </c>
      <c r="H408" s="4">
        <f t="shared" si="6"/>
        <v>0</v>
      </c>
    </row>
    <row r="409" spans="6:8" x14ac:dyDescent="0.5">
      <c r="F409" s="3">
        <f>IF(COUNT($C409,D409)&lt;&gt;2,0,ROUND(MAX(IF($B409="No",0,MIN(('Step 1) Claim period and %'!D426*D409),1694)),MIN(D409,('Step 1) Claim period and %'!D426*$C409),1694)),2))</f>
        <v>0</v>
      </c>
      <c r="G409" s="3">
        <f>IF(COUNT($C409,E409)&lt;&gt;2,0,ROUND(MAX(IF($B409="No",0,MIN(('Step 1) Claim period and %'!E426*E409),1694)),MIN(E409,('Step 1) Claim period and %'!E426*$C409),1694)),2))</f>
        <v>0</v>
      </c>
      <c r="H409" s="4">
        <f t="shared" si="6"/>
        <v>0</v>
      </c>
    </row>
    <row r="410" spans="6:8" x14ac:dyDescent="0.5">
      <c r="F410" s="3">
        <f>IF(COUNT($C410,D410)&lt;&gt;2,0,ROUND(MAX(IF($B410="No",0,MIN(('Step 1) Claim period and %'!D427*D410),1694)),MIN(D410,('Step 1) Claim period and %'!D427*$C410),1694)),2))</f>
        <v>0</v>
      </c>
      <c r="G410" s="3">
        <f>IF(COUNT($C410,E410)&lt;&gt;2,0,ROUND(MAX(IF($B410="No",0,MIN(('Step 1) Claim period and %'!E427*E410),1694)),MIN(E410,('Step 1) Claim period and %'!E427*$C410),1694)),2))</f>
        <v>0</v>
      </c>
      <c r="H410" s="4">
        <f t="shared" si="6"/>
        <v>0</v>
      </c>
    </row>
    <row r="411" spans="6:8" x14ac:dyDescent="0.5">
      <c r="F411" s="3">
        <f>IF(COUNT($C411,D411)&lt;&gt;2,0,ROUND(MAX(IF($B411="No",0,MIN(('Step 1) Claim period and %'!D428*D411),1694)),MIN(D411,('Step 1) Claim period and %'!D428*$C411),1694)),2))</f>
        <v>0</v>
      </c>
      <c r="G411" s="3">
        <f>IF(COUNT($C411,E411)&lt;&gt;2,0,ROUND(MAX(IF($B411="No",0,MIN(('Step 1) Claim period and %'!E428*E411),1694)),MIN(E411,('Step 1) Claim period and %'!E428*$C411),1694)),2))</f>
        <v>0</v>
      </c>
      <c r="H411" s="4">
        <f t="shared" si="6"/>
        <v>0</v>
      </c>
    </row>
    <row r="412" spans="6:8" x14ac:dyDescent="0.5">
      <c r="F412" s="3">
        <f>IF(COUNT($C412,D412)&lt;&gt;2,0,ROUND(MAX(IF($B412="No",0,MIN(('Step 1) Claim period and %'!D429*D412),1694)),MIN(D412,('Step 1) Claim period and %'!D429*$C412),1694)),2))</f>
        <v>0</v>
      </c>
      <c r="G412" s="3">
        <f>IF(COUNT($C412,E412)&lt;&gt;2,0,ROUND(MAX(IF($B412="No",0,MIN(('Step 1) Claim period and %'!E429*E412),1694)),MIN(E412,('Step 1) Claim period and %'!E429*$C412),1694)),2))</f>
        <v>0</v>
      </c>
      <c r="H412" s="4">
        <f t="shared" si="6"/>
        <v>0</v>
      </c>
    </row>
    <row r="413" spans="6:8" x14ac:dyDescent="0.5">
      <c r="F413" s="3">
        <f>IF(COUNT($C413,D413)&lt;&gt;2,0,ROUND(MAX(IF($B413="No",0,MIN(('Step 1) Claim period and %'!D430*D413),1694)),MIN(D413,('Step 1) Claim period and %'!D430*$C413),1694)),2))</f>
        <v>0</v>
      </c>
      <c r="G413" s="3">
        <f>IF(COUNT($C413,E413)&lt;&gt;2,0,ROUND(MAX(IF($B413="No",0,MIN(('Step 1) Claim period and %'!E430*E413),1694)),MIN(E413,('Step 1) Claim period and %'!E430*$C413),1694)),2))</f>
        <v>0</v>
      </c>
      <c r="H413" s="4">
        <f t="shared" si="6"/>
        <v>0</v>
      </c>
    </row>
    <row r="414" spans="6:8" x14ac:dyDescent="0.5">
      <c r="F414" s="3">
        <f>IF(COUNT($C414,D414)&lt;&gt;2,0,ROUND(MAX(IF($B414="No",0,MIN(('Step 1) Claim period and %'!D431*D414),1694)),MIN(D414,('Step 1) Claim period and %'!D431*$C414),1694)),2))</f>
        <v>0</v>
      </c>
      <c r="G414" s="3">
        <f>IF(COUNT($C414,E414)&lt;&gt;2,0,ROUND(MAX(IF($B414="No",0,MIN(('Step 1) Claim period and %'!E431*E414),1694)),MIN(E414,('Step 1) Claim period and %'!E431*$C414),1694)),2))</f>
        <v>0</v>
      </c>
      <c r="H414" s="4">
        <f t="shared" si="6"/>
        <v>0</v>
      </c>
    </row>
    <row r="415" spans="6:8" x14ac:dyDescent="0.5">
      <c r="F415" s="3">
        <f>IF(COUNT($C415,D415)&lt;&gt;2,0,ROUND(MAX(IF($B415="No",0,MIN(('Step 1) Claim period and %'!D432*D415),1694)),MIN(D415,('Step 1) Claim period and %'!D432*$C415),1694)),2))</f>
        <v>0</v>
      </c>
      <c r="G415" s="3">
        <f>IF(COUNT($C415,E415)&lt;&gt;2,0,ROUND(MAX(IF($B415="No",0,MIN(('Step 1) Claim period and %'!E432*E415),1694)),MIN(E415,('Step 1) Claim period and %'!E432*$C415),1694)),2))</f>
        <v>0</v>
      </c>
      <c r="H415" s="4">
        <f t="shared" si="6"/>
        <v>0</v>
      </c>
    </row>
    <row r="416" spans="6:8" x14ac:dyDescent="0.5">
      <c r="F416" s="3">
        <f>IF(COUNT($C416,D416)&lt;&gt;2,0,ROUND(MAX(IF($B416="No",0,MIN(('Step 1) Claim period and %'!D433*D416),1694)),MIN(D416,('Step 1) Claim period and %'!D433*$C416),1694)),2))</f>
        <v>0</v>
      </c>
      <c r="G416" s="3">
        <f>IF(COUNT($C416,E416)&lt;&gt;2,0,ROUND(MAX(IF($B416="No",0,MIN(('Step 1) Claim period and %'!E433*E416),1694)),MIN(E416,('Step 1) Claim period and %'!E433*$C416),1694)),2))</f>
        <v>0</v>
      </c>
      <c r="H416" s="4">
        <f t="shared" si="6"/>
        <v>0</v>
      </c>
    </row>
    <row r="417" spans="6:8" x14ac:dyDescent="0.5">
      <c r="F417" s="3">
        <f>IF(COUNT($C417,D417)&lt;&gt;2,0,ROUND(MAX(IF($B417="No",0,MIN(('Step 1) Claim period and %'!D434*D417),1694)),MIN(D417,('Step 1) Claim period and %'!D434*$C417),1694)),2))</f>
        <v>0</v>
      </c>
      <c r="G417" s="3">
        <f>IF(COUNT($C417,E417)&lt;&gt;2,0,ROUND(MAX(IF($B417="No",0,MIN(('Step 1) Claim period and %'!E434*E417),1694)),MIN(E417,('Step 1) Claim period and %'!E434*$C417),1694)),2))</f>
        <v>0</v>
      </c>
      <c r="H417" s="4">
        <f t="shared" si="6"/>
        <v>0</v>
      </c>
    </row>
    <row r="418" spans="6:8" x14ac:dyDescent="0.5">
      <c r="F418" s="3">
        <f>IF(COUNT($C418,D418)&lt;&gt;2,0,ROUND(MAX(IF($B418="No",0,MIN(('Step 1) Claim period and %'!D435*D418),1694)),MIN(D418,('Step 1) Claim period and %'!D435*$C418),1694)),2))</f>
        <v>0</v>
      </c>
      <c r="G418" s="3">
        <f>IF(COUNT($C418,E418)&lt;&gt;2,0,ROUND(MAX(IF($B418="No",0,MIN(('Step 1) Claim period and %'!E435*E418),1694)),MIN(E418,('Step 1) Claim period and %'!E435*$C418),1694)),2))</f>
        <v>0</v>
      </c>
      <c r="H418" s="4">
        <f t="shared" si="6"/>
        <v>0</v>
      </c>
    </row>
    <row r="419" spans="6:8" x14ac:dyDescent="0.5">
      <c r="F419" s="3">
        <f>IF(COUNT($C419,D419)&lt;&gt;2,0,ROUND(MAX(IF($B419="No",0,MIN(('Step 1) Claim period and %'!D436*D419),1694)),MIN(D419,('Step 1) Claim period and %'!D436*$C419),1694)),2))</f>
        <v>0</v>
      </c>
      <c r="G419" s="3">
        <f>IF(COUNT($C419,E419)&lt;&gt;2,0,ROUND(MAX(IF($B419="No",0,MIN(('Step 1) Claim period and %'!E436*E419),1694)),MIN(E419,('Step 1) Claim period and %'!E436*$C419),1694)),2))</f>
        <v>0</v>
      </c>
      <c r="H419" s="4">
        <f t="shared" si="6"/>
        <v>0</v>
      </c>
    </row>
    <row r="420" spans="6:8" x14ac:dyDescent="0.5">
      <c r="F420" s="3">
        <f>IF(COUNT($C420,D420)&lt;&gt;2,0,ROUND(MAX(IF($B420="No",0,MIN(('Step 1) Claim period and %'!D437*D420),1694)),MIN(D420,('Step 1) Claim period and %'!D437*$C420),1694)),2))</f>
        <v>0</v>
      </c>
      <c r="G420" s="3">
        <f>IF(COUNT($C420,E420)&lt;&gt;2,0,ROUND(MAX(IF($B420="No",0,MIN(('Step 1) Claim period and %'!E437*E420),1694)),MIN(E420,('Step 1) Claim period and %'!E437*$C420),1694)),2))</f>
        <v>0</v>
      </c>
      <c r="H420" s="4">
        <f t="shared" si="6"/>
        <v>0</v>
      </c>
    </row>
    <row r="421" spans="6:8" x14ac:dyDescent="0.5">
      <c r="F421" s="3">
        <f>IF(COUNT($C421,D421)&lt;&gt;2,0,ROUND(MAX(IF($B421="No",0,MIN(('Step 1) Claim period and %'!D438*D421),1694)),MIN(D421,('Step 1) Claim period and %'!D438*$C421),1694)),2))</f>
        <v>0</v>
      </c>
      <c r="G421" s="3">
        <f>IF(COUNT($C421,E421)&lt;&gt;2,0,ROUND(MAX(IF($B421="No",0,MIN(('Step 1) Claim period and %'!E438*E421),1694)),MIN(E421,('Step 1) Claim period and %'!E438*$C421),1694)),2))</f>
        <v>0</v>
      </c>
      <c r="H421" s="4">
        <f t="shared" si="6"/>
        <v>0</v>
      </c>
    </row>
    <row r="422" spans="6:8" x14ac:dyDescent="0.5">
      <c r="F422" s="3">
        <f>IF(COUNT($C422,D422)&lt;&gt;2,0,ROUND(MAX(IF($B422="No",0,MIN(('Step 1) Claim period and %'!D439*D422),1694)),MIN(D422,('Step 1) Claim period and %'!D439*$C422),1694)),2))</f>
        <v>0</v>
      </c>
      <c r="G422" s="3">
        <f>IF(COUNT($C422,E422)&lt;&gt;2,0,ROUND(MAX(IF($B422="No",0,MIN(('Step 1) Claim period and %'!E439*E422),1694)),MIN(E422,('Step 1) Claim period and %'!E439*$C422),1694)),2))</f>
        <v>0</v>
      </c>
      <c r="H422" s="4">
        <f t="shared" si="6"/>
        <v>0</v>
      </c>
    </row>
    <row r="423" spans="6:8" x14ac:dyDescent="0.5">
      <c r="F423" s="3">
        <f>IF(COUNT($C423,D423)&lt;&gt;2,0,ROUND(MAX(IF($B423="No",0,MIN(('Step 1) Claim period and %'!D440*D423),1694)),MIN(D423,('Step 1) Claim period and %'!D440*$C423),1694)),2))</f>
        <v>0</v>
      </c>
      <c r="G423" s="3">
        <f>IF(COUNT($C423,E423)&lt;&gt;2,0,ROUND(MAX(IF($B423="No",0,MIN(('Step 1) Claim period and %'!E440*E423),1694)),MIN(E423,('Step 1) Claim period and %'!E440*$C423),1694)),2))</f>
        <v>0</v>
      </c>
      <c r="H423" s="4">
        <f t="shared" si="6"/>
        <v>0</v>
      </c>
    </row>
    <row r="424" spans="6:8" x14ac:dyDescent="0.5">
      <c r="F424" s="3">
        <f>IF(COUNT($C424,D424)&lt;&gt;2,0,ROUND(MAX(IF($B424="No",0,MIN(('Step 1) Claim period and %'!D441*D424),1694)),MIN(D424,('Step 1) Claim period and %'!D441*$C424),1694)),2))</f>
        <v>0</v>
      </c>
      <c r="G424" s="3">
        <f>IF(COUNT($C424,E424)&lt;&gt;2,0,ROUND(MAX(IF($B424="No",0,MIN(('Step 1) Claim period and %'!E441*E424),1694)),MIN(E424,('Step 1) Claim period and %'!E441*$C424),1694)),2))</f>
        <v>0</v>
      </c>
      <c r="H424" s="4">
        <f t="shared" si="6"/>
        <v>0</v>
      </c>
    </row>
    <row r="425" spans="6:8" x14ac:dyDescent="0.5">
      <c r="F425" s="3">
        <f>IF(COUNT($C425,D425)&lt;&gt;2,0,ROUND(MAX(IF($B425="No",0,MIN(('Step 1) Claim period and %'!D442*D425),1694)),MIN(D425,('Step 1) Claim period and %'!D442*$C425),1694)),2))</f>
        <v>0</v>
      </c>
      <c r="G425" s="3">
        <f>IF(COUNT($C425,E425)&lt;&gt;2,0,ROUND(MAX(IF($B425="No",0,MIN(('Step 1) Claim period and %'!E442*E425),1694)),MIN(E425,('Step 1) Claim period and %'!E442*$C425),1694)),2))</f>
        <v>0</v>
      </c>
      <c r="H425" s="4">
        <f t="shared" si="6"/>
        <v>0</v>
      </c>
    </row>
    <row r="426" spans="6:8" x14ac:dyDescent="0.5">
      <c r="F426" s="3">
        <f>IF(COUNT($C426,D426)&lt;&gt;2,0,ROUND(MAX(IF($B426="No",0,MIN(('Step 1) Claim period and %'!D443*D426),1694)),MIN(D426,('Step 1) Claim period and %'!D443*$C426),1694)),2))</f>
        <v>0</v>
      </c>
      <c r="G426" s="3">
        <f>IF(COUNT($C426,E426)&lt;&gt;2,0,ROUND(MAX(IF($B426="No",0,MIN(('Step 1) Claim period and %'!E443*E426),1694)),MIN(E426,('Step 1) Claim period and %'!E443*$C426),1694)),2))</f>
        <v>0</v>
      </c>
      <c r="H426" s="4">
        <f t="shared" si="6"/>
        <v>0</v>
      </c>
    </row>
    <row r="427" spans="6:8" x14ac:dyDescent="0.5">
      <c r="F427" s="3">
        <f>IF(COUNT($C427,D427)&lt;&gt;2,0,ROUND(MAX(IF($B427="No",0,MIN(('Step 1) Claim period and %'!D444*D427),1694)),MIN(D427,('Step 1) Claim period and %'!D444*$C427),1694)),2))</f>
        <v>0</v>
      </c>
      <c r="G427" s="3">
        <f>IF(COUNT($C427,E427)&lt;&gt;2,0,ROUND(MAX(IF($B427="No",0,MIN(('Step 1) Claim period and %'!E444*E427),1694)),MIN(E427,('Step 1) Claim period and %'!E444*$C427),1694)),2))</f>
        <v>0</v>
      </c>
      <c r="H427" s="4">
        <f t="shared" si="6"/>
        <v>0</v>
      </c>
    </row>
    <row r="428" spans="6:8" x14ac:dyDescent="0.5">
      <c r="F428" s="3">
        <f>IF(COUNT($C428,D428)&lt;&gt;2,0,ROUND(MAX(IF($B428="No",0,MIN(('Step 1) Claim period and %'!D445*D428),1694)),MIN(D428,('Step 1) Claim period and %'!D445*$C428),1694)),2))</f>
        <v>0</v>
      </c>
      <c r="G428" s="3">
        <f>IF(COUNT($C428,E428)&lt;&gt;2,0,ROUND(MAX(IF($B428="No",0,MIN(('Step 1) Claim period and %'!E445*E428),1694)),MIN(E428,('Step 1) Claim period and %'!E445*$C428),1694)),2))</f>
        <v>0</v>
      </c>
      <c r="H428" s="4">
        <f t="shared" si="6"/>
        <v>0</v>
      </c>
    </row>
    <row r="429" spans="6:8" x14ac:dyDescent="0.5">
      <c r="F429" s="3">
        <f>IF(COUNT($C429,D429)&lt;&gt;2,0,ROUND(MAX(IF($B429="No",0,MIN(('Step 1) Claim period and %'!D446*D429),1694)),MIN(D429,('Step 1) Claim period and %'!D446*$C429),1694)),2))</f>
        <v>0</v>
      </c>
      <c r="G429" s="3">
        <f>IF(COUNT($C429,E429)&lt;&gt;2,0,ROUND(MAX(IF($B429="No",0,MIN(('Step 1) Claim period and %'!E446*E429),1694)),MIN(E429,('Step 1) Claim period and %'!E446*$C429),1694)),2))</f>
        <v>0</v>
      </c>
      <c r="H429" s="4">
        <f t="shared" si="6"/>
        <v>0</v>
      </c>
    </row>
    <row r="430" spans="6:8" x14ac:dyDescent="0.5">
      <c r="F430" s="3">
        <f>IF(COUNT($C430,D430)&lt;&gt;2,0,ROUND(MAX(IF($B430="No",0,MIN(('Step 1) Claim period and %'!D447*D430),1694)),MIN(D430,('Step 1) Claim period and %'!D447*$C430),1694)),2))</f>
        <v>0</v>
      </c>
      <c r="G430" s="3">
        <f>IF(COUNT($C430,E430)&lt;&gt;2,0,ROUND(MAX(IF($B430="No",0,MIN(('Step 1) Claim period and %'!E447*E430),1694)),MIN(E430,('Step 1) Claim period and %'!E447*$C430),1694)),2))</f>
        <v>0</v>
      </c>
      <c r="H430" s="4">
        <f t="shared" si="6"/>
        <v>0</v>
      </c>
    </row>
    <row r="431" spans="6:8" x14ac:dyDescent="0.5">
      <c r="F431" s="3">
        <f>IF(COUNT($C431,D431)&lt;&gt;2,0,ROUND(MAX(IF($B431="No",0,MIN(('Step 1) Claim period and %'!D448*D431),1694)),MIN(D431,('Step 1) Claim period and %'!D448*$C431),1694)),2))</f>
        <v>0</v>
      </c>
      <c r="G431" s="3">
        <f>IF(COUNT($C431,E431)&lt;&gt;2,0,ROUND(MAX(IF($B431="No",0,MIN(('Step 1) Claim period and %'!E448*E431),1694)),MIN(E431,('Step 1) Claim period and %'!E448*$C431),1694)),2))</f>
        <v>0</v>
      </c>
      <c r="H431" s="4">
        <f t="shared" si="6"/>
        <v>0</v>
      </c>
    </row>
    <row r="432" spans="6:8" x14ac:dyDescent="0.5">
      <c r="F432" s="3">
        <f>IF(COUNT($C432,D432)&lt;&gt;2,0,ROUND(MAX(IF($B432="No",0,MIN(('Step 1) Claim period and %'!D449*D432),1694)),MIN(D432,('Step 1) Claim period and %'!D449*$C432),1694)),2))</f>
        <v>0</v>
      </c>
      <c r="G432" s="3">
        <f>IF(COUNT($C432,E432)&lt;&gt;2,0,ROUND(MAX(IF($B432="No",0,MIN(('Step 1) Claim period and %'!E449*E432),1694)),MIN(E432,('Step 1) Claim period and %'!E449*$C432),1694)),2))</f>
        <v>0</v>
      </c>
      <c r="H432" s="4">
        <f t="shared" si="6"/>
        <v>0</v>
      </c>
    </row>
    <row r="433" spans="6:8" x14ac:dyDescent="0.5">
      <c r="F433" s="3">
        <f>IF(COUNT($C433,D433)&lt;&gt;2,0,ROUND(MAX(IF($B433="No",0,MIN(('Step 1) Claim period and %'!D450*D433),1694)),MIN(D433,('Step 1) Claim period and %'!D450*$C433),1694)),2))</f>
        <v>0</v>
      </c>
      <c r="G433" s="3">
        <f>IF(COUNT($C433,E433)&lt;&gt;2,0,ROUND(MAX(IF($B433="No",0,MIN(('Step 1) Claim period and %'!E450*E433),1694)),MIN(E433,('Step 1) Claim period and %'!E450*$C433),1694)),2))</f>
        <v>0</v>
      </c>
      <c r="H433" s="4">
        <f t="shared" si="6"/>
        <v>0</v>
      </c>
    </row>
    <row r="434" spans="6:8" x14ac:dyDescent="0.5">
      <c r="F434" s="3">
        <f>IF(COUNT($C434,D434)&lt;&gt;2,0,ROUND(MAX(IF($B434="No",0,MIN(('Step 1) Claim period and %'!D451*D434),1694)),MIN(D434,('Step 1) Claim period and %'!D451*$C434),1694)),2))</f>
        <v>0</v>
      </c>
      <c r="G434" s="3">
        <f>IF(COUNT($C434,E434)&lt;&gt;2,0,ROUND(MAX(IF($B434="No",0,MIN(('Step 1) Claim period and %'!E451*E434),1694)),MIN(E434,('Step 1) Claim period and %'!E451*$C434),1694)),2))</f>
        <v>0</v>
      </c>
      <c r="H434" s="4">
        <f t="shared" si="6"/>
        <v>0</v>
      </c>
    </row>
    <row r="435" spans="6:8" x14ac:dyDescent="0.5">
      <c r="F435" s="3">
        <f>IF(COUNT($C435,D435)&lt;&gt;2,0,ROUND(MAX(IF($B435="No",0,MIN(('Step 1) Claim period and %'!D452*D435),1694)),MIN(D435,('Step 1) Claim period and %'!D452*$C435),1694)),2))</f>
        <v>0</v>
      </c>
      <c r="G435" s="3">
        <f>IF(COUNT($C435,E435)&lt;&gt;2,0,ROUND(MAX(IF($B435="No",0,MIN(('Step 1) Claim period and %'!E452*E435),1694)),MIN(E435,('Step 1) Claim period and %'!E452*$C435),1694)),2))</f>
        <v>0</v>
      </c>
      <c r="H435" s="4">
        <f t="shared" si="6"/>
        <v>0</v>
      </c>
    </row>
    <row r="436" spans="6:8" x14ac:dyDescent="0.5">
      <c r="F436" s="3">
        <f>IF(COUNT($C436,D436)&lt;&gt;2,0,ROUND(MAX(IF($B436="No",0,MIN(('Step 1) Claim period and %'!D453*D436),1694)),MIN(D436,('Step 1) Claim period and %'!D453*$C436),1694)),2))</f>
        <v>0</v>
      </c>
      <c r="G436" s="3">
        <f>IF(COUNT($C436,E436)&lt;&gt;2,0,ROUND(MAX(IF($B436="No",0,MIN(('Step 1) Claim period and %'!E453*E436),1694)),MIN(E436,('Step 1) Claim period and %'!E453*$C436),1694)),2))</f>
        <v>0</v>
      </c>
      <c r="H436" s="4">
        <f t="shared" si="6"/>
        <v>0</v>
      </c>
    </row>
    <row r="437" spans="6:8" x14ac:dyDescent="0.5">
      <c r="F437" s="3">
        <f>IF(COUNT($C437,D437)&lt;&gt;2,0,ROUND(MAX(IF($B437="No",0,MIN(('Step 1) Claim period and %'!D454*D437),1694)),MIN(D437,('Step 1) Claim period and %'!D454*$C437),1694)),2))</f>
        <v>0</v>
      </c>
      <c r="G437" s="3">
        <f>IF(COUNT($C437,E437)&lt;&gt;2,0,ROUND(MAX(IF($B437="No",0,MIN(('Step 1) Claim period and %'!E454*E437),1694)),MIN(E437,('Step 1) Claim period and %'!E454*$C437),1694)),2))</f>
        <v>0</v>
      </c>
      <c r="H437" s="4">
        <f t="shared" si="6"/>
        <v>0</v>
      </c>
    </row>
    <row r="438" spans="6:8" x14ac:dyDescent="0.5">
      <c r="F438" s="3">
        <f>IF(COUNT($C438,D438)&lt;&gt;2,0,ROUND(MAX(IF($B438="No",0,MIN(('Step 1) Claim period and %'!D455*D438),1694)),MIN(D438,('Step 1) Claim period and %'!D455*$C438),1694)),2))</f>
        <v>0</v>
      </c>
      <c r="G438" s="3">
        <f>IF(COUNT($C438,E438)&lt;&gt;2,0,ROUND(MAX(IF($B438="No",0,MIN(('Step 1) Claim period and %'!E455*E438),1694)),MIN(E438,('Step 1) Claim period and %'!E455*$C438),1694)),2))</f>
        <v>0</v>
      </c>
      <c r="H438" s="4">
        <f t="shared" si="6"/>
        <v>0</v>
      </c>
    </row>
    <row r="439" spans="6:8" x14ac:dyDescent="0.5">
      <c r="F439" s="3">
        <f>IF(COUNT($C439,D439)&lt;&gt;2,0,ROUND(MAX(IF($B439="No",0,MIN(('Step 1) Claim period and %'!D456*D439),1694)),MIN(D439,('Step 1) Claim period and %'!D456*$C439),1694)),2))</f>
        <v>0</v>
      </c>
      <c r="G439" s="3">
        <f>IF(COUNT($C439,E439)&lt;&gt;2,0,ROUND(MAX(IF($B439="No",0,MIN(('Step 1) Claim period and %'!E456*E439),1694)),MIN(E439,('Step 1) Claim period and %'!E456*$C439),1694)),2))</f>
        <v>0</v>
      </c>
      <c r="H439" s="4">
        <f t="shared" si="6"/>
        <v>0</v>
      </c>
    </row>
    <row r="440" spans="6:8" x14ac:dyDescent="0.5">
      <c r="F440" s="3">
        <f>IF(COUNT($C440,D440)&lt;&gt;2,0,ROUND(MAX(IF($B440="No",0,MIN(('Step 1) Claim period and %'!D457*D440),1694)),MIN(D440,('Step 1) Claim period and %'!D457*$C440),1694)),2))</f>
        <v>0</v>
      </c>
      <c r="G440" s="3">
        <f>IF(COUNT($C440,E440)&lt;&gt;2,0,ROUND(MAX(IF($B440="No",0,MIN(('Step 1) Claim period and %'!E457*E440),1694)),MIN(E440,('Step 1) Claim period and %'!E457*$C440),1694)),2))</f>
        <v>0</v>
      </c>
      <c r="H440" s="4">
        <f t="shared" si="6"/>
        <v>0</v>
      </c>
    </row>
    <row r="441" spans="6:8" x14ac:dyDescent="0.5">
      <c r="F441" s="3">
        <f>IF(COUNT($C441,D441)&lt;&gt;2,0,ROUND(MAX(IF($B441="No",0,MIN(('Step 1) Claim period and %'!D458*D441),1694)),MIN(D441,('Step 1) Claim period and %'!D458*$C441),1694)),2))</f>
        <v>0</v>
      </c>
      <c r="G441" s="3">
        <f>IF(COUNT($C441,E441)&lt;&gt;2,0,ROUND(MAX(IF($B441="No",0,MIN(('Step 1) Claim period and %'!E458*E441),1694)),MIN(E441,('Step 1) Claim period and %'!E458*$C441),1694)),2))</f>
        <v>0</v>
      </c>
      <c r="H441" s="4">
        <f t="shared" si="6"/>
        <v>0</v>
      </c>
    </row>
    <row r="442" spans="6:8" x14ac:dyDescent="0.5">
      <c r="F442" s="3">
        <f>IF(COUNT($C442,D442)&lt;&gt;2,0,ROUND(MAX(IF($B442="No",0,MIN(('Step 1) Claim period and %'!D459*D442),1694)),MIN(D442,('Step 1) Claim period and %'!D459*$C442),1694)),2))</f>
        <v>0</v>
      </c>
      <c r="G442" s="3">
        <f>IF(COUNT($C442,E442)&lt;&gt;2,0,ROUND(MAX(IF($B442="No",0,MIN(('Step 1) Claim period and %'!E459*E442),1694)),MIN(E442,('Step 1) Claim period and %'!E459*$C442),1694)),2))</f>
        <v>0</v>
      </c>
      <c r="H442" s="4">
        <f t="shared" si="6"/>
        <v>0</v>
      </c>
    </row>
    <row r="443" spans="6:8" x14ac:dyDescent="0.5">
      <c r="F443" s="3">
        <f>IF(COUNT($C443,D443)&lt;&gt;2,0,ROUND(MAX(IF($B443="No",0,MIN(('Step 1) Claim period and %'!D460*D443),1694)),MIN(D443,('Step 1) Claim period and %'!D460*$C443),1694)),2))</f>
        <v>0</v>
      </c>
      <c r="G443" s="3">
        <f>IF(COUNT($C443,E443)&lt;&gt;2,0,ROUND(MAX(IF($B443="No",0,MIN(('Step 1) Claim period and %'!E460*E443),1694)),MIN(E443,('Step 1) Claim period and %'!E460*$C443),1694)),2))</f>
        <v>0</v>
      </c>
      <c r="H443" s="4">
        <f t="shared" si="6"/>
        <v>0</v>
      </c>
    </row>
    <row r="444" spans="6:8" x14ac:dyDescent="0.5">
      <c r="F444" s="3">
        <f>IF(COUNT($C444,D444)&lt;&gt;2,0,ROUND(MAX(IF($B444="No",0,MIN(('Step 1) Claim period and %'!D461*D444),1694)),MIN(D444,('Step 1) Claim period and %'!D461*$C444),1694)),2))</f>
        <v>0</v>
      </c>
      <c r="G444" s="3">
        <f>IF(COUNT($C444,E444)&lt;&gt;2,0,ROUND(MAX(IF($B444="No",0,MIN(('Step 1) Claim period and %'!E461*E444),1694)),MIN(E444,('Step 1) Claim period and %'!E461*$C444),1694)),2))</f>
        <v>0</v>
      </c>
      <c r="H444" s="4">
        <f t="shared" si="6"/>
        <v>0</v>
      </c>
    </row>
    <row r="445" spans="6:8" x14ac:dyDescent="0.5">
      <c r="F445" s="3">
        <f>IF(COUNT($C445,D445)&lt;&gt;2,0,ROUND(MAX(IF($B445="No",0,MIN(('Step 1) Claim period and %'!D462*D445),1694)),MIN(D445,('Step 1) Claim period and %'!D462*$C445),1694)),2))</f>
        <v>0</v>
      </c>
      <c r="G445" s="3">
        <f>IF(COUNT($C445,E445)&lt;&gt;2,0,ROUND(MAX(IF($B445="No",0,MIN(('Step 1) Claim period and %'!E462*E445),1694)),MIN(E445,('Step 1) Claim period and %'!E462*$C445),1694)),2))</f>
        <v>0</v>
      </c>
      <c r="H445" s="4">
        <f t="shared" si="6"/>
        <v>0</v>
      </c>
    </row>
    <row r="446" spans="6:8" x14ac:dyDescent="0.5">
      <c r="F446" s="3">
        <f>IF(COUNT($C446,D446)&lt;&gt;2,0,ROUND(MAX(IF($B446="No",0,MIN(('Step 1) Claim period and %'!D463*D446),1694)),MIN(D446,('Step 1) Claim period and %'!D463*$C446),1694)),2))</f>
        <v>0</v>
      </c>
      <c r="G446" s="3">
        <f>IF(COUNT($C446,E446)&lt;&gt;2,0,ROUND(MAX(IF($B446="No",0,MIN(('Step 1) Claim period and %'!E463*E446),1694)),MIN(E446,('Step 1) Claim period and %'!E463*$C446),1694)),2))</f>
        <v>0</v>
      </c>
      <c r="H446" s="4">
        <f t="shared" si="6"/>
        <v>0</v>
      </c>
    </row>
    <row r="447" spans="6:8" x14ac:dyDescent="0.5">
      <c r="F447" s="3">
        <f>IF(COUNT($C447,D447)&lt;&gt;2,0,ROUND(MAX(IF($B447="No",0,MIN(('Step 1) Claim period and %'!D464*D447),1694)),MIN(D447,('Step 1) Claim period and %'!D464*$C447),1694)),2))</f>
        <v>0</v>
      </c>
      <c r="G447" s="3">
        <f>IF(COUNT($C447,E447)&lt;&gt;2,0,ROUND(MAX(IF($B447="No",0,MIN(('Step 1) Claim period and %'!E464*E447),1694)),MIN(E447,('Step 1) Claim period and %'!E464*$C447),1694)),2))</f>
        <v>0</v>
      </c>
      <c r="H447" s="4">
        <f t="shared" si="6"/>
        <v>0</v>
      </c>
    </row>
    <row r="448" spans="6:8" x14ac:dyDescent="0.5">
      <c r="F448" s="3">
        <f>IF(COUNT($C448,D448)&lt;&gt;2,0,ROUND(MAX(IF($B448="No",0,MIN(('Step 1) Claim period and %'!D465*D448),1694)),MIN(D448,('Step 1) Claim period and %'!D465*$C448),1694)),2))</f>
        <v>0</v>
      </c>
      <c r="G448" s="3">
        <f>IF(COUNT($C448,E448)&lt;&gt;2,0,ROUND(MAX(IF($B448="No",0,MIN(('Step 1) Claim period and %'!E465*E448),1694)),MIN(E448,('Step 1) Claim period and %'!E465*$C448),1694)),2))</f>
        <v>0</v>
      </c>
      <c r="H448" s="4">
        <f t="shared" si="6"/>
        <v>0</v>
      </c>
    </row>
    <row r="449" spans="6:8" x14ac:dyDescent="0.5">
      <c r="F449" s="3">
        <f>IF(COUNT($C449,D449)&lt;&gt;2,0,ROUND(MAX(IF($B449="No",0,MIN(('Step 1) Claim period and %'!D466*D449),1694)),MIN(D449,('Step 1) Claim period and %'!D466*$C449),1694)),2))</f>
        <v>0</v>
      </c>
      <c r="G449" s="3">
        <f>IF(COUNT($C449,E449)&lt;&gt;2,0,ROUND(MAX(IF($B449="No",0,MIN(('Step 1) Claim period and %'!E466*E449),1694)),MIN(E449,('Step 1) Claim period and %'!E466*$C449),1694)),2))</f>
        <v>0</v>
      </c>
      <c r="H449" s="4">
        <f t="shared" si="6"/>
        <v>0</v>
      </c>
    </row>
    <row r="450" spans="6:8" x14ac:dyDescent="0.5">
      <c r="F450" s="3">
        <f>IF(COUNT($C450,D450)&lt;&gt;2,0,ROUND(MAX(IF($B450="No",0,MIN(('Step 1) Claim period and %'!D467*D450),1694)),MIN(D450,('Step 1) Claim period and %'!D467*$C450),1694)),2))</f>
        <v>0</v>
      </c>
      <c r="G450" s="3">
        <f>IF(COUNT($C450,E450)&lt;&gt;2,0,ROUND(MAX(IF($B450="No",0,MIN(('Step 1) Claim period and %'!E467*E450),1694)),MIN(E450,('Step 1) Claim period and %'!E467*$C450),1694)),2))</f>
        <v>0</v>
      </c>
      <c r="H450" s="4">
        <f t="shared" si="6"/>
        <v>0</v>
      </c>
    </row>
    <row r="451" spans="6:8" x14ac:dyDescent="0.5">
      <c r="F451" s="3">
        <f>IF(COUNT($C451,D451)&lt;&gt;2,0,ROUND(MAX(IF($B451="No",0,MIN(('Step 1) Claim period and %'!D468*D451),1694)),MIN(D451,('Step 1) Claim period and %'!D468*$C451),1694)),2))</f>
        <v>0</v>
      </c>
      <c r="G451" s="3">
        <f>IF(COUNT($C451,E451)&lt;&gt;2,0,ROUND(MAX(IF($B451="No",0,MIN(('Step 1) Claim period and %'!E468*E451),1694)),MIN(E451,('Step 1) Claim period and %'!E468*$C451),1694)),2))</f>
        <v>0</v>
      </c>
      <c r="H451" s="4">
        <f t="shared" si="6"/>
        <v>0</v>
      </c>
    </row>
    <row r="452" spans="6:8" x14ac:dyDescent="0.5">
      <c r="F452" s="3">
        <f>IF(COUNT($C452,D452)&lt;&gt;2,0,ROUND(MAX(IF($B452="No",0,MIN(('Step 1) Claim period and %'!D469*D452),1694)),MIN(D452,('Step 1) Claim period and %'!D469*$C452),1694)),2))</f>
        <v>0</v>
      </c>
      <c r="G452" s="3">
        <f>IF(COUNT($C452,E452)&lt;&gt;2,0,ROUND(MAX(IF($B452="No",0,MIN(('Step 1) Claim period and %'!E469*E452),1694)),MIN(E452,('Step 1) Claim period and %'!E469*$C452),1694)),2))</f>
        <v>0</v>
      </c>
      <c r="H452" s="4">
        <f t="shared" si="6"/>
        <v>0</v>
      </c>
    </row>
    <row r="453" spans="6:8" x14ac:dyDescent="0.5">
      <c r="F453" s="3">
        <f>IF(COUNT($C453,D453)&lt;&gt;2,0,ROUND(MAX(IF($B453="No",0,MIN(('Step 1) Claim period and %'!D470*D453),1694)),MIN(D453,('Step 1) Claim period and %'!D470*$C453),1694)),2))</f>
        <v>0</v>
      </c>
      <c r="G453" s="3">
        <f>IF(COUNT($C453,E453)&lt;&gt;2,0,ROUND(MAX(IF($B453="No",0,MIN(('Step 1) Claim period and %'!E470*E453),1694)),MIN(E453,('Step 1) Claim period and %'!E470*$C453),1694)),2))</f>
        <v>0</v>
      </c>
      <c r="H453" s="4">
        <f t="shared" si="6"/>
        <v>0</v>
      </c>
    </row>
    <row r="454" spans="6:8" x14ac:dyDescent="0.5">
      <c r="F454" s="3">
        <f>IF(COUNT($C454,D454)&lt;&gt;2,0,ROUND(MAX(IF($B454="No",0,MIN(('Step 1) Claim period and %'!D471*D454),1694)),MIN(D454,('Step 1) Claim period and %'!D471*$C454),1694)),2))</f>
        <v>0</v>
      </c>
      <c r="G454" s="3">
        <f>IF(COUNT($C454,E454)&lt;&gt;2,0,ROUND(MAX(IF($B454="No",0,MIN(('Step 1) Claim period and %'!E471*E454),1694)),MIN(E454,('Step 1) Claim period and %'!E471*$C454),1694)),2))</f>
        <v>0</v>
      </c>
      <c r="H454" s="4">
        <f t="shared" si="6"/>
        <v>0</v>
      </c>
    </row>
    <row r="455" spans="6:8" x14ac:dyDescent="0.5">
      <c r="F455" s="3">
        <f>IF(COUNT($C455,D455)&lt;&gt;2,0,ROUND(MAX(IF($B455="No",0,MIN(('Step 1) Claim period and %'!D472*D455),1694)),MIN(D455,('Step 1) Claim period and %'!D472*$C455),1694)),2))</f>
        <v>0</v>
      </c>
      <c r="G455" s="3">
        <f>IF(COUNT($C455,E455)&lt;&gt;2,0,ROUND(MAX(IF($B455="No",0,MIN(('Step 1) Claim period and %'!E472*E455),1694)),MIN(E455,('Step 1) Claim period and %'!E472*$C455),1694)),2))</f>
        <v>0</v>
      </c>
      <c r="H455" s="4">
        <f t="shared" si="6"/>
        <v>0</v>
      </c>
    </row>
    <row r="456" spans="6:8" x14ac:dyDescent="0.5">
      <c r="F456" s="3">
        <f>IF(COUNT($C456,D456)&lt;&gt;2,0,ROUND(MAX(IF($B456="No",0,MIN(('Step 1) Claim period and %'!D473*D456),1694)),MIN(D456,('Step 1) Claim period and %'!D473*$C456),1694)),2))</f>
        <v>0</v>
      </c>
      <c r="G456" s="3">
        <f>IF(COUNT($C456,E456)&lt;&gt;2,0,ROUND(MAX(IF($B456="No",0,MIN(('Step 1) Claim period and %'!E473*E456),1694)),MIN(E456,('Step 1) Claim period and %'!E473*$C456),1694)),2))</f>
        <v>0</v>
      </c>
      <c r="H456" s="4">
        <f t="shared" si="6"/>
        <v>0</v>
      </c>
    </row>
    <row r="457" spans="6:8" x14ac:dyDescent="0.5">
      <c r="F457" s="3">
        <f>IF(COUNT($C457,D457)&lt;&gt;2,0,ROUND(MAX(IF($B457="No",0,MIN(('Step 1) Claim period and %'!D474*D457),1694)),MIN(D457,('Step 1) Claim period and %'!D474*$C457),1694)),2))</f>
        <v>0</v>
      </c>
      <c r="G457" s="3">
        <f>IF(COUNT($C457,E457)&lt;&gt;2,0,ROUND(MAX(IF($B457="No",0,MIN(('Step 1) Claim period and %'!E474*E457),1694)),MIN(E457,('Step 1) Claim period and %'!E474*$C457),1694)),2))</f>
        <v>0</v>
      </c>
      <c r="H457" s="4">
        <f t="shared" ref="H457:H520" si="7">IF(AND(COUNT(C457:E457)&gt;0,OR(COUNT(C457:E457)&lt;&gt;3,ISBLANK(B457))),"Fill out all amounts",IF(COUNTIF(D457:E457,0),0,SUM(F457:G457)))</f>
        <v>0</v>
      </c>
    </row>
    <row r="458" spans="6:8" x14ac:dyDescent="0.5">
      <c r="F458" s="3">
        <f>IF(COUNT($C458,D458)&lt;&gt;2,0,ROUND(MAX(IF($B458="No",0,MIN(('Step 1) Claim period and %'!D475*D458),1694)),MIN(D458,('Step 1) Claim period and %'!D475*$C458),1694)),2))</f>
        <v>0</v>
      </c>
      <c r="G458" s="3">
        <f>IF(COUNT($C458,E458)&lt;&gt;2,0,ROUND(MAX(IF($B458="No",0,MIN(('Step 1) Claim period and %'!E475*E458),1694)),MIN(E458,('Step 1) Claim period and %'!E475*$C458),1694)),2))</f>
        <v>0</v>
      </c>
      <c r="H458" s="4">
        <f t="shared" si="7"/>
        <v>0</v>
      </c>
    </row>
    <row r="459" spans="6:8" x14ac:dyDescent="0.5">
      <c r="F459" s="3">
        <f>IF(COUNT($C459,D459)&lt;&gt;2,0,ROUND(MAX(IF($B459="No",0,MIN(('Step 1) Claim period and %'!D476*D459),1694)),MIN(D459,('Step 1) Claim period and %'!D476*$C459),1694)),2))</f>
        <v>0</v>
      </c>
      <c r="G459" s="3">
        <f>IF(COUNT($C459,E459)&lt;&gt;2,0,ROUND(MAX(IF($B459="No",0,MIN(('Step 1) Claim period and %'!E476*E459),1694)),MIN(E459,('Step 1) Claim period and %'!E476*$C459),1694)),2))</f>
        <v>0</v>
      </c>
      <c r="H459" s="4">
        <f t="shared" si="7"/>
        <v>0</v>
      </c>
    </row>
    <row r="460" spans="6:8" x14ac:dyDescent="0.5">
      <c r="F460" s="3">
        <f>IF(COUNT($C460,D460)&lt;&gt;2,0,ROUND(MAX(IF($B460="No",0,MIN(('Step 1) Claim period and %'!D477*D460),1694)),MIN(D460,('Step 1) Claim period and %'!D477*$C460),1694)),2))</f>
        <v>0</v>
      </c>
      <c r="G460" s="3">
        <f>IF(COUNT($C460,E460)&lt;&gt;2,0,ROUND(MAX(IF($B460="No",0,MIN(('Step 1) Claim period and %'!E477*E460),1694)),MIN(E460,('Step 1) Claim period and %'!E477*$C460),1694)),2))</f>
        <v>0</v>
      </c>
      <c r="H460" s="4">
        <f t="shared" si="7"/>
        <v>0</v>
      </c>
    </row>
    <row r="461" spans="6:8" x14ac:dyDescent="0.5">
      <c r="F461" s="3">
        <f>IF(COUNT($C461,D461)&lt;&gt;2,0,ROUND(MAX(IF($B461="No",0,MIN(('Step 1) Claim period and %'!D478*D461),1694)),MIN(D461,('Step 1) Claim period and %'!D478*$C461),1694)),2))</f>
        <v>0</v>
      </c>
      <c r="G461" s="3">
        <f>IF(COUNT($C461,E461)&lt;&gt;2,0,ROUND(MAX(IF($B461="No",0,MIN(('Step 1) Claim period and %'!E478*E461),1694)),MIN(E461,('Step 1) Claim period and %'!E478*$C461),1694)),2))</f>
        <v>0</v>
      </c>
      <c r="H461" s="4">
        <f t="shared" si="7"/>
        <v>0</v>
      </c>
    </row>
    <row r="462" spans="6:8" x14ac:dyDescent="0.5">
      <c r="F462" s="3">
        <f>IF(COUNT($C462,D462)&lt;&gt;2,0,ROUND(MAX(IF($B462="No",0,MIN(('Step 1) Claim period and %'!D479*D462),1694)),MIN(D462,('Step 1) Claim period and %'!D479*$C462),1694)),2))</f>
        <v>0</v>
      </c>
      <c r="G462" s="3">
        <f>IF(COUNT($C462,E462)&lt;&gt;2,0,ROUND(MAX(IF($B462="No",0,MIN(('Step 1) Claim period and %'!E479*E462),1694)),MIN(E462,('Step 1) Claim period and %'!E479*$C462),1694)),2))</f>
        <v>0</v>
      </c>
      <c r="H462" s="4">
        <f t="shared" si="7"/>
        <v>0</v>
      </c>
    </row>
    <row r="463" spans="6:8" x14ac:dyDescent="0.5">
      <c r="F463" s="3">
        <f>IF(COUNT($C463,D463)&lt;&gt;2,0,ROUND(MAX(IF($B463="No",0,MIN(('Step 1) Claim period and %'!D480*D463),1694)),MIN(D463,('Step 1) Claim period and %'!D480*$C463),1694)),2))</f>
        <v>0</v>
      </c>
      <c r="G463" s="3">
        <f>IF(COUNT($C463,E463)&lt;&gt;2,0,ROUND(MAX(IF($B463="No",0,MIN(('Step 1) Claim period and %'!E480*E463),1694)),MIN(E463,('Step 1) Claim period and %'!E480*$C463),1694)),2))</f>
        <v>0</v>
      </c>
      <c r="H463" s="4">
        <f t="shared" si="7"/>
        <v>0</v>
      </c>
    </row>
    <row r="464" spans="6:8" x14ac:dyDescent="0.5">
      <c r="F464" s="3">
        <f>IF(COUNT($C464,D464)&lt;&gt;2,0,ROUND(MAX(IF($B464="No",0,MIN(('Step 1) Claim period and %'!D481*D464),1694)),MIN(D464,('Step 1) Claim period and %'!D481*$C464),1694)),2))</f>
        <v>0</v>
      </c>
      <c r="G464" s="3">
        <f>IF(COUNT($C464,E464)&lt;&gt;2,0,ROUND(MAX(IF($B464="No",0,MIN(('Step 1) Claim period and %'!E481*E464),1694)),MIN(E464,('Step 1) Claim period and %'!E481*$C464),1694)),2))</f>
        <v>0</v>
      </c>
      <c r="H464" s="4">
        <f t="shared" si="7"/>
        <v>0</v>
      </c>
    </row>
    <row r="465" spans="6:8" x14ac:dyDescent="0.5">
      <c r="F465" s="3">
        <f>IF(COUNT($C465,D465)&lt;&gt;2,0,ROUND(MAX(IF($B465="No",0,MIN(('Step 1) Claim period and %'!D482*D465),1694)),MIN(D465,('Step 1) Claim period and %'!D482*$C465),1694)),2))</f>
        <v>0</v>
      </c>
      <c r="G465" s="3">
        <f>IF(COUNT($C465,E465)&lt;&gt;2,0,ROUND(MAX(IF($B465="No",0,MIN(('Step 1) Claim period and %'!E482*E465),1694)),MIN(E465,('Step 1) Claim period and %'!E482*$C465),1694)),2))</f>
        <v>0</v>
      </c>
      <c r="H465" s="4">
        <f t="shared" si="7"/>
        <v>0</v>
      </c>
    </row>
    <row r="466" spans="6:8" x14ac:dyDescent="0.5">
      <c r="F466" s="3">
        <f>IF(COUNT($C466,D466)&lt;&gt;2,0,ROUND(MAX(IF($B466="No",0,MIN(('Step 1) Claim period and %'!D483*D466),1694)),MIN(D466,('Step 1) Claim period and %'!D483*$C466),1694)),2))</f>
        <v>0</v>
      </c>
      <c r="G466" s="3">
        <f>IF(COUNT($C466,E466)&lt;&gt;2,0,ROUND(MAX(IF($B466="No",0,MIN(('Step 1) Claim period and %'!E483*E466),1694)),MIN(E466,('Step 1) Claim period and %'!E483*$C466),1694)),2))</f>
        <v>0</v>
      </c>
      <c r="H466" s="4">
        <f t="shared" si="7"/>
        <v>0</v>
      </c>
    </row>
    <row r="467" spans="6:8" x14ac:dyDescent="0.5">
      <c r="F467" s="3">
        <f>IF(COUNT($C467,D467)&lt;&gt;2,0,ROUND(MAX(IF($B467="No",0,MIN(('Step 1) Claim period and %'!D484*D467),1694)),MIN(D467,('Step 1) Claim period and %'!D484*$C467),1694)),2))</f>
        <v>0</v>
      </c>
      <c r="G467" s="3">
        <f>IF(COUNT($C467,E467)&lt;&gt;2,0,ROUND(MAX(IF($B467="No",0,MIN(('Step 1) Claim period and %'!E484*E467),1694)),MIN(E467,('Step 1) Claim period and %'!E484*$C467),1694)),2))</f>
        <v>0</v>
      </c>
      <c r="H467" s="4">
        <f t="shared" si="7"/>
        <v>0</v>
      </c>
    </row>
    <row r="468" spans="6:8" x14ac:dyDescent="0.5">
      <c r="F468" s="3">
        <f>IF(COUNT($C468,D468)&lt;&gt;2,0,ROUND(MAX(IF($B468="No",0,MIN(('Step 1) Claim period and %'!D485*D468),1694)),MIN(D468,('Step 1) Claim period and %'!D485*$C468),1694)),2))</f>
        <v>0</v>
      </c>
      <c r="G468" s="3">
        <f>IF(COUNT($C468,E468)&lt;&gt;2,0,ROUND(MAX(IF($B468="No",0,MIN(('Step 1) Claim period and %'!E485*E468),1694)),MIN(E468,('Step 1) Claim period and %'!E485*$C468),1694)),2))</f>
        <v>0</v>
      </c>
      <c r="H468" s="4">
        <f t="shared" si="7"/>
        <v>0</v>
      </c>
    </row>
    <row r="469" spans="6:8" x14ac:dyDescent="0.5">
      <c r="F469" s="3">
        <f>IF(COUNT($C469,D469)&lt;&gt;2,0,ROUND(MAX(IF($B469="No",0,MIN(('Step 1) Claim period and %'!D486*D469),1694)),MIN(D469,('Step 1) Claim period and %'!D486*$C469),1694)),2))</f>
        <v>0</v>
      </c>
      <c r="G469" s="3">
        <f>IF(COUNT($C469,E469)&lt;&gt;2,0,ROUND(MAX(IF($B469="No",0,MIN(('Step 1) Claim period and %'!E486*E469),1694)),MIN(E469,('Step 1) Claim period and %'!E486*$C469),1694)),2))</f>
        <v>0</v>
      </c>
      <c r="H469" s="4">
        <f t="shared" si="7"/>
        <v>0</v>
      </c>
    </row>
    <row r="470" spans="6:8" x14ac:dyDescent="0.5">
      <c r="F470" s="3">
        <f>IF(COUNT($C470,D470)&lt;&gt;2,0,ROUND(MAX(IF($B470="No",0,MIN(('Step 1) Claim period and %'!D487*D470),1694)),MIN(D470,('Step 1) Claim period and %'!D487*$C470),1694)),2))</f>
        <v>0</v>
      </c>
      <c r="G470" s="3">
        <f>IF(COUNT($C470,E470)&lt;&gt;2,0,ROUND(MAX(IF($B470="No",0,MIN(('Step 1) Claim period and %'!E487*E470),1694)),MIN(E470,('Step 1) Claim period and %'!E487*$C470),1694)),2))</f>
        <v>0</v>
      </c>
      <c r="H470" s="4">
        <f t="shared" si="7"/>
        <v>0</v>
      </c>
    </row>
    <row r="471" spans="6:8" x14ac:dyDescent="0.5">
      <c r="F471" s="3">
        <f>IF(COUNT($C471,D471)&lt;&gt;2,0,ROUND(MAX(IF($B471="No",0,MIN(('Step 1) Claim period and %'!D488*D471),1694)),MIN(D471,('Step 1) Claim period and %'!D488*$C471),1694)),2))</f>
        <v>0</v>
      </c>
      <c r="G471" s="3">
        <f>IF(COUNT($C471,E471)&lt;&gt;2,0,ROUND(MAX(IF($B471="No",0,MIN(('Step 1) Claim period and %'!E488*E471),1694)),MIN(E471,('Step 1) Claim period and %'!E488*$C471),1694)),2))</f>
        <v>0</v>
      </c>
      <c r="H471" s="4">
        <f t="shared" si="7"/>
        <v>0</v>
      </c>
    </row>
    <row r="472" spans="6:8" x14ac:dyDescent="0.5">
      <c r="F472" s="3">
        <f>IF(COUNT($C472,D472)&lt;&gt;2,0,ROUND(MAX(IF($B472="No",0,MIN(('Step 1) Claim period and %'!D489*D472),1694)),MIN(D472,('Step 1) Claim period and %'!D489*$C472),1694)),2))</f>
        <v>0</v>
      </c>
      <c r="G472" s="3">
        <f>IF(COUNT($C472,E472)&lt;&gt;2,0,ROUND(MAX(IF($B472="No",0,MIN(('Step 1) Claim period and %'!E489*E472),1694)),MIN(E472,('Step 1) Claim period and %'!E489*$C472),1694)),2))</f>
        <v>0</v>
      </c>
      <c r="H472" s="4">
        <f t="shared" si="7"/>
        <v>0</v>
      </c>
    </row>
    <row r="473" spans="6:8" x14ac:dyDescent="0.5">
      <c r="F473" s="3">
        <f>IF(COUNT($C473,D473)&lt;&gt;2,0,ROUND(MAX(IF($B473="No",0,MIN(('Step 1) Claim period and %'!D490*D473),1694)),MIN(D473,('Step 1) Claim period and %'!D490*$C473),1694)),2))</f>
        <v>0</v>
      </c>
      <c r="G473" s="3">
        <f>IF(COUNT($C473,E473)&lt;&gt;2,0,ROUND(MAX(IF($B473="No",0,MIN(('Step 1) Claim period and %'!E490*E473),1694)),MIN(E473,('Step 1) Claim period and %'!E490*$C473),1694)),2))</f>
        <v>0</v>
      </c>
      <c r="H473" s="4">
        <f t="shared" si="7"/>
        <v>0</v>
      </c>
    </row>
    <row r="474" spans="6:8" x14ac:dyDescent="0.5">
      <c r="F474" s="3">
        <f>IF(COUNT($C474,D474)&lt;&gt;2,0,ROUND(MAX(IF($B474="No",0,MIN(('Step 1) Claim period and %'!D491*D474),1694)),MIN(D474,('Step 1) Claim period and %'!D491*$C474),1694)),2))</f>
        <v>0</v>
      </c>
      <c r="G474" s="3">
        <f>IF(COUNT($C474,E474)&lt;&gt;2,0,ROUND(MAX(IF($B474="No",0,MIN(('Step 1) Claim period and %'!E491*E474),1694)),MIN(E474,('Step 1) Claim period and %'!E491*$C474),1694)),2))</f>
        <v>0</v>
      </c>
      <c r="H474" s="4">
        <f t="shared" si="7"/>
        <v>0</v>
      </c>
    </row>
    <row r="475" spans="6:8" x14ac:dyDescent="0.5">
      <c r="F475" s="3">
        <f>IF(COUNT($C475,D475)&lt;&gt;2,0,ROUND(MAX(IF($B475="No",0,MIN(('Step 1) Claim period and %'!D492*D475),1694)),MIN(D475,('Step 1) Claim period and %'!D492*$C475),1694)),2))</f>
        <v>0</v>
      </c>
      <c r="G475" s="3">
        <f>IF(COUNT($C475,E475)&lt;&gt;2,0,ROUND(MAX(IF($B475="No",0,MIN(('Step 1) Claim period and %'!E492*E475),1694)),MIN(E475,('Step 1) Claim period and %'!E492*$C475),1694)),2))</f>
        <v>0</v>
      </c>
      <c r="H475" s="4">
        <f t="shared" si="7"/>
        <v>0</v>
      </c>
    </row>
    <row r="476" spans="6:8" x14ac:dyDescent="0.5">
      <c r="F476" s="3">
        <f>IF(COUNT($C476,D476)&lt;&gt;2,0,ROUND(MAX(IF($B476="No",0,MIN(('Step 1) Claim period and %'!D493*D476),1694)),MIN(D476,('Step 1) Claim period and %'!D493*$C476),1694)),2))</f>
        <v>0</v>
      </c>
      <c r="G476" s="3">
        <f>IF(COUNT($C476,E476)&lt;&gt;2,0,ROUND(MAX(IF($B476="No",0,MIN(('Step 1) Claim period and %'!E493*E476),1694)),MIN(E476,('Step 1) Claim period and %'!E493*$C476),1694)),2))</f>
        <v>0</v>
      </c>
      <c r="H476" s="4">
        <f t="shared" si="7"/>
        <v>0</v>
      </c>
    </row>
    <row r="477" spans="6:8" x14ac:dyDescent="0.5">
      <c r="F477" s="3">
        <f>IF(COUNT($C477,D477)&lt;&gt;2,0,ROUND(MAX(IF($B477="No",0,MIN(('Step 1) Claim period and %'!D494*D477),1694)),MIN(D477,('Step 1) Claim period and %'!D494*$C477),1694)),2))</f>
        <v>0</v>
      </c>
      <c r="G477" s="3">
        <f>IF(COUNT($C477,E477)&lt;&gt;2,0,ROUND(MAX(IF($B477="No",0,MIN(('Step 1) Claim period and %'!E494*E477),1694)),MIN(E477,('Step 1) Claim period and %'!E494*$C477),1694)),2))</f>
        <v>0</v>
      </c>
      <c r="H477" s="4">
        <f t="shared" si="7"/>
        <v>0</v>
      </c>
    </row>
    <row r="478" spans="6:8" x14ac:dyDescent="0.5">
      <c r="F478" s="3">
        <f>IF(COUNT($C478,D478)&lt;&gt;2,0,ROUND(MAX(IF($B478="No",0,MIN(('Step 1) Claim period and %'!D495*D478),1694)),MIN(D478,('Step 1) Claim period and %'!D495*$C478),1694)),2))</f>
        <v>0</v>
      </c>
      <c r="G478" s="3">
        <f>IF(COUNT($C478,E478)&lt;&gt;2,0,ROUND(MAX(IF($B478="No",0,MIN(('Step 1) Claim period and %'!E495*E478),1694)),MIN(E478,('Step 1) Claim period and %'!E495*$C478),1694)),2))</f>
        <v>0</v>
      </c>
      <c r="H478" s="4">
        <f t="shared" si="7"/>
        <v>0</v>
      </c>
    </row>
    <row r="479" spans="6:8" x14ac:dyDescent="0.5">
      <c r="F479" s="3">
        <f>IF(COUNT($C479,D479)&lt;&gt;2,0,ROUND(MAX(IF($B479="No",0,MIN(('Step 1) Claim period and %'!D496*D479),1694)),MIN(D479,('Step 1) Claim period and %'!D496*$C479),1694)),2))</f>
        <v>0</v>
      </c>
      <c r="G479" s="3">
        <f>IF(COUNT($C479,E479)&lt;&gt;2,0,ROUND(MAX(IF($B479="No",0,MIN(('Step 1) Claim period and %'!E496*E479),1694)),MIN(E479,('Step 1) Claim period and %'!E496*$C479),1694)),2))</f>
        <v>0</v>
      </c>
      <c r="H479" s="4">
        <f t="shared" si="7"/>
        <v>0</v>
      </c>
    </row>
    <row r="480" spans="6:8" x14ac:dyDescent="0.5">
      <c r="F480" s="3">
        <f>IF(COUNT($C480,D480)&lt;&gt;2,0,ROUND(MAX(IF($B480="No",0,MIN(('Step 1) Claim period and %'!D497*D480),1694)),MIN(D480,('Step 1) Claim period and %'!D497*$C480),1694)),2))</f>
        <v>0</v>
      </c>
      <c r="G480" s="3">
        <f>IF(COUNT($C480,E480)&lt;&gt;2,0,ROUND(MAX(IF($B480="No",0,MIN(('Step 1) Claim period and %'!E497*E480),1694)),MIN(E480,('Step 1) Claim period and %'!E497*$C480),1694)),2))</f>
        <v>0</v>
      </c>
      <c r="H480" s="4">
        <f t="shared" si="7"/>
        <v>0</v>
      </c>
    </row>
    <row r="481" spans="6:8" x14ac:dyDescent="0.5">
      <c r="F481" s="3">
        <f>IF(COUNT($C481,D481)&lt;&gt;2,0,ROUND(MAX(IF($B481="No",0,MIN(('Step 1) Claim period and %'!D498*D481),1694)),MIN(D481,('Step 1) Claim period and %'!D498*$C481),1694)),2))</f>
        <v>0</v>
      </c>
      <c r="G481" s="3">
        <f>IF(COUNT($C481,E481)&lt;&gt;2,0,ROUND(MAX(IF($B481="No",0,MIN(('Step 1) Claim period and %'!E498*E481),1694)),MIN(E481,('Step 1) Claim period and %'!E498*$C481),1694)),2))</f>
        <v>0</v>
      </c>
      <c r="H481" s="4">
        <f t="shared" si="7"/>
        <v>0</v>
      </c>
    </row>
    <row r="482" spans="6:8" x14ac:dyDescent="0.5">
      <c r="F482" s="3">
        <f>IF(COUNT($C482,D482)&lt;&gt;2,0,ROUND(MAX(IF($B482="No",0,MIN(('Step 1) Claim period and %'!D499*D482),1694)),MIN(D482,('Step 1) Claim period and %'!D499*$C482),1694)),2))</f>
        <v>0</v>
      </c>
      <c r="G482" s="3">
        <f>IF(COUNT($C482,E482)&lt;&gt;2,0,ROUND(MAX(IF($B482="No",0,MIN(('Step 1) Claim period and %'!E499*E482),1694)),MIN(E482,('Step 1) Claim period and %'!E499*$C482),1694)),2))</f>
        <v>0</v>
      </c>
      <c r="H482" s="4">
        <f t="shared" si="7"/>
        <v>0</v>
      </c>
    </row>
    <row r="483" spans="6:8" x14ac:dyDescent="0.5">
      <c r="F483" s="3">
        <f>IF(COUNT($C483,D483)&lt;&gt;2,0,ROUND(MAX(IF($B483="No",0,MIN(('Step 1) Claim period and %'!D500*D483),1694)),MIN(D483,('Step 1) Claim period and %'!D500*$C483),1694)),2))</f>
        <v>0</v>
      </c>
      <c r="G483" s="3">
        <f>IF(COUNT($C483,E483)&lt;&gt;2,0,ROUND(MAX(IF($B483="No",0,MIN(('Step 1) Claim period and %'!E500*E483),1694)),MIN(E483,('Step 1) Claim period and %'!E500*$C483),1694)),2))</f>
        <v>0</v>
      </c>
      <c r="H483" s="4">
        <f t="shared" si="7"/>
        <v>0</v>
      </c>
    </row>
    <row r="484" spans="6:8" x14ac:dyDescent="0.5">
      <c r="F484" s="3">
        <f>IF(COUNT($C484,D484)&lt;&gt;2,0,ROUND(MAX(IF($B484="No",0,MIN(('Step 1) Claim period and %'!D501*D484),1694)),MIN(D484,('Step 1) Claim period and %'!D501*$C484),1694)),2))</f>
        <v>0</v>
      </c>
      <c r="G484" s="3">
        <f>IF(COUNT($C484,E484)&lt;&gt;2,0,ROUND(MAX(IF($B484="No",0,MIN(('Step 1) Claim period and %'!E501*E484),1694)),MIN(E484,('Step 1) Claim period and %'!E501*$C484),1694)),2))</f>
        <v>0</v>
      </c>
      <c r="H484" s="4">
        <f t="shared" si="7"/>
        <v>0</v>
      </c>
    </row>
    <row r="485" spans="6:8" x14ac:dyDescent="0.5">
      <c r="F485" s="3">
        <f>IF(COUNT($C485,D485)&lt;&gt;2,0,ROUND(MAX(IF($B485="No",0,MIN(('Step 1) Claim period and %'!D502*D485),1694)),MIN(D485,('Step 1) Claim period and %'!D502*$C485),1694)),2))</f>
        <v>0</v>
      </c>
      <c r="G485" s="3">
        <f>IF(COUNT($C485,E485)&lt;&gt;2,0,ROUND(MAX(IF($B485="No",0,MIN(('Step 1) Claim period and %'!E502*E485),1694)),MIN(E485,('Step 1) Claim period and %'!E502*$C485),1694)),2))</f>
        <v>0</v>
      </c>
      <c r="H485" s="4">
        <f t="shared" si="7"/>
        <v>0</v>
      </c>
    </row>
    <row r="486" spans="6:8" x14ac:dyDescent="0.5">
      <c r="F486" s="3">
        <f>IF(COUNT($C486,D486)&lt;&gt;2,0,ROUND(MAX(IF($B486="No",0,MIN(('Step 1) Claim period and %'!D503*D486),1694)),MIN(D486,('Step 1) Claim period and %'!D503*$C486),1694)),2))</f>
        <v>0</v>
      </c>
      <c r="G486" s="3">
        <f>IF(COUNT($C486,E486)&lt;&gt;2,0,ROUND(MAX(IF($B486="No",0,MIN(('Step 1) Claim period and %'!E503*E486),1694)),MIN(E486,('Step 1) Claim period and %'!E503*$C486),1694)),2))</f>
        <v>0</v>
      </c>
      <c r="H486" s="4">
        <f t="shared" si="7"/>
        <v>0</v>
      </c>
    </row>
    <row r="487" spans="6:8" x14ac:dyDescent="0.5">
      <c r="F487" s="3">
        <f>IF(COUNT($C487,D487)&lt;&gt;2,0,ROUND(MAX(IF($B487="No",0,MIN(('Step 1) Claim period and %'!D504*D487),1694)),MIN(D487,('Step 1) Claim period and %'!D504*$C487),1694)),2))</f>
        <v>0</v>
      </c>
      <c r="G487" s="3">
        <f>IF(COUNT($C487,E487)&lt;&gt;2,0,ROUND(MAX(IF($B487="No",0,MIN(('Step 1) Claim period and %'!E504*E487),1694)),MIN(E487,('Step 1) Claim period and %'!E504*$C487),1694)),2))</f>
        <v>0</v>
      </c>
      <c r="H487" s="4">
        <f t="shared" si="7"/>
        <v>0</v>
      </c>
    </row>
    <row r="488" spans="6:8" x14ac:dyDescent="0.5">
      <c r="F488" s="3">
        <f>IF(COUNT($C488,D488)&lt;&gt;2,0,ROUND(MAX(IF($B488="No",0,MIN(('Step 1) Claim period and %'!D505*D488),1694)),MIN(D488,('Step 1) Claim period and %'!D505*$C488),1694)),2))</f>
        <v>0</v>
      </c>
      <c r="G488" s="3">
        <f>IF(COUNT($C488,E488)&lt;&gt;2,0,ROUND(MAX(IF($B488="No",0,MIN(('Step 1) Claim period and %'!E505*E488),1694)),MIN(E488,('Step 1) Claim period and %'!E505*$C488),1694)),2))</f>
        <v>0</v>
      </c>
      <c r="H488" s="4">
        <f t="shared" si="7"/>
        <v>0</v>
      </c>
    </row>
    <row r="489" spans="6:8" x14ac:dyDescent="0.5">
      <c r="F489" s="3">
        <f>IF(COUNT($C489,D489)&lt;&gt;2,0,ROUND(MAX(IF($B489="No",0,MIN(('Step 1) Claim period and %'!D506*D489),1694)),MIN(D489,('Step 1) Claim period and %'!D506*$C489),1694)),2))</f>
        <v>0</v>
      </c>
      <c r="G489" s="3">
        <f>IF(COUNT($C489,E489)&lt;&gt;2,0,ROUND(MAX(IF($B489="No",0,MIN(('Step 1) Claim period and %'!E506*E489),1694)),MIN(E489,('Step 1) Claim period and %'!E506*$C489),1694)),2))</f>
        <v>0</v>
      </c>
      <c r="H489" s="4">
        <f t="shared" si="7"/>
        <v>0</v>
      </c>
    </row>
    <row r="490" spans="6:8" x14ac:dyDescent="0.5">
      <c r="F490" s="3">
        <f>IF(COUNT($C490,D490)&lt;&gt;2,0,ROUND(MAX(IF($B490="No",0,MIN(('Step 1) Claim period and %'!D507*D490),1694)),MIN(D490,('Step 1) Claim period and %'!D507*$C490),1694)),2))</f>
        <v>0</v>
      </c>
      <c r="G490" s="3">
        <f>IF(COUNT($C490,E490)&lt;&gt;2,0,ROUND(MAX(IF($B490="No",0,MIN(('Step 1) Claim period and %'!E507*E490),1694)),MIN(E490,('Step 1) Claim period and %'!E507*$C490),1694)),2))</f>
        <v>0</v>
      </c>
      <c r="H490" s="4">
        <f t="shared" si="7"/>
        <v>0</v>
      </c>
    </row>
    <row r="491" spans="6:8" x14ac:dyDescent="0.5">
      <c r="F491" s="3">
        <f>IF(COUNT($C491,D491)&lt;&gt;2,0,ROUND(MAX(IF($B491="No",0,MIN(('Step 1) Claim period and %'!D508*D491),1694)),MIN(D491,('Step 1) Claim period and %'!D508*$C491),1694)),2))</f>
        <v>0</v>
      </c>
      <c r="G491" s="3">
        <f>IF(COUNT($C491,E491)&lt;&gt;2,0,ROUND(MAX(IF($B491="No",0,MIN(('Step 1) Claim period and %'!E508*E491),1694)),MIN(E491,('Step 1) Claim period and %'!E508*$C491),1694)),2))</f>
        <v>0</v>
      </c>
      <c r="H491" s="4">
        <f t="shared" si="7"/>
        <v>0</v>
      </c>
    </row>
    <row r="492" spans="6:8" x14ac:dyDescent="0.5">
      <c r="F492" s="3">
        <f>IF(COUNT($C492,D492)&lt;&gt;2,0,ROUND(MAX(IF($B492="No",0,MIN(('Step 1) Claim period and %'!D509*D492),1694)),MIN(D492,('Step 1) Claim period and %'!D509*$C492),1694)),2))</f>
        <v>0</v>
      </c>
      <c r="G492" s="3">
        <f>IF(COUNT($C492,E492)&lt;&gt;2,0,ROUND(MAX(IF($B492="No",0,MIN(('Step 1) Claim period and %'!E509*E492),1694)),MIN(E492,('Step 1) Claim period and %'!E509*$C492),1694)),2))</f>
        <v>0</v>
      </c>
      <c r="H492" s="4">
        <f t="shared" si="7"/>
        <v>0</v>
      </c>
    </row>
    <row r="493" spans="6:8" x14ac:dyDescent="0.5">
      <c r="F493" s="3">
        <f>IF(COUNT($C493,D493)&lt;&gt;2,0,ROUND(MAX(IF($B493="No",0,MIN(('Step 1) Claim period and %'!D510*D493),1694)),MIN(D493,('Step 1) Claim period and %'!D510*$C493),1694)),2))</f>
        <v>0</v>
      </c>
      <c r="G493" s="3">
        <f>IF(COUNT($C493,E493)&lt;&gt;2,0,ROUND(MAX(IF($B493="No",0,MIN(('Step 1) Claim period and %'!E510*E493),1694)),MIN(E493,('Step 1) Claim period and %'!E510*$C493),1694)),2))</f>
        <v>0</v>
      </c>
      <c r="H493" s="4">
        <f t="shared" si="7"/>
        <v>0</v>
      </c>
    </row>
    <row r="494" spans="6:8" x14ac:dyDescent="0.5">
      <c r="F494" s="3">
        <f>IF(COUNT($C494,D494)&lt;&gt;2,0,ROUND(MAX(IF($B494="No",0,MIN(('Step 1) Claim period and %'!D511*D494),1694)),MIN(D494,('Step 1) Claim period and %'!D511*$C494),1694)),2))</f>
        <v>0</v>
      </c>
      <c r="G494" s="3">
        <f>IF(COUNT($C494,E494)&lt;&gt;2,0,ROUND(MAX(IF($B494="No",0,MIN(('Step 1) Claim period and %'!E511*E494),1694)),MIN(E494,('Step 1) Claim period and %'!E511*$C494),1694)),2))</f>
        <v>0</v>
      </c>
      <c r="H494" s="4">
        <f t="shared" si="7"/>
        <v>0</v>
      </c>
    </row>
    <row r="495" spans="6:8" x14ac:dyDescent="0.5">
      <c r="F495" s="3">
        <f>IF(COUNT($C495,D495)&lt;&gt;2,0,ROUND(MAX(IF($B495="No",0,MIN(('Step 1) Claim period and %'!D512*D495),1694)),MIN(D495,('Step 1) Claim period and %'!D512*$C495),1694)),2))</f>
        <v>0</v>
      </c>
      <c r="G495" s="3">
        <f>IF(COUNT($C495,E495)&lt;&gt;2,0,ROUND(MAX(IF($B495="No",0,MIN(('Step 1) Claim period and %'!E512*E495),1694)),MIN(E495,('Step 1) Claim period and %'!E512*$C495),1694)),2))</f>
        <v>0</v>
      </c>
      <c r="H495" s="4">
        <f t="shared" si="7"/>
        <v>0</v>
      </c>
    </row>
    <row r="496" spans="6:8" x14ac:dyDescent="0.5">
      <c r="F496" s="3">
        <f>IF(COUNT($C496,D496)&lt;&gt;2,0,ROUND(MAX(IF($B496="No",0,MIN(('Step 1) Claim period and %'!D513*D496),1694)),MIN(D496,('Step 1) Claim period and %'!D513*$C496),1694)),2))</f>
        <v>0</v>
      </c>
      <c r="G496" s="3">
        <f>IF(COUNT($C496,E496)&lt;&gt;2,0,ROUND(MAX(IF($B496="No",0,MIN(('Step 1) Claim period and %'!E513*E496),1694)),MIN(E496,('Step 1) Claim period and %'!E513*$C496),1694)),2))</f>
        <v>0</v>
      </c>
      <c r="H496" s="4">
        <f t="shared" si="7"/>
        <v>0</v>
      </c>
    </row>
    <row r="497" spans="6:8" x14ac:dyDescent="0.5">
      <c r="F497" s="3">
        <f>IF(COUNT($C497,D497)&lt;&gt;2,0,ROUND(MAX(IF($B497="No",0,MIN(('Step 1) Claim period and %'!D514*D497),1694)),MIN(D497,('Step 1) Claim period and %'!D514*$C497),1694)),2))</f>
        <v>0</v>
      </c>
      <c r="G497" s="3">
        <f>IF(COUNT($C497,E497)&lt;&gt;2,0,ROUND(MAX(IF($B497="No",0,MIN(('Step 1) Claim period and %'!E514*E497),1694)),MIN(E497,('Step 1) Claim period and %'!E514*$C497),1694)),2))</f>
        <v>0</v>
      </c>
      <c r="H497" s="4">
        <f t="shared" si="7"/>
        <v>0</v>
      </c>
    </row>
    <row r="498" spans="6:8" x14ac:dyDescent="0.5">
      <c r="F498" s="3">
        <f>IF(COUNT($C498,D498)&lt;&gt;2,0,ROUND(MAX(IF($B498="No",0,MIN(('Step 1) Claim period and %'!D515*D498),1694)),MIN(D498,('Step 1) Claim period and %'!D515*$C498),1694)),2))</f>
        <v>0</v>
      </c>
      <c r="G498" s="3">
        <f>IF(COUNT($C498,E498)&lt;&gt;2,0,ROUND(MAX(IF($B498="No",0,MIN(('Step 1) Claim period and %'!E515*E498),1694)),MIN(E498,('Step 1) Claim period and %'!E515*$C498),1694)),2))</f>
        <v>0</v>
      </c>
      <c r="H498" s="4">
        <f t="shared" si="7"/>
        <v>0</v>
      </c>
    </row>
    <row r="499" spans="6:8" x14ac:dyDescent="0.5">
      <c r="F499" s="3">
        <f>IF(COUNT($C499,D499)&lt;&gt;2,0,ROUND(MAX(IF($B499="No",0,MIN(('Step 1) Claim period and %'!D516*D499),1694)),MIN(D499,('Step 1) Claim period and %'!D516*$C499),1694)),2))</f>
        <v>0</v>
      </c>
      <c r="G499" s="3">
        <f>IF(COUNT($C499,E499)&lt;&gt;2,0,ROUND(MAX(IF($B499="No",0,MIN(('Step 1) Claim period and %'!E516*E499),1694)),MIN(E499,('Step 1) Claim period and %'!E516*$C499),1694)),2))</f>
        <v>0</v>
      </c>
      <c r="H499" s="4">
        <f t="shared" si="7"/>
        <v>0</v>
      </c>
    </row>
    <row r="500" spans="6:8" x14ac:dyDescent="0.5">
      <c r="F500" s="3">
        <f>IF(COUNT($C500,D500)&lt;&gt;2,0,ROUND(MAX(IF($B500="No",0,MIN(('Step 1) Claim period and %'!D517*D500),1694)),MIN(D500,('Step 1) Claim period and %'!D517*$C500),1694)),2))</f>
        <v>0</v>
      </c>
      <c r="G500" s="3">
        <f>IF(COUNT($C500,E500)&lt;&gt;2,0,ROUND(MAX(IF($B500="No",0,MIN(('Step 1) Claim period and %'!E517*E500),1694)),MIN(E500,('Step 1) Claim period and %'!E517*$C500),1694)),2))</f>
        <v>0</v>
      </c>
      <c r="H500" s="4">
        <f t="shared" si="7"/>
        <v>0</v>
      </c>
    </row>
    <row r="501" spans="6:8" x14ac:dyDescent="0.5">
      <c r="F501" s="3">
        <f>IF(COUNT($C501,D501)&lt;&gt;2,0,ROUND(MAX(IF($B501="No",0,MIN(('Step 1) Claim period and %'!D518*D501),1694)),MIN(D501,('Step 1) Claim period and %'!D518*$C501),1694)),2))</f>
        <v>0</v>
      </c>
      <c r="G501" s="3">
        <f>IF(COUNT($C501,E501)&lt;&gt;2,0,ROUND(MAX(IF($B501="No",0,MIN(('Step 1) Claim period and %'!E518*E501),1694)),MIN(E501,('Step 1) Claim period and %'!E518*$C501),1694)),2))</f>
        <v>0</v>
      </c>
      <c r="H501" s="4">
        <f t="shared" si="7"/>
        <v>0</v>
      </c>
    </row>
    <row r="502" spans="6:8" x14ac:dyDescent="0.5">
      <c r="F502" s="3">
        <f>IF(COUNT($C502,D502)&lt;&gt;2,0,ROUND(MAX(IF($B502="No",0,MIN(('Step 1) Claim period and %'!D519*D502),1694)),MIN(D502,('Step 1) Claim period and %'!D519*$C502),1694)),2))</f>
        <v>0</v>
      </c>
      <c r="G502" s="3">
        <f>IF(COUNT($C502,E502)&lt;&gt;2,0,ROUND(MAX(IF($B502="No",0,MIN(('Step 1) Claim period and %'!E519*E502),1694)),MIN(E502,('Step 1) Claim period and %'!E519*$C502),1694)),2))</f>
        <v>0</v>
      </c>
      <c r="H502" s="4">
        <f t="shared" si="7"/>
        <v>0</v>
      </c>
    </row>
    <row r="503" spans="6:8" x14ac:dyDescent="0.5">
      <c r="F503" s="3">
        <f>IF(COUNT($C503,D503)&lt;&gt;2,0,ROUND(MAX(IF($B503="No",0,MIN(('Step 1) Claim period and %'!D520*D503),1694)),MIN(D503,('Step 1) Claim period and %'!D520*$C503),1694)),2))</f>
        <v>0</v>
      </c>
      <c r="G503" s="3">
        <f>IF(COUNT($C503,E503)&lt;&gt;2,0,ROUND(MAX(IF($B503="No",0,MIN(('Step 1) Claim period and %'!E520*E503),1694)),MIN(E503,('Step 1) Claim period and %'!E520*$C503),1694)),2))</f>
        <v>0</v>
      </c>
      <c r="H503" s="4">
        <f t="shared" si="7"/>
        <v>0</v>
      </c>
    </row>
    <row r="504" spans="6:8" x14ac:dyDescent="0.5">
      <c r="F504" s="3">
        <f>IF(COUNT($C504,D504)&lt;&gt;2,0,ROUND(MAX(IF($B504="No",0,MIN(('Step 1) Claim period and %'!D521*D504),1694)),MIN(D504,('Step 1) Claim period and %'!D521*$C504),1694)),2))</f>
        <v>0</v>
      </c>
      <c r="G504" s="3">
        <f>IF(COUNT($C504,E504)&lt;&gt;2,0,ROUND(MAX(IF($B504="No",0,MIN(('Step 1) Claim period and %'!E521*E504),1694)),MIN(E504,('Step 1) Claim period and %'!E521*$C504),1694)),2))</f>
        <v>0</v>
      </c>
      <c r="H504" s="4">
        <f t="shared" si="7"/>
        <v>0</v>
      </c>
    </row>
    <row r="505" spans="6:8" x14ac:dyDescent="0.5">
      <c r="F505" s="3">
        <f>IF(COUNT($C505,D505)&lt;&gt;2,0,ROUND(MAX(IF($B505="No",0,MIN(('Step 1) Claim period and %'!D522*D505),1694)),MIN(D505,('Step 1) Claim period and %'!D522*$C505),1694)),2))</f>
        <v>0</v>
      </c>
      <c r="G505" s="3">
        <f>IF(COUNT($C505,E505)&lt;&gt;2,0,ROUND(MAX(IF($B505="No",0,MIN(('Step 1) Claim period and %'!E522*E505),1694)),MIN(E505,('Step 1) Claim period and %'!E522*$C505),1694)),2))</f>
        <v>0</v>
      </c>
      <c r="H505" s="4">
        <f t="shared" si="7"/>
        <v>0</v>
      </c>
    </row>
    <row r="506" spans="6:8" x14ac:dyDescent="0.5">
      <c r="F506" s="3">
        <f>IF(COUNT($C506,D506)&lt;&gt;2,0,ROUND(MAX(IF($B506="No",0,MIN(('Step 1) Claim period and %'!D523*D506),1694)),MIN(D506,('Step 1) Claim period and %'!D523*$C506),1694)),2))</f>
        <v>0</v>
      </c>
      <c r="G506" s="3">
        <f>IF(COUNT($C506,E506)&lt;&gt;2,0,ROUND(MAX(IF($B506="No",0,MIN(('Step 1) Claim period and %'!E523*E506),1694)),MIN(E506,('Step 1) Claim period and %'!E523*$C506),1694)),2))</f>
        <v>0</v>
      </c>
      <c r="H506" s="4">
        <f t="shared" si="7"/>
        <v>0</v>
      </c>
    </row>
    <row r="507" spans="6:8" x14ac:dyDescent="0.5">
      <c r="F507" s="3">
        <f>IF(COUNT($C507,D507)&lt;&gt;2,0,ROUND(MAX(IF($B507="No",0,MIN(('Step 1) Claim period and %'!D524*D507),1694)),MIN(D507,('Step 1) Claim period and %'!D524*$C507),1694)),2))</f>
        <v>0</v>
      </c>
      <c r="G507" s="3">
        <f>IF(COUNT($C507,E507)&lt;&gt;2,0,ROUND(MAX(IF($B507="No",0,MIN(('Step 1) Claim period and %'!E524*E507),1694)),MIN(E507,('Step 1) Claim period and %'!E524*$C507),1694)),2))</f>
        <v>0</v>
      </c>
      <c r="H507" s="4">
        <f t="shared" si="7"/>
        <v>0</v>
      </c>
    </row>
    <row r="508" spans="6:8" x14ac:dyDescent="0.5">
      <c r="F508" s="3">
        <f>IF(COUNT($C508,D508)&lt;&gt;2,0,ROUND(MAX(IF($B508="No",0,MIN(('Step 1) Claim period and %'!D525*D508),1694)),MIN(D508,('Step 1) Claim period and %'!D525*$C508),1694)),2))</f>
        <v>0</v>
      </c>
      <c r="G508" s="3">
        <f>IF(COUNT($C508,E508)&lt;&gt;2,0,ROUND(MAX(IF($B508="No",0,MIN(('Step 1) Claim period and %'!E525*E508),1694)),MIN(E508,('Step 1) Claim period and %'!E525*$C508),1694)),2))</f>
        <v>0</v>
      </c>
      <c r="H508" s="4">
        <f t="shared" si="7"/>
        <v>0</v>
      </c>
    </row>
    <row r="509" spans="6:8" x14ac:dyDescent="0.5">
      <c r="F509" s="3">
        <f>IF(COUNT($C509,D509)&lt;&gt;2,0,ROUND(MAX(IF($B509="No",0,MIN(('Step 1) Claim period and %'!D526*D509),1694)),MIN(D509,('Step 1) Claim period and %'!D526*$C509),1694)),2))</f>
        <v>0</v>
      </c>
      <c r="G509" s="3">
        <f>IF(COUNT($C509,E509)&lt;&gt;2,0,ROUND(MAX(IF($B509="No",0,MIN(('Step 1) Claim period and %'!E526*E509),1694)),MIN(E509,('Step 1) Claim period and %'!E526*$C509),1694)),2))</f>
        <v>0</v>
      </c>
      <c r="H509" s="4">
        <f t="shared" si="7"/>
        <v>0</v>
      </c>
    </row>
    <row r="510" spans="6:8" x14ac:dyDescent="0.5">
      <c r="F510" s="3">
        <f>IF(COUNT($C510,D510)&lt;&gt;2,0,ROUND(MAX(IF($B510="No",0,MIN(('Step 1) Claim period and %'!D527*D510),1694)),MIN(D510,('Step 1) Claim period and %'!D527*$C510),1694)),2))</f>
        <v>0</v>
      </c>
      <c r="G510" s="3">
        <f>IF(COUNT($C510,E510)&lt;&gt;2,0,ROUND(MAX(IF($B510="No",0,MIN(('Step 1) Claim period and %'!E527*E510),1694)),MIN(E510,('Step 1) Claim period and %'!E527*$C510),1694)),2))</f>
        <v>0</v>
      </c>
      <c r="H510" s="4">
        <f t="shared" si="7"/>
        <v>0</v>
      </c>
    </row>
    <row r="511" spans="6:8" x14ac:dyDescent="0.5">
      <c r="F511" s="3">
        <f>IF(COUNT($C511,D511)&lt;&gt;2,0,ROUND(MAX(IF($B511="No",0,MIN(('Step 1) Claim period and %'!D528*D511),1694)),MIN(D511,('Step 1) Claim period and %'!D528*$C511),1694)),2))</f>
        <v>0</v>
      </c>
      <c r="G511" s="3">
        <f>IF(COUNT($C511,E511)&lt;&gt;2,0,ROUND(MAX(IF($B511="No",0,MIN(('Step 1) Claim period and %'!E528*E511),1694)),MIN(E511,('Step 1) Claim period and %'!E528*$C511),1694)),2))</f>
        <v>0</v>
      </c>
      <c r="H511" s="4">
        <f t="shared" si="7"/>
        <v>0</v>
      </c>
    </row>
    <row r="512" spans="6:8" x14ac:dyDescent="0.5">
      <c r="F512" s="3">
        <f>IF(COUNT($C512,D512)&lt;&gt;2,0,ROUND(MAX(IF($B512="No",0,MIN(('Step 1) Claim period and %'!D529*D512),1694)),MIN(D512,('Step 1) Claim period and %'!D529*$C512),1694)),2))</f>
        <v>0</v>
      </c>
      <c r="G512" s="3">
        <f>IF(COUNT($C512,E512)&lt;&gt;2,0,ROUND(MAX(IF($B512="No",0,MIN(('Step 1) Claim period and %'!E529*E512),1694)),MIN(E512,('Step 1) Claim period and %'!E529*$C512),1694)),2))</f>
        <v>0</v>
      </c>
      <c r="H512" s="4">
        <f t="shared" si="7"/>
        <v>0</v>
      </c>
    </row>
    <row r="513" spans="6:8" x14ac:dyDescent="0.5">
      <c r="F513" s="3">
        <f>IF(COUNT($C513,D513)&lt;&gt;2,0,ROUND(MAX(IF($B513="No",0,MIN(('Step 1) Claim period and %'!D530*D513),1694)),MIN(D513,('Step 1) Claim period and %'!D530*$C513),1694)),2))</f>
        <v>0</v>
      </c>
      <c r="G513" s="3">
        <f>IF(COUNT($C513,E513)&lt;&gt;2,0,ROUND(MAX(IF($B513="No",0,MIN(('Step 1) Claim period and %'!E530*E513),1694)),MIN(E513,('Step 1) Claim period and %'!E530*$C513),1694)),2))</f>
        <v>0</v>
      </c>
      <c r="H513" s="4">
        <f t="shared" si="7"/>
        <v>0</v>
      </c>
    </row>
    <row r="514" spans="6:8" x14ac:dyDescent="0.5">
      <c r="F514" s="3">
        <f>IF(COUNT($C514,D514)&lt;&gt;2,0,ROUND(MAX(IF($B514="No",0,MIN(('Step 1) Claim period and %'!D531*D514),1694)),MIN(D514,('Step 1) Claim period and %'!D531*$C514),1694)),2))</f>
        <v>0</v>
      </c>
      <c r="G514" s="3">
        <f>IF(COUNT($C514,E514)&lt;&gt;2,0,ROUND(MAX(IF($B514="No",0,MIN(('Step 1) Claim period and %'!E531*E514),1694)),MIN(E514,('Step 1) Claim period and %'!E531*$C514),1694)),2))</f>
        <v>0</v>
      </c>
      <c r="H514" s="4">
        <f t="shared" si="7"/>
        <v>0</v>
      </c>
    </row>
    <row r="515" spans="6:8" x14ac:dyDescent="0.5">
      <c r="F515" s="3">
        <f>IF(COUNT($C515,D515)&lt;&gt;2,0,ROUND(MAX(IF($B515="No",0,MIN(('Step 1) Claim period and %'!D532*D515),1694)),MIN(D515,('Step 1) Claim period and %'!D532*$C515),1694)),2))</f>
        <v>0</v>
      </c>
      <c r="G515" s="3">
        <f>IF(COUNT($C515,E515)&lt;&gt;2,0,ROUND(MAX(IF($B515="No",0,MIN(('Step 1) Claim period and %'!E532*E515),1694)),MIN(E515,('Step 1) Claim period and %'!E532*$C515),1694)),2))</f>
        <v>0</v>
      </c>
      <c r="H515" s="4">
        <f t="shared" si="7"/>
        <v>0</v>
      </c>
    </row>
    <row r="516" spans="6:8" x14ac:dyDescent="0.5">
      <c r="F516" s="3">
        <f>IF(COUNT($C516,D516)&lt;&gt;2,0,ROUND(MAX(IF($B516="No",0,MIN(('Step 1) Claim period and %'!D533*D516),1694)),MIN(D516,('Step 1) Claim period and %'!D533*$C516),1694)),2))</f>
        <v>0</v>
      </c>
      <c r="G516" s="3">
        <f>IF(COUNT($C516,E516)&lt;&gt;2,0,ROUND(MAX(IF($B516="No",0,MIN(('Step 1) Claim period and %'!E533*E516),1694)),MIN(E516,('Step 1) Claim period and %'!E533*$C516),1694)),2))</f>
        <v>0</v>
      </c>
      <c r="H516" s="4">
        <f t="shared" si="7"/>
        <v>0</v>
      </c>
    </row>
    <row r="517" spans="6:8" x14ac:dyDescent="0.5">
      <c r="F517" s="3">
        <f>IF(COUNT($C517,D517)&lt;&gt;2,0,ROUND(MAX(IF($B517="No",0,MIN(('Step 1) Claim period and %'!D534*D517),1694)),MIN(D517,('Step 1) Claim period and %'!D534*$C517),1694)),2))</f>
        <v>0</v>
      </c>
      <c r="G517" s="3">
        <f>IF(COUNT($C517,E517)&lt;&gt;2,0,ROUND(MAX(IF($B517="No",0,MIN(('Step 1) Claim period and %'!E534*E517),1694)),MIN(E517,('Step 1) Claim period and %'!E534*$C517),1694)),2))</f>
        <v>0</v>
      </c>
      <c r="H517" s="4">
        <f t="shared" si="7"/>
        <v>0</v>
      </c>
    </row>
    <row r="518" spans="6:8" x14ac:dyDescent="0.5">
      <c r="F518" s="3">
        <f>IF(COUNT($C518,D518)&lt;&gt;2,0,ROUND(MAX(IF($B518="No",0,MIN(('Step 1) Claim period and %'!D535*D518),1694)),MIN(D518,('Step 1) Claim period and %'!D535*$C518),1694)),2))</f>
        <v>0</v>
      </c>
      <c r="G518" s="3">
        <f>IF(COUNT($C518,E518)&lt;&gt;2,0,ROUND(MAX(IF($B518="No",0,MIN(('Step 1) Claim period and %'!E535*E518),1694)),MIN(E518,('Step 1) Claim period and %'!E535*$C518),1694)),2))</f>
        <v>0</v>
      </c>
      <c r="H518" s="4">
        <f t="shared" si="7"/>
        <v>0</v>
      </c>
    </row>
    <row r="519" spans="6:8" x14ac:dyDescent="0.5">
      <c r="F519" s="3">
        <f>IF(COUNT($C519,D519)&lt;&gt;2,0,ROUND(MAX(IF($B519="No",0,MIN(('Step 1) Claim period and %'!D536*D519),1694)),MIN(D519,('Step 1) Claim period and %'!D536*$C519),1694)),2))</f>
        <v>0</v>
      </c>
      <c r="G519" s="3">
        <f>IF(COUNT($C519,E519)&lt;&gt;2,0,ROUND(MAX(IF($B519="No",0,MIN(('Step 1) Claim period and %'!E536*E519),1694)),MIN(E519,('Step 1) Claim period and %'!E536*$C519),1694)),2))</f>
        <v>0</v>
      </c>
      <c r="H519" s="4">
        <f t="shared" si="7"/>
        <v>0</v>
      </c>
    </row>
    <row r="520" spans="6:8" x14ac:dyDescent="0.5">
      <c r="F520" s="3">
        <f>IF(COUNT($C520,D520)&lt;&gt;2,0,ROUND(MAX(IF($B520="No",0,MIN(('Step 1) Claim period and %'!D537*D520),1694)),MIN(D520,('Step 1) Claim period and %'!D537*$C520),1694)),2))</f>
        <v>0</v>
      </c>
      <c r="G520" s="3">
        <f>IF(COUNT($C520,E520)&lt;&gt;2,0,ROUND(MAX(IF($B520="No",0,MIN(('Step 1) Claim period and %'!E537*E520),1694)),MIN(E520,('Step 1) Claim period and %'!E537*$C520),1694)),2))</f>
        <v>0</v>
      </c>
      <c r="H520" s="4">
        <f t="shared" si="7"/>
        <v>0</v>
      </c>
    </row>
    <row r="521" spans="6:8" x14ac:dyDescent="0.5">
      <c r="F521" s="3">
        <f>IF(COUNT($C521,D521)&lt;&gt;2,0,ROUND(MAX(IF($B521="No",0,MIN(('Step 1) Claim period and %'!D538*D521),1694)),MIN(D521,('Step 1) Claim period and %'!D538*$C521),1694)),2))</f>
        <v>0</v>
      </c>
      <c r="G521" s="3">
        <f>IF(COUNT($C521,E521)&lt;&gt;2,0,ROUND(MAX(IF($B521="No",0,MIN(('Step 1) Claim period and %'!E538*E521),1694)),MIN(E521,('Step 1) Claim period and %'!E538*$C521),1694)),2))</f>
        <v>0</v>
      </c>
      <c r="H521" s="4">
        <f t="shared" ref="H521:H584" si="8">IF(AND(COUNT(C521:E521)&gt;0,OR(COUNT(C521:E521)&lt;&gt;3,ISBLANK(B521))),"Fill out all amounts",IF(COUNTIF(D521:E521,0),0,SUM(F521:G521)))</f>
        <v>0</v>
      </c>
    </row>
    <row r="522" spans="6:8" x14ac:dyDescent="0.5">
      <c r="F522" s="3">
        <f>IF(COUNT($C522,D522)&lt;&gt;2,0,ROUND(MAX(IF($B522="No",0,MIN(('Step 1) Claim period and %'!D539*D522),1694)),MIN(D522,('Step 1) Claim period and %'!D539*$C522),1694)),2))</f>
        <v>0</v>
      </c>
      <c r="G522" s="3">
        <f>IF(COUNT($C522,E522)&lt;&gt;2,0,ROUND(MAX(IF($B522="No",0,MIN(('Step 1) Claim period and %'!E539*E522),1694)),MIN(E522,('Step 1) Claim period and %'!E539*$C522),1694)),2))</f>
        <v>0</v>
      </c>
      <c r="H522" s="4">
        <f t="shared" si="8"/>
        <v>0</v>
      </c>
    </row>
    <row r="523" spans="6:8" x14ac:dyDescent="0.5">
      <c r="F523" s="3">
        <f>IF(COUNT($C523,D523)&lt;&gt;2,0,ROUND(MAX(IF($B523="No",0,MIN(('Step 1) Claim period and %'!D540*D523),1694)),MIN(D523,('Step 1) Claim period and %'!D540*$C523),1694)),2))</f>
        <v>0</v>
      </c>
      <c r="G523" s="3">
        <f>IF(COUNT($C523,E523)&lt;&gt;2,0,ROUND(MAX(IF($B523="No",0,MIN(('Step 1) Claim period and %'!E540*E523),1694)),MIN(E523,('Step 1) Claim period and %'!E540*$C523),1694)),2))</f>
        <v>0</v>
      </c>
      <c r="H523" s="4">
        <f t="shared" si="8"/>
        <v>0</v>
      </c>
    </row>
    <row r="524" spans="6:8" x14ac:dyDescent="0.5">
      <c r="F524" s="3">
        <f>IF(COUNT($C524,D524)&lt;&gt;2,0,ROUND(MAX(IF($B524="No",0,MIN(('Step 1) Claim period and %'!D541*D524),1694)),MIN(D524,('Step 1) Claim period and %'!D541*$C524),1694)),2))</f>
        <v>0</v>
      </c>
      <c r="G524" s="3">
        <f>IF(COUNT($C524,E524)&lt;&gt;2,0,ROUND(MAX(IF($B524="No",0,MIN(('Step 1) Claim period and %'!E541*E524),1694)),MIN(E524,('Step 1) Claim period and %'!E541*$C524),1694)),2))</f>
        <v>0</v>
      </c>
      <c r="H524" s="4">
        <f t="shared" si="8"/>
        <v>0</v>
      </c>
    </row>
    <row r="525" spans="6:8" x14ac:dyDescent="0.5">
      <c r="F525" s="3">
        <f>IF(COUNT($C525,D525)&lt;&gt;2,0,ROUND(MAX(IF($B525="No",0,MIN(('Step 1) Claim period and %'!D542*D525),1694)),MIN(D525,('Step 1) Claim period and %'!D542*$C525),1694)),2))</f>
        <v>0</v>
      </c>
      <c r="G525" s="3">
        <f>IF(COUNT($C525,E525)&lt;&gt;2,0,ROUND(MAX(IF($B525="No",0,MIN(('Step 1) Claim period and %'!E542*E525),1694)),MIN(E525,('Step 1) Claim period and %'!E542*$C525),1694)),2))</f>
        <v>0</v>
      </c>
      <c r="H525" s="4">
        <f t="shared" si="8"/>
        <v>0</v>
      </c>
    </row>
    <row r="526" spans="6:8" x14ac:dyDescent="0.5">
      <c r="F526" s="3">
        <f>IF(COUNT($C526,D526)&lt;&gt;2,0,ROUND(MAX(IF($B526="No",0,MIN(('Step 1) Claim period and %'!D543*D526),1694)),MIN(D526,('Step 1) Claim period and %'!D543*$C526),1694)),2))</f>
        <v>0</v>
      </c>
      <c r="G526" s="3">
        <f>IF(COUNT($C526,E526)&lt;&gt;2,0,ROUND(MAX(IF($B526="No",0,MIN(('Step 1) Claim period and %'!E543*E526),1694)),MIN(E526,('Step 1) Claim period and %'!E543*$C526),1694)),2))</f>
        <v>0</v>
      </c>
      <c r="H526" s="4">
        <f t="shared" si="8"/>
        <v>0</v>
      </c>
    </row>
    <row r="527" spans="6:8" x14ac:dyDescent="0.5">
      <c r="F527" s="3">
        <f>IF(COUNT($C527,D527)&lt;&gt;2,0,ROUND(MAX(IF($B527="No",0,MIN(('Step 1) Claim period and %'!D544*D527),1694)),MIN(D527,('Step 1) Claim period and %'!D544*$C527),1694)),2))</f>
        <v>0</v>
      </c>
      <c r="G527" s="3">
        <f>IF(COUNT($C527,E527)&lt;&gt;2,0,ROUND(MAX(IF($B527="No",0,MIN(('Step 1) Claim period and %'!E544*E527),1694)),MIN(E527,('Step 1) Claim period and %'!E544*$C527),1694)),2))</f>
        <v>0</v>
      </c>
      <c r="H527" s="4">
        <f t="shared" si="8"/>
        <v>0</v>
      </c>
    </row>
    <row r="528" spans="6:8" x14ac:dyDescent="0.5">
      <c r="F528" s="3">
        <f>IF(COUNT($C528,D528)&lt;&gt;2,0,ROUND(MAX(IF($B528="No",0,MIN(('Step 1) Claim period and %'!D545*D528),1694)),MIN(D528,('Step 1) Claim period and %'!D545*$C528),1694)),2))</f>
        <v>0</v>
      </c>
      <c r="G528" s="3">
        <f>IF(COUNT($C528,E528)&lt;&gt;2,0,ROUND(MAX(IF($B528="No",0,MIN(('Step 1) Claim period and %'!E545*E528),1694)),MIN(E528,('Step 1) Claim period and %'!E545*$C528),1694)),2))</f>
        <v>0</v>
      </c>
      <c r="H528" s="4">
        <f t="shared" si="8"/>
        <v>0</v>
      </c>
    </row>
    <row r="529" spans="6:8" x14ac:dyDescent="0.5">
      <c r="F529" s="3">
        <f>IF(COUNT($C529,D529)&lt;&gt;2,0,ROUND(MAX(IF($B529="No",0,MIN(('Step 1) Claim period and %'!D546*D529),1694)),MIN(D529,('Step 1) Claim period and %'!D546*$C529),1694)),2))</f>
        <v>0</v>
      </c>
      <c r="G529" s="3">
        <f>IF(COUNT($C529,E529)&lt;&gt;2,0,ROUND(MAX(IF($B529="No",0,MIN(('Step 1) Claim period and %'!E546*E529),1694)),MIN(E529,('Step 1) Claim period and %'!E546*$C529),1694)),2))</f>
        <v>0</v>
      </c>
      <c r="H529" s="4">
        <f t="shared" si="8"/>
        <v>0</v>
      </c>
    </row>
    <row r="530" spans="6:8" x14ac:dyDescent="0.5">
      <c r="F530" s="3">
        <f>IF(COUNT($C530,D530)&lt;&gt;2,0,ROUND(MAX(IF($B530="No",0,MIN(('Step 1) Claim period and %'!D547*D530),1694)),MIN(D530,('Step 1) Claim period and %'!D547*$C530),1694)),2))</f>
        <v>0</v>
      </c>
      <c r="G530" s="3">
        <f>IF(COUNT($C530,E530)&lt;&gt;2,0,ROUND(MAX(IF($B530="No",0,MIN(('Step 1) Claim period and %'!E547*E530),1694)),MIN(E530,('Step 1) Claim period and %'!E547*$C530),1694)),2))</f>
        <v>0</v>
      </c>
      <c r="H530" s="4">
        <f t="shared" si="8"/>
        <v>0</v>
      </c>
    </row>
    <row r="531" spans="6:8" x14ac:dyDescent="0.5">
      <c r="F531" s="3">
        <f>IF(COUNT($C531,D531)&lt;&gt;2,0,ROUND(MAX(IF($B531="No",0,MIN(('Step 1) Claim period and %'!D548*D531),1694)),MIN(D531,('Step 1) Claim period and %'!D548*$C531),1694)),2))</f>
        <v>0</v>
      </c>
      <c r="G531" s="3">
        <f>IF(COUNT($C531,E531)&lt;&gt;2,0,ROUND(MAX(IF($B531="No",0,MIN(('Step 1) Claim period and %'!E548*E531),1694)),MIN(E531,('Step 1) Claim period and %'!E548*$C531),1694)),2))</f>
        <v>0</v>
      </c>
      <c r="H531" s="4">
        <f t="shared" si="8"/>
        <v>0</v>
      </c>
    </row>
    <row r="532" spans="6:8" x14ac:dyDescent="0.5">
      <c r="F532" s="3">
        <f>IF(COUNT($C532,D532)&lt;&gt;2,0,ROUND(MAX(IF($B532="No",0,MIN(('Step 1) Claim period and %'!D549*D532),1694)),MIN(D532,('Step 1) Claim period and %'!D549*$C532),1694)),2))</f>
        <v>0</v>
      </c>
      <c r="G532" s="3">
        <f>IF(COUNT($C532,E532)&lt;&gt;2,0,ROUND(MAX(IF($B532="No",0,MIN(('Step 1) Claim period and %'!E549*E532),1694)),MIN(E532,('Step 1) Claim period and %'!E549*$C532),1694)),2))</f>
        <v>0</v>
      </c>
      <c r="H532" s="4">
        <f t="shared" si="8"/>
        <v>0</v>
      </c>
    </row>
    <row r="533" spans="6:8" x14ac:dyDescent="0.5">
      <c r="F533" s="3">
        <f>IF(COUNT($C533,D533)&lt;&gt;2,0,ROUND(MAX(IF($B533="No",0,MIN(('Step 1) Claim period and %'!D550*D533),1694)),MIN(D533,('Step 1) Claim period and %'!D550*$C533),1694)),2))</f>
        <v>0</v>
      </c>
      <c r="G533" s="3">
        <f>IF(COUNT($C533,E533)&lt;&gt;2,0,ROUND(MAX(IF($B533="No",0,MIN(('Step 1) Claim period and %'!E550*E533),1694)),MIN(E533,('Step 1) Claim period and %'!E550*$C533),1694)),2))</f>
        <v>0</v>
      </c>
      <c r="H533" s="4">
        <f t="shared" si="8"/>
        <v>0</v>
      </c>
    </row>
    <row r="534" spans="6:8" x14ac:dyDescent="0.5">
      <c r="F534" s="3">
        <f>IF(COUNT($C534,D534)&lt;&gt;2,0,ROUND(MAX(IF($B534="No",0,MIN(('Step 1) Claim period and %'!D551*D534),1694)),MIN(D534,('Step 1) Claim period and %'!D551*$C534),1694)),2))</f>
        <v>0</v>
      </c>
      <c r="G534" s="3">
        <f>IF(COUNT($C534,E534)&lt;&gt;2,0,ROUND(MAX(IF($B534="No",0,MIN(('Step 1) Claim period and %'!E551*E534),1694)),MIN(E534,('Step 1) Claim period and %'!E551*$C534),1694)),2))</f>
        <v>0</v>
      </c>
      <c r="H534" s="4">
        <f t="shared" si="8"/>
        <v>0</v>
      </c>
    </row>
    <row r="535" spans="6:8" x14ac:dyDescent="0.5">
      <c r="F535" s="3">
        <f>IF(COUNT($C535,D535)&lt;&gt;2,0,ROUND(MAX(IF($B535="No",0,MIN(('Step 1) Claim period and %'!D552*D535),1694)),MIN(D535,('Step 1) Claim period and %'!D552*$C535),1694)),2))</f>
        <v>0</v>
      </c>
      <c r="G535" s="3">
        <f>IF(COUNT($C535,E535)&lt;&gt;2,0,ROUND(MAX(IF($B535="No",0,MIN(('Step 1) Claim period and %'!E552*E535),1694)),MIN(E535,('Step 1) Claim period and %'!E552*$C535),1694)),2))</f>
        <v>0</v>
      </c>
      <c r="H535" s="4">
        <f t="shared" si="8"/>
        <v>0</v>
      </c>
    </row>
    <row r="536" spans="6:8" x14ac:dyDescent="0.5">
      <c r="F536" s="3">
        <f>IF(COUNT($C536,D536)&lt;&gt;2,0,ROUND(MAX(IF($B536="No",0,MIN(('Step 1) Claim period and %'!D553*D536),1694)),MIN(D536,('Step 1) Claim period and %'!D553*$C536),1694)),2))</f>
        <v>0</v>
      </c>
      <c r="G536" s="3">
        <f>IF(COUNT($C536,E536)&lt;&gt;2,0,ROUND(MAX(IF($B536="No",0,MIN(('Step 1) Claim period and %'!E553*E536),1694)),MIN(E536,('Step 1) Claim period and %'!E553*$C536),1694)),2))</f>
        <v>0</v>
      </c>
      <c r="H536" s="4">
        <f t="shared" si="8"/>
        <v>0</v>
      </c>
    </row>
    <row r="537" spans="6:8" x14ac:dyDescent="0.5">
      <c r="F537" s="3">
        <f>IF(COUNT($C537,D537)&lt;&gt;2,0,ROUND(MAX(IF($B537="No",0,MIN(('Step 1) Claim period and %'!D554*D537),1694)),MIN(D537,('Step 1) Claim period and %'!D554*$C537),1694)),2))</f>
        <v>0</v>
      </c>
      <c r="G537" s="3">
        <f>IF(COUNT($C537,E537)&lt;&gt;2,0,ROUND(MAX(IF($B537="No",0,MIN(('Step 1) Claim period and %'!E554*E537),1694)),MIN(E537,('Step 1) Claim period and %'!E554*$C537),1694)),2))</f>
        <v>0</v>
      </c>
      <c r="H537" s="4">
        <f t="shared" si="8"/>
        <v>0</v>
      </c>
    </row>
    <row r="538" spans="6:8" x14ac:dyDescent="0.5">
      <c r="F538" s="3">
        <f>IF(COUNT($C538,D538)&lt;&gt;2,0,ROUND(MAX(IF($B538="No",0,MIN(('Step 1) Claim period and %'!D555*D538),1694)),MIN(D538,('Step 1) Claim period and %'!D555*$C538),1694)),2))</f>
        <v>0</v>
      </c>
      <c r="G538" s="3">
        <f>IF(COUNT($C538,E538)&lt;&gt;2,0,ROUND(MAX(IF($B538="No",0,MIN(('Step 1) Claim period and %'!E555*E538),1694)),MIN(E538,('Step 1) Claim period and %'!E555*$C538),1694)),2))</f>
        <v>0</v>
      </c>
      <c r="H538" s="4">
        <f t="shared" si="8"/>
        <v>0</v>
      </c>
    </row>
    <row r="539" spans="6:8" x14ac:dyDescent="0.5">
      <c r="F539" s="3">
        <f>IF(COUNT($C539,D539)&lt;&gt;2,0,ROUND(MAX(IF($B539="No",0,MIN(('Step 1) Claim period and %'!D556*D539),1694)),MIN(D539,('Step 1) Claim period and %'!D556*$C539),1694)),2))</f>
        <v>0</v>
      </c>
      <c r="G539" s="3">
        <f>IF(COUNT($C539,E539)&lt;&gt;2,0,ROUND(MAX(IF($B539="No",0,MIN(('Step 1) Claim period and %'!E556*E539),1694)),MIN(E539,('Step 1) Claim period and %'!E556*$C539),1694)),2))</f>
        <v>0</v>
      </c>
      <c r="H539" s="4">
        <f t="shared" si="8"/>
        <v>0</v>
      </c>
    </row>
    <row r="540" spans="6:8" x14ac:dyDescent="0.5">
      <c r="F540" s="3">
        <f>IF(COUNT($C540,D540)&lt;&gt;2,0,ROUND(MAX(IF($B540="No",0,MIN(('Step 1) Claim period and %'!D557*D540),1694)),MIN(D540,('Step 1) Claim period and %'!D557*$C540),1694)),2))</f>
        <v>0</v>
      </c>
      <c r="G540" s="3">
        <f>IF(COUNT($C540,E540)&lt;&gt;2,0,ROUND(MAX(IF($B540="No",0,MIN(('Step 1) Claim period and %'!E557*E540),1694)),MIN(E540,('Step 1) Claim period and %'!E557*$C540),1694)),2))</f>
        <v>0</v>
      </c>
      <c r="H540" s="4">
        <f t="shared" si="8"/>
        <v>0</v>
      </c>
    </row>
    <row r="541" spans="6:8" x14ac:dyDescent="0.5">
      <c r="F541" s="3">
        <f>IF(COUNT($C541,D541)&lt;&gt;2,0,ROUND(MAX(IF($B541="No",0,MIN(('Step 1) Claim period and %'!D558*D541),1694)),MIN(D541,('Step 1) Claim period and %'!D558*$C541),1694)),2))</f>
        <v>0</v>
      </c>
      <c r="G541" s="3">
        <f>IF(COUNT($C541,E541)&lt;&gt;2,0,ROUND(MAX(IF($B541="No",0,MIN(('Step 1) Claim period and %'!E558*E541),1694)),MIN(E541,('Step 1) Claim period and %'!E558*$C541),1694)),2))</f>
        <v>0</v>
      </c>
      <c r="H541" s="4">
        <f t="shared" si="8"/>
        <v>0</v>
      </c>
    </row>
    <row r="542" spans="6:8" x14ac:dyDescent="0.5">
      <c r="F542" s="3">
        <f>IF(COUNT($C542,D542)&lt;&gt;2,0,ROUND(MAX(IF($B542="No",0,MIN(('Step 1) Claim period and %'!D559*D542),1694)),MIN(D542,('Step 1) Claim period and %'!D559*$C542),1694)),2))</f>
        <v>0</v>
      </c>
      <c r="G542" s="3">
        <f>IF(COUNT($C542,E542)&lt;&gt;2,0,ROUND(MAX(IF($B542="No",0,MIN(('Step 1) Claim period and %'!E559*E542),1694)),MIN(E542,('Step 1) Claim period and %'!E559*$C542),1694)),2))</f>
        <v>0</v>
      </c>
      <c r="H542" s="4">
        <f t="shared" si="8"/>
        <v>0</v>
      </c>
    </row>
    <row r="543" spans="6:8" x14ac:dyDescent="0.5">
      <c r="F543" s="3">
        <f>IF(COUNT($C543,D543)&lt;&gt;2,0,ROUND(MAX(IF($B543="No",0,MIN(('Step 1) Claim period and %'!D560*D543),1694)),MIN(D543,('Step 1) Claim period and %'!D560*$C543),1694)),2))</f>
        <v>0</v>
      </c>
      <c r="G543" s="3">
        <f>IF(COUNT($C543,E543)&lt;&gt;2,0,ROUND(MAX(IF($B543="No",0,MIN(('Step 1) Claim period and %'!E560*E543),1694)),MIN(E543,('Step 1) Claim period and %'!E560*$C543),1694)),2))</f>
        <v>0</v>
      </c>
      <c r="H543" s="4">
        <f t="shared" si="8"/>
        <v>0</v>
      </c>
    </row>
    <row r="544" spans="6:8" x14ac:dyDescent="0.5">
      <c r="F544" s="3">
        <f>IF(COUNT($C544,D544)&lt;&gt;2,0,ROUND(MAX(IF($B544="No",0,MIN(('Step 1) Claim period and %'!D561*D544),1694)),MIN(D544,('Step 1) Claim period and %'!D561*$C544),1694)),2))</f>
        <v>0</v>
      </c>
      <c r="G544" s="3">
        <f>IF(COUNT($C544,E544)&lt;&gt;2,0,ROUND(MAX(IF($B544="No",0,MIN(('Step 1) Claim period and %'!E561*E544),1694)),MIN(E544,('Step 1) Claim period and %'!E561*$C544),1694)),2))</f>
        <v>0</v>
      </c>
      <c r="H544" s="4">
        <f t="shared" si="8"/>
        <v>0</v>
      </c>
    </row>
    <row r="545" spans="6:8" x14ac:dyDescent="0.5">
      <c r="F545" s="3">
        <f>IF(COUNT($C545,D545)&lt;&gt;2,0,ROUND(MAX(IF($B545="No",0,MIN(('Step 1) Claim period and %'!D562*D545),1694)),MIN(D545,('Step 1) Claim period and %'!D562*$C545),1694)),2))</f>
        <v>0</v>
      </c>
      <c r="G545" s="3">
        <f>IF(COUNT($C545,E545)&lt;&gt;2,0,ROUND(MAX(IF($B545="No",0,MIN(('Step 1) Claim period and %'!E562*E545),1694)),MIN(E545,('Step 1) Claim period and %'!E562*$C545),1694)),2))</f>
        <v>0</v>
      </c>
      <c r="H545" s="4">
        <f t="shared" si="8"/>
        <v>0</v>
      </c>
    </row>
    <row r="546" spans="6:8" x14ac:dyDescent="0.5">
      <c r="F546" s="3">
        <f>IF(COUNT($C546,D546)&lt;&gt;2,0,ROUND(MAX(IF($B546="No",0,MIN(('Step 1) Claim period and %'!D563*D546),1694)),MIN(D546,('Step 1) Claim period and %'!D563*$C546),1694)),2))</f>
        <v>0</v>
      </c>
      <c r="G546" s="3">
        <f>IF(COUNT($C546,E546)&lt;&gt;2,0,ROUND(MAX(IF($B546="No",0,MIN(('Step 1) Claim period and %'!E563*E546),1694)),MIN(E546,('Step 1) Claim period and %'!E563*$C546),1694)),2))</f>
        <v>0</v>
      </c>
      <c r="H546" s="4">
        <f t="shared" si="8"/>
        <v>0</v>
      </c>
    </row>
    <row r="547" spans="6:8" x14ac:dyDescent="0.5">
      <c r="F547" s="3">
        <f>IF(COUNT($C547,D547)&lt;&gt;2,0,ROUND(MAX(IF($B547="No",0,MIN(('Step 1) Claim period and %'!D564*D547),1694)),MIN(D547,('Step 1) Claim period and %'!D564*$C547),1694)),2))</f>
        <v>0</v>
      </c>
      <c r="G547" s="3">
        <f>IF(COUNT($C547,E547)&lt;&gt;2,0,ROUND(MAX(IF($B547="No",0,MIN(('Step 1) Claim period and %'!E564*E547),1694)),MIN(E547,('Step 1) Claim period and %'!E564*$C547),1694)),2))</f>
        <v>0</v>
      </c>
      <c r="H547" s="4">
        <f t="shared" si="8"/>
        <v>0</v>
      </c>
    </row>
    <row r="548" spans="6:8" x14ac:dyDescent="0.5">
      <c r="F548" s="3">
        <f>IF(COUNT($C548,D548)&lt;&gt;2,0,ROUND(MAX(IF($B548="No",0,MIN(('Step 1) Claim period and %'!D565*D548),1694)),MIN(D548,('Step 1) Claim period and %'!D565*$C548),1694)),2))</f>
        <v>0</v>
      </c>
      <c r="G548" s="3">
        <f>IF(COUNT($C548,E548)&lt;&gt;2,0,ROUND(MAX(IF($B548="No",0,MIN(('Step 1) Claim period and %'!E565*E548),1694)),MIN(E548,('Step 1) Claim period and %'!E565*$C548),1694)),2))</f>
        <v>0</v>
      </c>
      <c r="H548" s="4">
        <f t="shared" si="8"/>
        <v>0</v>
      </c>
    </row>
    <row r="549" spans="6:8" x14ac:dyDescent="0.5">
      <c r="F549" s="3">
        <f>IF(COUNT($C549,D549)&lt;&gt;2,0,ROUND(MAX(IF($B549="No",0,MIN(('Step 1) Claim period and %'!D566*D549),1694)),MIN(D549,('Step 1) Claim period and %'!D566*$C549),1694)),2))</f>
        <v>0</v>
      </c>
      <c r="G549" s="3">
        <f>IF(COUNT($C549,E549)&lt;&gt;2,0,ROUND(MAX(IF($B549="No",0,MIN(('Step 1) Claim period and %'!E566*E549),1694)),MIN(E549,('Step 1) Claim period and %'!E566*$C549),1694)),2))</f>
        <v>0</v>
      </c>
      <c r="H549" s="4">
        <f t="shared" si="8"/>
        <v>0</v>
      </c>
    </row>
    <row r="550" spans="6:8" x14ac:dyDescent="0.5">
      <c r="F550" s="3">
        <f>IF(COUNT($C550,D550)&lt;&gt;2,0,ROUND(MAX(IF($B550="No",0,MIN(('Step 1) Claim period and %'!D567*D550),1694)),MIN(D550,('Step 1) Claim period and %'!D567*$C550),1694)),2))</f>
        <v>0</v>
      </c>
      <c r="G550" s="3">
        <f>IF(COUNT($C550,E550)&lt;&gt;2,0,ROUND(MAX(IF($B550="No",0,MIN(('Step 1) Claim period and %'!E567*E550),1694)),MIN(E550,('Step 1) Claim period and %'!E567*$C550),1694)),2))</f>
        <v>0</v>
      </c>
      <c r="H550" s="4">
        <f t="shared" si="8"/>
        <v>0</v>
      </c>
    </row>
    <row r="551" spans="6:8" x14ac:dyDescent="0.5">
      <c r="F551" s="3">
        <f>IF(COUNT($C551,D551)&lt;&gt;2,0,ROUND(MAX(IF($B551="No",0,MIN(('Step 1) Claim period and %'!D568*D551),1694)),MIN(D551,('Step 1) Claim period and %'!D568*$C551),1694)),2))</f>
        <v>0</v>
      </c>
      <c r="G551" s="3">
        <f>IF(COUNT($C551,E551)&lt;&gt;2,0,ROUND(MAX(IF($B551="No",0,MIN(('Step 1) Claim period and %'!E568*E551),1694)),MIN(E551,('Step 1) Claim period and %'!E568*$C551),1694)),2))</f>
        <v>0</v>
      </c>
      <c r="H551" s="4">
        <f t="shared" si="8"/>
        <v>0</v>
      </c>
    </row>
    <row r="552" spans="6:8" x14ac:dyDescent="0.5">
      <c r="F552" s="3">
        <f>IF(COUNT($C552,D552)&lt;&gt;2,0,ROUND(MAX(IF($B552="No",0,MIN(('Step 1) Claim period and %'!D569*D552),1694)),MIN(D552,('Step 1) Claim period and %'!D569*$C552),1694)),2))</f>
        <v>0</v>
      </c>
      <c r="G552" s="3">
        <f>IF(COUNT($C552,E552)&lt;&gt;2,0,ROUND(MAX(IF($B552="No",0,MIN(('Step 1) Claim period and %'!E569*E552),1694)),MIN(E552,('Step 1) Claim period and %'!E569*$C552),1694)),2))</f>
        <v>0</v>
      </c>
      <c r="H552" s="4">
        <f t="shared" si="8"/>
        <v>0</v>
      </c>
    </row>
    <row r="553" spans="6:8" x14ac:dyDescent="0.5">
      <c r="F553" s="3">
        <f>IF(COUNT($C553,D553)&lt;&gt;2,0,ROUND(MAX(IF($B553="No",0,MIN(('Step 1) Claim period and %'!D570*D553),1694)),MIN(D553,('Step 1) Claim period and %'!D570*$C553),1694)),2))</f>
        <v>0</v>
      </c>
      <c r="G553" s="3">
        <f>IF(COUNT($C553,E553)&lt;&gt;2,0,ROUND(MAX(IF($B553="No",0,MIN(('Step 1) Claim period and %'!E570*E553),1694)),MIN(E553,('Step 1) Claim period and %'!E570*$C553),1694)),2))</f>
        <v>0</v>
      </c>
      <c r="H553" s="4">
        <f t="shared" si="8"/>
        <v>0</v>
      </c>
    </row>
    <row r="554" spans="6:8" x14ac:dyDescent="0.5">
      <c r="F554" s="3">
        <f>IF(COUNT($C554,D554)&lt;&gt;2,0,ROUND(MAX(IF($B554="No",0,MIN(('Step 1) Claim period and %'!D571*D554),1694)),MIN(D554,('Step 1) Claim period and %'!D571*$C554),1694)),2))</f>
        <v>0</v>
      </c>
      <c r="G554" s="3">
        <f>IF(COUNT($C554,E554)&lt;&gt;2,0,ROUND(MAX(IF($B554="No",0,MIN(('Step 1) Claim period and %'!E571*E554),1694)),MIN(E554,('Step 1) Claim period and %'!E571*$C554),1694)),2))</f>
        <v>0</v>
      </c>
      <c r="H554" s="4">
        <f t="shared" si="8"/>
        <v>0</v>
      </c>
    </row>
    <row r="555" spans="6:8" x14ac:dyDescent="0.5">
      <c r="F555" s="3">
        <f>IF(COUNT($C555,D555)&lt;&gt;2,0,ROUND(MAX(IF($B555="No",0,MIN(('Step 1) Claim period and %'!D572*D555),1694)),MIN(D555,('Step 1) Claim period and %'!D572*$C555),1694)),2))</f>
        <v>0</v>
      </c>
      <c r="G555" s="3">
        <f>IF(COUNT($C555,E555)&lt;&gt;2,0,ROUND(MAX(IF($B555="No",0,MIN(('Step 1) Claim period and %'!E572*E555),1694)),MIN(E555,('Step 1) Claim period and %'!E572*$C555),1694)),2))</f>
        <v>0</v>
      </c>
      <c r="H555" s="4">
        <f t="shared" si="8"/>
        <v>0</v>
      </c>
    </row>
    <row r="556" spans="6:8" x14ac:dyDescent="0.5">
      <c r="F556" s="3">
        <f>IF(COUNT($C556,D556)&lt;&gt;2,0,ROUND(MAX(IF($B556="No",0,MIN(('Step 1) Claim period and %'!D573*D556),1694)),MIN(D556,('Step 1) Claim period and %'!D573*$C556),1694)),2))</f>
        <v>0</v>
      </c>
      <c r="G556" s="3">
        <f>IF(COUNT($C556,E556)&lt;&gt;2,0,ROUND(MAX(IF($B556="No",0,MIN(('Step 1) Claim period and %'!E573*E556),1694)),MIN(E556,('Step 1) Claim period and %'!E573*$C556),1694)),2))</f>
        <v>0</v>
      </c>
      <c r="H556" s="4">
        <f t="shared" si="8"/>
        <v>0</v>
      </c>
    </row>
    <row r="557" spans="6:8" x14ac:dyDescent="0.5">
      <c r="F557" s="3">
        <f>IF(COUNT($C557,D557)&lt;&gt;2,0,ROUND(MAX(IF($B557="No",0,MIN(('Step 1) Claim period and %'!D574*D557),1694)),MIN(D557,('Step 1) Claim period and %'!D574*$C557),1694)),2))</f>
        <v>0</v>
      </c>
      <c r="G557" s="3">
        <f>IF(COUNT($C557,E557)&lt;&gt;2,0,ROUND(MAX(IF($B557="No",0,MIN(('Step 1) Claim period and %'!E574*E557),1694)),MIN(E557,('Step 1) Claim period and %'!E574*$C557),1694)),2))</f>
        <v>0</v>
      </c>
      <c r="H557" s="4">
        <f t="shared" si="8"/>
        <v>0</v>
      </c>
    </row>
    <row r="558" spans="6:8" x14ac:dyDescent="0.5">
      <c r="F558" s="3">
        <f>IF(COUNT($C558,D558)&lt;&gt;2,0,ROUND(MAX(IF($B558="No",0,MIN(('Step 1) Claim period and %'!D575*D558),1694)),MIN(D558,('Step 1) Claim period and %'!D575*$C558),1694)),2))</f>
        <v>0</v>
      </c>
      <c r="G558" s="3">
        <f>IF(COUNT($C558,E558)&lt;&gt;2,0,ROUND(MAX(IF($B558="No",0,MIN(('Step 1) Claim period and %'!E575*E558),1694)),MIN(E558,('Step 1) Claim period and %'!E575*$C558),1694)),2))</f>
        <v>0</v>
      </c>
      <c r="H558" s="4">
        <f t="shared" si="8"/>
        <v>0</v>
      </c>
    </row>
    <row r="559" spans="6:8" x14ac:dyDescent="0.5">
      <c r="F559" s="3">
        <f>IF(COUNT($C559,D559)&lt;&gt;2,0,ROUND(MAX(IF($B559="No",0,MIN(('Step 1) Claim period and %'!D576*D559),1694)),MIN(D559,('Step 1) Claim period and %'!D576*$C559),1694)),2))</f>
        <v>0</v>
      </c>
      <c r="G559" s="3">
        <f>IF(COUNT($C559,E559)&lt;&gt;2,0,ROUND(MAX(IF($B559="No",0,MIN(('Step 1) Claim period and %'!E576*E559),1694)),MIN(E559,('Step 1) Claim period and %'!E576*$C559),1694)),2))</f>
        <v>0</v>
      </c>
      <c r="H559" s="4">
        <f t="shared" si="8"/>
        <v>0</v>
      </c>
    </row>
    <row r="560" spans="6:8" x14ac:dyDescent="0.5">
      <c r="F560" s="3">
        <f>IF(COUNT($C560,D560)&lt;&gt;2,0,ROUND(MAX(IF($B560="No",0,MIN(('Step 1) Claim period and %'!D577*D560),1694)),MIN(D560,('Step 1) Claim period and %'!D577*$C560),1694)),2))</f>
        <v>0</v>
      </c>
      <c r="G560" s="3">
        <f>IF(COUNT($C560,E560)&lt;&gt;2,0,ROUND(MAX(IF($B560="No",0,MIN(('Step 1) Claim period and %'!E577*E560),1694)),MIN(E560,('Step 1) Claim period and %'!E577*$C560),1694)),2))</f>
        <v>0</v>
      </c>
      <c r="H560" s="4">
        <f t="shared" si="8"/>
        <v>0</v>
      </c>
    </row>
    <row r="561" spans="6:8" x14ac:dyDescent="0.5">
      <c r="F561" s="3">
        <f>IF(COUNT($C561,D561)&lt;&gt;2,0,ROUND(MAX(IF($B561="No",0,MIN(('Step 1) Claim period and %'!D578*D561),1694)),MIN(D561,('Step 1) Claim period and %'!D578*$C561),1694)),2))</f>
        <v>0</v>
      </c>
      <c r="G561" s="3">
        <f>IF(COUNT($C561,E561)&lt;&gt;2,0,ROUND(MAX(IF($B561="No",0,MIN(('Step 1) Claim period and %'!E578*E561),1694)),MIN(E561,('Step 1) Claim period and %'!E578*$C561),1694)),2))</f>
        <v>0</v>
      </c>
      <c r="H561" s="4">
        <f t="shared" si="8"/>
        <v>0</v>
      </c>
    </row>
    <row r="562" spans="6:8" x14ac:dyDescent="0.5">
      <c r="F562" s="3">
        <f>IF(COUNT($C562,D562)&lt;&gt;2,0,ROUND(MAX(IF($B562="No",0,MIN(('Step 1) Claim period and %'!D579*D562),1694)),MIN(D562,('Step 1) Claim period and %'!D579*$C562),1694)),2))</f>
        <v>0</v>
      </c>
      <c r="G562" s="3">
        <f>IF(COUNT($C562,E562)&lt;&gt;2,0,ROUND(MAX(IF($B562="No",0,MIN(('Step 1) Claim period and %'!E579*E562),1694)),MIN(E562,('Step 1) Claim period and %'!E579*$C562),1694)),2))</f>
        <v>0</v>
      </c>
      <c r="H562" s="4">
        <f t="shared" si="8"/>
        <v>0</v>
      </c>
    </row>
    <row r="563" spans="6:8" x14ac:dyDescent="0.5">
      <c r="F563" s="3">
        <f>IF(COUNT($C563,D563)&lt;&gt;2,0,ROUND(MAX(IF($B563="No",0,MIN(('Step 1) Claim period and %'!D580*D563),1694)),MIN(D563,('Step 1) Claim period and %'!D580*$C563),1694)),2))</f>
        <v>0</v>
      </c>
      <c r="G563" s="3">
        <f>IF(COUNT($C563,E563)&lt;&gt;2,0,ROUND(MAX(IF($B563="No",0,MIN(('Step 1) Claim period and %'!E580*E563),1694)),MIN(E563,('Step 1) Claim period and %'!E580*$C563),1694)),2))</f>
        <v>0</v>
      </c>
      <c r="H563" s="4">
        <f t="shared" si="8"/>
        <v>0</v>
      </c>
    </row>
    <row r="564" spans="6:8" x14ac:dyDescent="0.5">
      <c r="F564" s="3">
        <f>IF(COUNT($C564,D564)&lt;&gt;2,0,ROUND(MAX(IF($B564="No",0,MIN(('Step 1) Claim period and %'!D581*D564),1694)),MIN(D564,('Step 1) Claim period and %'!D581*$C564),1694)),2))</f>
        <v>0</v>
      </c>
      <c r="G564" s="3">
        <f>IF(COUNT($C564,E564)&lt;&gt;2,0,ROUND(MAX(IF($B564="No",0,MIN(('Step 1) Claim period and %'!E581*E564),1694)),MIN(E564,('Step 1) Claim period and %'!E581*$C564),1694)),2))</f>
        <v>0</v>
      </c>
      <c r="H564" s="4">
        <f t="shared" si="8"/>
        <v>0</v>
      </c>
    </row>
    <row r="565" spans="6:8" x14ac:dyDescent="0.5">
      <c r="F565" s="3">
        <f>IF(COUNT($C565,D565)&lt;&gt;2,0,ROUND(MAX(IF($B565="No",0,MIN(('Step 1) Claim period and %'!D582*D565),1694)),MIN(D565,('Step 1) Claim period and %'!D582*$C565),1694)),2))</f>
        <v>0</v>
      </c>
      <c r="G565" s="3">
        <f>IF(COUNT($C565,E565)&lt;&gt;2,0,ROUND(MAX(IF($B565="No",0,MIN(('Step 1) Claim period and %'!E582*E565),1694)),MIN(E565,('Step 1) Claim period and %'!E582*$C565),1694)),2))</f>
        <v>0</v>
      </c>
      <c r="H565" s="4">
        <f t="shared" si="8"/>
        <v>0</v>
      </c>
    </row>
    <row r="566" spans="6:8" x14ac:dyDescent="0.5">
      <c r="F566" s="3">
        <f>IF(COUNT($C566,D566)&lt;&gt;2,0,ROUND(MAX(IF($B566="No",0,MIN(('Step 1) Claim period and %'!D583*D566),1694)),MIN(D566,('Step 1) Claim period and %'!D583*$C566),1694)),2))</f>
        <v>0</v>
      </c>
      <c r="G566" s="3">
        <f>IF(COUNT($C566,E566)&lt;&gt;2,0,ROUND(MAX(IF($B566="No",0,MIN(('Step 1) Claim period and %'!E583*E566),1694)),MIN(E566,('Step 1) Claim period and %'!E583*$C566),1694)),2))</f>
        <v>0</v>
      </c>
      <c r="H566" s="4">
        <f t="shared" si="8"/>
        <v>0</v>
      </c>
    </row>
    <row r="567" spans="6:8" x14ac:dyDescent="0.5">
      <c r="F567" s="3">
        <f>IF(COUNT($C567,D567)&lt;&gt;2,0,ROUND(MAX(IF($B567="No",0,MIN(('Step 1) Claim period and %'!D584*D567),1694)),MIN(D567,('Step 1) Claim period and %'!D584*$C567),1694)),2))</f>
        <v>0</v>
      </c>
      <c r="G567" s="3">
        <f>IF(COUNT($C567,E567)&lt;&gt;2,0,ROUND(MAX(IF($B567="No",0,MIN(('Step 1) Claim period and %'!E584*E567),1694)),MIN(E567,('Step 1) Claim period and %'!E584*$C567),1694)),2))</f>
        <v>0</v>
      </c>
      <c r="H567" s="4">
        <f t="shared" si="8"/>
        <v>0</v>
      </c>
    </row>
    <row r="568" spans="6:8" x14ac:dyDescent="0.5">
      <c r="F568" s="3">
        <f>IF(COUNT($C568,D568)&lt;&gt;2,0,ROUND(MAX(IF($B568="No",0,MIN(('Step 1) Claim period and %'!D585*D568),1694)),MIN(D568,('Step 1) Claim period and %'!D585*$C568),1694)),2))</f>
        <v>0</v>
      </c>
      <c r="G568" s="3">
        <f>IF(COUNT($C568,E568)&lt;&gt;2,0,ROUND(MAX(IF($B568="No",0,MIN(('Step 1) Claim period and %'!E585*E568),1694)),MIN(E568,('Step 1) Claim period and %'!E585*$C568),1694)),2))</f>
        <v>0</v>
      </c>
      <c r="H568" s="4">
        <f t="shared" si="8"/>
        <v>0</v>
      </c>
    </row>
    <row r="569" spans="6:8" x14ac:dyDescent="0.5">
      <c r="F569" s="3">
        <f>IF(COUNT($C569,D569)&lt;&gt;2,0,ROUND(MAX(IF($B569="No",0,MIN(('Step 1) Claim period and %'!D586*D569),1694)),MIN(D569,('Step 1) Claim period and %'!D586*$C569),1694)),2))</f>
        <v>0</v>
      </c>
      <c r="G569" s="3">
        <f>IF(COUNT($C569,E569)&lt;&gt;2,0,ROUND(MAX(IF($B569="No",0,MIN(('Step 1) Claim period and %'!E586*E569),1694)),MIN(E569,('Step 1) Claim period and %'!E586*$C569),1694)),2))</f>
        <v>0</v>
      </c>
      <c r="H569" s="4">
        <f t="shared" si="8"/>
        <v>0</v>
      </c>
    </row>
    <row r="570" spans="6:8" x14ac:dyDescent="0.5">
      <c r="F570" s="3">
        <f>IF(COUNT($C570,D570)&lt;&gt;2,0,ROUND(MAX(IF($B570="No",0,MIN(('Step 1) Claim period and %'!D587*D570),1694)),MIN(D570,('Step 1) Claim period and %'!D587*$C570),1694)),2))</f>
        <v>0</v>
      </c>
      <c r="G570" s="3">
        <f>IF(COUNT($C570,E570)&lt;&gt;2,0,ROUND(MAX(IF($B570="No",0,MIN(('Step 1) Claim period and %'!E587*E570),1694)),MIN(E570,('Step 1) Claim period and %'!E587*$C570),1694)),2))</f>
        <v>0</v>
      </c>
      <c r="H570" s="4">
        <f t="shared" si="8"/>
        <v>0</v>
      </c>
    </row>
    <row r="571" spans="6:8" x14ac:dyDescent="0.5">
      <c r="F571" s="3">
        <f>IF(COUNT($C571,D571)&lt;&gt;2,0,ROUND(MAX(IF($B571="No",0,MIN(('Step 1) Claim period and %'!D588*D571),1694)),MIN(D571,('Step 1) Claim period and %'!D588*$C571),1694)),2))</f>
        <v>0</v>
      </c>
      <c r="G571" s="3">
        <f>IF(COUNT($C571,E571)&lt;&gt;2,0,ROUND(MAX(IF($B571="No",0,MIN(('Step 1) Claim period and %'!E588*E571),1694)),MIN(E571,('Step 1) Claim period and %'!E588*$C571),1694)),2))</f>
        <v>0</v>
      </c>
      <c r="H571" s="4">
        <f t="shared" si="8"/>
        <v>0</v>
      </c>
    </row>
    <row r="572" spans="6:8" x14ac:dyDescent="0.5">
      <c r="F572" s="3">
        <f>IF(COUNT($C572,D572)&lt;&gt;2,0,ROUND(MAX(IF($B572="No",0,MIN(('Step 1) Claim period and %'!D589*D572),1694)),MIN(D572,('Step 1) Claim period and %'!D589*$C572),1694)),2))</f>
        <v>0</v>
      </c>
      <c r="G572" s="3">
        <f>IF(COUNT($C572,E572)&lt;&gt;2,0,ROUND(MAX(IF($B572="No",0,MIN(('Step 1) Claim period and %'!E589*E572),1694)),MIN(E572,('Step 1) Claim period and %'!E589*$C572),1694)),2))</f>
        <v>0</v>
      </c>
      <c r="H572" s="4">
        <f t="shared" si="8"/>
        <v>0</v>
      </c>
    </row>
    <row r="573" spans="6:8" x14ac:dyDescent="0.5">
      <c r="F573" s="3">
        <f>IF(COUNT($C573,D573)&lt;&gt;2,0,ROUND(MAX(IF($B573="No",0,MIN(('Step 1) Claim period and %'!D590*D573),1694)),MIN(D573,('Step 1) Claim period and %'!D590*$C573),1694)),2))</f>
        <v>0</v>
      </c>
      <c r="G573" s="3">
        <f>IF(COUNT($C573,E573)&lt;&gt;2,0,ROUND(MAX(IF($B573="No",0,MIN(('Step 1) Claim period and %'!E590*E573),1694)),MIN(E573,('Step 1) Claim period and %'!E590*$C573),1694)),2))</f>
        <v>0</v>
      </c>
      <c r="H573" s="4">
        <f t="shared" si="8"/>
        <v>0</v>
      </c>
    </row>
    <row r="574" spans="6:8" x14ac:dyDescent="0.5">
      <c r="F574" s="3">
        <f>IF(COUNT($C574,D574)&lt;&gt;2,0,ROUND(MAX(IF($B574="No",0,MIN(('Step 1) Claim period and %'!D591*D574),1694)),MIN(D574,('Step 1) Claim period and %'!D591*$C574),1694)),2))</f>
        <v>0</v>
      </c>
      <c r="G574" s="3">
        <f>IF(COUNT($C574,E574)&lt;&gt;2,0,ROUND(MAX(IF($B574="No",0,MIN(('Step 1) Claim period and %'!E591*E574),1694)),MIN(E574,('Step 1) Claim period and %'!E591*$C574),1694)),2))</f>
        <v>0</v>
      </c>
      <c r="H574" s="4">
        <f t="shared" si="8"/>
        <v>0</v>
      </c>
    </row>
    <row r="575" spans="6:8" x14ac:dyDescent="0.5">
      <c r="F575" s="3">
        <f>IF(COUNT($C575,D575)&lt;&gt;2,0,ROUND(MAX(IF($B575="No",0,MIN(('Step 1) Claim period and %'!D592*D575),1694)),MIN(D575,('Step 1) Claim period and %'!D592*$C575),1694)),2))</f>
        <v>0</v>
      </c>
      <c r="G575" s="3">
        <f>IF(COUNT($C575,E575)&lt;&gt;2,0,ROUND(MAX(IF($B575="No",0,MIN(('Step 1) Claim period and %'!E592*E575),1694)),MIN(E575,('Step 1) Claim period and %'!E592*$C575),1694)),2))</f>
        <v>0</v>
      </c>
      <c r="H575" s="4">
        <f t="shared" si="8"/>
        <v>0</v>
      </c>
    </row>
    <row r="576" spans="6:8" x14ac:dyDescent="0.5">
      <c r="F576" s="3">
        <f>IF(COUNT($C576,D576)&lt;&gt;2,0,ROUND(MAX(IF($B576="No",0,MIN(('Step 1) Claim period and %'!D593*D576),1694)),MIN(D576,('Step 1) Claim period and %'!D593*$C576),1694)),2))</f>
        <v>0</v>
      </c>
      <c r="G576" s="3">
        <f>IF(COUNT($C576,E576)&lt;&gt;2,0,ROUND(MAX(IF($B576="No",0,MIN(('Step 1) Claim period and %'!E593*E576),1694)),MIN(E576,('Step 1) Claim period and %'!E593*$C576),1694)),2))</f>
        <v>0</v>
      </c>
      <c r="H576" s="4">
        <f t="shared" si="8"/>
        <v>0</v>
      </c>
    </row>
    <row r="577" spans="6:8" x14ac:dyDescent="0.5">
      <c r="F577" s="3">
        <f>IF(COUNT($C577,D577)&lt;&gt;2,0,ROUND(MAX(IF($B577="No",0,MIN(('Step 1) Claim period and %'!D594*D577),1694)),MIN(D577,('Step 1) Claim period and %'!D594*$C577),1694)),2))</f>
        <v>0</v>
      </c>
      <c r="G577" s="3">
        <f>IF(COUNT($C577,E577)&lt;&gt;2,0,ROUND(MAX(IF($B577="No",0,MIN(('Step 1) Claim period and %'!E594*E577),1694)),MIN(E577,('Step 1) Claim period and %'!E594*$C577),1694)),2))</f>
        <v>0</v>
      </c>
      <c r="H577" s="4">
        <f t="shared" si="8"/>
        <v>0</v>
      </c>
    </row>
    <row r="578" spans="6:8" x14ac:dyDescent="0.5">
      <c r="F578" s="3">
        <f>IF(COUNT($C578,D578)&lt;&gt;2,0,ROUND(MAX(IF($B578="No",0,MIN(('Step 1) Claim period and %'!D595*D578),1694)),MIN(D578,('Step 1) Claim period and %'!D595*$C578),1694)),2))</f>
        <v>0</v>
      </c>
      <c r="G578" s="3">
        <f>IF(COUNT($C578,E578)&lt;&gt;2,0,ROUND(MAX(IF($B578="No",0,MIN(('Step 1) Claim period and %'!E595*E578),1694)),MIN(E578,('Step 1) Claim period and %'!E595*$C578),1694)),2))</f>
        <v>0</v>
      </c>
      <c r="H578" s="4">
        <f t="shared" si="8"/>
        <v>0</v>
      </c>
    </row>
    <row r="579" spans="6:8" x14ac:dyDescent="0.5">
      <c r="F579" s="3">
        <f>IF(COUNT($C579,D579)&lt;&gt;2,0,ROUND(MAX(IF($B579="No",0,MIN(('Step 1) Claim period and %'!D596*D579),1694)),MIN(D579,('Step 1) Claim period and %'!D596*$C579),1694)),2))</f>
        <v>0</v>
      </c>
      <c r="G579" s="3">
        <f>IF(COUNT($C579,E579)&lt;&gt;2,0,ROUND(MAX(IF($B579="No",0,MIN(('Step 1) Claim period and %'!E596*E579),1694)),MIN(E579,('Step 1) Claim period and %'!E596*$C579),1694)),2))</f>
        <v>0</v>
      </c>
      <c r="H579" s="4">
        <f t="shared" si="8"/>
        <v>0</v>
      </c>
    </row>
    <row r="580" spans="6:8" x14ac:dyDescent="0.5">
      <c r="F580" s="3">
        <f>IF(COUNT($C580,D580)&lt;&gt;2,0,ROUND(MAX(IF($B580="No",0,MIN(('Step 1) Claim period and %'!D597*D580),1694)),MIN(D580,('Step 1) Claim period and %'!D597*$C580),1694)),2))</f>
        <v>0</v>
      </c>
      <c r="G580" s="3">
        <f>IF(COUNT($C580,E580)&lt;&gt;2,0,ROUND(MAX(IF($B580="No",0,MIN(('Step 1) Claim period and %'!E597*E580),1694)),MIN(E580,('Step 1) Claim period and %'!E597*$C580),1694)),2))</f>
        <v>0</v>
      </c>
      <c r="H580" s="4">
        <f t="shared" si="8"/>
        <v>0</v>
      </c>
    </row>
    <row r="581" spans="6:8" x14ac:dyDescent="0.5">
      <c r="F581" s="3">
        <f>IF(COUNT($C581,D581)&lt;&gt;2,0,ROUND(MAX(IF($B581="No",0,MIN(('Step 1) Claim period and %'!D598*D581),1694)),MIN(D581,('Step 1) Claim period and %'!D598*$C581),1694)),2))</f>
        <v>0</v>
      </c>
      <c r="G581" s="3">
        <f>IF(COUNT($C581,E581)&lt;&gt;2,0,ROUND(MAX(IF($B581="No",0,MIN(('Step 1) Claim period and %'!E598*E581),1694)),MIN(E581,('Step 1) Claim period and %'!E598*$C581),1694)),2))</f>
        <v>0</v>
      </c>
      <c r="H581" s="4">
        <f t="shared" si="8"/>
        <v>0</v>
      </c>
    </row>
    <row r="582" spans="6:8" x14ac:dyDescent="0.5">
      <c r="F582" s="3">
        <f>IF(COUNT($C582,D582)&lt;&gt;2,0,ROUND(MAX(IF($B582="No",0,MIN(('Step 1) Claim period and %'!D599*D582),1694)),MIN(D582,('Step 1) Claim period and %'!D599*$C582),1694)),2))</f>
        <v>0</v>
      </c>
      <c r="G582" s="3">
        <f>IF(COUNT($C582,E582)&lt;&gt;2,0,ROUND(MAX(IF($B582="No",0,MIN(('Step 1) Claim period and %'!E599*E582),1694)),MIN(E582,('Step 1) Claim period and %'!E599*$C582),1694)),2))</f>
        <v>0</v>
      </c>
      <c r="H582" s="4">
        <f t="shared" si="8"/>
        <v>0</v>
      </c>
    </row>
    <row r="583" spans="6:8" x14ac:dyDescent="0.5">
      <c r="F583" s="3">
        <f>IF(COUNT($C583,D583)&lt;&gt;2,0,ROUND(MAX(IF($B583="No",0,MIN(('Step 1) Claim period and %'!D600*D583),1694)),MIN(D583,('Step 1) Claim period and %'!D600*$C583),1694)),2))</f>
        <v>0</v>
      </c>
      <c r="G583" s="3">
        <f>IF(COUNT($C583,E583)&lt;&gt;2,0,ROUND(MAX(IF($B583="No",0,MIN(('Step 1) Claim period and %'!E600*E583),1694)),MIN(E583,('Step 1) Claim period and %'!E600*$C583),1694)),2))</f>
        <v>0</v>
      </c>
      <c r="H583" s="4">
        <f t="shared" si="8"/>
        <v>0</v>
      </c>
    </row>
    <row r="584" spans="6:8" x14ac:dyDescent="0.5">
      <c r="F584" s="3">
        <f>IF(COUNT($C584,D584)&lt;&gt;2,0,ROUND(MAX(IF($B584="No",0,MIN(('Step 1) Claim period and %'!D601*D584),1694)),MIN(D584,('Step 1) Claim period and %'!D601*$C584),1694)),2))</f>
        <v>0</v>
      </c>
      <c r="G584" s="3">
        <f>IF(COUNT($C584,E584)&lt;&gt;2,0,ROUND(MAX(IF($B584="No",0,MIN(('Step 1) Claim period and %'!E601*E584),1694)),MIN(E584,('Step 1) Claim period and %'!E601*$C584),1694)),2))</f>
        <v>0</v>
      </c>
      <c r="H584" s="4">
        <f t="shared" si="8"/>
        <v>0</v>
      </c>
    </row>
    <row r="585" spans="6:8" x14ac:dyDescent="0.5">
      <c r="F585" s="3">
        <f>IF(COUNT($C585,D585)&lt;&gt;2,0,ROUND(MAX(IF($B585="No",0,MIN(('Step 1) Claim period and %'!D602*D585),1694)),MIN(D585,('Step 1) Claim period and %'!D602*$C585),1694)),2))</f>
        <v>0</v>
      </c>
      <c r="G585" s="3">
        <f>IF(COUNT($C585,E585)&lt;&gt;2,0,ROUND(MAX(IF($B585="No",0,MIN(('Step 1) Claim period and %'!E602*E585),1694)),MIN(E585,('Step 1) Claim period and %'!E602*$C585),1694)),2))</f>
        <v>0</v>
      </c>
      <c r="H585" s="4">
        <f t="shared" ref="H585:H648" si="9">IF(AND(COUNT(C585:E585)&gt;0,OR(COUNT(C585:E585)&lt;&gt;3,ISBLANK(B585))),"Fill out all amounts",IF(COUNTIF(D585:E585,0),0,SUM(F585:G585)))</f>
        <v>0</v>
      </c>
    </row>
    <row r="586" spans="6:8" x14ac:dyDescent="0.5">
      <c r="F586" s="3">
        <f>IF(COUNT($C586,D586)&lt;&gt;2,0,ROUND(MAX(IF($B586="No",0,MIN(('Step 1) Claim period and %'!D603*D586),1694)),MIN(D586,('Step 1) Claim period and %'!D603*$C586),1694)),2))</f>
        <v>0</v>
      </c>
      <c r="G586" s="3">
        <f>IF(COUNT($C586,E586)&lt;&gt;2,0,ROUND(MAX(IF($B586="No",0,MIN(('Step 1) Claim period and %'!E603*E586),1694)),MIN(E586,('Step 1) Claim period and %'!E603*$C586),1694)),2))</f>
        <v>0</v>
      </c>
      <c r="H586" s="4">
        <f t="shared" si="9"/>
        <v>0</v>
      </c>
    </row>
    <row r="587" spans="6:8" x14ac:dyDescent="0.5">
      <c r="F587" s="3">
        <f>IF(COUNT($C587,D587)&lt;&gt;2,0,ROUND(MAX(IF($B587="No",0,MIN(('Step 1) Claim period and %'!D604*D587),1694)),MIN(D587,('Step 1) Claim period and %'!D604*$C587),1694)),2))</f>
        <v>0</v>
      </c>
      <c r="G587" s="3">
        <f>IF(COUNT($C587,E587)&lt;&gt;2,0,ROUND(MAX(IF($B587="No",0,MIN(('Step 1) Claim period and %'!E604*E587),1694)),MIN(E587,('Step 1) Claim period and %'!E604*$C587),1694)),2))</f>
        <v>0</v>
      </c>
      <c r="H587" s="4">
        <f t="shared" si="9"/>
        <v>0</v>
      </c>
    </row>
    <row r="588" spans="6:8" x14ac:dyDescent="0.5">
      <c r="F588" s="3">
        <f>IF(COUNT($C588,D588)&lt;&gt;2,0,ROUND(MAX(IF($B588="No",0,MIN(('Step 1) Claim period and %'!D605*D588),1694)),MIN(D588,('Step 1) Claim period and %'!D605*$C588),1694)),2))</f>
        <v>0</v>
      </c>
      <c r="G588" s="3">
        <f>IF(COUNT($C588,E588)&lt;&gt;2,0,ROUND(MAX(IF($B588="No",0,MIN(('Step 1) Claim period and %'!E605*E588),1694)),MIN(E588,('Step 1) Claim period and %'!E605*$C588),1694)),2))</f>
        <v>0</v>
      </c>
      <c r="H588" s="4">
        <f t="shared" si="9"/>
        <v>0</v>
      </c>
    </row>
    <row r="589" spans="6:8" x14ac:dyDescent="0.5">
      <c r="F589" s="3">
        <f>IF(COUNT($C589,D589)&lt;&gt;2,0,ROUND(MAX(IF($B589="No",0,MIN(('Step 1) Claim period and %'!D606*D589),1694)),MIN(D589,('Step 1) Claim period and %'!D606*$C589),1694)),2))</f>
        <v>0</v>
      </c>
      <c r="G589" s="3">
        <f>IF(COUNT($C589,E589)&lt;&gt;2,0,ROUND(MAX(IF($B589="No",0,MIN(('Step 1) Claim period and %'!E606*E589),1694)),MIN(E589,('Step 1) Claim period and %'!E606*$C589),1694)),2))</f>
        <v>0</v>
      </c>
      <c r="H589" s="4">
        <f t="shared" si="9"/>
        <v>0</v>
      </c>
    </row>
    <row r="590" spans="6:8" x14ac:dyDescent="0.5">
      <c r="F590" s="3">
        <f>IF(COUNT($C590,D590)&lt;&gt;2,0,ROUND(MAX(IF($B590="No",0,MIN(('Step 1) Claim period and %'!D607*D590),1694)),MIN(D590,('Step 1) Claim period and %'!D607*$C590),1694)),2))</f>
        <v>0</v>
      </c>
      <c r="G590" s="3">
        <f>IF(COUNT($C590,E590)&lt;&gt;2,0,ROUND(MAX(IF($B590="No",0,MIN(('Step 1) Claim period and %'!E607*E590),1694)),MIN(E590,('Step 1) Claim period and %'!E607*$C590),1694)),2))</f>
        <v>0</v>
      </c>
      <c r="H590" s="4">
        <f t="shared" si="9"/>
        <v>0</v>
      </c>
    </row>
    <row r="591" spans="6:8" x14ac:dyDescent="0.5">
      <c r="F591" s="3">
        <f>IF(COUNT($C591,D591)&lt;&gt;2,0,ROUND(MAX(IF($B591="No",0,MIN(('Step 1) Claim period and %'!D608*D591),1694)),MIN(D591,('Step 1) Claim period and %'!D608*$C591),1694)),2))</f>
        <v>0</v>
      </c>
      <c r="G591" s="3">
        <f>IF(COUNT($C591,E591)&lt;&gt;2,0,ROUND(MAX(IF($B591="No",0,MIN(('Step 1) Claim period and %'!E608*E591),1694)),MIN(E591,('Step 1) Claim period and %'!E608*$C591),1694)),2))</f>
        <v>0</v>
      </c>
      <c r="H591" s="4">
        <f t="shared" si="9"/>
        <v>0</v>
      </c>
    </row>
    <row r="592" spans="6:8" x14ac:dyDescent="0.5">
      <c r="F592" s="3">
        <f>IF(COUNT($C592,D592)&lt;&gt;2,0,ROUND(MAX(IF($B592="No",0,MIN(('Step 1) Claim period and %'!D609*D592),1694)),MIN(D592,('Step 1) Claim period and %'!D609*$C592),1694)),2))</f>
        <v>0</v>
      </c>
      <c r="G592" s="3">
        <f>IF(COUNT($C592,E592)&lt;&gt;2,0,ROUND(MAX(IF($B592="No",0,MIN(('Step 1) Claim period and %'!E609*E592),1694)),MIN(E592,('Step 1) Claim period and %'!E609*$C592),1694)),2))</f>
        <v>0</v>
      </c>
      <c r="H592" s="4">
        <f t="shared" si="9"/>
        <v>0</v>
      </c>
    </row>
    <row r="593" spans="6:8" x14ac:dyDescent="0.5">
      <c r="F593" s="3">
        <f>IF(COUNT($C593,D593)&lt;&gt;2,0,ROUND(MAX(IF($B593="No",0,MIN(('Step 1) Claim period and %'!D610*D593),1694)),MIN(D593,('Step 1) Claim period and %'!D610*$C593),1694)),2))</f>
        <v>0</v>
      </c>
      <c r="G593" s="3">
        <f>IF(COUNT($C593,E593)&lt;&gt;2,0,ROUND(MAX(IF($B593="No",0,MIN(('Step 1) Claim period and %'!E610*E593),1694)),MIN(E593,('Step 1) Claim period and %'!E610*$C593),1694)),2))</f>
        <v>0</v>
      </c>
      <c r="H593" s="4">
        <f t="shared" si="9"/>
        <v>0</v>
      </c>
    </row>
    <row r="594" spans="6:8" x14ac:dyDescent="0.5">
      <c r="F594" s="3">
        <f>IF(COUNT($C594,D594)&lt;&gt;2,0,ROUND(MAX(IF($B594="No",0,MIN(('Step 1) Claim period and %'!D611*D594),1694)),MIN(D594,('Step 1) Claim period and %'!D611*$C594),1694)),2))</f>
        <v>0</v>
      </c>
      <c r="G594" s="3">
        <f>IF(COUNT($C594,E594)&lt;&gt;2,0,ROUND(MAX(IF($B594="No",0,MIN(('Step 1) Claim period and %'!E611*E594),1694)),MIN(E594,('Step 1) Claim period and %'!E611*$C594),1694)),2))</f>
        <v>0</v>
      </c>
      <c r="H594" s="4">
        <f t="shared" si="9"/>
        <v>0</v>
      </c>
    </row>
    <row r="595" spans="6:8" x14ac:dyDescent="0.5">
      <c r="F595" s="3">
        <f>IF(COUNT($C595,D595)&lt;&gt;2,0,ROUND(MAX(IF($B595="No",0,MIN(('Step 1) Claim period and %'!D612*D595),1694)),MIN(D595,('Step 1) Claim period and %'!D612*$C595),1694)),2))</f>
        <v>0</v>
      </c>
      <c r="G595" s="3">
        <f>IF(COUNT($C595,E595)&lt;&gt;2,0,ROUND(MAX(IF($B595="No",0,MIN(('Step 1) Claim period and %'!E612*E595),1694)),MIN(E595,('Step 1) Claim period and %'!E612*$C595),1694)),2))</f>
        <v>0</v>
      </c>
      <c r="H595" s="4">
        <f t="shared" si="9"/>
        <v>0</v>
      </c>
    </row>
    <row r="596" spans="6:8" x14ac:dyDescent="0.5">
      <c r="F596" s="3">
        <f>IF(COUNT($C596,D596)&lt;&gt;2,0,ROUND(MAX(IF($B596="No",0,MIN(('Step 1) Claim period and %'!D613*D596),1694)),MIN(D596,('Step 1) Claim period and %'!D613*$C596),1694)),2))</f>
        <v>0</v>
      </c>
      <c r="G596" s="3">
        <f>IF(COUNT($C596,E596)&lt;&gt;2,0,ROUND(MAX(IF($B596="No",0,MIN(('Step 1) Claim period and %'!E613*E596),1694)),MIN(E596,('Step 1) Claim period and %'!E613*$C596),1694)),2))</f>
        <v>0</v>
      </c>
      <c r="H596" s="4">
        <f t="shared" si="9"/>
        <v>0</v>
      </c>
    </row>
    <row r="597" spans="6:8" x14ac:dyDescent="0.5">
      <c r="F597" s="3">
        <f>IF(COUNT($C597,D597)&lt;&gt;2,0,ROUND(MAX(IF($B597="No",0,MIN(('Step 1) Claim period and %'!D614*D597),1694)),MIN(D597,('Step 1) Claim period and %'!D614*$C597),1694)),2))</f>
        <v>0</v>
      </c>
      <c r="G597" s="3">
        <f>IF(COUNT($C597,E597)&lt;&gt;2,0,ROUND(MAX(IF($B597="No",0,MIN(('Step 1) Claim period and %'!E614*E597),1694)),MIN(E597,('Step 1) Claim period and %'!E614*$C597),1694)),2))</f>
        <v>0</v>
      </c>
      <c r="H597" s="4">
        <f t="shared" si="9"/>
        <v>0</v>
      </c>
    </row>
    <row r="598" spans="6:8" x14ac:dyDescent="0.5">
      <c r="F598" s="3">
        <f>IF(COUNT($C598,D598)&lt;&gt;2,0,ROUND(MAX(IF($B598="No",0,MIN(('Step 1) Claim period and %'!D615*D598),1694)),MIN(D598,('Step 1) Claim period and %'!D615*$C598),1694)),2))</f>
        <v>0</v>
      </c>
      <c r="G598" s="3">
        <f>IF(COUNT($C598,E598)&lt;&gt;2,0,ROUND(MAX(IF($B598="No",0,MIN(('Step 1) Claim period and %'!E615*E598),1694)),MIN(E598,('Step 1) Claim period and %'!E615*$C598),1694)),2))</f>
        <v>0</v>
      </c>
      <c r="H598" s="4">
        <f t="shared" si="9"/>
        <v>0</v>
      </c>
    </row>
    <row r="599" spans="6:8" x14ac:dyDescent="0.5">
      <c r="F599" s="3">
        <f>IF(COUNT($C599,D599)&lt;&gt;2,0,ROUND(MAX(IF($B599="No",0,MIN(('Step 1) Claim period and %'!D616*D599),1694)),MIN(D599,('Step 1) Claim period and %'!D616*$C599),1694)),2))</f>
        <v>0</v>
      </c>
      <c r="G599" s="3">
        <f>IF(COUNT($C599,E599)&lt;&gt;2,0,ROUND(MAX(IF($B599="No",0,MIN(('Step 1) Claim period and %'!E616*E599),1694)),MIN(E599,('Step 1) Claim period and %'!E616*$C599),1694)),2))</f>
        <v>0</v>
      </c>
      <c r="H599" s="4">
        <f t="shared" si="9"/>
        <v>0</v>
      </c>
    </row>
    <row r="600" spans="6:8" x14ac:dyDescent="0.5">
      <c r="F600" s="3">
        <f>IF(COUNT($C600,D600)&lt;&gt;2,0,ROUND(MAX(IF($B600="No",0,MIN(('Step 1) Claim period and %'!D617*D600),1694)),MIN(D600,('Step 1) Claim period and %'!D617*$C600),1694)),2))</f>
        <v>0</v>
      </c>
      <c r="G600" s="3">
        <f>IF(COUNT($C600,E600)&lt;&gt;2,0,ROUND(MAX(IF($B600="No",0,MIN(('Step 1) Claim period and %'!E617*E600),1694)),MIN(E600,('Step 1) Claim period and %'!E617*$C600),1694)),2))</f>
        <v>0</v>
      </c>
      <c r="H600" s="4">
        <f t="shared" si="9"/>
        <v>0</v>
      </c>
    </row>
    <row r="601" spans="6:8" x14ac:dyDescent="0.5">
      <c r="F601" s="3">
        <f>IF(COUNT($C601,D601)&lt;&gt;2,0,ROUND(MAX(IF($B601="No",0,MIN(('Step 1) Claim period and %'!D618*D601),1694)),MIN(D601,('Step 1) Claim period and %'!D618*$C601),1694)),2))</f>
        <v>0</v>
      </c>
      <c r="G601" s="3">
        <f>IF(COUNT($C601,E601)&lt;&gt;2,0,ROUND(MAX(IF($B601="No",0,MIN(('Step 1) Claim period and %'!E618*E601),1694)),MIN(E601,('Step 1) Claim period and %'!E618*$C601),1694)),2))</f>
        <v>0</v>
      </c>
      <c r="H601" s="4">
        <f t="shared" si="9"/>
        <v>0</v>
      </c>
    </row>
    <row r="602" spans="6:8" x14ac:dyDescent="0.5">
      <c r="F602" s="3">
        <f>IF(COUNT($C602,D602)&lt;&gt;2,0,ROUND(MAX(IF($B602="No",0,MIN(('Step 1) Claim period and %'!D619*D602),1694)),MIN(D602,('Step 1) Claim period and %'!D619*$C602),1694)),2))</f>
        <v>0</v>
      </c>
      <c r="G602" s="3">
        <f>IF(COUNT($C602,E602)&lt;&gt;2,0,ROUND(MAX(IF($B602="No",0,MIN(('Step 1) Claim period and %'!E619*E602),1694)),MIN(E602,('Step 1) Claim period and %'!E619*$C602),1694)),2))</f>
        <v>0</v>
      </c>
      <c r="H602" s="4">
        <f t="shared" si="9"/>
        <v>0</v>
      </c>
    </row>
    <row r="603" spans="6:8" x14ac:dyDescent="0.5">
      <c r="F603" s="3">
        <f>IF(COUNT($C603,D603)&lt;&gt;2,0,ROUND(MAX(IF($B603="No",0,MIN(('Step 1) Claim period and %'!D620*D603),1694)),MIN(D603,('Step 1) Claim period and %'!D620*$C603),1694)),2))</f>
        <v>0</v>
      </c>
      <c r="G603" s="3">
        <f>IF(COUNT($C603,E603)&lt;&gt;2,0,ROUND(MAX(IF($B603="No",0,MIN(('Step 1) Claim period and %'!E620*E603),1694)),MIN(E603,('Step 1) Claim period and %'!E620*$C603),1694)),2))</f>
        <v>0</v>
      </c>
      <c r="H603" s="4">
        <f t="shared" si="9"/>
        <v>0</v>
      </c>
    </row>
    <row r="604" spans="6:8" x14ac:dyDescent="0.5">
      <c r="F604" s="3">
        <f>IF(COUNT($C604,D604)&lt;&gt;2,0,ROUND(MAX(IF($B604="No",0,MIN(('Step 1) Claim period and %'!D621*D604),1694)),MIN(D604,('Step 1) Claim period and %'!D621*$C604),1694)),2))</f>
        <v>0</v>
      </c>
      <c r="G604" s="3">
        <f>IF(COUNT($C604,E604)&lt;&gt;2,0,ROUND(MAX(IF($B604="No",0,MIN(('Step 1) Claim period and %'!E621*E604),1694)),MIN(E604,('Step 1) Claim period and %'!E621*$C604),1694)),2))</f>
        <v>0</v>
      </c>
      <c r="H604" s="4">
        <f t="shared" si="9"/>
        <v>0</v>
      </c>
    </row>
    <row r="605" spans="6:8" x14ac:dyDescent="0.5">
      <c r="F605" s="3">
        <f>IF(COUNT($C605,D605)&lt;&gt;2,0,ROUND(MAX(IF($B605="No",0,MIN(('Step 1) Claim period and %'!D622*D605),1694)),MIN(D605,('Step 1) Claim period and %'!D622*$C605),1694)),2))</f>
        <v>0</v>
      </c>
      <c r="G605" s="3">
        <f>IF(COUNT($C605,E605)&lt;&gt;2,0,ROUND(MAX(IF($B605="No",0,MIN(('Step 1) Claim period and %'!E622*E605),1694)),MIN(E605,('Step 1) Claim period and %'!E622*$C605),1694)),2))</f>
        <v>0</v>
      </c>
      <c r="H605" s="4">
        <f t="shared" si="9"/>
        <v>0</v>
      </c>
    </row>
    <row r="606" spans="6:8" x14ac:dyDescent="0.5">
      <c r="F606" s="3">
        <f>IF(COUNT($C606,D606)&lt;&gt;2,0,ROUND(MAX(IF($B606="No",0,MIN(('Step 1) Claim period and %'!D623*D606),1694)),MIN(D606,('Step 1) Claim period and %'!D623*$C606),1694)),2))</f>
        <v>0</v>
      </c>
      <c r="G606" s="3">
        <f>IF(COUNT($C606,E606)&lt;&gt;2,0,ROUND(MAX(IF($B606="No",0,MIN(('Step 1) Claim period and %'!E623*E606),1694)),MIN(E606,('Step 1) Claim period and %'!E623*$C606),1694)),2))</f>
        <v>0</v>
      </c>
      <c r="H606" s="4">
        <f t="shared" si="9"/>
        <v>0</v>
      </c>
    </row>
    <row r="607" spans="6:8" x14ac:dyDescent="0.5">
      <c r="F607" s="3">
        <f>IF(COUNT($C607,D607)&lt;&gt;2,0,ROUND(MAX(IF($B607="No",0,MIN(('Step 1) Claim period and %'!D624*D607),1694)),MIN(D607,('Step 1) Claim period and %'!D624*$C607),1694)),2))</f>
        <v>0</v>
      </c>
      <c r="G607" s="3">
        <f>IF(COUNT($C607,E607)&lt;&gt;2,0,ROUND(MAX(IF($B607="No",0,MIN(('Step 1) Claim period and %'!E624*E607),1694)),MIN(E607,('Step 1) Claim period and %'!E624*$C607),1694)),2))</f>
        <v>0</v>
      </c>
      <c r="H607" s="4">
        <f t="shared" si="9"/>
        <v>0</v>
      </c>
    </row>
    <row r="608" spans="6:8" x14ac:dyDescent="0.5">
      <c r="F608" s="3">
        <f>IF(COUNT($C608,D608)&lt;&gt;2,0,ROUND(MAX(IF($B608="No",0,MIN(('Step 1) Claim period and %'!D625*D608),1694)),MIN(D608,('Step 1) Claim period and %'!D625*$C608),1694)),2))</f>
        <v>0</v>
      </c>
      <c r="G608" s="3">
        <f>IF(COUNT($C608,E608)&lt;&gt;2,0,ROUND(MAX(IF($B608="No",0,MIN(('Step 1) Claim period and %'!E625*E608),1694)),MIN(E608,('Step 1) Claim period and %'!E625*$C608),1694)),2))</f>
        <v>0</v>
      </c>
      <c r="H608" s="4">
        <f t="shared" si="9"/>
        <v>0</v>
      </c>
    </row>
    <row r="609" spans="6:8" x14ac:dyDescent="0.5">
      <c r="F609" s="3">
        <f>IF(COUNT($C609,D609)&lt;&gt;2,0,ROUND(MAX(IF($B609="No",0,MIN(('Step 1) Claim period and %'!D626*D609),1694)),MIN(D609,('Step 1) Claim period and %'!D626*$C609),1694)),2))</f>
        <v>0</v>
      </c>
      <c r="G609" s="3">
        <f>IF(COUNT($C609,E609)&lt;&gt;2,0,ROUND(MAX(IF($B609="No",0,MIN(('Step 1) Claim period and %'!E626*E609),1694)),MIN(E609,('Step 1) Claim period and %'!E626*$C609),1694)),2))</f>
        <v>0</v>
      </c>
      <c r="H609" s="4">
        <f t="shared" si="9"/>
        <v>0</v>
      </c>
    </row>
    <row r="610" spans="6:8" x14ac:dyDescent="0.5">
      <c r="F610" s="3">
        <f>IF(COUNT($C610,D610)&lt;&gt;2,0,ROUND(MAX(IF($B610="No",0,MIN(('Step 1) Claim period and %'!D627*D610),1694)),MIN(D610,('Step 1) Claim period and %'!D627*$C610),1694)),2))</f>
        <v>0</v>
      </c>
      <c r="G610" s="3">
        <f>IF(COUNT($C610,E610)&lt;&gt;2,0,ROUND(MAX(IF($B610="No",0,MIN(('Step 1) Claim period and %'!E627*E610),1694)),MIN(E610,('Step 1) Claim period and %'!E627*$C610),1694)),2))</f>
        <v>0</v>
      </c>
      <c r="H610" s="4">
        <f t="shared" si="9"/>
        <v>0</v>
      </c>
    </row>
    <row r="611" spans="6:8" x14ac:dyDescent="0.5">
      <c r="F611" s="3">
        <f>IF(COUNT($C611,D611)&lt;&gt;2,0,ROUND(MAX(IF($B611="No",0,MIN(('Step 1) Claim period and %'!D628*D611),1694)),MIN(D611,('Step 1) Claim period and %'!D628*$C611),1694)),2))</f>
        <v>0</v>
      </c>
      <c r="G611" s="3">
        <f>IF(COUNT($C611,E611)&lt;&gt;2,0,ROUND(MAX(IF($B611="No",0,MIN(('Step 1) Claim period and %'!E628*E611),1694)),MIN(E611,('Step 1) Claim period and %'!E628*$C611),1694)),2))</f>
        <v>0</v>
      </c>
      <c r="H611" s="4">
        <f t="shared" si="9"/>
        <v>0</v>
      </c>
    </row>
    <row r="612" spans="6:8" x14ac:dyDescent="0.5">
      <c r="F612" s="3">
        <f>IF(COUNT($C612,D612)&lt;&gt;2,0,ROUND(MAX(IF($B612="No",0,MIN(('Step 1) Claim period and %'!D629*D612),1694)),MIN(D612,('Step 1) Claim period and %'!D629*$C612),1694)),2))</f>
        <v>0</v>
      </c>
      <c r="G612" s="3">
        <f>IF(COUNT($C612,E612)&lt;&gt;2,0,ROUND(MAX(IF($B612="No",0,MIN(('Step 1) Claim period and %'!E629*E612),1694)),MIN(E612,('Step 1) Claim period and %'!E629*$C612),1694)),2))</f>
        <v>0</v>
      </c>
      <c r="H612" s="4">
        <f t="shared" si="9"/>
        <v>0</v>
      </c>
    </row>
    <row r="613" spans="6:8" x14ac:dyDescent="0.5">
      <c r="F613" s="3">
        <f>IF(COUNT($C613,D613)&lt;&gt;2,0,ROUND(MAX(IF($B613="No",0,MIN(('Step 1) Claim period and %'!D630*D613),1694)),MIN(D613,('Step 1) Claim period and %'!D630*$C613),1694)),2))</f>
        <v>0</v>
      </c>
      <c r="G613" s="3">
        <f>IF(COUNT($C613,E613)&lt;&gt;2,0,ROUND(MAX(IF($B613="No",0,MIN(('Step 1) Claim period and %'!E630*E613),1694)),MIN(E613,('Step 1) Claim period and %'!E630*$C613),1694)),2))</f>
        <v>0</v>
      </c>
      <c r="H613" s="4">
        <f t="shared" si="9"/>
        <v>0</v>
      </c>
    </row>
    <row r="614" spans="6:8" x14ac:dyDescent="0.5">
      <c r="F614" s="3">
        <f>IF(COUNT($C614,D614)&lt;&gt;2,0,ROUND(MAX(IF($B614="No",0,MIN(('Step 1) Claim period and %'!D631*D614),1694)),MIN(D614,('Step 1) Claim period and %'!D631*$C614),1694)),2))</f>
        <v>0</v>
      </c>
      <c r="G614" s="3">
        <f>IF(COUNT($C614,E614)&lt;&gt;2,0,ROUND(MAX(IF($B614="No",0,MIN(('Step 1) Claim period and %'!E631*E614),1694)),MIN(E614,('Step 1) Claim period and %'!E631*$C614),1694)),2))</f>
        <v>0</v>
      </c>
      <c r="H614" s="4">
        <f t="shared" si="9"/>
        <v>0</v>
      </c>
    </row>
    <row r="615" spans="6:8" x14ac:dyDescent="0.5">
      <c r="F615" s="3">
        <f>IF(COUNT($C615,D615)&lt;&gt;2,0,ROUND(MAX(IF($B615="No",0,MIN(('Step 1) Claim period and %'!D632*D615),1694)),MIN(D615,('Step 1) Claim period and %'!D632*$C615),1694)),2))</f>
        <v>0</v>
      </c>
      <c r="G615" s="3">
        <f>IF(COUNT($C615,E615)&lt;&gt;2,0,ROUND(MAX(IF($B615="No",0,MIN(('Step 1) Claim period and %'!E632*E615),1694)),MIN(E615,('Step 1) Claim period and %'!E632*$C615),1694)),2))</f>
        <v>0</v>
      </c>
      <c r="H615" s="4">
        <f t="shared" si="9"/>
        <v>0</v>
      </c>
    </row>
    <row r="616" spans="6:8" x14ac:dyDescent="0.5">
      <c r="F616" s="3">
        <f>IF(COUNT($C616,D616)&lt;&gt;2,0,ROUND(MAX(IF($B616="No",0,MIN(('Step 1) Claim period and %'!D633*D616),1694)),MIN(D616,('Step 1) Claim period and %'!D633*$C616),1694)),2))</f>
        <v>0</v>
      </c>
      <c r="G616" s="3">
        <f>IF(COUNT($C616,E616)&lt;&gt;2,0,ROUND(MAX(IF($B616="No",0,MIN(('Step 1) Claim period and %'!E633*E616),1694)),MIN(E616,('Step 1) Claim period and %'!E633*$C616),1694)),2))</f>
        <v>0</v>
      </c>
      <c r="H616" s="4">
        <f t="shared" si="9"/>
        <v>0</v>
      </c>
    </row>
    <row r="617" spans="6:8" x14ac:dyDescent="0.5">
      <c r="F617" s="3">
        <f>IF(COUNT($C617,D617)&lt;&gt;2,0,ROUND(MAX(IF($B617="No",0,MIN(('Step 1) Claim period and %'!D634*D617),1694)),MIN(D617,('Step 1) Claim period and %'!D634*$C617),1694)),2))</f>
        <v>0</v>
      </c>
      <c r="G617" s="3">
        <f>IF(COUNT($C617,E617)&lt;&gt;2,0,ROUND(MAX(IF($B617="No",0,MIN(('Step 1) Claim period and %'!E634*E617),1694)),MIN(E617,('Step 1) Claim period and %'!E634*$C617),1694)),2))</f>
        <v>0</v>
      </c>
      <c r="H617" s="4">
        <f t="shared" si="9"/>
        <v>0</v>
      </c>
    </row>
    <row r="618" spans="6:8" x14ac:dyDescent="0.5">
      <c r="F618" s="3">
        <f>IF(COUNT($C618,D618)&lt;&gt;2,0,ROUND(MAX(IF($B618="No",0,MIN(('Step 1) Claim period and %'!D635*D618),1694)),MIN(D618,('Step 1) Claim period and %'!D635*$C618),1694)),2))</f>
        <v>0</v>
      </c>
      <c r="G618" s="3">
        <f>IF(COUNT($C618,E618)&lt;&gt;2,0,ROUND(MAX(IF($B618="No",0,MIN(('Step 1) Claim period and %'!E635*E618),1694)),MIN(E618,('Step 1) Claim period and %'!E635*$C618),1694)),2))</f>
        <v>0</v>
      </c>
      <c r="H618" s="4">
        <f t="shared" si="9"/>
        <v>0</v>
      </c>
    </row>
    <row r="619" spans="6:8" x14ac:dyDescent="0.5">
      <c r="F619" s="3">
        <f>IF(COUNT($C619,D619)&lt;&gt;2,0,ROUND(MAX(IF($B619="No",0,MIN(('Step 1) Claim period and %'!D636*D619),1694)),MIN(D619,('Step 1) Claim period and %'!D636*$C619),1694)),2))</f>
        <v>0</v>
      </c>
      <c r="G619" s="3">
        <f>IF(COUNT($C619,E619)&lt;&gt;2,0,ROUND(MAX(IF($B619="No",0,MIN(('Step 1) Claim period and %'!E636*E619),1694)),MIN(E619,('Step 1) Claim period and %'!E636*$C619),1694)),2))</f>
        <v>0</v>
      </c>
      <c r="H619" s="4">
        <f t="shared" si="9"/>
        <v>0</v>
      </c>
    </row>
    <row r="620" spans="6:8" x14ac:dyDescent="0.5">
      <c r="F620" s="3">
        <f>IF(COUNT($C620,D620)&lt;&gt;2,0,ROUND(MAX(IF($B620="No",0,MIN(('Step 1) Claim period and %'!D637*D620),1694)),MIN(D620,('Step 1) Claim period and %'!D637*$C620),1694)),2))</f>
        <v>0</v>
      </c>
      <c r="G620" s="3">
        <f>IF(COUNT($C620,E620)&lt;&gt;2,0,ROUND(MAX(IF($B620="No",0,MIN(('Step 1) Claim period and %'!E637*E620),1694)),MIN(E620,('Step 1) Claim period and %'!E637*$C620),1694)),2))</f>
        <v>0</v>
      </c>
      <c r="H620" s="4">
        <f t="shared" si="9"/>
        <v>0</v>
      </c>
    </row>
    <row r="621" spans="6:8" x14ac:dyDescent="0.5">
      <c r="F621" s="3">
        <f>IF(COUNT($C621,D621)&lt;&gt;2,0,ROUND(MAX(IF($B621="No",0,MIN(('Step 1) Claim period and %'!D638*D621),1694)),MIN(D621,('Step 1) Claim period and %'!D638*$C621),1694)),2))</f>
        <v>0</v>
      </c>
      <c r="G621" s="3">
        <f>IF(COUNT($C621,E621)&lt;&gt;2,0,ROUND(MAX(IF($B621="No",0,MIN(('Step 1) Claim period and %'!E638*E621),1694)),MIN(E621,('Step 1) Claim period and %'!E638*$C621),1694)),2))</f>
        <v>0</v>
      </c>
      <c r="H621" s="4">
        <f t="shared" si="9"/>
        <v>0</v>
      </c>
    </row>
    <row r="622" spans="6:8" x14ac:dyDescent="0.5">
      <c r="F622" s="3">
        <f>IF(COUNT($C622,D622)&lt;&gt;2,0,ROUND(MAX(IF($B622="No",0,MIN(('Step 1) Claim period and %'!D639*D622),1694)),MIN(D622,('Step 1) Claim period and %'!D639*$C622),1694)),2))</f>
        <v>0</v>
      </c>
      <c r="G622" s="3">
        <f>IF(COUNT($C622,E622)&lt;&gt;2,0,ROUND(MAX(IF($B622="No",0,MIN(('Step 1) Claim period and %'!E639*E622),1694)),MIN(E622,('Step 1) Claim period and %'!E639*$C622),1694)),2))</f>
        <v>0</v>
      </c>
      <c r="H622" s="4">
        <f t="shared" si="9"/>
        <v>0</v>
      </c>
    </row>
    <row r="623" spans="6:8" x14ac:dyDescent="0.5">
      <c r="F623" s="3">
        <f>IF(COUNT($C623,D623)&lt;&gt;2,0,ROUND(MAX(IF($B623="No",0,MIN(('Step 1) Claim period and %'!D640*D623),1694)),MIN(D623,('Step 1) Claim period and %'!D640*$C623),1694)),2))</f>
        <v>0</v>
      </c>
      <c r="G623" s="3">
        <f>IF(COUNT($C623,E623)&lt;&gt;2,0,ROUND(MAX(IF($B623="No",0,MIN(('Step 1) Claim period and %'!E640*E623),1694)),MIN(E623,('Step 1) Claim period and %'!E640*$C623),1694)),2))</f>
        <v>0</v>
      </c>
      <c r="H623" s="4">
        <f t="shared" si="9"/>
        <v>0</v>
      </c>
    </row>
    <row r="624" spans="6:8" x14ac:dyDescent="0.5">
      <c r="F624" s="3">
        <f>IF(COUNT($C624,D624)&lt;&gt;2,0,ROUND(MAX(IF($B624="No",0,MIN(('Step 1) Claim period and %'!D641*D624),1694)),MIN(D624,('Step 1) Claim period and %'!D641*$C624),1694)),2))</f>
        <v>0</v>
      </c>
      <c r="G624" s="3">
        <f>IF(COUNT($C624,E624)&lt;&gt;2,0,ROUND(MAX(IF($B624="No",0,MIN(('Step 1) Claim period and %'!E641*E624),1694)),MIN(E624,('Step 1) Claim period and %'!E641*$C624),1694)),2))</f>
        <v>0</v>
      </c>
      <c r="H624" s="4">
        <f t="shared" si="9"/>
        <v>0</v>
      </c>
    </row>
    <row r="625" spans="6:8" x14ac:dyDescent="0.5">
      <c r="F625" s="3">
        <f>IF(COUNT($C625,D625)&lt;&gt;2,0,ROUND(MAX(IF($B625="No",0,MIN(('Step 1) Claim period and %'!D642*D625),1694)),MIN(D625,('Step 1) Claim period and %'!D642*$C625),1694)),2))</f>
        <v>0</v>
      </c>
      <c r="G625" s="3">
        <f>IF(COUNT($C625,E625)&lt;&gt;2,0,ROUND(MAX(IF($B625="No",0,MIN(('Step 1) Claim period and %'!E642*E625),1694)),MIN(E625,('Step 1) Claim period and %'!E642*$C625),1694)),2))</f>
        <v>0</v>
      </c>
      <c r="H625" s="4">
        <f t="shared" si="9"/>
        <v>0</v>
      </c>
    </row>
    <row r="626" spans="6:8" x14ac:dyDescent="0.5">
      <c r="F626" s="3">
        <f>IF(COUNT($C626,D626)&lt;&gt;2,0,ROUND(MAX(IF($B626="No",0,MIN(('Step 1) Claim period and %'!D643*D626),1694)),MIN(D626,('Step 1) Claim period and %'!D643*$C626),1694)),2))</f>
        <v>0</v>
      </c>
      <c r="G626" s="3">
        <f>IF(COUNT($C626,E626)&lt;&gt;2,0,ROUND(MAX(IF($B626="No",0,MIN(('Step 1) Claim period and %'!E643*E626),1694)),MIN(E626,('Step 1) Claim period and %'!E643*$C626),1694)),2))</f>
        <v>0</v>
      </c>
      <c r="H626" s="4">
        <f t="shared" si="9"/>
        <v>0</v>
      </c>
    </row>
    <row r="627" spans="6:8" x14ac:dyDescent="0.5">
      <c r="F627" s="3">
        <f>IF(COUNT($C627,D627)&lt;&gt;2,0,ROUND(MAX(IF($B627="No",0,MIN(('Step 1) Claim period and %'!D644*D627),1694)),MIN(D627,('Step 1) Claim period and %'!D644*$C627),1694)),2))</f>
        <v>0</v>
      </c>
      <c r="G627" s="3">
        <f>IF(COUNT($C627,E627)&lt;&gt;2,0,ROUND(MAX(IF($B627="No",0,MIN(('Step 1) Claim period and %'!E644*E627),1694)),MIN(E627,('Step 1) Claim period and %'!E644*$C627),1694)),2))</f>
        <v>0</v>
      </c>
      <c r="H627" s="4">
        <f t="shared" si="9"/>
        <v>0</v>
      </c>
    </row>
    <row r="628" spans="6:8" x14ac:dyDescent="0.5">
      <c r="F628" s="3">
        <f>IF(COUNT($C628,D628)&lt;&gt;2,0,ROUND(MAX(IF($B628="No",0,MIN(('Step 1) Claim period and %'!D645*D628),1694)),MIN(D628,('Step 1) Claim period and %'!D645*$C628),1694)),2))</f>
        <v>0</v>
      </c>
      <c r="G628" s="3">
        <f>IF(COUNT($C628,E628)&lt;&gt;2,0,ROUND(MAX(IF($B628="No",0,MIN(('Step 1) Claim period and %'!E645*E628),1694)),MIN(E628,('Step 1) Claim period and %'!E645*$C628),1694)),2))</f>
        <v>0</v>
      </c>
      <c r="H628" s="4">
        <f t="shared" si="9"/>
        <v>0</v>
      </c>
    </row>
    <row r="629" spans="6:8" x14ac:dyDescent="0.5">
      <c r="F629" s="3">
        <f>IF(COUNT($C629,D629)&lt;&gt;2,0,ROUND(MAX(IF($B629="No",0,MIN(('Step 1) Claim period and %'!D646*D629),1694)),MIN(D629,('Step 1) Claim period and %'!D646*$C629),1694)),2))</f>
        <v>0</v>
      </c>
      <c r="G629" s="3">
        <f>IF(COUNT($C629,E629)&lt;&gt;2,0,ROUND(MAX(IF($B629="No",0,MIN(('Step 1) Claim period and %'!E646*E629),1694)),MIN(E629,('Step 1) Claim period and %'!E646*$C629),1694)),2))</f>
        <v>0</v>
      </c>
      <c r="H629" s="4">
        <f t="shared" si="9"/>
        <v>0</v>
      </c>
    </row>
    <row r="630" spans="6:8" x14ac:dyDescent="0.5">
      <c r="F630" s="3">
        <f>IF(COUNT($C630,D630)&lt;&gt;2,0,ROUND(MAX(IF($B630="No",0,MIN(('Step 1) Claim period and %'!D647*D630),1694)),MIN(D630,('Step 1) Claim period and %'!D647*$C630),1694)),2))</f>
        <v>0</v>
      </c>
      <c r="G630" s="3">
        <f>IF(COUNT($C630,E630)&lt;&gt;2,0,ROUND(MAX(IF($B630="No",0,MIN(('Step 1) Claim period and %'!E647*E630),1694)),MIN(E630,('Step 1) Claim period and %'!E647*$C630),1694)),2))</f>
        <v>0</v>
      </c>
      <c r="H630" s="4">
        <f t="shared" si="9"/>
        <v>0</v>
      </c>
    </row>
    <row r="631" spans="6:8" x14ac:dyDescent="0.5">
      <c r="F631" s="3">
        <f>IF(COUNT($C631,D631)&lt;&gt;2,0,ROUND(MAX(IF($B631="No",0,MIN(('Step 1) Claim period and %'!D648*D631),1694)),MIN(D631,('Step 1) Claim period and %'!D648*$C631),1694)),2))</f>
        <v>0</v>
      </c>
      <c r="G631" s="3">
        <f>IF(COUNT($C631,E631)&lt;&gt;2,0,ROUND(MAX(IF($B631="No",0,MIN(('Step 1) Claim period and %'!E648*E631),1694)),MIN(E631,('Step 1) Claim period and %'!E648*$C631),1694)),2))</f>
        <v>0</v>
      </c>
      <c r="H631" s="4">
        <f t="shared" si="9"/>
        <v>0</v>
      </c>
    </row>
    <row r="632" spans="6:8" x14ac:dyDescent="0.5">
      <c r="F632" s="3">
        <f>IF(COUNT($C632,D632)&lt;&gt;2,0,ROUND(MAX(IF($B632="No",0,MIN(('Step 1) Claim period and %'!D649*D632),1694)),MIN(D632,('Step 1) Claim period and %'!D649*$C632),1694)),2))</f>
        <v>0</v>
      </c>
      <c r="G632" s="3">
        <f>IF(COUNT($C632,E632)&lt;&gt;2,0,ROUND(MAX(IF($B632="No",0,MIN(('Step 1) Claim period and %'!E649*E632),1694)),MIN(E632,('Step 1) Claim period and %'!E649*$C632),1694)),2))</f>
        <v>0</v>
      </c>
      <c r="H632" s="4">
        <f t="shared" si="9"/>
        <v>0</v>
      </c>
    </row>
    <row r="633" spans="6:8" x14ac:dyDescent="0.5">
      <c r="F633" s="3">
        <f>IF(COUNT($C633,D633)&lt;&gt;2,0,ROUND(MAX(IF($B633="No",0,MIN(('Step 1) Claim period and %'!D650*D633),1694)),MIN(D633,('Step 1) Claim period and %'!D650*$C633),1694)),2))</f>
        <v>0</v>
      </c>
      <c r="G633" s="3">
        <f>IF(COUNT($C633,E633)&lt;&gt;2,0,ROUND(MAX(IF($B633="No",0,MIN(('Step 1) Claim period and %'!E650*E633),1694)),MIN(E633,('Step 1) Claim period and %'!E650*$C633),1694)),2))</f>
        <v>0</v>
      </c>
      <c r="H633" s="4">
        <f t="shared" si="9"/>
        <v>0</v>
      </c>
    </row>
    <row r="634" spans="6:8" x14ac:dyDescent="0.5">
      <c r="F634" s="3">
        <f>IF(COUNT($C634,D634)&lt;&gt;2,0,ROUND(MAX(IF($B634="No",0,MIN(('Step 1) Claim period and %'!D651*D634),1694)),MIN(D634,('Step 1) Claim period and %'!D651*$C634),1694)),2))</f>
        <v>0</v>
      </c>
      <c r="G634" s="3">
        <f>IF(COUNT($C634,E634)&lt;&gt;2,0,ROUND(MAX(IF($B634="No",0,MIN(('Step 1) Claim period and %'!E651*E634),1694)),MIN(E634,('Step 1) Claim period and %'!E651*$C634),1694)),2))</f>
        <v>0</v>
      </c>
      <c r="H634" s="4">
        <f t="shared" si="9"/>
        <v>0</v>
      </c>
    </row>
    <row r="635" spans="6:8" x14ac:dyDescent="0.5">
      <c r="F635" s="3">
        <f>IF(COUNT($C635,D635)&lt;&gt;2,0,ROUND(MAX(IF($B635="No",0,MIN(('Step 1) Claim period and %'!D652*D635),1694)),MIN(D635,('Step 1) Claim period and %'!D652*$C635),1694)),2))</f>
        <v>0</v>
      </c>
      <c r="G635" s="3">
        <f>IF(COUNT($C635,E635)&lt;&gt;2,0,ROUND(MAX(IF($B635="No",0,MIN(('Step 1) Claim period and %'!E652*E635),1694)),MIN(E635,('Step 1) Claim period and %'!E652*$C635),1694)),2))</f>
        <v>0</v>
      </c>
      <c r="H635" s="4">
        <f t="shared" si="9"/>
        <v>0</v>
      </c>
    </row>
    <row r="636" spans="6:8" x14ac:dyDescent="0.5">
      <c r="F636" s="3">
        <f>IF(COUNT($C636,D636)&lt;&gt;2,0,ROUND(MAX(IF($B636="No",0,MIN(('Step 1) Claim period and %'!D653*D636),1694)),MIN(D636,('Step 1) Claim period and %'!D653*$C636),1694)),2))</f>
        <v>0</v>
      </c>
      <c r="G636" s="3">
        <f>IF(COUNT($C636,E636)&lt;&gt;2,0,ROUND(MAX(IF($B636="No",0,MIN(('Step 1) Claim period and %'!E653*E636),1694)),MIN(E636,('Step 1) Claim period and %'!E653*$C636),1694)),2))</f>
        <v>0</v>
      </c>
      <c r="H636" s="4">
        <f t="shared" si="9"/>
        <v>0</v>
      </c>
    </row>
    <row r="637" spans="6:8" x14ac:dyDescent="0.5">
      <c r="F637" s="3">
        <f>IF(COUNT($C637,D637)&lt;&gt;2,0,ROUND(MAX(IF($B637="No",0,MIN(('Step 1) Claim period and %'!D654*D637),1694)),MIN(D637,('Step 1) Claim period and %'!D654*$C637),1694)),2))</f>
        <v>0</v>
      </c>
      <c r="G637" s="3">
        <f>IF(COUNT($C637,E637)&lt;&gt;2,0,ROUND(MAX(IF($B637="No",0,MIN(('Step 1) Claim period and %'!E654*E637),1694)),MIN(E637,('Step 1) Claim period and %'!E654*$C637),1694)),2))</f>
        <v>0</v>
      </c>
      <c r="H637" s="4">
        <f t="shared" si="9"/>
        <v>0</v>
      </c>
    </row>
    <row r="638" spans="6:8" x14ac:dyDescent="0.5">
      <c r="F638" s="3">
        <f>IF(COUNT($C638,D638)&lt;&gt;2,0,ROUND(MAX(IF($B638="No",0,MIN(('Step 1) Claim period and %'!D655*D638),1694)),MIN(D638,('Step 1) Claim period and %'!D655*$C638),1694)),2))</f>
        <v>0</v>
      </c>
      <c r="G638" s="3">
        <f>IF(COUNT($C638,E638)&lt;&gt;2,0,ROUND(MAX(IF($B638="No",0,MIN(('Step 1) Claim period and %'!E655*E638),1694)),MIN(E638,('Step 1) Claim period and %'!E655*$C638),1694)),2))</f>
        <v>0</v>
      </c>
      <c r="H638" s="4">
        <f t="shared" si="9"/>
        <v>0</v>
      </c>
    </row>
    <row r="639" spans="6:8" x14ac:dyDescent="0.5">
      <c r="F639" s="3">
        <f>IF(COUNT($C639,D639)&lt;&gt;2,0,ROUND(MAX(IF($B639="No",0,MIN(('Step 1) Claim period and %'!D656*D639),1694)),MIN(D639,('Step 1) Claim period and %'!D656*$C639),1694)),2))</f>
        <v>0</v>
      </c>
      <c r="G639" s="3">
        <f>IF(COUNT($C639,E639)&lt;&gt;2,0,ROUND(MAX(IF($B639="No",0,MIN(('Step 1) Claim period and %'!E656*E639),1694)),MIN(E639,('Step 1) Claim period and %'!E656*$C639),1694)),2))</f>
        <v>0</v>
      </c>
      <c r="H639" s="4">
        <f t="shared" si="9"/>
        <v>0</v>
      </c>
    </row>
    <row r="640" spans="6:8" x14ac:dyDescent="0.5">
      <c r="F640" s="3">
        <f>IF(COUNT($C640,D640)&lt;&gt;2,0,ROUND(MAX(IF($B640="No",0,MIN(('Step 1) Claim period and %'!D657*D640),1694)),MIN(D640,('Step 1) Claim period and %'!D657*$C640),1694)),2))</f>
        <v>0</v>
      </c>
      <c r="G640" s="3">
        <f>IF(COUNT($C640,E640)&lt;&gt;2,0,ROUND(MAX(IF($B640="No",0,MIN(('Step 1) Claim period and %'!E657*E640),1694)),MIN(E640,('Step 1) Claim period and %'!E657*$C640),1694)),2))</f>
        <v>0</v>
      </c>
      <c r="H640" s="4">
        <f t="shared" si="9"/>
        <v>0</v>
      </c>
    </row>
    <row r="641" spans="6:8" x14ac:dyDescent="0.5">
      <c r="F641" s="3">
        <f>IF(COUNT($C641,D641)&lt;&gt;2,0,ROUND(MAX(IF($B641="No",0,MIN(('Step 1) Claim period and %'!D658*D641),1694)),MIN(D641,('Step 1) Claim period and %'!D658*$C641),1694)),2))</f>
        <v>0</v>
      </c>
      <c r="G641" s="3">
        <f>IF(COUNT($C641,E641)&lt;&gt;2,0,ROUND(MAX(IF($B641="No",0,MIN(('Step 1) Claim period and %'!E658*E641),1694)),MIN(E641,('Step 1) Claim period and %'!E658*$C641),1694)),2))</f>
        <v>0</v>
      </c>
      <c r="H641" s="4">
        <f t="shared" si="9"/>
        <v>0</v>
      </c>
    </row>
    <row r="642" spans="6:8" x14ac:dyDescent="0.5">
      <c r="F642" s="3">
        <f>IF(COUNT($C642,D642)&lt;&gt;2,0,ROUND(MAX(IF($B642="No",0,MIN(('Step 1) Claim period and %'!D659*D642),1694)),MIN(D642,('Step 1) Claim period and %'!D659*$C642),1694)),2))</f>
        <v>0</v>
      </c>
      <c r="G642" s="3">
        <f>IF(COUNT($C642,E642)&lt;&gt;2,0,ROUND(MAX(IF($B642="No",0,MIN(('Step 1) Claim period and %'!E659*E642),1694)),MIN(E642,('Step 1) Claim period and %'!E659*$C642),1694)),2))</f>
        <v>0</v>
      </c>
      <c r="H642" s="4">
        <f t="shared" si="9"/>
        <v>0</v>
      </c>
    </row>
    <row r="643" spans="6:8" x14ac:dyDescent="0.5">
      <c r="F643" s="3">
        <f>IF(COUNT($C643,D643)&lt;&gt;2,0,ROUND(MAX(IF($B643="No",0,MIN(('Step 1) Claim period and %'!D660*D643),1694)),MIN(D643,('Step 1) Claim period and %'!D660*$C643),1694)),2))</f>
        <v>0</v>
      </c>
      <c r="G643" s="3">
        <f>IF(COUNT($C643,E643)&lt;&gt;2,0,ROUND(MAX(IF($B643="No",0,MIN(('Step 1) Claim period and %'!E660*E643),1694)),MIN(E643,('Step 1) Claim period and %'!E660*$C643),1694)),2))</f>
        <v>0</v>
      </c>
      <c r="H643" s="4">
        <f t="shared" si="9"/>
        <v>0</v>
      </c>
    </row>
    <row r="644" spans="6:8" x14ac:dyDescent="0.5">
      <c r="F644" s="3">
        <f>IF(COUNT($C644,D644)&lt;&gt;2,0,ROUND(MAX(IF($B644="No",0,MIN(('Step 1) Claim period and %'!D661*D644),1694)),MIN(D644,('Step 1) Claim period and %'!D661*$C644),1694)),2))</f>
        <v>0</v>
      </c>
      <c r="G644" s="3">
        <f>IF(COUNT($C644,E644)&lt;&gt;2,0,ROUND(MAX(IF($B644="No",0,MIN(('Step 1) Claim period and %'!E661*E644),1694)),MIN(E644,('Step 1) Claim period and %'!E661*$C644),1694)),2))</f>
        <v>0</v>
      </c>
      <c r="H644" s="4">
        <f t="shared" si="9"/>
        <v>0</v>
      </c>
    </row>
    <row r="645" spans="6:8" x14ac:dyDescent="0.5">
      <c r="F645" s="3">
        <f>IF(COUNT($C645,D645)&lt;&gt;2,0,ROUND(MAX(IF($B645="No",0,MIN(('Step 1) Claim period and %'!D662*D645),1694)),MIN(D645,('Step 1) Claim period and %'!D662*$C645),1694)),2))</f>
        <v>0</v>
      </c>
      <c r="G645" s="3">
        <f>IF(COUNT($C645,E645)&lt;&gt;2,0,ROUND(MAX(IF($B645="No",0,MIN(('Step 1) Claim period and %'!E662*E645),1694)),MIN(E645,('Step 1) Claim period and %'!E662*$C645),1694)),2))</f>
        <v>0</v>
      </c>
      <c r="H645" s="4">
        <f t="shared" si="9"/>
        <v>0</v>
      </c>
    </row>
    <row r="646" spans="6:8" x14ac:dyDescent="0.5">
      <c r="F646" s="3">
        <f>IF(COUNT($C646,D646)&lt;&gt;2,0,ROUND(MAX(IF($B646="No",0,MIN(('Step 1) Claim period and %'!D663*D646),1694)),MIN(D646,('Step 1) Claim period and %'!D663*$C646),1694)),2))</f>
        <v>0</v>
      </c>
      <c r="G646" s="3">
        <f>IF(COUNT($C646,E646)&lt;&gt;2,0,ROUND(MAX(IF($B646="No",0,MIN(('Step 1) Claim period and %'!E663*E646),1694)),MIN(E646,('Step 1) Claim period and %'!E663*$C646),1694)),2))</f>
        <v>0</v>
      </c>
      <c r="H646" s="4">
        <f t="shared" si="9"/>
        <v>0</v>
      </c>
    </row>
    <row r="647" spans="6:8" x14ac:dyDescent="0.5">
      <c r="F647" s="3">
        <f>IF(COUNT($C647,D647)&lt;&gt;2,0,ROUND(MAX(IF($B647="No",0,MIN(('Step 1) Claim period and %'!D664*D647),1694)),MIN(D647,('Step 1) Claim period and %'!D664*$C647),1694)),2))</f>
        <v>0</v>
      </c>
      <c r="G647" s="3">
        <f>IF(COUNT($C647,E647)&lt;&gt;2,0,ROUND(MAX(IF($B647="No",0,MIN(('Step 1) Claim period and %'!E664*E647),1694)),MIN(E647,('Step 1) Claim period and %'!E664*$C647),1694)),2))</f>
        <v>0</v>
      </c>
      <c r="H647" s="4">
        <f t="shared" si="9"/>
        <v>0</v>
      </c>
    </row>
    <row r="648" spans="6:8" x14ac:dyDescent="0.5">
      <c r="F648" s="3">
        <f>IF(COUNT($C648,D648)&lt;&gt;2,0,ROUND(MAX(IF($B648="No",0,MIN(('Step 1) Claim period and %'!D665*D648),1694)),MIN(D648,('Step 1) Claim period and %'!D665*$C648),1694)),2))</f>
        <v>0</v>
      </c>
      <c r="G648" s="3">
        <f>IF(COUNT($C648,E648)&lt;&gt;2,0,ROUND(MAX(IF($B648="No",0,MIN(('Step 1) Claim period and %'!E665*E648),1694)),MIN(E648,('Step 1) Claim period and %'!E665*$C648),1694)),2))</f>
        <v>0</v>
      </c>
      <c r="H648" s="4">
        <f t="shared" si="9"/>
        <v>0</v>
      </c>
    </row>
    <row r="649" spans="6:8" x14ac:dyDescent="0.5">
      <c r="F649" s="3">
        <f>IF(COUNT($C649,D649)&lt;&gt;2,0,ROUND(MAX(IF($B649="No",0,MIN(('Step 1) Claim period and %'!D666*D649),1694)),MIN(D649,('Step 1) Claim period and %'!D666*$C649),1694)),2))</f>
        <v>0</v>
      </c>
      <c r="G649" s="3">
        <f>IF(COUNT($C649,E649)&lt;&gt;2,0,ROUND(MAX(IF($B649="No",0,MIN(('Step 1) Claim period and %'!E666*E649),1694)),MIN(E649,('Step 1) Claim period and %'!E666*$C649),1694)),2))</f>
        <v>0</v>
      </c>
      <c r="H649" s="4">
        <f t="shared" ref="H649:H712" si="10">IF(AND(COUNT(C649:E649)&gt;0,OR(COUNT(C649:E649)&lt;&gt;3,ISBLANK(B649))),"Fill out all amounts",IF(COUNTIF(D649:E649,0),0,SUM(F649:G649)))</f>
        <v>0</v>
      </c>
    </row>
    <row r="650" spans="6:8" x14ac:dyDescent="0.5">
      <c r="F650" s="3">
        <f>IF(COUNT($C650,D650)&lt;&gt;2,0,ROUND(MAX(IF($B650="No",0,MIN(('Step 1) Claim period and %'!D667*D650),1694)),MIN(D650,('Step 1) Claim period and %'!D667*$C650),1694)),2))</f>
        <v>0</v>
      </c>
      <c r="G650" s="3">
        <f>IF(COUNT($C650,E650)&lt;&gt;2,0,ROUND(MAX(IF($B650="No",0,MIN(('Step 1) Claim period and %'!E667*E650),1694)),MIN(E650,('Step 1) Claim period and %'!E667*$C650),1694)),2))</f>
        <v>0</v>
      </c>
      <c r="H650" s="4">
        <f t="shared" si="10"/>
        <v>0</v>
      </c>
    </row>
    <row r="651" spans="6:8" x14ac:dyDescent="0.5">
      <c r="F651" s="3">
        <f>IF(COUNT($C651,D651)&lt;&gt;2,0,ROUND(MAX(IF($B651="No",0,MIN(('Step 1) Claim period and %'!D668*D651),1694)),MIN(D651,('Step 1) Claim period and %'!D668*$C651),1694)),2))</f>
        <v>0</v>
      </c>
      <c r="G651" s="3">
        <f>IF(COUNT($C651,E651)&lt;&gt;2,0,ROUND(MAX(IF($B651="No",0,MIN(('Step 1) Claim period and %'!E668*E651),1694)),MIN(E651,('Step 1) Claim period and %'!E668*$C651),1694)),2))</f>
        <v>0</v>
      </c>
      <c r="H651" s="4">
        <f t="shared" si="10"/>
        <v>0</v>
      </c>
    </row>
    <row r="652" spans="6:8" x14ac:dyDescent="0.5">
      <c r="F652" s="3">
        <f>IF(COUNT($C652,D652)&lt;&gt;2,0,ROUND(MAX(IF($B652="No",0,MIN(('Step 1) Claim period and %'!D669*D652),1694)),MIN(D652,('Step 1) Claim period and %'!D669*$C652),1694)),2))</f>
        <v>0</v>
      </c>
      <c r="G652" s="3">
        <f>IF(COUNT($C652,E652)&lt;&gt;2,0,ROUND(MAX(IF($B652="No",0,MIN(('Step 1) Claim period and %'!E669*E652),1694)),MIN(E652,('Step 1) Claim period and %'!E669*$C652),1694)),2))</f>
        <v>0</v>
      </c>
      <c r="H652" s="4">
        <f t="shared" si="10"/>
        <v>0</v>
      </c>
    </row>
    <row r="653" spans="6:8" x14ac:dyDescent="0.5">
      <c r="F653" s="3">
        <f>IF(COUNT($C653,D653)&lt;&gt;2,0,ROUND(MAX(IF($B653="No",0,MIN(('Step 1) Claim period and %'!D670*D653),1694)),MIN(D653,('Step 1) Claim period and %'!D670*$C653),1694)),2))</f>
        <v>0</v>
      </c>
      <c r="G653" s="3">
        <f>IF(COUNT($C653,E653)&lt;&gt;2,0,ROUND(MAX(IF($B653="No",0,MIN(('Step 1) Claim period and %'!E670*E653),1694)),MIN(E653,('Step 1) Claim period and %'!E670*$C653),1694)),2))</f>
        <v>0</v>
      </c>
      <c r="H653" s="4">
        <f t="shared" si="10"/>
        <v>0</v>
      </c>
    </row>
    <row r="654" spans="6:8" x14ac:dyDescent="0.5">
      <c r="F654" s="3">
        <f>IF(COUNT($C654,D654)&lt;&gt;2,0,ROUND(MAX(IF($B654="No",0,MIN(('Step 1) Claim period and %'!D671*D654),1694)),MIN(D654,('Step 1) Claim period and %'!D671*$C654),1694)),2))</f>
        <v>0</v>
      </c>
      <c r="G654" s="3">
        <f>IF(COUNT($C654,E654)&lt;&gt;2,0,ROUND(MAX(IF($B654="No",0,MIN(('Step 1) Claim period and %'!E671*E654),1694)),MIN(E654,('Step 1) Claim period and %'!E671*$C654),1694)),2))</f>
        <v>0</v>
      </c>
      <c r="H654" s="4">
        <f t="shared" si="10"/>
        <v>0</v>
      </c>
    </row>
    <row r="655" spans="6:8" x14ac:dyDescent="0.5">
      <c r="F655" s="3">
        <f>IF(COUNT($C655,D655)&lt;&gt;2,0,ROUND(MAX(IF($B655="No",0,MIN(('Step 1) Claim period and %'!D672*D655),1694)),MIN(D655,('Step 1) Claim period and %'!D672*$C655),1694)),2))</f>
        <v>0</v>
      </c>
      <c r="G655" s="3">
        <f>IF(COUNT($C655,E655)&lt;&gt;2,0,ROUND(MAX(IF($B655="No",0,MIN(('Step 1) Claim period and %'!E672*E655),1694)),MIN(E655,('Step 1) Claim period and %'!E672*$C655),1694)),2))</f>
        <v>0</v>
      </c>
      <c r="H655" s="4">
        <f t="shared" si="10"/>
        <v>0</v>
      </c>
    </row>
    <row r="656" spans="6:8" x14ac:dyDescent="0.5">
      <c r="F656" s="3">
        <f>IF(COUNT($C656,D656)&lt;&gt;2,0,ROUND(MAX(IF($B656="No",0,MIN(('Step 1) Claim period and %'!D673*D656),1694)),MIN(D656,('Step 1) Claim period and %'!D673*$C656),1694)),2))</f>
        <v>0</v>
      </c>
      <c r="G656" s="3">
        <f>IF(COUNT($C656,E656)&lt;&gt;2,0,ROUND(MAX(IF($B656="No",0,MIN(('Step 1) Claim period and %'!E673*E656),1694)),MIN(E656,('Step 1) Claim period and %'!E673*$C656),1694)),2))</f>
        <v>0</v>
      </c>
      <c r="H656" s="4">
        <f t="shared" si="10"/>
        <v>0</v>
      </c>
    </row>
    <row r="657" spans="6:8" x14ac:dyDescent="0.5">
      <c r="F657" s="3">
        <f>IF(COUNT($C657,D657)&lt;&gt;2,0,ROUND(MAX(IF($B657="No",0,MIN(('Step 1) Claim period and %'!D674*D657),1694)),MIN(D657,('Step 1) Claim period and %'!D674*$C657),1694)),2))</f>
        <v>0</v>
      </c>
      <c r="G657" s="3">
        <f>IF(COUNT($C657,E657)&lt;&gt;2,0,ROUND(MAX(IF($B657="No",0,MIN(('Step 1) Claim period and %'!E674*E657),1694)),MIN(E657,('Step 1) Claim period and %'!E674*$C657),1694)),2))</f>
        <v>0</v>
      </c>
      <c r="H657" s="4">
        <f t="shared" si="10"/>
        <v>0</v>
      </c>
    </row>
    <row r="658" spans="6:8" x14ac:dyDescent="0.5">
      <c r="F658" s="3">
        <f>IF(COUNT($C658,D658)&lt;&gt;2,0,ROUND(MAX(IF($B658="No",0,MIN(('Step 1) Claim period and %'!D675*D658),1694)),MIN(D658,('Step 1) Claim period and %'!D675*$C658),1694)),2))</f>
        <v>0</v>
      </c>
      <c r="G658" s="3">
        <f>IF(COUNT($C658,E658)&lt;&gt;2,0,ROUND(MAX(IF($B658="No",0,MIN(('Step 1) Claim period and %'!E675*E658),1694)),MIN(E658,('Step 1) Claim period and %'!E675*$C658),1694)),2))</f>
        <v>0</v>
      </c>
      <c r="H658" s="4">
        <f t="shared" si="10"/>
        <v>0</v>
      </c>
    </row>
    <row r="659" spans="6:8" x14ac:dyDescent="0.5">
      <c r="F659" s="3">
        <f>IF(COUNT($C659,D659)&lt;&gt;2,0,ROUND(MAX(IF($B659="No",0,MIN(('Step 1) Claim period and %'!D676*D659),1694)),MIN(D659,('Step 1) Claim period and %'!D676*$C659),1694)),2))</f>
        <v>0</v>
      </c>
      <c r="G659" s="3">
        <f>IF(COUNT($C659,E659)&lt;&gt;2,0,ROUND(MAX(IF($B659="No",0,MIN(('Step 1) Claim period and %'!E676*E659),1694)),MIN(E659,('Step 1) Claim period and %'!E676*$C659),1694)),2))</f>
        <v>0</v>
      </c>
      <c r="H659" s="4">
        <f t="shared" si="10"/>
        <v>0</v>
      </c>
    </row>
    <row r="660" spans="6:8" x14ac:dyDescent="0.5">
      <c r="F660" s="3">
        <f>IF(COUNT($C660,D660)&lt;&gt;2,0,ROUND(MAX(IF($B660="No",0,MIN(('Step 1) Claim period and %'!D677*D660),1694)),MIN(D660,('Step 1) Claim period and %'!D677*$C660),1694)),2))</f>
        <v>0</v>
      </c>
      <c r="G660" s="3">
        <f>IF(COUNT($C660,E660)&lt;&gt;2,0,ROUND(MAX(IF($B660="No",0,MIN(('Step 1) Claim period and %'!E677*E660),1694)),MIN(E660,('Step 1) Claim period and %'!E677*$C660),1694)),2))</f>
        <v>0</v>
      </c>
      <c r="H660" s="4">
        <f t="shared" si="10"/>
        <v>0</v>
      </c>
    </row>
    <row r="661" spans="6:8" x14ac:dyDescent="0.5">
      <c r="F661" s="3">
        <f>IF(COUNT($C661,D661)&lt;&gt;2,0,ROUND(MAX(IF($B661="No",0,MIN(('Step 1) Claim period and %'!D678*D661),1694)),MIN(D661,('Step 1) Claim period and %'!D678*$C661),1694)),2))</f>
        <v>0</v>
      </c>
      <c r="G661" s="3">
        <f>IF(COUNT($C661,E661)&lt;&gt;2,0,ROUND(MAX(IF($B661="No",0,MIN(('Step 1) Claim period and %'!E678*E661),1694)),MIN(E661,('Step 1) Claim period and %'!E678*$C661),1694)),2))</f>
        <v>0</v>
      </c>
      <c r="H661" s="4">
        <f t="shared" si="10"/>
        <v>0</v>
      </c>
    </row>
    <row r="662" spans="6:8" x14ac:dyDescent="0.5">
      <c r="F662" s="3">
        <f>IF(COUNT($C662,D662)&lt;&gt;2,0,ROUND(MAX(IF($B662="No",0,MIN(('Step 1) Claim period and %'!D679*D662),1694)),MIN(D662,('Step 1) Claim period and %'!D679*$C662),1694)),2))</f>
        <v>0</v>
      </c>
      <c r="G662" s="3">
        <f>IF(COUNT($C662,E662)&lt;&gt;2,0,ROUND(MAX(IF($B662="No",0,MIN(('Step 1) Claim period and %'!E679*E662),1694)),MIN(E662,('Step 1) Claim period and %'!E679*$C662),1694)),2))</f>
        <v>0</v>
      </c>
      <c r="H662" s="4">
        <f t="shared" si="10"/>
        <v>0</v>
      </c>
    </row>
    <row r="663" spans="6:8" x14ac:dyDescent="0.5">
      <c r="F663" s="3">
        <f>IF(COUNT($C663,D663)&lt;&gt;2,0,ROUND(MAX(IF($B663="No",0,MIN(('Step 1) Claim period and %'!D680*D663),1694)),MIN(D663,('Step 1) Claim period and %'!D680*$C663),1694)),2))</f>
        <v>0</v>
      </c>
      <c r="G663" s="3">
        <f>IF(COUNT($C663,E663)&lt;&gt;2,0,ROUND(MAX(IF($B663="No",0,MIN(('Step 1) Claim period and %'!E680*E663),1694)),MIN(E663,('Step 1) Claim period and %'!E680*$C663),1694)),2))</f>
        <v>0</v>
      </c>
      <c r="H663" s="4">
        <f t="shared" si="10"/>
        <v>0</v>
      </c>
    </row>
    <row r="664" spans="6:8" x14ac:dyDescent="0.5">
      <c r="F664" s="3">
        <f>IF(COUNT($C664,D664)&lt;&gt;2,0,ROUND(MAX(IF($B664="No",0,MIN(('Step 1) Claim period and %'!D681*D664),1694)),MIN(D664,('Step 1) Claim period and %'!D681*$C664),1694)),2))</f>
        <v>0</v>
      </c>
      <c r="G664" s="3">
        <f>IF(COUNT($C664,E664)&lt;&gt;2,0,ROUND(MAX(IF($B664="No",0,MIN(('Step 1) Claim period and %'!E681*E664),1694)),MIN(E664,('Step 1) Claim period and %'!E681*$C664),1694)),2))</f>
        <v>0</v>
      </c>
      <c r="H664" s="4">
        <f t="shared" si="10"/>
        <v>0</v>
      </c>
    </row>
    <row r="665" spans="6:8" x14ac:dyDescent="0.5">
      <c r="F665" s="3">
        <f>IF(COUNT($C665,D665)&lt;&gt;2,0,ROUND(MAX(IF($B665="No",0,MIN(('Step 1) Claim period and %'!D682*D665),1694)),MIN(D665,('Step 1) Claim period and %'!D682*$C665),1694)),2))</f>
        <v>0</v>
      </c>
      <c r="G665" s="3">
        <f>IF(COUNT($C665,E665)&lt;&gt;2,0,ROUND(MAX(IF($B665="No",0,MIN(('Step 1) Claim period and %'!E682*E665),1694)),MIN(E665,('Step 1) Claim period and %'!E682*$C665),1694)),2))</f>
        <v>0</v>
      </c>
      <c r="H665" s="4">
        <f t="shared" si="10"/>
        <v>0</v>
      </c>
    </row>
    <row r="666" spans="6:8" x14ac:dyDescent="0.5">
      <c r="F666" s="3">
        <f>IF(COUNT($C666,D666)&lt;&gt;2,0,ROUND(MAX(IF($B666="No",0,MIN(('Step 1) Claim period and %'!D683*D666),1694)),MIN(D666,('Step 1) Claim period and %'!D683*$C666),1694)),2))</f>
        <v>0</v>
      </c>
      <c r="G666" s="3">
        <f>IF(COUNT($C666,E666)&lt;&gt;2,0,ROUND(MAX(IF($B666="No",0,MIN(('Step 1) Claim period and %'!E683*E666),1694)),MIN(E666,('Step 1) Claim period and %'!E683*$C666),1694)),2))</f>
        <v>0</v>
      </c>
      <c r="H666" s="4">
        <f t="shared" si="10"/>
        <v>0</v>
      </c>
    </row>
    <row r="667" spans="6:8" x14ac:dyDescent="0.5">
      <c r="F667" s="3">
        <f>IF(COUNT($C667,D667)&lt;&gt;2,0,ROUND(MAX(IF($B667="No",0,MIN(('Step 1) Claim period and %'!D684*D667),1694)),MIN(D667,('Step 1) Claim period and %'!D684*$C667),1694)),2))</f>
        <v>0</v>
      </c>
      <c r="G667" s="3">
        <f>IF(COUNT($C667,E667)&lt;&gt;2,0,ROUND(MAX(IF($B667="No",0,MIN(('Step 1) Claim period and %'!E684*E667),1694)),MIN(E667,('Step 1) Claim period and %'!E684*$C667),1694)),2))</f>
        <v>0</v>
      </c>
      <c r="H667" s="4">
        <f t="shared" si="10"/>
        <v>0</v>
      </c>
    </row>
    <row r="668" spans="6:8" x14ac:dyDescent="0.5">
      <c r="F668" s="3">
        <f>IF(COUNT($C668,D668)&lt;&gt;2,0,ROUND(MAX(IF($B668="No",0,MIN(('Step 1) Claim period and %'!D685*D668),1694)),MIN(D668,('Step 1) Claim period and %'!D685*$C668),1694)),2))</f>
        <v>0</v>
      </c>
      <c r="G668" s="3">
        <f>IF(COUNT($C668,E668)&lt;&gt;2,0,ROUND(MAX(IF($B668="No",0,MIN(('Step 1) Claim period and %'!E685*E668),1694)),MIN(E668,('Step 1) Claim period and %'!E685*$C668),1694)),2))</f>
        <v>0</v>
      </c>
      <c r="H668" s="4">
        <f t="shared" si="10"/>
        <v>0</v>
      </c>
    </row>
    <row r="669" spans="6:8" x14ac:dyDescent="0.5">
      <c r="F669" s="3">
        <f>IF(COUNT($C669,D669)&lt;&gt;2,0,ROUND(MAX(IF($B669="No",0,MIN(('Step 1) Claim period and %'!D686*D669),1694)),MIN(D669,('Step 1) Claim period and %'!D686*$C669),1694)),2))</f>
        <v>0</v>
      </c>
      <c r="G669" s="3">
        <f>IF(COUNT($C669,E669)&lt;&gt;2,0,ROUND(MAX(IF($B669="No",0,MIN(('Step 1) Claim period and %'!E686*E669),1694)),MIN(E669,('Step 1) Claim period and %'!E686*$C669),1694)),2))</f>
        <v>0</v>
      </c>
      <c r="H669" s="4">
        <f t="shared" si="10"/>
        <v>0</v>
      </c>
    </row>
    <row r="670" spans="6:8" x14ac:dyDescent="0.5">
      <c r="F670" s="3">
        <f>IF(COUNT($C670,D670)&lt;&gt;2,0,ROUND(MAX(IF($B670="No",0,MIN(('Step 1) Claim period and %'!D687*D670),1694)),MIN(D670,('Step 1) Claim period and %'!D687*$C670),1694)),2))</f>
        <v>0</v>
      </c>
      <c r="G670" s="3">
        <f>IF(COUNT($C670,E670)&lt;&gt;2,0,ROUND(MAX(IF($B670="No",0,MIN(('Step 1) Claim period and %'!E687*E670),1694)),MIN(E670,('Step 1) Claim period and %'!E687*$C670),1694)),2))</f>
        <v>0</v>
      </c>
      <c r="H670" s="4">
        <f t="shared" si="10"/>
        <v>0</v>
      </c>
    </row>
    <row r="671" spans="6:8" x14ac:dyDescent="0.5">
      <c r="F671" s="3">
        <f>IF(COUNT($C671,D671)&lt;&gt;2,0,ROUND(MAX(IF($B671="No",0,MIN(('Step 1) Claim period and %'!D688*D671),1694)),MIN(D671,('Step 1) Claim period and %'!D688*$C671),1694)),2))</f>
        <v>0</v>
      </c>
      <c r="G671" s="3">
        <f>IF(COUNT($C671,E671)&lt;&gt;2,0,ROUND(MAX(IF($B671="No",0,MIN(('Step 1) Claim period and %'!E688*E671),1694)),MIN(E671,('Step 1) Claim period and %'!E688*$C671),1694)),2))</f>
        <v>0</v>
      </c>
      <c r="H671" s="4">
        <f t="shared" si="10"/>
        <v>0</v>
      </c>
    </row>
    <row r="672" spans="6:8" x14ac:dyDescent="0.5">
      <c r="F672" s="3">
        <f>IF(COUNT($C672,D672)&lt;&gt;2,0,ROUND(MAX(IF($B672="No",0,MIN(('Step 1) Claim period and %'!D689*D672),1694)),MIN(D672,('Step 1) Claim period and %'!D689*$C672),1694)),2))</f>
        <v>0</v>
      </c>
      <c r="G672" s="3">
        <f>IF(COUNT($C672,E672)&lt;&gt;2,0,ROUND(MAX(IF($B672="No",0,MIN(('Step 1) Claim period and %'!E689*E672),1694)),MIN(E672,('Step 1) Claim period and %'!E689*$C672),1694)),2))</f>
        <v>0</v>
      </c>
      <c r="H672" s="4">
        <f t="shared" si="10"/>
        <v>0</v>
      </c>
    </row>
    <row r="673" spans="6:8" x14ac:dyDescent="0.5">
      <c r="F673" s="3">
        <f>IF(COUNT($C673,D673)&lt;&gt;2,0,ROUND(MAX(IF($B673="No",0,MIN(('Step 1) Claim period and %'!D690*D673),1694)),MIN(D673,('Step 1) Claim period and %'!D690*$C673),1694)),2))</f>
        <v>0</v>
      </c>
      <c r="G673" s="3">
        <f>IF(COUNT($C673,E673)&lt;&gt;2,0,ROUND(MAX(IF($B673="No",0,MIN(('Step 1) Claim period and %'!E690*E673),1694)),MIN(E673,('Step 1) Claim period and %'!E690*$C673),1694)),2))</f>
        <v>0</v>
      </c>
      <c r="H673" s="4">
        <f t="shared" si="10"/>
        <v>0</v>
      </c>
    </row>
    <row r="674" spans="6:8" x14ac:dyDescent="0.5">
      <c r="F674" s="3">
        <f>IF(COUNT($C674,D674)&lt;&gt;2,0,ROUND(MAX(IF($B674="No",0,MIN(('Step 1) Claim period and %'!D691*D674),1694)),MIN(D674,('Step 1) Claim period and %'!D691*$C674),1694)),2))</f>
        <v>0</v>
      </c>
      <c r="G674" s="3">
        <f>IF(COUNT($C674,E674)&lt;&gt;2,0,ROUND(MAX(IF($B674="No",0,MIN(('Step 1) Claim period and %'!E691*E674),1694)),MIN(E674,('Step 1) Claim period and %'!E691*$C674),1694)),2))</f>
        <v>0</v>
      </c>
      <c r="H674" s="4">
        <f t="shared" si="10"/>
        <v>0</v>
      </c>
    </row>
    <row r="675" spans="6:8" x14ac:dyDescent="0.5">
      <c r="F675" s="3">
        <f>IF(COUNT($C675,D675)&lt;&gt;2,0,ROUND(MAX(IF($B675="No",0,MIN(('Step 1) Claim period and %'!D692*D675),1694)),MIN(D675,('Step 1) Claim period and %'!D692*$C675),1694)),2))</f>
        <v>0</v>
      </c>
      <c r="G675" s="3">
        <f>IF(COUNT($C675,E675)&lt;&gt;2,0,ROUND(MAX(IF($B675="No",0,MIN(('Step 1) Claim period and %'!E692*E675),1694)),MIN(E675,('Step 1) Claim period and %'!E692*$C675),1694)),2))</f>
        <v>0</v>
      </c>
      <c r="H675" s="4">
        <f t="shared" si="10"/>
        <v>0</v>
      </c>
    </row>
    <row r="676" spans="6:8" x14ac:dyDescent="0.5">
      <c r="F676" s="3">
        <f>IF(COUNT($C676,D676)&lt;&gt;2,0,ROUND(MAX(IF($B676="No",0,MIN(('Step 1) Claim period and %'!D693*D676),1694)),MIN(D676,('Step 1) Claim period and %'!D693*$C676),1694)),2))</f>
        <v>0</v>
      </c>
      <c r="G676" s="3">
        <f>IF(COUNT($C676,E676)&lt;&gt;2,0,ROUND(MAX(IF($B676="No",0,MIN(('Step 1) Claim period and %'!E693*E676),1694)),MIN(E676,('Step 1) Claim period and %'!E693*$C676),1694)),2))</f>
        <v>0</v>
      </c>
      <c r="H676" s="4">
        <f t="shared" si="10"/>
        <v>0</v>
      </c>
    </row>
    <row r="677" spans="6:8" x14ac:dyDescent="0.5">
      <c r="F677" s="3">
        <f>IF(COUNT($C677,D677)&lt;&gt;2,0,ROUND(MAX(IF($B677="No",0,MIN(('Step 1) Claim period and %'!D694*D677),1694)),MIN(D677,('Step 1) Claim period and %'!D694*$C677),1694)),2))</f>
        <v>0</v>
      </c>
      <c r="G677" s="3">
        <f>IF(COUNT($C677,E677)&lt;&gt;2,0,ROUND(MAX(IF($B677="No",0,MIN(('Step 1) Claim period and %'!E694*E677),1694)),MIN(E677,('Step 1) Claim period and %'!E694*$C677),1694)),2))</f>
        <v>0</v>
      </c>
      <c r="H677" s="4">
        <f t="shared" si="10"/>
        <v>0</v>
      </c>
    </row>
    <row r="678" spans="6:8" x14ac:dyDescent="0.5">
      <c r="F678" s="3">
        <f>IF(COUNT($C678,D678)&lt;&gt;2,0,ROUND(MAX(IF($B678="No",0,MIN(('Step 1) Claim period and %'!D695*D678),1694)),MIN(D678,('Step 1) Claim period and %'!D695*$C678),1694)),2))</f>
        <v>0</v>
      </c>
      <c r="G678" s="3">
        <f>IF(COUNT($C678,E678)&lt;&gt;2,0,ROUND(MAX(IF($B678="No",0,MIN(('Step 1) Claim period and %'!E695*E678),1694)),MIN(E678,('Step 1) Claim period and %'!E695*$C678),1694)),2))</f>
        <v>0</v>
      </c>
      <c r="H678" s="4">
        <f t="shared" si="10"/>
        <v>0</v>
      </c>
    </row>
    <row r="679" spans="6:8" x14ac:dyDescent="0.5">
      <c r="F679" s="3">
        <f>IF(COUNT($C679,D679)&lt;&gt;2,0,ROUND(MAX(IF($B679="No",0,MIN(('Step 1) Claim period and %'!D696*D679),1694)),MIN(D679,('Step 1) Claim period and %'!D696*$C679),1694)),2))</f>
        <v>0</v>
      </c>
      <c r="G679" s="3">
        <f>IF(COUNT($C679,E679)&lt;&gt;2,0,ROUND(MAX(IF($B679="No",0,MIN(('Step 1) Claim period and %'!E696*E679),1694)),MIN(E679,('Step 1) Claim period and %'!E696*$C679),1694)),2))</f>
        <v>0</v>
      </c>
      <c r="H679" s="4">
        <f t="shared" si="10"/>
        <v>0</v>
      </c>
    </row>
    <row r="680" spans="6:8" x14ac:dyDescent="0.5">
      <c r="F680" s="3">
        <f>IF(COUNT($C680,D680)&lt;&gt;2,0,ROUND(MAX(IF($B680="No",0,MIN(('Step 1) Claim period and %'!D697*D680),1694)),MIN(D680,('Step 1) Claim period and %'!D697*$C680),1694)),2))</f>
        <v>0</v>
      </c>
      <c r="G680" s="3">
        <f>IF(COUNT($C680,E680)&lt;&gt;2,0,ROUND(MAX(IF($B680="No",0,MIN(('Step 1) Claim period and %'!E697*E680),1694)),MIN(E680,('Step 1) Claim period and %'!E697*$C680),1694)),2))</f>
        <v>0</v>
      </c>
      <c r="H680" s="4">
        <f t="shared" si="10"/>
        <v>0</v>
      </c>
    </row>
    <row r="681" spans="6:8" x14ac:dyDescent="0.5">
      <c r="F681" s="3">
        <f>IF(COUNT($C681,D681)&lt;&gt;2,0,ROUND(MAX(IF($B681="No",0,MIN(('Step 1) Claim period and %'!D698*D681),1694)),MIN(D681,('Step 1) Claim period and %'!D698*$C681),1694)),2))</f>
        <v>0</v>
      </c>
      <c r="G681" s="3">
        <f>IF(COUNT($C681,E681)&lt;&gt;2,0,ROUND(MAX(IF($B681="No",0,MIN(('Step 1) Claim period and %'!E698*E681),1694)),MIN(E681,('Step 1) Claim period and %'!E698*$C681),1694)),2))</f>
        <v>0</v>
      </c>
      <c r="H681" s="4">
        <f t="shared" si="10"/>
        <v>0</v>
      </c>
    </row>
    <row r="682" spans="6:8" x14ac:dyDescent="0.5">
      <c r="F682" s="3">
        <f>IF(COUNT($C682,D682)&lt;&gt;2,0,ROUND(MAX(IF($B682="No",0,MIN(('Step 1) Claim period and %'!D699*D682),1694)),MIN(D682,('Step 1) Claim period and %'!D699*$C682),1694)),2))</f>
        <v>0</v>
      </c>
      <c r="G682" s="3">
        <f>IF(COUNT($C682,E682)&lt;&gt;2,0,ROUND(MAX(IF($B682="No",0,MIN(('Step 1) Claim period and %'!E699*E682),1694)),MIN(E682,('Step 1) Claim period and %'!E699*$C682),1694)),2))</f>
        <v>0</v>
      </c>
      <c r="H682" s="4">
        <f t="shared" si="10"/>
        <v>0</v>
      </c>
    </row>
    <row r="683" spans="6:8" x14ac:dyDescent="0.5">
      <c r="F683" s="3">
        <f>IF(COUNT($C683,D683)&lt;&gt;2,0,ROUND(MAX(IF($B683="No",0,MIN(('Step 1) Claim period and %'!D700*D683),1694)),MIN(D683,('Step 1) Claim period and %'!D700*$C683),1694)),2))</f>
        <v>0</v>
      </c>
      <c r="G683" s="3">
        <f>IF(COUNT($C683,E683)&lt;&gt;2,0,ROUND(MAX(IF($B683="No",0,MIN(('Step 1) Claim period and %'!E700*E683),1694)),MIN(E683,('Step 1) Claim period and %'!E700*$C683),1694)),2))</f>
        <v>0</v>
      </c>
      <c r="H683" s="4">
        <f t="shared" si="10"/>
        <v>0</v>
      </c>
    </row>
    <row r="684" spans="6:8" x14ac:dyDescent="0.5">
      <c r="F684" s="3">
        <f>IF(COUNT($C684,D684)&lt;&gt;2,0,ROUND(MAX(IF($B684="No",0,MIN(('Step 1) Claim period and %'!D701*D684),1694)),MIN(D684,('Step 1) Claim period and %'!D701*$C684),1694)),2))</f>
        <v>0</v>
      </c>
      <c r="G684" s="3">
        <f>IF(COUNT($C684,E684)&lt;&gt;2,0,ROUND(MAX(IF($B684="No",0,MIN(('Step 1) Claim period and %'!E701*E684),1694)),MIN(E684,('Step 1) Claim period and %'!E701*$C684),1694)),2))</f>
        <v>0</v>
      </c>
      <c r="H684" s="4">
        <f t="shared" si="10"/>
        <v>0</v>
      </c>
    </row>
    <row r="685" spans="6:8" x14ac:dyDescent="0.5">
      <c r="F685" s="3">
        <f>IF(COUNT($C685,D685)&lt;&gt;2,0,ROUND(MAX(IF($B685="No",0,MIN(('Step 1) Claim period and %'!D702*D685),1694)),MIN(D685,('Step 1) Claim period and %'!D702*$C685),1694)),2))</f>
        <v>0</v>
      </c>
      <c r="G685" s="3">
        <f>IF(COUNT($C685,E685)&lt;&gt;2,0,ROUND(MAX(IF($B685="No",0,MIN(('Step 1) Claim period and %'!E702*E685),1694)),MIN(E685,('Step 1) Claim period and %'!E702*$C685),1694)),2))</f>
        <v>0</v>
      </c>
      <c r="H685" s="4">
        <f t="shared" si="10"/>
        <v>0</v>
      </c>
    </row>
    <row r="686" spans="6:8" x14ac:dyDescent="0.5">
      <c r="F686" s="3">
        <f>IF(COUNT($C686,D686)&lt;&gt;2,0,ROUND(MAX(IF($B686="No",0,MIN(('Step 1) Claim period and %'!D703*D686),1694)),MIN(D686,('Step 1) Claim period and %'!D703*$C686),1694)),2))</f>
        <v>0</v>
      </c>
      <c r="G686" s="3">
        <f>IF(COUNT($C686,E686)&lt;&gt;2,0,ROUND(MAX(IF($B686="No",0,MIN(('Step 1) Claim period and %'!E703*E686),1694)),MIN(E686,('Step 1) Claim period and %'!E703*$C686),1694)),2))</f>
        <v>0</v>
      </c>
      <c r="H686" s="4">
        <f t="shared" si="10"/>
        <v>0</v>
      </c>
    </row>
    <row r="687" spans="6:8" x14ac:dyDescent="0.5">
      <c r="F687" s="3">
        <f>IF(COUNT($C687,D687)&lt;&gt;2,0,ROUND(MAX(IF($B687="No",0,MIN(('Step 1) Claim period and %'!D704*D687),1694)),MIN(D687,('Step 1) Claim period and %'!D704*$C687),1694)),2))</f>
        <v>0</v>
      </c>
      <c r="G687" s="3">
        <f>IF(COUNT($C687,E687)&lt;&gt;2,0,ROUND(MAX(IF($B687="No",0,MIN(('Step 1) Claim period and %'!E704*E687),1694)),MIN(E687,('Step 1) Claim period and %'!E704*$C687),1694)),2))</f>
        <v>0</v>
      </c>
      <c r="H687" s="4">
        <f t="shared" si="10"/>
        <v>0</v>
      </c>
    </row>
    <row r="688" spans="6:8" x14ac:dyDescent="0.5">
      <c r="F688" s="3">
        <f>IF(COUNT($C688,D688)&lt;&gt;2,0,ROUND(MAX(IF($B688="No",0,MIN(('Step 1) Claim period and %'!D705*D688),1694)),MIN(D688,('Step 1) Claim period and %'!D705*$C688),1694)),2))</f>
        <v>0</v>
      </c>
      <c r="G688" s="3">
        <f>IF(COUNT($C688,E688)&lt;&gt;2,0,ROUND(MAX(IF($B688="No",0,MIN(('Step 1) Claim period and %'!E705*E688),1694)),MIN(E688,('Step 1) Claim period and %'!E705*$C688),1694)),2))</f>
        <v>0</v>
      </c>
      <c r="H688" s="4">
        <f t="shared" si="10"/>
        <v>0</v>
      </c>
    </row>
    <row r="689" spans="6:8" x14ac:dyDescent="0.5">
      <c r="F689" s="3">
        <f>IF(COUNT($C689,D689)&lt;&gt;2,0,ROUND(MAX(IF($B689="No",0,MIN(('Step 1) Claim period and %'!D706*D689),1694)),MIN(D689,('Step 1) Claim period and %'!D706*$C689),1694)),2))</f>
        <v>0</v>
      </c>
      <c r="G689" s="3">
        <f>IF(COUNT($C689,E689)&lt;&gt;2,0,ROUND(MAX(IF($B689="No",0,MIN(('Step 1) Claim period and %'!E706*E689),1694)),MIN(E689,('Step 1) Claim period and %'!E706*$C689),1694)),2))</f>
        <v>0</v>
      </c>
      <c r="H689" s="4">
        <f t="shared" si="10"/>
        <v>0</v>
      </c>
    </row>
    <row r="690" spans="6:8" x14ac:dyDescent="0.5">
      <c r="F690" s="3">
        <f>IF(COUNT($C690,D690)&lt;&gt;2,0,ROUND(MAX(IF($B690="No",0,MIN(('Step 1) Claim period and %'!D707*D690),1694)),MIN(D690,('Step 1) Claim period and %'!D707*$C690),1694)),2))</f>
        <v>0</v>
      </c>
      <c r="G690" s="3">
        <f>IF(COUNT($C690,E690)&lt;&gt;2,0,ROUND(MAX(IF($B690="No",0,MIN(('Step 1) Claim period and %'!E707*E690),1694)),MIN(E690,('Step 1) Claim period and %'!E707*$C690),1694)),2))</f>
        <v>0</v>
      </c>
      <c r="H690" s="4">
        <f t="shared" si="10"/>
        <v>0</v>
      </c>
    </row>
    <row r="691" spans="6:8" x14ac:dyDescent="0.5">
      <c r="F691" s="3">
        <f>IF(COUNT($C691,D691)&lt;&gt;2,0,ROUND(MAX(IF($B691="No",0,MIN(('Step 1) Claim period and %'!D708*D691),1694)),MIN(D691,('Step 1) Claim period and %'!D708*$C691),1694)),2))</f>
        <v>0</v>
      </c>
      <c r="G691" s="3">
        <f>IF(COUNT($C691,E691)&lt;&gt;2,0,ROUND(MAX(IF($B691="No",0,MIN(('Step 1) Claim period and %'!E708*E691),1694)),MIN(E691,('Step 1) Claim period and %'!E708*$C691),1694)),2))</f>
        <v>0</v>
      </c>
      <c r="H691" s="4">
        <f t="shared" si="10"/>
        <v>0</v>
      </c>
    </row>
    <row r="692" spans="6:8" x14ac:dyDescent="0.5">
      <c r="F692" s="3">
        <f>IF(COUNT($C692,D692)&lt;&gt;2,0,ROUND(MAX(IF($B692="No",0,MIN(('Step 1) Claim period and %'!D709*D692),1694)),MIN(D692,('Step 1) Claim period and %'!D709*$C692),1694)),2))</f>
        <v>0</v>
      </c>
      <c r="G692" s="3">
        <f>IF(COUNT($C692,E692)&lt;&gt;2,0,ROUND(MAX(IF($B692="No",0,MIN(('Step 1) Claim period and %'!E709*E692),1694)),MIN(E692,('Step 1) Claim period and %'!E709*$C692),1694)),2))</f>
        <v>0</v>
      </c>
      <c r="H692" s="4">
        <f t="shared" si="10"/>
        <v>0</v>
      </c>
    </row>
    <row r="693" spans="6:8" x14ac:dyDescent="0.5">
      <c r="F693" s="3">
        <f>IF(COUNT($C693,D693)&lt;&gt;2,0,ROUND(MAX(IF($B693="No",0,MIN(('Step 1) Claim period and %'!D710*D693),1694)),MIN(D693,('Step 1) Claim period and %'!D710*$C693),1694)),2))</f>
        <v>0</v>
      </c>
      <c r="G693" s="3">
        <f>IF(COUNT($C693,E693)&lt;&gt;2,0,ROUND(MAX(IF($B693="No",0,MIN(('Step 1) Claim period and %'!E710*E693),1694)),MIN(E693,('Step 1) Claim period and %'!E710*$C693),1694)),2))</f>
        <v>0</v>
      </c>
      <c r="H693" s="4">
        <f t="shared" si="10"/>
        <v>0</v>
      </c>
    </row>
    <row r="694" spans="6:8" x14ac:dyDescent="0.5">
      <c r="F694" s="3">
        <f>IF(COUNT($C694,D694)&lt;&gt;2,0,ROUND(MAX(IF($B694="No",0,MIN(('Step 1) Claim period and %'!D711*D694),1694)),MIN(D694,('Step 1) Claim period and %'!D711*$C694),1694)),2))</f>
        <v>0</v>
      </c>
      <c r="G694" s="3">
        <f>IF(COUNT($C694,E694)&lt;&gt;2,0,ROUND(MAX(IF($B694="No",0,MIN(('Step 1) Claim period and %'!E711*E694),1694)),MIN(E694,('Step 1) Claim period and %'!E711*$C694),1694)),2))</f>
        <v>0</v>
      </c>
      <c r="H694" s="4">
        <f t="shared" si="10"/>
        <v>0</v>
      </c>
    </row>
    <row r="695" spans="6:8" x14ac:dyDescent="0.5">
      <c r="F695" s="3">
        <f>IF(COUNT($C695,D695)&lt;&gt;2,0,ROUND(MAX(IF($B695="No",0,MIN(('Step 1) Claim period and %'!D712*D695),1694)),MIN(D695,('Step 1) Claim period and %'!D712*$C695),1694)),2))</f>
        <v>0</v>
      </c>
      <c r="G695" s="3">
        <f>IF(COUNT($C695,E695)&lt;&gt;2,0,ROUND(MAX(IF($B695="No",0,MIN(('Step 1) Claim period and %'!E712*E695),1694)),MIN(E695,('Step 1) Claim period and %'!E712*$C695),1694)),2))</f>
        <v>0</v>
      </c>
      <c r="H695" s="4">
        <f t="shared" si="10"/>
        <v>0</v>
      </c>
    </row>
    <row r="696" spans="6:8" x14ac:dyDescent="0.5">
      <c r="F696" s="3">
        <f>IF(COUNT($C696,D696)&lt;&gt;2,0,ROUND(MAX(IF($B696="No",0,MIN(('Step 1) Claim period and %'!D713*D696),1694)),MIN(D696,('Step 1) Claim period and %'!D713*$C696),1694)),2))</f>
        <v>0</v>
      </c>
      <c r="G696" s="3">
        <f>IF(COUNT($C696,E696)&lt;&gt;2,0,ROUND(MAX(IF($B696="No",0,MIN(('Step 1) Claim period and %'!E713*E696),1694)),MIN(E696,('Step 1) Claim period and %'!E713*$C696),1694)),2))</f>
        <v>0</v>
      </c>
      <c r="H696" s="4">
        <f t="shared" si="10"/>
        <v>0</v>
      </c>
    </row>
    <row r="697" spans="6:8" x14ac:dyDescent="0.5">
      <c r="F697" s="3">
        <f>IF(COUNT($C697,D697)&lt;&gt;2,0,ROUND(MAX(IF($B697="No",0,MIN(('Step 1) Claim period and %'!D714*D697),1694)),MIN(D697,('Step 1) Claim period and %'!D714*$C697),1694)),2))</f>
        <v>0</v>
      </c>
      <c r="G697" s="3">
        <f>IF(COUNT($C697,E697)&lt;&gt;2,0,ROUND(MAX(IF($B697="No",0,MIN(('Step 1) Claim period and %'!E714*E697),1694)),MIN(E697,('Step 1) Claim period and %'!E714*$C697),1694)),2))</f>
        <v>0</v>
      </c>
      <c r="H697" s="4">
        <f t="shared" si="10"/>
        <v>0</v>
      </c>
    </row>
    <row r="698" spans="6:8" x14ac:dyDescent="0.5">
      <c r="F698" s="3">
        <f>IF(COUNT($C698,D698)&lt;&gt;2,0,ROUND(MAX(IF($B698="No",0,MIN(('Step 1) Claim period and %'!D715*D698),1694)),MIN(D698,('Step 1) Claim period and %'!D715*$C698),1694)),2))</f>
        <v>0</v>
      </c>
      <c r="G698" s="3">
        <f>IF(COUNT($C698,E698)&lt;&gt;2,0,ROUND(MAX(IF($B698="No",0,MIN(('Step 1) Claim period and %'!E715*E698),1694)),MIN(E698,('Step 1) Claim period and %'!E715*$C698),1694)),2))</f>
        <v>0</v>
      </c>
      <c r="H698" s="4">
        <f t="shared" si="10"/>
        <v>0</v>
      </c>
    </row>
    <row r="699" spans="6:8" x14ac:dyDescent="0.5">
      <c r="F699" s="3">
        <f>IF(COUNT($C699,D699)&lt;&gt;2,0,ROUND(MAX(IF($B699="No",0,MIN(('Step 1) Claim period and %'!D716*D699),1694)),MIN(D699,('Step 1) Claim period and %'!D716*$C699),1694)),2))</f>
        <v>0</v>
      </c>
      <c r="G699" s="3">
        <f>IF(COUNT($C699,E699)&lt;&gt;2,0,ROUND(MAX(IF($B699="No",0,MIN(('Step 1) Claim period and %'!E716*E699),1694)),MIN(E699,('Step 1) Claim period and %'!E716*$C699),1694)),2))</f>
        <v>0</v>
      </c>
      <c r="H699" s="4">
        <f t="shared" si="10"/>
        <v>0</v>
      </c>
    </row>
    <row r="700" spans="6:8" x14ac:dyDescent="0.5">
      <c r="F700" s="3">
        <f>IF(COUNT($C700,D700)&lt;&gt;2,0,ROUND(MAX(IF($B700="No",0,MIN(('Step 1) Claim period and %'!D717*D700),1694)),MIN(D700,('Step 1) Claim period and %'!D717*$C700),1694)),2))</f>
        <v>0</v>
      </c>
      <c r="G700" s="3">
        <f>IF(COUNT($C700,E700)&lt;&gt;2,0,ROUND(MAX(IF($B700="No",0,MIN(('Step 1) Claim period and %'!E717*E700),1694)),MIN(E700,('Step 1) Claim period and %'!E717*$C700),1694)),2))</f>
        <v>0</v>
      </c>
      <c r="H700" s="4">
        <f t="shared" si="10"/>
        <v>0</v>
      </c>
    </row>
    <row r="701" spans="6:8" x14ac:dyDescent="0.5">
      <c r="F701" s="3">
        <f>IF(COUNT($C701,D701)&lt;&gt;2,0,ROUND(MAX(IF($B701="No",0,MIN(('Step 1) Claim period and %'!D718*D701),1694)),MIN(D701,('Step 1) Claim period and %'!D718*$C701),1694)),2))</f>
        <v>0</v>
      </c>
      <c r="G701" s="3">
        <f>IF(COUNT($C701,E701)&lt;&gt;2,0,ROUND(MAX(IF($B701="No",0,MIN(('Step 1) Claim period and %'!E718*E701),1694)),MIN(E701,('Step 1) Claim period and %'!E718*$C701),1694)),2))</f>
        <v>0</v>
      </c>
      <c r="H701" s="4">
        <f t="shared" si="10"/>
        <v>0</v>
      </c>
    </row>
    <row r="702" spans="6:8" x14ac:dyDescent="0.5">
      <c r="F702" s="3">
        <f>IF(COUNT($C702,D702)&lt;&gt;2,0,ROUND(MAX(IF($B702="No",0,MIN(('Step 1) Claim period and %'!D719*D702),1694)),MIN(D702,('Step 1) Claim period and %'!D719*$C702),1694)),2))</f>
        <v>0</v>
      </c>
      <c r="G702" s="3">
        <f>IF(COUNT($C702,E702)&lt;&gt;2,0,ROUND(MAX(IF($B702="No",0,MIN(('Step 1) Claim period and %'!E719*E702),1694)),MIN(E702,('Step 1) Claim period and %'!E719*$C702),1694)),2))</f>
        <v>0</v>
      </c>
      <c r="H702" s="4">
        <f t="shared" si="10"/>
        <v>0</v>
      </c>
    </row>
    <row r="703" spans="6:8" x14ac:dyDescent="0.5">
      <c r="F703" s="3">
        <f>IF(COUNT($C703,D703)&lt;&gt;2,0,ROUND(MAX(IF($B703="No",0,MIN(('Step 1) Claim period and %'!D720*D703),1694)),MIN(D703,('Step 1) Claim period and %'!D720*$C703),1694)),2))</f>
        <v>0</v>
      </c>
      <c r="G703" s="3">
        <f>IF(COUNT($C703,E703)&lt;&gt;2,0,ROUND(MAX(IF($B703="No",0,MIN(('Step 1) Claim period and %'!E720*E703),1694)),MIN(E703,('Step 1) Claim period and %'!E720*$C703),1694)),2))</f>
        <v>0</v>
      </c>
      <c r="H703" s="4">
        <f t="shared" si="10"/>
        <v>0</v>
      </c>
    </row>
    <row r="704" spans="6:8" x14ac:dyDescent="0.5">
      <c r="F704" s="3">
        <f>IF(COUNT($C704,D704)&lt;&gt;2,0,ROUND(MAX(IF($B704="No",0,MIN(('Step 1) Claim period and %'!D721*D704),1694)),MIN(D704,('Step 1) Claim period and %'!D721*$C704),1694)),2))</f>
        <v>0</v>
      </c>
      <c r="G704" s="3">
        <f>IF(COUNT($C704,E704)&lt;&gt;2,0,ROUND(MAX(IF($B704="No",0,MIN(('Step 1) Claim period and %'!E721*E704),1694)),MIN(E704,('Step 1) Claim period and %'!E721*$C704),1694)),2))</f>
        <v>0</v>
      </c>
      <c r="H704" s="4">
        <f t="shared" si="10"/>
        <v>0</v>
      </c>
    </row>
    <row r="705" spans="6:8" x14ac:dyDescent="0.5">
      <c r="F705" s="3">
        <f>IF(COUNT($C705,D705)&lt;&gt;2,0,ROUND(MAX(IF($B705="No",0,MIN(('Step 1) Claim period and %'!D722*D705),1694)),MIN(D705,('Step 1) Claim period and %'!D722*$C705),1694)),2))</f>
        <v>0</v>
      </c>
      <c r="G705" s="3">
        <f>IF(COUNT($C705,E705)&lt;&gt;2,0,ROUND(MAX(IF($B705="No",0,MIN(('Step 1) Claim period and %'!E722*E705),1694)),MIN(E705,('Step 1) Claim period and %'!E722*$C705),1694)),2))</f>
        <v>0</v>
      </c>
      <c r="H705" s="4">
        <f t="shared" si="10"/>
        <v>0</v>
      </c>
    </row>
    <row r="706" spans="6:8" x14ac:dyDescent="0.5">
      <c r="F706" s="3">
        <f>IF(COUNT($C706,D706)&lt;&gt;2,0,ROUND(MAX(IF($B706="No",0,MIN(('Step 1) Claim period and %'!D723*D706),1694)),MIN(D706,('Step 1) Claim period and %'!D723*$C706),1694)),2))</f>
        <v>0</v>
      </c>
      <c r="G706" s="3">
        <f>IF(COUNT($C706,E706)&lt;&gt;2,0,ROUND(MAX(IF($B706="No",0,MIN(('Step 1) Claim period and %'!E723*E706),1694)),MIN(E706,('Step 1) Claim period and %'!E723*$C706),1694)),2))</f>
        <v>0</v>
      </c>
      <c r="H706" s="4">
        <f t="shared" si="10"/>
        <v>0</v>
      </c>
    </row>
    <row r="707" spans="6:8" x14ac:dyDescent="0.5">
      <c r="F707" s="3">
        <f>IF(COUNT($C707,D707)&lt;&gt;2,0,ROUND(MAX(IF($B707="No",0,MIN(('Step 1) Claim period and %'!D724*D707),1694)),MIN(D707,('Step 1) Claim period and %'!D724*$C707),1694)),2))</f>
        <v>0</v>
      </c>
      <c r="G707" s="3">
        <f>IF(COUNT($C707,E707)&lt;&gt;2,0,ROUND(MAX(IF($B707="No",0,MIN(('Step 1) Claim period and %'!E724*E707),1694)),MIN(E707,('Step 1) Claim period and %'!E724*$C707),1694)),2))</f>
        <v>0</v>
      </c>
      <c r="H707" s="4">
        <f t="shared" si="10"/>
        <v>0</v>
      </c>
    </row>
    <row r="708" spans="6:8" x14ac:dyDescent="0.5">
      <c r="F708" s="3">
        <f>IF(COUNT($C708,D708)&lt;&gt;2,0,ROUND(MAX(IF($B708="No",0,MIN(('Step 1) Claim period and %'!D725*D708),1694)),MIN(D708,('Step 1) Claim period and %'!D725*$C708),1694)),2))</f>
        <v>0</v>
      </c>
      <c r="G708" s="3">
        <f>IF(COUNT($C708,E708)&lt;&gt;2,0,ROUND(MAX(IF($B708="No",0,MIN(('Step 1) Claim period and %'!E725*E708),1694)),MIN(E708,('Step 1) Claim period and %'!E725*$C708),1694)),2))</f>
        <v>0</v>
      </c>
      <c r="H708" s="4">
        <f t="shared" si="10"/>
        <v>0</v>
      </c>
    </row>
    <row r="709" spans="6:8" x14ac:dyDescent="0.5">
      <c r="F709" s="3">
        <f>IF(COUNT($C709,D709)&lt;&gt;2,0,ROUND(MAX(IF($B709="No",0,MIN(('Step 1) Claim period and %'!D726*D709),1694)),MIN(D709,('Step 1) Claim period and %'!D726*$C709),1694)),2))</f>
        <v>0</v>
      </c>
      <c r="G709" s="3">
        <f>IF(COUNT($C709,E709)&lt;&gt;2,0,ROUND(MAX(IF($B709="No",0,MIN(('Step 1) Claim period and %'!E726*E709),1694)),MIN(E709,('Step 1) Claim period and %'!E726*$C709),1694)),2))</f>
        <v>0</v>
      </c>
      <c r="H709" s="4">
        <f t="shared" si="10"/>
        <v>0</v>
      </c>
    </row>
    <row r="710" spans="6:8" x14ac:dyDescent="0.5">
      <c r="F710" s="3">
        <f>IF(COUNT($C710,D710)&lt;&gt;2,0,ROUND(MAX(IF($B710="No",0,MIN(('Step 1) Claim period and %'!D727*D710),1694)),MIN(D710,('Step 1) Claim period and %'!D727*$C710),1694)),2))</f>
        <v>0</v>
      </c>
      <c r="G710" s="3">
        <f>IF(COUNT($C710,E710)&lt;&gt;2,0,ROUND(MAX(IF($B710="No",0,MIN(('Step 1) Claim period and %'!E727*E710),1694)),MIN(E710,('Step 1) Claim period and %'!E727*$C710),1694)),2))</f>
        <v>0</v>
      </c>
      <c r="H710" s="4">
        <f t="shared" si="10"/>
        <v>0</v>
      </c>
    </row>
    <row r="711" spans="6:8" x14ac:dyDescent="0.5">
      <c r="F711" s="3">
        <f>IF(COUNT($C711,D711)&lt;&gt;2,0,ROUND(MAX(IF($B711="No",0,MIN(('Step 1) Claim period and %'!D728*D711),1694)),MIN(D711,('Step 1) Claim period and %'!D728*$C711),1694)),2))</f>
        <v>0</v>
      </c>
      <c r="G711" s="3">
        <f>IF(COUNT($C711,E711)&lt;&gt;2,0,ROUND(MAX(IF($B711="No",0,MIN(('Step 1) Claim period and %'!E728*E711),1694)),MIN(E711,('Step 1) Claim period and %'!E728*$C711),1694)),2))</f>
        <v>0</v>
      </c>
      <c r="H711" s="4">
        <f t="shared" si="10"/>
        <v>0</v>
      </c>
    </row>
    <row r="712" spans="6:8" x14ac:dyDescent="0.5">
      <c r="F712" s="3">
        <f>IF(COUNT($C712,D712)&lt;&gt;2,0,ROUND(MAX(IF($B712="No",0,MIN(('Step 1) Claim period and %'!D729*D712),1694)),MIN(D712,('Step 1) Claim period and %'!D729*$C712),1694)),2))</f>
        <v>0</v>
      </c>
      <c r="G712" s="3">
        <f>IF(COUNT($C712,E712)&lt;&gt;2,0,ROUND(MAX(IF($B712="No",0,MIN(('Step 1) Claim period and %'!E729*E712),1694)),MIN(E712,('Step 1) Claim period and %'!E729*$C712),1694)),2))</f>
        <v>0</v>
      </c>
      <c r="H712" s="4">
        <f t="shared" si="10"/>
        <v>0</v>
      </c>
    </row>
    <row r="713" spans="6:8" x14ac:dyDescent="0.5">
      <c r="F713" s="3">
        <f>IF(COUNT($C713,D713)&lt;&gt;2,0,ROUND(MAX(IF($B713="No",0,MIN(('Step 1) Claim period and %'!D730*D713),1694)),MIN(D713,('Step 1) Claim period and %'!D730*$C713),1694)),2))</f>
        <v>0</v>
      </c>
      <c r="G713" s="3">
        <f>IF(COUNT($C713,E713)&lt;&gt;2,0,ROUND(MAX(IF($B713="No",0,MIN(('Step 1) Claim period and %'!E730*E713),1694)),MIN(E713,('Step 1) Claim period and %'!E730*$C713),1694)),2))</f>
        <v>0</v>
      </c>
      <c r="H713" s="4">
        <f t="shared" ref="H713:H776" si="11">IF(AND(COUNT(C713:E713)&gt;0,OR(COUNT(C713:E713)&lt;&gt;3,ISBLANK(B713))),"Fill out all amounts",IF(COUNTIF(D713:E713,0),0,SUM(F713:G713)))</f>
        <v>0</v>
      </c>
    </row>
    <row r="714" spans="6:8" x14ac:dyDescent="0.5">
      <c r="F714" s="3">
        <f>IF(COUNT($C714,D714)&lt;&gt;2,0,ROUND(MAX(IF($B714="No",0,MIN(('Step 1) Claim period and %'!D731*D714),1694)),MIN(D714,('Step 1) Claim period and %'!D731*$C714),1694)),2))</f>
        <v>0</v>
      </c>
      <c r="G714" s="3">
        <f>IF(COUNT($C714,E714)&lt;&gt;2,0,ROUND(MAX(IF($B714="No",0,MIN(('Step 1) Claim period and %'!E731*E714),1694)),MIN(E714,('Step 1) Claim period and %'!E731*$C714),1694)),2))</f>
        <v>0</v>
      </c>
      <c r="H714" s="4">
        <f t="shared" si="11"/>
        <v>0</v>
      </c>
    </row>
    <row r="715" spans="6:8" x14ac:dyDescent="0.5">
      <c r="F715" s="3">
        <f>IF(COUNT($C715,D715)&lt;&gt;2,0,ROUND(MAX(IF($B715="No",0,MIN(('Step 1) Claim period and %'!D732*D715),1694)),MIN(D715,('Step 1) Claim period and %'!D732*$C715),1694)),2))</f>
        <v>0</v>
      </c>
      <c r="G715" s="3">
        <f>IF(COUNT($C715,E715)&lt;&gt;2,0,ROUND(MAX(IF($B715="No",0,MIN(('Step 1) Claim period and %'!E732*E715),1694)),MIN(E715,('Step 1) Claim period and %'!E732*$C715),1694)),2))</f>
        <v>0</v>
      </c>
      <c r="H715" s="4">
        <f t="shared" si="11"/>
        <v>0</v>
      </c>
    </row>
    <row r="716" spans="6:8" x14ac:dyDescent="0.5">
      <c r="F716" s="3">
        <f>IF(COUNT($C716,D716)&lt;&gt;2,0,ROUND(MAX(IF($B716="No",0,MIN(('Step 1) Claim period and %'!D733*D716),1694)),MIN(D716,('Step 1) Claim period and %'!D733*$C716),1694)),2))</f>
        <v>0</v>
      </c>
      <c r="G716" s="3">
        <f>IF(COUNT($C716,E716)&lt;&gt;2,0,ROUND(MAX(IF($B716="No",0,MIN(('Step 1) Claim period and %'!E733*E716),1694)),MIN(E716,('Step 1) Claim period and %'!E733*$C716),1694)),2))</f>
        <v>0</v>
      </c>
      <c r="H716" s="4">
        <f t="shared" si="11"/>
        <v>0</v>
      </c>
    </row>
    <row r="717" spans="6:8" x14ac:dyDescent="0.5">
      <c r="F717" s="3">
        <f>IF(COUNT($C717,D717)&lt;&gt;2,0,ROUND(MAX(IF($B717="No",0,MIN(('Step 1) Claim period and %'!D734*D717),1694)),MIN(D717,('Step 1) Claim period and %'!D734*$C717),1694)),2))</f>
        <v>0</v>
      </c>
      <c r="G717" s="3">
        <f>IF(COUNT($C717,E717)&lt;&gt;2,0,ROUND(MAX(IF($B717="No",0,MIN(('Step 1) Claim period and %'!E734*E717),1694)),MIN(E717,('Step 1) Claim period and %'!E734*$C717),1694)),2))</f>
        <v>0</v>
      </c>
      <c r="H717" s="4">
        <f t="shared" si="11"/>
        <v>0</v>
      </c>
    </row>
    <row r="718" spans="6:8" x14ac:dyDescent="0.5">
      <c r="F718" s="3">
        <f>IF(COUNT($C718,D718)&lt;&gt;2,0,ROUND(MAX(IF($B718="No",0,MIN(('Step 1) Claim period and %'!D735*D718),1694)),MIN(D718,('Step 1) Claim period and %'!D735*$C718),1694)),2))</f>
        <v>0</v>
      </c>
      <c r="G718" s="3">
        <f>IF(COUNT($C718,E718)&lt;&gt;2,0,ROUND(MAX(IF($B718="No",0,MIN(('Step 1) Claim period and %'!E735*E718),1694)),MIN(E718,('Step 1) Claim period and %'!E735*$C718),1694)),2))</f>
        <v>0</v>
      </c>
      <c r="H718" s="4">
        <f t="shared" si="11"/>
        <v>0</v>
      </c>
    </row>
    <row r="719" spans="6:8" x14ac:dyDescent="0.5">
      <c r="F719" s="3">
        <f>IF(COUNT($C719,D719)&lt;&gt;2,0,ROUND(MAX(IF($B719="No",0,MIN(('Step 1) Claim period and %'!D736*D719),1694)),MIN(D719,('Step 1) Claim period and %'!D736*$C719),1694)),2))</f>
        <v>0</v>
      </c>
      <c r="G719" s="3">
        <f>IF(COUNT($C719,E719)&lt;&gt;2,0,ROUND(MAX(IF($B719="No",0,MIN(('Step 1) Claim period and %'!E736*E719),1694)),MIN(E719,('Step 1) Claim period and %'!E736*$C719),1694)),2))</f>
        <v>0</v>
      </c>
      <c r="H719" s="4">
        <f t="shared" si="11"/>
        <v>0</v>
      </c>
    </row>
    <row r="720" spans="6:8" x14ac:dyDescent="0.5">
      <c r="F720" s="3">
        <f>IF(COUNT($C720,D720)&lt;&gt;2,0,ROUND(MAX(IF($B720="No",0,MIN(('Step 1) Claim period and %'!D737*D720),1694)),MIN(D720,('Step 1) Claim period and %'!D737*$C720),1694)),2))</f>
        <v>0</v>
      </c>
      <c r="G720" s="3">
        <f>IF(COUNT($C720,E720)&lt;&gt;2,0,ROUND(MAX(IF($B720="No",0,MIN(('Step 1) Claim period and %'!E737*E720),1694)),MIN(E720,('Step 1) Claim period and %'!E737*$C720),1694)),2))</f>
        <v>0</v>
      </c>
      <c r="H720" s="4">
        <f t="shared" si="11"/>
        <v>0</v>
      </c>
    </row>
    <row r="721" spans="6:8" x14ac:dyDescent="0.5">
      <c r="F721" s="3">
        <f>IF(COUNT($C721,D721)&lt;&gt;2,0,ROUND(MAX(IF($B721="No",0,MIN(('Step 1) Claim period and %'!D738*D721),1694)),MIN(D721,('Step 1) Claim period and %'!D738*$C721),1694)),2))</f>
        <v>0</v>
      </c>
      <c r="G721" s="3">
        <f>IF(COUNT($C721,E721)&lt;&gt;2,0,ROUND(MAX(IF($B721="No",0,MIN(('Step 1) Claim period and %'!E738*E721),1694)),MIN(E721,('Step 1) Claim period and %'!E738*$C721),1694)),2))</f>
        <v>0</v>
      </c>
      <c r="H721" s="4">
        <f t="shared" si="11"/>
        <v>0</v>
      </c>
    </row>
    <row r="722" spans="6:8" x14ac:dyDescent="0.5">
      <c r="F722" s="3">
        <f>IF(COUNT($C722,D722)&lt;&gt;2,0,ROUND(MAX(IF($B722="No",0,MIN(('Step 1) Claim period and %'!D739*D722),1694)),MIN(D722,('Step 1) Claim period and %'!D739*$C722),1694)),2))</f>
        <v>0</v>
      </c>
      <c r="G722" s="3">
        <f>IF(COUNT($C722,E722)&lt;&gt;2,0,ROUND(MAX(IF($B722="No",0,MIN(('Step 1) Claim period and %'!E739*E722),1694)),MIN(E722,('Step 1) Claim period and %'!E739*$C722),1694)),2))</f>
        <v>0</v>
      </c>
      <c r="H722" s="4">
        <f t="shared" si="11"/>
        <v>0</v>
      </c>
    </row>
    <row r="723" spans="6:8" x14ac:dyDescent="0.5">
      <c r="F723" s="3">
        <f>IF(COUNT($C723,D723)&lt;&gt;2,0,ROUND(MAX(IF($B723="No",0,MIN(('Step 1) Claim period and %'!D740*D723),1694)),MIN(D723,('Step 1) Claim period and %'!D740*$C723),1694)),2))</f>
        <v>0</v>
      </c>
      <c r="G723" s="3">
        <f>IF(COUNT($C723,E723)&lt;&gt;2,0,ROUND(MAX(IF($B723="No",0,MIN(('Step 1) Claim period and %'!E740*E723),1694)),MIN(E723,('Step 1) Claim period and %'!E740*$C723),1694)),2))</f>
        <v>0</v>
      </c>
      <c r="H723" s="4">
        <f t="shared" si="11"/>
        <v>0</v>
      </c>
    </row>
    <row r="724" spans="6:8" x14ac:dyDescent="0.5">
      <c r="F724" s="3">
        <f>IF(COUNT($C724,D724)&lt;&gt;2,0,ROUND(MAX(IF($B724="No",0,MIN(('Step 1) Claim period and %'!D741*D724),1694)),MIN(D724,('Step 1) Claim period and %'!D741*$C724),1694)),2))</f>
        <v>0</v>
      </c>
      <c r="G724" s="3">
        <f>IF(COUNT($C724,E724)&lt;&gt;2,0,ROUND(MAX(IF($B724="No",0,MIN(('Step 1) Claim period and %'!E741*E724),1694)),MIN(E724,('Step 1) Claim period and %'!E741*$C724),1694)),2))</f>
        <v>0</v>
      </c>
      <c r="H724" s="4">
        <f t="shared" si="11"/>
        <v>0</v>
      </c>
    </row>
    <row r="725" spans="6:8" x14ac:dyDescent="0.5">
      <c r="F725" s="3">
        <f>IF(COUNT($C725,D725)&lt;&gt;2,0,ROUND(MAX(IF($B725="No",0,MIN(('Step 1) Claim period and %'!D742*D725),1694)),MIN(D725,('Step 1) Claim period and %'!D742*$C725),1694)),2))</f>
        <v>0</v>
      </c>
      <c r="G725" s="3">
        <f>IF(COUNT($C725,E725)&lt;&gt;2,0,ROUND(MAX(IF($B725="No",0,MIN(('Step 1) Claim period and %'!E742*E725),1694)),MIN(E725,('Step 1) Claim period and %'!E742*$C725),1694)),2))</f>
        <v>0</v>
      </c>
      <c r="H725" s="4">
        <f t="shared" si="11"/>
        <v>0</v>
      </c>
    </row>
    <row r="726" spans="6:8" x14ac:dyDescent="0.5">
      <c r="F726" s="3">
        <f>IF(COUNT($C726,D726)&lt;&gt;2,0,ROUND(MAX(IF($B726="No",0,MIN(('Step 1) Claim period and %'!D743*D726),1694)),MIN(D726,('Step 1) Claim period and %'!D743*$C726),1694)),2))</f>
        <v>0</v>
      </c>
      <c r="G726" s="3">
        <f>IF(COUNT($C726,E726)&lt;&gt;2,0,ROUND(MAX(IF($B726="No",0,MIN(('Step 1) Claim period and %'!E743*E726),1694)),MIN(E726,('Step 1) Claim period and %'!E743*$C726),1694)),2))</f>
        <v>0</v>
      </c>
      <c r="H726" s="4">
        <f t="shared" si="11"/>
        <v>0</v>
      </c>
    </row>
    <row r="727" spans="6:8" x14ac:dyDescent="0.5">
      <c r="F727" s="3">
        <f>IF(COUNT($C727,D727)&lt;&gt;2,0,ROUND(MAX(IF($B727="No",0,MIN(('Step 1) Claim period and %'!D744*D727),1694)),MIN(D727,('Step 1) Claim period and %'!D744*$C727),1694)),2))</f>
        <v>0</v>
      </c>
      <c r="G727" s="3">
        <f>IF(COUNT($C727,E727)&lt;&gt;2,0,ROUND(MAX(IF($B727="No",0,MIN(('Step 1) Claim period and %'!E744*E727),1694)),MIN(E727,('Step 1) Claim period and %'!E744*$C727),1694)),2))</f>
        <v>0</v>
      </c>
      <c r="H727" s="4">
        <f t="shared" si="11"/>
        <v>0</v>
      </c>
    </row>
    <row r="728" spans="6:8" x14ac:dyDescent="0.5">
      <c r="F728" s="3">
        <f>IF(COUNT($C728,D728)&lt;&gt;2,0,ROUND(MAX(IF($B728="No",0,MIN(('Step 1) Claim period and %'!D745*D728),1694)),MIN(D728,('Step 1) Claim period and %'!D745*$C728),1694)),2))</f>
        <v>0</v>
      </c>
      <c r="G728" s="3">
        <f>IF(COUNT($C728,E728)&lt;&gt;2,0,ROUND(MAX(IF($B728="No",0,MIN(('Step 1) Claim period and %'!E745*E728),1694)),MIN(E728,('Step 1) Claim period and %'!E745*$C728),1694)),2))</f>
        <v>0</v>
      </c>
      <c r="H728" s="4">
        <f t="shared" si="11"/>
        <v>0</v>
      </c>
    </row>
    <row r="729" spans="6:8" x14ac:dyDescent="0.5">
      <c r="F729" s="3">
        <f>IF(COUNT($C729,D729)&lt;&gt;2,0,ROUND(MAX(IF($B729="No",0,MIN(('Step 1) Claim period and %'!D746*D729),1694)),MIN(D729,('Step 1) Claim period and %'!D746*$C729),1694)),2))</f>
        <v>0</v>
      </c>
      <c r="G729" s="3">
        <f>IF(COUNT($C729,E729)&lt;&gt;2,0,ROUND(MAX(IF($B729="No",0,MIN(('Step 1) Claim period and %'!E746*E729),1694)),MIN(E729,('Step 1) Claim period and %'!E746*$C729),1694)),2))</f>
        <v>0</v>
      </c>
      <c r="H729" s="4">
        <f t="shared" si="11"/>
        <v>0</v>
      </c>
    </row>
    <row r="730" spans="6:8" x14ac:dyDescent="0.5">
      <c r="F730" s="3">
        <f>IF(COUNT($C730,D730)&lt;&gt;2,0,ROUND(MAX(IF($B730="No",0,MIN(('Step 1) Claim period and %'!D747*D730),1694)),MIN(D730,('Step 1) Claim period and %'!D747*$C730),1694)),2))</f>
        <v>0</v>
      </c>
      <c r="G730" s="3">
        <f>IF(COUNT($C730,E730)&lt;&gt;2,0,ROUND(MAX(IF($B730="No",0,MIN(('Step 1) Claim period and %'!E747*E730),1694)),MIN(E730,('Step 1) Claim period and %'!E747*$C730),1694)),2))</f>
        <v>0</v>
      </c>
      <c r="H730" s="4">
        <f t="shared" si="11"/>
        <v>0</v>
      </c>
    </row>
    <row r="731" spans="6:8" x14ac:dyDescent="0.5">
      <c r="F731" s="3">
        <f>IF(COUNT($C731,D731)&lt;&gt;2,0,ROUND(MAX(IF($B731="No",0,MIN(('Step 1) Claim period and %'!D748*D731),1694)),MIN(D731,('Step 1) Claim period and %'!D748*$C731),1694)),2))</f>
        <v>0</v>
      </c>
      <c r="G731" s="3">
        <f>IF(COUNT($C731,E731)&lt;&gt;2,0,ROUND(MAX(IF($B731="No",0,MIN(('Step 1) Claim period and %'!E748*E731),1694)),MIN(E731,('Step 1) Claim period and %'!E748*$C731),1694)),2))</f>
        <v>0</v>
      </c>
      <c r="H731" s="4">
        <f t="shared" si="11"/>
        <v>0</v>
      </c>
    </row>
    <row r="732" spans="6:8" x14ac:dyDescent="0.5">
      <c r="F732" s="3">
        <f>IF(COUNT($C732,D732)&lt;&gt;2,0,ROUND(MAX(IF($B732="No",0,MIN(('Step 1) Claim period and %'!D749*D732),1694)),MIN(D732,('Step 1) Claim period and %'!D749*$C732),1694)),2))</f>
        <v>0</v>
      </c>
      <c r="G732" s="3">
        <f>IF(COUNT($C732,E732)&lt;&gt;2,0,ROUND(MAX(IF($B732="No",0,MIN(('Step 1) Claim period and %'!E749*E732),1694)),MIN(E732,('Step 1) Claim period and %'!E749*$C732),1694)),2))</f>
        <v>0</v>
      </c>
      <c r="H732" s="4">
        <f t="shared" si="11"/>
        <v>0</v>
      </c>
    </row>
    <row r="733" spans="6:8" x14ac:dyDescent="0.5">
      <c r="F733" s="3">
        <f>IF(COUNT($C733,D733)&lt;&gt;2,0,ROUND(MAX(IF($B733="No",0,MIN(('Step 1) Claim period and %'!D750*D733),1694)),MIN(D733,('Step 1) Claim period and %'!D750*$C733),1694)),2))</f>
        <v>0</v>
      </c>
      <c r="G733" s="3">
        <f>IF(COUNT($C733,E733)&lt;&gt;2,0,ROUND(MAX(IF($B733="No",0,MIN(('Step 1) Claim period and %'!E750*E733),1694)),MIN(E733,('Step 1) Claim period and %'!E750*$C733),1694)),2))</f>
        <v>0</v>
      </c>
      <c r="H733" s="4">
        <f t="shared" si="11"/>
        <v>0</v>
      </c>
    </row>
    <row r="734" spans="6:8" x14ac:dyDescent="0.5">
      <c r="F734" s="3">
        <f>IF(COUNT($C734,D734)&lt;&gt;2,0,ROUND(MAX(IF($B734="No",0,MIN(('Step 1) Claim period and %'!D751*D734),1694)),MIN(D734,('Step 1) Claim period and %'!D751*$C734),1694)),2))</f>
        <v>0</v>
      </c>
      <c r="G734" s="3">
        <f>IF(COUNT($C734,E734)&lt;&gt;2,0,ROUND(MAX(IF($B734="No",0,MIN(('Step 1) Claim period and %'!E751*E734),1694)),MIN(E734,('Step 1) Claim period and %'!E751*$C734),1694)),2))</f>
        <v>0</v>
      </c>
      <c r="H734" s="4">
        <f t="shared" si="11"/>
        <v>0</v>
      </c>
    </row>
    <row r="735" spans="6:8" x14ac:dyDescent="0.5">
      <c r="F735" s="3">
        <f>IF(COUNT($C735,D735)&lt;&gt;2,0,ROUND(MAX(IF($B735="No",0,MIN(('Step 1) Claim period and %'!D752*D735),1694)),MIN(D735,('Step 1) Claim period and %'!D752*$C735),1694)),2))</f>
        <v>0</v>
      </c>
      <c r="G735" s="3">
        <f>IF(COUNT($C735,E735)&lt;&gt;2,0,ROUND(MAX(IF($B735="No",0,MIN(('Step 1) Claim period and %'!E752*E735),1694)),MIN(E735,('Step 1) Claim period and %'!E752*$C735),1694)),2))</f>
        <v>0</v>
      </c>
      <c r="H735" s="4">
        <f t="shared" si="11"/>
        <v>0</v>
      </c>
    </row>
    <row r="736" spans="6:8" x14ac:dyDescent="0.5">
      <c r="F736" s="3">
        <f>IF(COUNT($C736,D736)&lt;&gt;2,0,ROUND(MAX(IF($B736="No",0,MIN(('Step 1) Claim period and %'!D753*D736),1694)),MIN(D736,('Step 1) Claim period and %'!D753*$C736),1694)),2))</f>
        <v>0</v>
      </c>
      <c r="G736" s="3">
        <f>IF(COUNT($C736,E736)&lt;&gt;2,0,ROUND(MAX(IF($B736="No",0,MIN(('Step 1) Claim period and %'!E753*E736),1694)),MIN(E736,('Step 1) Claim period and %'!E753*$C736),1694)),2))</f>
        <v>0</v>
      </c>
      <c r="H736" s="4">
        <f t="shared" si="11"/>
        <v>0</v>
      </c>
    </row>
    <row r="737" spans="6:8" x14ac:dyDescent="0.5">
      <c r="F737" s="3">
        <f>IF(COUNT($C737,D737)&lt;&gt;2,0,ROUND(MAX(IF($B737="No",0,MIN(('Step 1) Claim period and %'!D754*D737),1694)),MIN(D737,('Step 1) Claim period and %'!D754*$C737),1694)),2))</f>
        <v>0</v>
      </c>
      <c r="G737" s="3">
        <f>IF(COUNT($C737,E737)&lt;&gt;2,0,ROUND(MAX(IF($B737="No",0,MIN(('Step 1) Claim period and %'!E754*E737),1694)),MIN(E737,('Step 1) Claim period and %'!E754*$C737),1694)),2))</f>
        <v>0</v>
      </c>
      <c r="H737" s="4">
        <f t="shared" si="11"/>
        <v>0</v>
      </c>
    </row>
    <row r="738" spans="6:8" x14ac:dyDescent="0.5">
      <c r="F738" s="3">
        <f>IF(COUNT($C738,D738)&lt;&gt;2,0,ROUND(MAX(IF($B738="No",0,MIN(('Step 1) Claim period and %'!D755*D738),1694)),MIN(D738,('Step 1) Claim period and %'!D755*$C738),1694)),2))</f>
        <v>0</v>
      </c>
      <c r="G738" s="3">
        <f>IF(COUNT($C738,E738)&lt;&gt;2,0,ROUND(MAX(IF($B738="No",0,MIN(('Step 1) Claim period and %'!E755*E738),1694)),MIN(E738,('Step 1) Claim period and %'!E755*$C738),1694)),2))</f>
        <v>0</v>
      </c>
      <c r="H738" s="4">
        <f t="shared" si="11"/>
        <v>0</v>
      </c>
    </row>
    <row r="739" spans="6:8" x14ac:dyDescent="0.5">
      <c r="F739" s="3">
        <f>IF(COUNT($C739,D739)&lt;&gt;2,0,ROUND(MAX(IF($B739="No",0,MIN(('Step 1) Claim period and %'!D756*D739),1694)),MIN(D739,('Step 1) Claim period and %'!D756*$C739),1694)),2))</f>
        <v>0</v>
      </c>
      <c r="G739" s="3">
        <f>IF(COUNT($C739,E739)&lt;&gt;2,0,ROUND(MAX(IF($B739="No",0,MIN(('Step 1) Claim period and %'!E756*E739),1694)),MIN(E739,('Step 1) Claim period and %'!E756*$C739),1694)),2))</f>
        <v>0</v>
      </c>
      <c r="H739" s="4">
        <f t="shared" si="11"/>
        <v>0</v>
      </c>
    </row>
    <row r="740" spans="6:8" x14ac:dyDescent="0.5">
      <c r="F740" s="3">
        <f>IF(COUNT($C740,D740)&lt;&gt;2,0,ROUND(MAX(IF($B740="No",0,MIN(('Step 1) Claim period and %'!D757*D740),1694)),MIN(D740,('Step 1) Claim period and %'!D757*$C740),1694)),2))</f>
        <v>0</v>
      </c>
      <c r="G740" s="3">
        <f>IF(COUNT($C740,E740)&lt;&gt;2,0,ROUND(MAX(IF($B740="No",0,MIN(('Step 1) Claim period and %'!E757*E740),1694)),MIN(E740,('Step 1) Claim period and %'!E757*$C740),1694)),2))</f>
        <v>0</v>
      </c>
      <c r="H740" s="4">
        <f t="shared" si="11"/>
        <v>0</v>
      </c>
    </row>
    <row r="741" spans="6:8" x14ac:dyDescent="0.5">
      <c r="F741" s="3">
        <f>IF(COUNT($C741,D741)&lt;&gt;2,0,ROUND(MAX(IF($B741="No",0,MIN(('Step 1) Claim period and %'!D758*D741),1694)),MIN(D741,('Step 1) Claim period and %'!D758*$C741),1694)),2))</f>
        <v>0</v>
      </c>
      <c r="G741" s="3">
        <f>IF(COUNT($C741,E741)&lt;&gt;2,0,ROUND(MAX(IF($B741="No",0,MIN(('Step 1) Claim period and %'!E758*E741),1694)),MIN(E741,('Step 1) Claim period and %'!E758*$C741),1694)),2))</f>
        <v>0</v>
      </c>
      <c r="H741" s="4">
        <f t="shared" si="11"/>
        <v>0</v>
      </c>
    </row>
    <row r="742" spans="6:8" x14ac:dyDescent="0.5">
      <c r="F742" s="3">
        <f>IF(COUNT($C742,D742)&lt;&gt;2,0,ROUND(MAX(IF($B742="No",0,MIN(('Step 1) Claim period and %'!D759*D742),1694)),MIN(D742,('Step 1) Claim period and %'!D759*$C742),1694)),2))</f>
        <v>0</v>
      </c>
      <c r="G742" s="3">
        <f>IF(COUNT($C742,E742)&lt;&gt;2,0,ROUND(MAX(IF($B742="No",0,MIN(('Step 1) Claim period and %'!E759*E742),1694)),MIN(E742,('Step 1) Claim period and %'!E759*$C742),1694)),2))</f>
        <v>0</v>
      </c>
      <c r="H742" s="4">
        <f t="shared" si="11"/>
        <v>0</v>
      </c>
    </row>
    <row r="743" spans="6:8" x14ac:dyDescent="0.5">
      <c r="F743" s="3">
        <f>IF(COUNT($C743,D743)&lt;&gt;2,0,ROUND(MAX(IF($B743="No",0,MIN(('Step 1) Claim period and %'!D760*D743),1694)),MIN(D743,('Step 1) Claim period and %'!D760*$C743),1694)),2))</f>
        <v>0</v>
      </c>
      <c r="G743" s="3">
        <f>IF(COUNT($C743,E743)&lt;&gt;2,0,ROUND(MAX(IF($B743="No",0,MIN(('Step 1) Claim period and %'!E760*E743),1694)),MIN(E743,('Step 1) Claim period and %'!E760*$C743),1694)),2))</f>
        <v>0</v>
      </c>
      <c r="H743" s="4">
        <f t="shared" si="11"/>
        <v>0</v>
      </c>
    </row>
    <row r="744" spans="6:8" x14ac:dyDescent="0.5">
      <c r="F744" s="3">
        <f>IF(COUNT($C744,D744)&lt;&gt;2,0,ROUND(MAX(IF($B744="No",0,MIN(('Step 1) Claim period and %'!D761*D744),1694)),MIN(D744,('Step 1) Claim period and %'!D761*$C744),1694)),2))</f>
        <v>0</v>
      </c>
      <c r="G744" s="3">
        <f>IF(COUNT($C744,E744)&lt;&gt;2,0,ROUND(MAX(IF($B744="No",0,MIN(('Step 1) Claim period and %'!E761*E744),1694)),MIN(E744,('Step 1) Claim period and %'!E761*$C744),1694)),2))</f>
        <v>0</v>
      </c>
      <c r="H744" s="4">
        <f t="shared" si="11"/>
        <v>0</v>
      </c>
    </row>
    <row r="745" spans="6:8" x14ac:dyDescent="0.5">
      <c r="F745" s="3">
        <f>IF(COUNT($C745,D745)&lt;&gt;2,0,ROUND(MAX(IF($B745="No",0,MIN(('Step 1) Claim period and %'!D762*D745),1694)),MIN(D745,('Step 1) Claim period and %'!D762*$C745),1694)),2))</f>
        <v>0</v>
      </c>
      <c r="G745" s="3">
        <f>IF(COUNT($C745,E745)&lt;&gt;2,0,ROUND(MAX(IF($B745="No",0,MIN(('Step 1) Claim period and %'!E762*E745),1694)),MIN(E745,('Step 1) Claim period and %'!E762*$C745),1694)),2))</f>
        <v>0</v>
      </c>
      <c r="H745" s="4">
        <f t="shared" si="11"/>
        <v>0</v>
      </c>
    </row>
    <row r="746" spans="6:8" x14ac:dyDescent="0.5">
      <c r="F746" s="3">
        <f>IF(COUNT($C746,D746)&lt;&gt;2,0,ROUND(MAX(IF($B746="No",0,MIN(('Step 1) Claim period and %'!D763*D746),1694)),MIN(D746,('Step 1) Claim period and %'!D763*$C746),1694)),2))</f>
        <v>0</v>
      </c>
      <c r="G746" s="3">
        <f>IF(COUNT($C746,E746)&lt;&gt;2,0,ROUND(MAX(IF($B746="No",0,MIN(('Step 1) Claim period and %'!E763*E746),1694)),MIN(E746,('Step 1) Claim period and %'!E763*$C746),1694)),2))</f>
        <v>0</v>
      </c>
      <c r="H746" s="4">
        <f t="shared" si="11"/>
        <v>0</v>
      </c>
    </row>
    <row r="747" spans="6:8" x14ac:dyDescent="0.5">
      <c r="F747" s="3">
        <f>IF(COUNT($C747,D747)&lt;&gt;2,0,ROUND(MAX(IF($B747="No",0,MIN(('Step 1) Claim period and %'!D764*D747),1694)),MIN(D747,('Step 1) Claim period and %'!D764*$C747),1694)),2))</f>
        <v>0</v>
      </c>
      <c r="G747" s="3">
        <f>IF(COUNT($C747,E747)&lt;&gt;2,0,ROUND(MAX(IF($B747="No",0,MIN(('Step 1) Claim period and %'!E764*E747),1694)),MIN(E747,('Step 1) Claim period and %'!E764*$C747),1694)),2))</f>
        <v>0</v>
      </c>
      <c r="H747" s="4">
        <f t="shared" si="11"/>
        <v>0</v>
      </c>
    </row>
    <row r="748" spans="6:8" x14ac:dyDescent="0.5">
      <c r="F748" s="3">
        <f>IF(COUNT($C748,D748)&lt;&gt;2,0,ROUND(MAX(IF($B748="No",0,MIN(('Step 1) Claim period and %'!D765*D748),1694)),MIN(D748,('Step 1) Claim period and %'!D765*$C748),1694)),2))</f>
        <v>0</v>
      </c>
      <c r="G748" s="3">
        <f>IF(COUNT($C748,E748)&lt;&gt;2,0,ROUND(MAX(IF($B748="No",0,MIN(('Step 1) Claim period and %'!E765*E748),1694)),MIN(E748,('Step 1) Claim period and %'!E765*$C748),1694)),2))</f>
        <v>0</v>
      </c>
      <c r="H748" s="4">
        <f t="shared" si="11"/>
        <v>0</v>
      </c>
    </row>
    <row r="749" spans="6:8" x14ac:dyDescent="0.5">
      <c r="F749" s="3">
        <f>IF(COUNT($C749,D749)&lt;&gt;2,0,ROUND(MAX(IF($B749="No",0,MIN(('Step 1) Claim period and %'!D766*D749),1694)),MIN(D749,('Step 1) Claim period and %'!D766*$C749),1694)),2))</f>
        <v>0</v>
      </c>
      <c r="G749" s="3">
        <f>IF(COUNT($C749,E749)&lt;&gt;2,0,ROUND(MAX(IF($B749="No",0,MIN(('Step 1) Claim period and %'!E766*E749),1694)),MIN(E749,('Step 1) Claim period and %'!E766*$C749),1694)),2))</f>
        <v>0</v>
      </c>
      <c r="H749" s="4">
        <f t="shared" si="11"/>
        <v>0</v>
      </c>
    </row>
    <row r="750" spans="6:8" x14ac:dyDescent="0.5">
      <c r="F750" s="3">
        <f>IF(COUNT($C750,D750)&lt;&gt;2,0,ROUND(MAX(IF($B750="No",0,MIN(('Step 1) Claim period and %'!D767*D750),1694)),MIN(D750,('Step 1) Claim period and %'!D767*$C750),1694)),2))</f>
        <v>0</v>
      </c>
      <c r="G750" s="3">
        <f>IF(COUNT($C750,E750)&lt;&gt;2,0,ROUND(MAX(IF($B750="No",0,MIN(('Step 1) Claim period and %'!E767*E750),1694)),MIN(E750,('Step 1) Claim period and %'!E767*$C750),1694)),2))</f>
        <v>0</v>
      </c>
      <c r="H750" s="4">
        <f t="shared" si="11"/>
        <v>0</v>
      </c>
    </row>
    <row r="751" spans="6:8" x14ac:dyDescent="0.5">
      <c r="F751" s="3">
        <f>IF(COUNT($C751,D751)&lt;&gt;2,0,ROUND(MAX(IF($B751="No",0,MIN(('Step 1) Claim period and %'!D768*D751),1694)),MIN(D751,('Step 1) Claim period and %'!D768*$C751),1694)),2))</f>
        <v>0</v>
      </c>
      <c r="G751" s="3">
        <f>IF(COUNT($C751,E751)&lt;&gt;2,0,ROUND(MAX(IF($B751="No",0,MIN(('Step 1) Claim period and %'!E768*E751),1694)),MIN(E751,('Step 1) Claim period and %'!E768*$C751),1694)),2))</f>
        <v>0</v>
      </c>
      <c r="H751" s="4">
        <f t="shared" si="11"/>
        <v>0</v>
      </c>
    </row>
    <row r="752" spans="6:8" x14ac:dyDescent="0.5">
      <c r="F752" s="3">
        <f>IF(COUNT($C752,D752)&lt;&gt;2,0,ROUND(MAX(IF($B752="No",0,MIN(('Step 1) Claim period and %'!D769*D752),1694)),MIN(D752,('Step 1) Claim period and %'!D769*$C752),1694)),2))</f>
        <v>0</v>
      </c>
      <c r="G752" s="3">
        <f>IF(COUNT($C752,E752)&lt;&gt;2,0,ROUND(MAX(IF($B752="No",0,MIN(('Step 1) Claim period and %'!E769*E752),1694)),MIN(E752,('Step 1) Claim period and %'!E769*$C752),1694)),2))</f>
        <v>0</v>
      </c>
      <c r="H752" s="4">
        <f t="shared" si="11"/>
        <v>0</v>
      </c>
    </row>
    <row r="753" spans="6:8" x14ac:dyDescent="0.5">
      <c r="F753" s="3">
        <f>IF(COUNT($C753,D753)&lt;&gt;2,0,ROUND(MAX(IF($B753="No",0,MIN(('Step 1) Claim period and %'!D770*D753),1694)),MIN(D753,('Step 1) Claim period and %'!D770*$C753),1694)),2))</f>
        <v>0</v>
      </c>
      <c r="G753" s="3">
        <f>IF(COUNT($C753,E753)&lt;&gt;2,0,ROUND(MAX(IF($B753="No",0,MIN(('Step 1) Claim period and %'!E770*E753),1694)),MIN(E753,('Step 1) Claim period and %'!E770*$C753),1694)),2))</f>
        <v>0</v>
      </c>
      <c r="H753" s="4">
        <f t="shared" si="11"/>
        <v>0</v>
      </c>
    </row>
    <row r="754" spans="6:8" x14ac:dyDescent="0.5">
      <c r="F754" s="3">
        <f>IF(COUNT($C754,D754)&lt;&gt;2,0,ROUND(MAX(IF($B754="No",0,MIN(('Step 1) Claim period and %'!D771*D754),1694)),MIN(D754,('Step 1) Claim period and %'!D771*$C754),1694)),2))</f>
        <v>0</v>
      </c>
      <c r="G754" s="3">
        <f>IF(COUNT($C754,E754)&lt;&gt;2,0,ROUND(MAX(IF($B754="No",0,MIN(('Step 1) Claim period and %'!E771*E754),1694)),MIN(E754,('Step 1) Claim period and %'!E771*$C754),1694)),2))</f>
        <v>0</v>
      </c>
      <c r="H754" s="4">
        <f t="shared" si="11"/>
        <v>0</v>
      </c>
    </row>
    <row r="755" spans="6:8" x14ac:dyDescent="0.5">
      <c r="F755" s="3">
        <f>IF(COUNT($C755,D755)&lt;&gt;2,0,ROUND(MAX(IF($B755="No",0,MIN(('Step 1) Claim period and %'!D772*D755),1694)),MIN(D755,('Step 1) Claim period and %'!D772*$C755),1694)),2))</f>
        <v>0</v>
      </c>
      <c r="G755" s="3">
        <f>IF(COUNT($C755,E755)&lt;&gt;2,0,ROUND(MAX(IF($B755="No",0,MIN(('Step 1) Claim period and %'!E772*E755),1694)),MIN(E755,('Step 1) Claim period and %'!E772*$C755),1694)),2))</f>
        <v>0</v>
      </c>
      <c r="H755" s="4">
        <f t="shared" si="11"/>
        <v>0</v>
      </c>
    </row>
    <row r="756" spans="6:8" x14ac:dyDescent="0.5">
      <c r="F756" s="3">
        <f>IF(COUNT($C756,D756)&lt;&gt;2,0,ROUND(MAX(IF($B756="No",0,MIN(('Step 1) Claim period and %'!D773*D756),1694)),MIN(D756,('Step 1) Claim period and %'!D773*$C756),1694)),2))</f>
        <v>0</v>
      </c>
      <c r="G756" s="3">
        <f>IF(COUNT($C756,E756)&lt;&gt;2,0,ROUND(MAX(IF($B756="No",0,MIN(('Step 1) Claim period and %'!E773*E756),1694)),MIN(E756,('Step 1) Claim period and %'!E773*$C756),1694)),2))</f>
        <v>0</v>
      </c>
      <c r="H756" s="4">
        <f t="shared" si="11"/>
        <v>0</v>
      </c>
    </row>
    <row r="757" spans="6:8" x14ac:dyDescent="0.5">
      <c r="F757" s="3">
        <f>IF(COUNT($C757,D757)&lt;&gt;2,0,ROUND(MAX(IF($B757="No",0,MIN(('Step 1) Claim period and %'!D774*D757),1694)),MIN(D757,('Step 1) Claim period and %'!D774*$C757),1694)),2))</f>
        <v>0</v>
      </c>
      <c r="G757" s="3">
        <f>IF(COUNT($C757,E757)&lt;&gt;2,0,ROUND(MAX(IF($B757="No",0,MIN(('Step 1) Claim period and %'!E774*E757),1694)),MIN(E757,('Step 1) Claim period and %'!E774*$C757),1694)),2))</f>
        <v>0</v>
      </c>
      <c r="H757" s="4">
        <f t="shared" si="11"/>
        <v>0</v>
      </c>
    </row>
    <row r="758" spans="6:8" x14ac:dyDescent="0.5">
      <c r="F758" s="3">
        <f>IF(COUNT($C758,D758)&lt;&gt;2,0,ROUND(MAX(IF($B758="No",0,MIN(('Step 1) Claim period and %'!D775*D758),1694)),MIN(D758,('Step 1) Claim period and %'!D775*$C758),1694)),2))</f>
        <v>0</v>
      </c>
      <c r="G758" s="3">
        <f>IF(COUNT($C758,E758)&lt;&gt;2,0,ROUND(MAX(IF($B758="No",0,MIN(('Step 1) Claim period and %'!E775*E758),1694)),MIN(E758,('Step 1) Claim period and %'!E775*$C758),1694)),2))</f>
        <v>0</v>
      </c>
      <c r="H758" s="4">
        <f t="shared" si="11"/>
        <v>0</v>
      </c>
    </row>
    <row r="759" spans="6:8" x14ac:dyDescent="0.5">
      <c r="F759" s="3">
        <f>IF(COUNT($C759,D759)&lt;&gt;2,0,ROUND(MAX(IF($B759="No",0,MIN(('Step 1) Claim period and %'!D776*D759),1694)),MIN(D759,('Step 1) Claim period and %'!D776*$C759),1694)),2))</f>
        <v>0</v>
      </c>
      <c r="G759" s="3">
        <f>IF(COUNT($C759,E759)&lt;&gt;2,0,ROUND(MAX(IF($B759="No",0,MIN(('Step 1) Claim period and %'!E776*E759),1694)),MIN(E759,('Step 1) Claim period and %'!E776*$C759),1694)),2))</f>
        <v>0</v>
      </c>
      <c r="H759" s="4">
        <f t="shared" si="11"/>
        <v>0</v>
      </c>
    </row>
    <row r="760" spans="6:8" x14ac:dyDescent="0.5">
      <c r="F760" s="3">
        <f>IF(COUNT($C760,D760)&lt;&gt;2,0,ROUND(MAX(IF($B760="No",0,MIN(('Step 1) Claim period and %'!D777*D760),1694)),MIN(D760,('Step 1) Claim period and %'!D777*$C760),1694)),2))</f>
        <v>0</v>
      </c>
      <c r="G760" s="3">
        <f>IF(COUNT($C760,E760)&lt;&gt;2,0,ROUND(MAX(IF($B760="No",0,MIN(('Step 1) Claim period and %'!E777*E760),1694)),MIN(E760,('Step 1) Claim period and %'!E777*$C760),1694)),2))</f>
        <v>0</v>
      </c>
      <c r="H760" s="4">
        <f t="shared" si="11"/>
        <v>0</v>
      </c>
    </row>
    <row r="761" spans="6:8" x14ac:dyDescent="0.5">
      <c r="F761" s="3">
        <f>IF(COUNT($C761,D761)&lt;&gt;2,0,ROUND(MAX(IF($B761="No",0,MIN(('Step 1) Claim period and %'!D778*D761),1694)),MIN(D761,('Step 1) Claim period and %'!D778*$C761),1694)),2))</f>
        <v>0</v>
      </c>
      <c r="G761" s="3">
        <f>IF(COUNT($C761,E761)&lt;&gt;2,0,ROUND(MAX(IF($B761="No",0,MIN(('Step 1) Claim period and %'!E778*E761),1694)),MIN(E761,('Step 1) Claim period and %'!E778*$C761),1694)),2))</f>
        <v>0</v>
      </c>
      <c r="H761" s="4">
        <f t="shared" si="11"/>
        <v>0</v>
      </c>
    </row>
    <row r="762" spans="6:8" x14ac:dyDescent="0.5">
      <c r="F762" s="3">
        <f>IF(COUNT($C762,D762)&lt;&gt;2,0,ROUND(MAX(IF($B762="No",0,MIN(('Step 1) Claim period and %'!D779*D762),1694)),MIN(D762,('Step 1) Claim period and %'!D779*$C762),1694)),2))</f>
        <v>0</v>
      </c>
      <c r="G762" s="3">
        <f>IF(COUNT($C762,E762)&lt;&gt;2,0,ROUND(MAX(IF($B762="No",0,MIN(('Step 1) Claim period and %'!E779*E762),1694)),MIN(E762,('Step 1) Claim period and %'!E779*$C762),1694)),2))</f>
        <v>0</v>
      </c>
      <c r="H762" s="4">
        <f t="shared" si="11"/>
        <v>0</v>
      </c>
    </row>
    <row r="763" spans="6:8" x14ac:dyDescent="0.5">
      <c r="F763" s="3">
        <f>IF(COUNT($C763,D763)&lt;&gt;2,0,ROUND(MAX(IF($B763="No",0,MIN(('Step 1) Claim period and %'!D780*D763),1694)),MIN(D763,('Step 1) Claim period and %'!D780*$C763),1694)),2))</f>
        <v>0</v>
      </c>
      <c r="G763" s="3">
        <f>IF(COUNT($C763,E763)&lt;&gt;2,0,ROUND(MAX(IF($B763="No",0,MIN(('Step 1) Claim period and %'!E780*E763),1694)),MIN(E763,('Step 1) Claim period and %'!E780*$C763),1694)),2))</f>
        <v>0</v>
      </c>
      <c r="H763" s="4">
        <f t="shared" si="11"/>
        <v>0</v>
      </c>
    </row>
    <row r="764" spans="6:8" x14ac:dyDescent="0.5">
      <c r="F764" s="3">
        <f>IF(COUNT($C764,D764)&lt;&gt;2,0,ROUND(MAX(IF($B764="No",0,MIN(('Step 1) Claim period and %'!D781*D764),1694)),MIN(D764,('Step 1) Claim period and %'!D781*$C764),1694)),2))</f>
        <v>0</v>
      </c>
      <c r="G764" s="3">
        <f>IF(COUNT($C764,E764)&lt;&gt;2,0,ROUND(MAX(IF($B764="No",0,MIN(('Step 1) Claim period and %'!E781*E764),1694)),MIN(E764,('Step 1) Claim period and %'!E781*$C764),1694)),2))</f>
        <v>0</v>
      </c>
      <c r="H764" s="4">
        <f t="shared" si="11"/>
        <v>0</v>
      </c>
    </row>
    <row r="765" spans="6:8" x14ac:dyDescent="0.5">
      <c r="F765" s="3">
        <f>IF(COUNT($C765,D765)&lt;&gt;2,0,ROUND(MAX(IF($B765="No",0,MIN(('Step 1) Claim period and %'!D782*D765),1694)),MIN(D765,('Step 1) Claim period and %'!D782*$C765),1694)),2))</f>
        <v>0</v>
      </c>
      <c r="G765" s="3">
        <f>IF(COUNT($C765,E765)&lt;&gt;2,0,ROUND(MAX(IF($B765="No",0,MIN(('Step 1) Claim period and %'!E782*E765),1694)),MIN(E765,('Step 1) Claim period and %'!E782*$C765),1694)),2))</f>
        <v>0</v>
      </c>
      <c r="H765" s="4">
        <f t="shared" si="11"/>
        <v>0</v>
      </c>
    </row>
    <row r="766" spans="6:8" x14ac:dyDescent="0.5">
      <c r="F766" s="3">
        <f>IF(COUNT($C766,D766)&lt;&gt;2,0,ROUND(MAX(IF($B766="No",0,MIN(('Step 1) Claim period and %'!D783*D766),1694)),MIN(D766,('Step 1) Claim period and %'!D783*$C766),1694)),2))</f>
        <v>0</v>
      </c>
      <c r="G766" s="3">
        <f>IF(COUNT($C766,E766)&lt;&gt;2,0,ROUND(MAX(IF($B766="No",0,MIN(('Step 1) Claim period and %'!E783*E766),1694)),MIN(E766,('Step 1) Claim period and %'!E783*$C766),1694)),2))</f>
        <v>0</v>
      </c>
      <c r="H766" s="4">
        <f t="shared" si="11"/>
        <v>0</v>
      </c>
    </row>
    <row r="767" spans="6:8" x14ac:dyDescent="0.5">
      <c r="F767" s="3">
        <f>IF(COUNT($C767,D767)&lt;&gt;2,0,ROUND(MAX(IF($B767="No",0,MIN(('Step 1) Claim period and %'!D784*D767),1694)),MIN(D767,('Step 1) Claim period and %'!D784*$C767),1694)),2))</f>
        <v>0</v>
      </c>
      <c r="G767" s="3">
        <f>IF(COUNT($C767,E767)&lt;&gt;2,0,ROUND(MAX(IF($B767="No",0,MIN(('Step 1) Claim period and %'!E784*E767),1694)),MIN(E767,('Step 1) Claim period and %'!E784*$C767),1694)),2))</f>
        <v>0</v>
      </c>
      <c r="H767" s="4">
        <f t="shared" si="11"/>
        <v>0</v>
      </c>
    </row>
    <row r="768" spans="6:8" x14ac:dyDescent="0.5">
      <c r="F768" s="3">
        <f>IF(COUNT($C768,D768)&lt;&gt;2,0,ROUND(MAX(IF($B768="No",0,MIN(('Step 1) Claim period and %'!D785*D768),1694)),MIN(D768,('Step 1) Claim period and %'!D785*$C768),1694)),2))</f>
        <v>0</v>
      </c>
      <c r="G768" s="3">
        <f>IF(COUNT($C768,E768)&lt;&gt;2,0,ROUND(MAX(IF($B768="No",0,MIN(('Step 1) Claim period and %'!E785*E768),1694)),MIN(E768,('Step 1) Claim period and %'!E785*$C768),1694)),2))</f>
        <v>0</v>
      </c>
      <c r="H768" s="4">
        <f t="shared" si="11"/>
        <v>0</v>
      </c>
    </row>
    <row r="769" spans="6:8" x14ac:dyDescent="0.5">
      <c r="F769" s="3">
        <f>IF(COUNT($C769,D769)&lt;&gt;2,0,ROUND(MAX(IF($B769="No",0,MIN(('Step 1) Claim period and %'!D786*D769),1694)),MIN(D769,('Step 1) Claim period and %'!D786*$C769),1694)),2))</f>
        <v>0</v>
      </c>
      <c r="G769" s="3">
        <f>IF(COUNT($C769,E769)&lt;&gt;2,0,ROUND(MAX(IF($B769="No",0,MIN(('Step 1) Claim period and %'!E786*E769),1694)),MIN(E769,('Step 1) Claim period and %'!E786*$C769),1694)),2))</f>
        <v>0</v>
      </c>
      <c r="H769" s="4">
        <f t="shared" si="11"/>
        <v>0</v>
      </c>
    </row>
    <row r="770" spans="6:8" x14ac:dyDescent="0.5">
      <c r="F770" s="3">
        <f>IF(COUNT($C770,D770)&lt;&gt;2,0,ROUND(MAX(IF($B770="No",0,MIN(('Step 1) Claim period and %'!D787*D770),1694)),MIN(D770,('Step 1) Claim period and %'!D787*$C770),1694)),2))</f>
        <v>0</v>
      </c>
      <c r="G770" s="3">
        <f>IF(COUNT($C770,E770)&lt;&gt;2,0,ROUND(MAX(IF($B770="No",0,MIN(('Step 1) Claim period and %'!E787*E770),1694)),MIN(E770,('Step 1) Claim period and %'!E787*$C770),1694)),2))</f>
        <v>0</v>
      </c>
      <c r="H770" s="4">
        <f t="shared" si="11"/>
        <v>0</v>
      </c>
    </row>
    <row r="771" spans="6:8" x14ac:dyDescent="0.5">
      <c r="F771" s="3">
        <f>IF(COUNT($C771,D771)&lt;&gt;2,0,ROUND(MAX(IF($B771="No",0,MIN(('Step 1) Claim period and %'!D788*D771),1694)),MIN(D771,('Step 1) Claim period and %'!D788*$C771),1694)),2))</f>
        <v>0</v>
      </c>
      <c r="G771" s="3">
        <f>IF(COUNT($C771,E771)&lt;&gt;2,0,ROUND(MAX(IF($B771="No",0,MIN(('Step 1) Claim period and %'!E788*E771),1694)),MIN(E771,('Step 1) Claim period and %'!E788*$C771),1694)),2))</f>
        <v>0</v>
      </c>
      <c r="H771" s="4">
        <f t="shared" si="11"/>
        <v>0</v>
      </c>
    </row>
    <row r="772" spans="6:8" x14ac:dyDescent="0.5">
      <c r="F772" s="3">
        <f>IF(COUNT($C772,D772)&lt;&gt;2,0,ROUND(MAX(IF($B772="No",0,MIN(('Step 1) Claim period and %'!D789*D772),1694)),MIN(D772,('Step 1) Claim period and %'!D789*$C772),1694)),2))</f>
        <v>0</v>
      </c>
      <c r="G772" s="3">
        <f>IF(COUNT($C772,E772)&lt;&gt;2,0,ROUND(MAX(IF($B772="No",0,MIN(('Step 1) Claim period and %'!E789*E772),1694)),MIN(E772,('Step 1) Claim period and %'!E789*$C772),1694)),2))</f>
        <v>0</v>
      </c>
      <c r="H772" s="4">
        <f t="shared" si="11"/>
        <v>0</v>
      </c>
    </row>
    <row r="773" spans="6:8" x14ac:dyDescent="0.5">
      <c r="F773" s="3">
        <f>IF(COUNT($C773,D773)&lt;&gt;2,0,ROUND(MAX(IF($B773="No",0,MIN(('Step 1) Claim period and %'!D790*D773),1694)),MIN(D773,('Step 1) Claim period and %'!D790*$C773),1694)),2))</f>
        <v>0</v>
      </c>
      <c r="G773" s="3">
        <f>IF(COUNT($C773,E773)&lt;&gt;2,0,ROUND(MAX(IF($B773="No",0,MIN(('Step 1) Claim period and %'!E790*E773),1694)),MIN(E773,('Step 1) Claim period and %'!E790*$C773),1694)),2))</f>
        <v>0</v>
      </c>
      <c r="H773" s="4">
        <f t="shared" si="11"/>
        <v>0</v>
      </c>
    </row>
    <row r="774" spans="6:8" x14ac:dyDescent="0.5">
      <c r="F774" s="3">
        <f>IF(COUNT($C774,D774)&lt;&gt;2,0,ROUND(MAX(IF($B774="No",0,MIN(('Step 1) Claim period and %'!D791*D774),1694)),MIN(D774,('Step 1) Claim period and %'!D791*$C774),1694)),2))</f>
        <v>0</v>
      </c>
      <c r="G774" s="3">
        <f>IF(COUNT($C774,E774)&lt;&gt;2,0,ROUND(MAX(IF($B774="No",0,MIN(('Step 1) Claim period and %'!E791*E774),1694)),MIN(E774,('Step 1) Claim period and %'!E791*$C774),1694)),2))</f>
        <v>0</v>
      </c>
      <c r="H774" s="4">
        <f t="shared" si="11"/>
        <v>0</v>
      </c>
    </row>
    <row r="775" spans="6:8" x14ac:dyDescent="0.5">
      <c r="F775" s="3">
        <f>IF(COUNT($C775,D775)&lt;&gt;2,0,ROUND(MAX(IF($B775="No",0,MIN(('Step 1) Claim period and %'!D792*D775),1694)),MIN(D775,('Step 1) Claim period and %'!D792*$C775),1694)),2))</f>
        <v>0</v>
      </c>
      <c r="G775" s="3">
        <f>IF(COUNT($C775,E775)&lt;&gt;2,0,ROUND(MAX(IF($B775="No",0,MIN(('Step 1) Claim period and %'!E792*E775),1694)),MIN(E775,('Step 1) Claim period and %'!E792*$C775),1694)),2))</f>
        <v>0</v>
      </c>
      <c r="H775" s="4">
        <f t="shared" si="11"/>
        <v>0</v>
      </c>
    </row>
    <row r="776" spans="6:8" x14ac:dyDescent="0.5">
      <c r="F776" s="3">
        <f>IF(COUNT($C776,D776)&lt;&gt;2,0,ROUND(MAX(IF($B776="No",0,MIN(('Step 1) Claim period and %'!D793*D776),1694)),MIN(D776,('Step 1) Claim period and %'!D793*$C776),1694)),2))</f>
        <v>0</v>
      </c>
      <c r="G776" s="3">
        <f>IF(COUNT($C776,E776)&lt;&gt;2,0,ROUND(MAX(IF($B776="No",0,MIN(('Step 1) Claim period and %'!E793*E776),1694)),MIN(E776,('Step 1) Claim period and %'!E793*$C776),1694)),2))</f>
        <v>0</v>
      </c>
      <c r="H776" s="4">
        <f t="shared" si="11"/>
        <v>0</v>
      </c>
    </row>
    <row r="777" spans="6:8" x14ac:dyDescent="0.5">
      <c r="F777" s="3">
        <f>IF(COUNT($C777,D777)&lt;&gt;2,0,ROUND(MAX(IF($B777="No",0,MIN(('Step 1) Claim period and %'!D794*D777),1694)),MIN(D777,('Step 1) Claim period and %'!D794*$C777),1694)),2))</f>
        <v>0</v>
      </c>
      <c r="G777" s="3">
        <f>IF(COUNT($C777,E777)&lt;&gt;2,0,ROUND(MAX(IF($B777="No",0,MIN(('Step 1) Claim period and %'!E794*E777),1694)),MIN(E777,('Step 1) Claim period and %'!E794*$C777),1694)),2))</f>
        <v>0</v>
      </c>
      <c r="H777" s="4">
        <f t="shared" ref="H777:H840" si="12">IF(AND(COUNT(C777:E777)&gt;0,OR(COUNT(C777:E777)&lt;&gt;3,ISBLANK(B777))),"Fill out all amounts",IF(COUNTIF(D777:E777,0),0,SUM(F777:G777)))</f>
        <v>0</v>
      </c>
    </row>
    <row r="778" spans="6:8" x14ac:dyDescent="0.5">
      <c r="F778" s="3">
        <f>IF(COUNT($C778,D778)&lt;&gt;2,0,ROUND(MAX(IF($B778="No",0,MIN(('Step 1) Claim period and %'!D795*D778),1694)),MIN(D778,('Step 1) Claim period and %'!D795*$C778),1694)),2))</f>
        <v>0</v>
      </c>
      <c r="G778" s="3">
        <f>IF(COUNT($C778,E778)&lt;&gt;2,0,ROUND(MAX(IF($B778="No",0,MIN(('Step 1) Claim period and %'!E795*E778),1694)),MIN(E778,('Step 1) Claim period and %'!E795*$C778),1694)),2))</f>
        <v>0</v>
      </c>
      <c r="H778" s="4">
        <f t="shared" si="12"/>
        <v>0</v>
      </c>
    </row>
    <row r="779" spans="6:8" x14ac:dyDescent="0.5">
      <c r="F779" s="3">
        <f>IF(COUNT($C779,D779)&lt;&gt;2,0,ROUND(MAX(IF($B779="No",0,MIN(('Step 1) Claim period and %'!D796*D779),1694)),MIN(D779,('Step 1) Claim period and %'!D796*$C779),1694)),2))</f>
        <v>0</v>
      </c>
      <c r="G779" s="3">
        <f>IF(COUNT($C779,E779)&lt;&gt;2,0,ROUND(MAX(IF($B779="No",0,MIN(('Step 1) Claim period and %'!E796*E779),1694)),MIN(E779,('Step 1) Claim period and %'!E796*$C779),1694)),2))</f>
        <v>0</v>
      </c>
      <c r="H779" s="4">
        <f t="shared" si="12"/>
        <v>0</v>
      </c>
    </row>
    <row r="780" spans="6:8" x14ac:dyDescent="0.5">
      <c r="F780" s="3">
        <f>IF(COUNT($C780,D780)&lt;&gt;2,0,ROUND(MAX(IF($B780="No",0,MIN(('Step 1) Claim period and %'!D797*D780),1694)),MIN(D780,('Step 1) Claim period and %'!D797*$C780),1694)),2))</f>
        <v>0</v>
      </c>
      <c r="G780" s="3">
        <f>IF(COUNT($C780,E780)&lt;&gt;2,0,ROUND(MAX(IF($B780="No",0,MIN(('Step 1) Claim period and %'!E797*E780),1694)),MIN(E780,('Step 1) Claim period and %'!E797*$C780),1694)),2))</f>
        <v>0</v>
      </c>
      <c r="H780" s="4">
        <f t="shared" si="12"/>
        <v>0</v>
      </c>
    </row>
    <row r="781" spans="6:8" x14ac:dyDescent="0.5">
      <c r="F781" s="3">
        <f>IF(COUNT($C781,D781)&lt;&gt;2,0,ROUND(MAX(IF($B781="No",0,MIN(('Step 1) Claim period and %'!D798*D781),1694)),MIN(D781,('Step 1) Claim period and %'!D798*$C781),1694)),2))</f>
        <v>0</v>
      </c>
      <c r="G781" s="3">
        <f>IF(COUNT($C781,E781)&lt;&gt;2,0,ROUND(MAX(IF($B781="No",0,MIN(('Step 1) Claim period and %'!E798*E781),1694)),MIN(E781,('Step 1) Claim period and %'!E798*$C781),1694)),2))</f>
        <v>0</v>
      </c>
      <c r="H781" s="4">
        <f t="shared" si="12"/>
        <v>0</v>
      </c>
    </row>
    <row r="782" spans="6:8" x14ac:dyDescent="0.5">
      <c r="F782" s="3">
        <f>IF(COUNT($C782,D782)&lt;&gt;2,0,ROUND(MAX(IF($B782="No",0,MIN(('Step 1) Claim period and %'!D799*D782),1694)),MIN(D782,('Step 1) Claim period and %'!D799*$C782),1694)),2))</f>
        <v>0</v>
      </c>
      <c r="G782" s="3">
        <f>IF(COUNT($C782,E782)&lt;&gt;2,0,ROUND(MAX(IF($B782="No",0,MIN(('Step 1) Claim period and %'!E799*E782),1694)),MIN(E782,('Step 1) Claim period and %'!E799*$C782),1694)),2))</f>
        <v>0</v>
      </c>
      <c r="H782" s="4">
        <f t="shared" si="12"/>
        <v>0</v>
      </c>
    </row>
    <row r="783" spans="6:8" x14ac:dyDescent="0.5">
      <c r="F783" s="3">
        <f>IF(COUNT($C783,D783)&lt;&gt;2,0,ROUND(MAX(IF($B783="No",0,MIN(('Step 1) Claim period and %'!D800*D783),1694)),MIN(D783,('Step 1) Claim period and %'!D800*$C783),1694)),2))</f>
        <v>0</v>
      </c>
      <c r="G783" s="3">
        <f>IF(COUNT($C783,E783)&lt;&gt;2,0,ROUND(MAX(IF($B783="No",0,MIN(('Step 1) Claim period and %'!E800*E783),1694)),MIN(E783,('Step 1) Claim period and %'!E800*$C783),1694)),2))</f>
        <v>0</v>
      </c>
      <c r="H783" s="4">
        <f t="shared" si="12"/>
        <v>0</v>
      </c>
    </row>
    <row r="784" spans="6:8" x14ac:dyDescent="0.5">
      <c r="F784" s="3">
        <f>IF(COUNT($C784,D784)&lt;&gt;2,0,ROUND(MAX(IF($B784="No",0,MIN(('Step 1) Claim period and %'!D801*D784),1694)),MIN(D784,('Step 1) Claim period and %'!D801*$C784),1694)),2))</f>
        <v>0</v>
      </c>
      <c r="G784" s="3">
        <f>IF(COUNT($C784,E784)&lt;&gt;2,0,ROUND(MAX(IF($B784="No",0,MIN(('Step 1) Claim period and %'!E801*E784),1694)),MIN(E784,('Step 1) Claim period and %'!E801*$C784),1694)),2))</f>
        <v>0</v>
      </c>
      <c r="H784" s="4">
        <f t="shared" si="12"/>
        <v>0</v>
      </c>
    </row>
    <row r="785" spans="6:8" x14ac:dyDescent="0.5">
      <c r="F785" s="3">
        <f>IF(COUNT($C785,D785)&lt;&gt;2,0,ROUND(MAX(IF($B785="No",0,MIN(('Step 1) Claim period and %'!D802*D785),1694)),MIN(D785,('Step 1) Claim period and %'!D802*$C785),1694)),2))</f>
        <v>0</v>
      </c>
      <c r="G785" s="3">
        <f>IF(COUNT($C785,E785)&lt;&gt;2,0,ROUND(MAX(IF($B785="No",0,MIN(('Step 1) Claim period and %'!E802*E785),1694)),MIN(E785,('Step 1) Claim period and %'!E802*$C785),1694)),2))</f>
        <v>0</v>
      </c>
      <c r="H785" s="4">
        <f t="shared" si="12"/>
        <v>0</v>
      </c>
    </row>
    <row r="786" spans="6:8" x14ac:dyDescent="0.5">
      <c r="F786" s="3">
        <f>IF(COUNT($C786,D786)&lt;&gt;2,0,ROUND(MAX(IF($B786="No",0,MIN(('Step 1) Claim period and %'!D803*D786),1694)),MIN(D786,('Step 1) Claim period and %'!D803*$C786),1694)),2))</f>
        <v>0</v>
      </c>
      <c r="G786" s="3">
        <f>IF(COUNT($C786,E786)&lt;&gt;2,0,ROUND(MAX(IF($B786="No",0,MIN(('Step 1) Claim period and %'!E803*E786),1694)),MIN(E786,('Step 1) Claim period and %'!E803*$C786),1694)),2))</f>
        <v>0</v>
      </c>
      <c r="H786" s="4">
        <f t="shared" si="12"/>
        <v>0</v>
      </c>
    </row>
    <row r="787" spans="6:8" x14ac:dyDescent="0.5">
      <c r="F787" s="3">
        <f>IF(COUNT($C787,D787)&lt;&gt;2,0,ROUND(MAX(IF($B787="No",0,MIN(('Step 1) Claim period and %'!D804*D787),1694)),MIN(D787,('Step 1) Claim period and %'!D804*$C787),1694)),2))</f>
        <v>0</v>
      </c>
      <c r="G787" s="3">
        <f>IF(COUNT($C787,E787)&lt;&gt;2,0,ROUND(MAX(IF($B787="No",0,MIN(('Step 1) Claim period and %'!E804*E787),1694)),MIN(E787,('Step 1) Claim period and %'!E804*$C787),1694)),2))</f>
        <v>0</v>
      </c>
      <c r="H787" s="4">
        <f t="shared" si="12"/>
        <v>0</v>
      </c>
    </row>
    <row r="788" spans="6:8" x14ac:dyDescent="0.5">
      <c r="F788" s="3">
        <f>IF(COUNT($C788,D788)&lt;&gt;2,0,ROUND(MAX(IF($B788="No",0,MIN(('Step 1) Claim period and %'!D805*D788),1694)),MIN(D788,('Step 1) Claim period and %'!D805*$C788),1694)),2))</f>
        <v>0</v>
      </c>
      <c r="G788" s="3">
        <f>IF(COUNT($C788,E788)&lt;&gt;2,0,ROUND(MAX(IF($B788="No",0,MIN(('Step 1) Claim period and %'!E805*E788),1694)),MIN(E788,('Step 1) Claim period and %'!E805*$C788),1694)),2))</f>
        <v>0</v>
      </c>
      <c r="H788" s="4">
        <f t="shared" si="12"/>
        <v>0</v>
      </c>
    </row>
    <row r="789" spans="6:8" x14ac:dyDescent="0.5">
      <c r="F789" s="3">
        <f>IF(COUNT($C789,D789)&lt;&gt;2,0,ROUND(MAX(IF($B789="No",0,MIN(('Step 1) Claim period and %'!D806*D789),1694)),MIN(D789,('Step 1) Claim period and %'!D806*$C789),1694)),2))</f>
        <v>0</v>
      </c>
      <c r="G789" s="3">
        <f>IF(COUNT($C789,E789)&lt;&gt;2,0,ROUND(MAX(IF($B789="No",0,MIN(('Step 1) Claim period and %'!E806*E789),1694)),MIN(E789,('Step 1) Claim period and %'!E806*$C789),1694)),2))</f>
        <v>0</v>
      </c>
      <c r="H789" s="4">
        <f t="shared" si="12"/>
        <v>0</v>
      </c>
    </row>
    <row r="790" spans="6:8" x14ac:dyDescent="0.5">
      <c r="F790" s="3">
        <f>IF(COUNT($C790,D790)&lt;&gt;2,0,ROUND(MAX(IF($B790="No",0,MIN(('Step 1) Claim period and %'!D807*D790),1694)),MIN(D790,('Step 1) Claim period and %'!D807*$C790),1694)),2))</f>
        <v>0</v>
      </c>
      <c r="G790" s="3">
        <f>IF(COUNT($C790,E790)&lt;&gt;2,0,ROUND(MAX(IF($B790="No",0,MIN(('Step 1) Claim period and %'!E807*E790),1694)),MIN(E790,('Step 1) Claim period and %'!E807*$C790),1694)),2))</f>
        <v>0</v>
      </c>
      <c r="H790" s="4">
        <f t="shared" si="12"/>
        <v>0</v>
      </c>
    </row>
    <row r="791" spans="6:8" x14ac:dyDescent="0.5">
      <c r="F791" s="3">
        <f>IF(COUNT($C791,D791)&lt;&gt;2,0,ROUND(MAX(IF($B791="No",0,MIN(('Step 1) Claim period and %'!D808*D791),1694)),MIN(D791,('Step 1) Claim period and %'!D808*$C791),1694)),2))</f>
        <v>0</v>
      </c>
      <c r="G791" s="3">
        <f>IF(COUNT($C791,E791)&lt;&gt;2,0,ROUND(MAX(IF($B791="No",0,MIN(('Step 1) Claim period and %'!E808*E791),1694)),MIN(E791,('Step 1) Claim period and %'!E808*$C791),1694)),2))</f>
        <v>0</v>
      </c>
      <c r="H791" s="4">
        <f t="shared" si="12"/>
        <v>0</v>
      </c>
    </row>
    <row r="792" spans="6:8" x14ac:dyDescent="0.5">
      <c r="F792" s="3">
        <f>IF(COUNT($C792,D792)&lt;&gt;2,0,ROUND(MAX(IF($B792="No",0,MIN(('Step 1) Claim period and %'!D809*D792),1694)),MIN(D792,('Step 1) Claim period and %'!D809*$C792),1694)),2))</f>
        <v>0</v>
      </c>
      <c r="G792" s="3">
        <f>IF(COUNT($C792,E792)&lt;&gt;2,0,ROUND(MAX(IF($B792="No",0,MIN(('Step 1) Claim period and %'!E809*E792),1694)),MIN(E792,('Step 1) Claim period and %'!E809*$C792),1694)),2))</f>
        <v>0</v>
      </c>
      <c r="H792" s="4">
        <f t="shared" si="12"/>
        <v>0</v>
      </c>
    </row>
    <row r="793" spans="6:8" x14ac:dyDescent="0.5">
      <c r="F793" s="3">
        <f>IF(COUNT($C793,D793)&lt;&gt;2,0,ROUND(MAX(IF($B793="No",0,MIN(('Step 1) Claim period and %'!D810*D793),1694)),MIN(D793,('Step 1) Claim period and %'!D810*$C793),1694)),2))</f>
        <v>0</v>
      </c>
      <c r="G793" s="3">
        <f>IF(COUNT($C793,E793)&lt;&gt;2,0,ROUND(MAX(IF($B793="No",0,MIN(('Step 1) Claim period and %'!E810*E793),1694)),MIN(E793,('Step 1) Claim period and %'!E810*$C793),1694)),2))</f>
        <v>0</v>
      </c>
      <c r="H793" s="4">
        <f t="shared" si="12"/>
        <v>0</v>
      </c>
    </row>
    <row r="794" spans="6:8" x14ac:dyDescent="0.5">
      <c r="F794" s="3">
        <f>IF(COUNT($C794,D794)&lt;&gt;2,0,ROUND(MAX(IF($B794="No",0,MIN(('Step 1) Claim period and %'!D811*D794),1694)),MIN(D794,('Step 1) Claim period and %'!D811*$C794),1694)),2))</f>
        <v>0</v>
      </c>
      <c r="G794" s="3">
        <f>IF(COUNT($C794,E794)&lt;&gt;2,0,ROUND(MAX(IF($B794="No",0,MIN(('Step 1) Claim period and %'!E811*E794),1694)),MIN(E794,('Step 1) Claim period and %'!E811*$C794),1694)),2))</f>
        <v>0</v>
      </c>
      <c r="H794" s="4">
        <f t="shared" si="12"/>
        <v>0</v>
      </c>
    </row>
    <row r="795" spans="6:8" x14ac:dyDescent="0.5">
      <c r="F795" s="3">
        <f>IF(COUNT($C795,D795)&lt;&gt;2,0,ROUND(MAX(IF($B795="No",0,MIN(('Step 1) Claim period and %'!D812*D795),1694)),MIN(D795,('Step 1) Claim period and %'!D812*$C795),1694)),2))</f>
        <v>0</v>
      </c>
      <c r="G795" s="3">
        <f>IF(COUNT($C795,E795)&lt;&gt;2,0,ROUND(MAX(IF($B795="No",0,MIN(('Step 1) Claim period and %'!E812*E795),1694)),MIN(E795,('Step 1) Claim period and %'!E812*$C795),1694)),2))</f>
        <v>0</v>
      </c>
      <c r="H795" s="4">
        <f t="shared" si="12"/>
        <v>0</v>
      </c>
    </row>
    <row r="796" spans="6:8" x14ac:dyDescent="0.5">
      <c r="F796" s="3">
        <f>IF(COUNT($C796,D796)&lt;&gt;2,0,ROUND(MAX(IF($B796="No",0,MIN(('Step 1) Claim period and %'!D813*D796),1694)),MIN(D796,('Step 1) Claim period and %'!D813*$C796),1694)),2))</f>
        <v>0</v>
      </c>
      <c r="G796" s="3">
        <f>IF(COUNT($C796,E796)&lt;&gt;2,0,ROUND(MAX(IF($B796="No",0,MIN(('Step 1) Claim period and %'!E813*E796),1694)),MIN(E796,('Step 1) Claim period and %'!E813*$C796),1694)),2))</f>
        <v>0</v>
      </c>
      <c r="H796" s="4">
        <f t="shared" si="12"/>
        <v>0</v>
      </c>
    </row>
    <row r="797" spans="6:8" x14ac:dyDescent="0.5">
      <c r="F797" s="3">
        <f>IF(COUNT($C797,D797)&lt;&gt;2,0,ROUND(MAX(IF($B797="No",0,MIN(('Step 1) Claim period and %'!D814*D797),1694)),MIN(D797,('Step 1) Claim period and %'!D814*$C797),1694)),2))</f>
        <v>0</v>
      </c>
      <c r="G797" s="3">
        <f>IF(COUNT($C797,E797)&lt;&gt;2,0,ROUND(MAX(IF($B797="No",0,MIN(('Step 1) Claim period and %'!E814*E797),1694)),MIN(E797,('Step 1) Claim period and %'!E814*$C797),1694)),2))</f>
        <v>0</v>
      </c>
      <c r="H797" s="4">
        <f t="shared" si="12"/>
        <v>0</v>
      </c>
    </row>
    <row r="798" spans="6:8" x14ac:dyDescent="0.5">
      <c r="F798" s="3">
        <f>IF(COUNT($C798,D798)&lt;&gt;2,0,ROUND(MAX(IF($B798="No",0,MIN(('Step 1) Claim period and %'!D815*D798),1694)),MIN(D798,('Step 1) Claim period and %'!D815*$C798),1694)),2))</f>
        <v>0</v>
      </c>
      <c r="G798" s="3">
        <f>IF(COUNT($C798,E798)&lt;&gt;2,0,ROUND(MAX(IF($B798="No",0,MIN(('Step 1) Claim period and %'!E815*E798),1694)),MIN(E798,('Step 1) Claim period and %'!E815*$C798),1694)),2))</f>
        <v>0</v>
      </c>
      <c r="H798" s="4">
        <f t="shared" si="12"/>
        <v>0</v>
      </c>
    </row>
    <row r="799" spans="6:8" x14ac:dyDescent="0.5">
      <c r="F799" s="3">
        <f>IF(COUNT($C799,D799)&lt;&gt;2,0,ROUND(MAX(IF($B799="No",0,MIN(('Step 1) Claim period and %'!D816*D799),1694)),MIN(D799,('Step 1) Claim period and %'!D816*$C799),1694)),2))</f>
        <v>0</v>
      </c>
      <c r="G799" s="3">
        <f>IF(COUNT($C799,E799)&lt;&gt;2,0,ROUND(MAX(IF($B799="No",0,MIN(('Step 1) Claim period and %'!E816*E799),1694)),MIN(E799,('Step 1) Claim period and %'!E816*$C799),1694)),2))</f>
        <v>0</v>
      </c>
      <c r="H799" s="4">
        <f t="shared" si="12"/>
        <v>0</v>
      </c>
    </row>
    <row r="800" spans="6:8" x14ac:dyDescent="0.5">
      <c r="F800" s="3">
        <f>IF(COUNT($C800,D800)&lt;&gt;2,0,ROUND(MAX(IF($B800="No",0,MIN(('Step 1) Claim period and %'!D817*D800),1694)),MIN(D800,('Step 1) Claim period and %'!D817*$C800),1694)),2))</f>
        <v>0</v>
      </c>
      <c r="G800" s="3">
        <f>IF(COUNT($C800,E800)&lt;&gt;2,0,ROUND(MAX(IF($B800="No",0,MIN(('Step 1) Claim period and %'!E817*E800),1694)),MIN(E800,('Step 1) Claim period and %'!E817*$C800),1694)),2))</f>
        <v>0</v>
      </c>
      <c r="H800" s="4">
        <f t="shared" si="12"/>
        <v>0</v>
      </c>
    </row>
    <row r="801" spans="6:8" x14ac:dyDescent="0.5">
      <c r="F801" s="3">
        <f>IF(COUNT($C801,D801)&lt;&gt;2,0,ROUND(MAX(IF($B801="No",0,MIN(('Step 1) Claim period and %'!D818*D801),1694)),MIN(D801,('Step 1) Claim period and %'!D818*$C801),1694)),2))</f>
        <v>0</v>
      </c>
      <c r="G801" s="3">
        <f>IF(COUNT($C801,E801)&lt;&gt;2,0,ROUND(MAX(IF($B801="No",0,MIN(('Step 1) Claim period and %'!E818*E801),1694)),MIN(E801,('Step 1) Claim period and %'!E818*$C801),1694)),2))</f>
        <v>0</v>
      </c>
      <c r="H801" s="4">
        <f t="shared" si="12"/>
        <v>0</v>
      </c>
    </row>
    <row r="802" spans="6:8" x14ac:dyDescent="0.5">
      <c r="F802" s="3">
        <f>IF(COUNT($C802,D802)&lt;&gt;2,0,ROUND(MAX(IF($B802="No",0,MIN(('Step 1) Claim period and %'!D819*D802),1694)),MIN(D802,('Step 1) Claim period and %'!D819*$C802),1694)),2))</f>
        <v>0</v>
      </c>
      <c r="G802" s="3">
        <f>IF(COUNT($C802,E802)&lt;&gt;2,0,ROUND(MAX(IF($B802="No",0,MIN(('Step 1) Claim period and %'!E819*E802),1694)),MIN(E802,('Step 1) Claim period and %'!E819*$C802),1694)),2))</f>
        <v>0</v>
      </c>
      <c r="H802" s="4">
        <f t="shared" si="12"/>
        <v>0</v>
      </c>
    </row>
    <row r="803" spans="6:8" x14ac:dyDescent="0.5">
      <c r="F803" s="3">
        <f>IF(COUNT($C803,D803)&lt;&gt;2,0,ROUND(MAX(IF($B803="No",0,MIN(('Step 1) Claim period and %'!D820*D803),1694)),MIN(D803,('Step 1) Claim period and %'!D820*$C803),1694)),2))</f>
        <v>0</v>
      </c>
      <c r="G803" s="3">
        <f>IF(COUNT($C803,E803)&lt;&gt;2,0,ROUND(MAX(IF($B803="No",0,MIN(('Step 1) Claim period and %'!E820*E803),1694)),MIN(E803,('Step 1) Claim period and %'!E820*$C803),1694)),2))</f>
        <v>0</v>
      </c>
      <c r="H803" s="4">
        <f t="shared" si="12"/>
        <v>0</v>
      </c>
    </row>
    <row r="804" spans="6:8" x14ac:dyDescent="0.5">
      <c r="F804" s="3">
        <f>IF(COUNT($C804,D804)&lt;&gt;2,0,ROUND(MAX(IF($B804="No",0,MIN(('Step 1) Claim period and %'!D821*D804),1694)),MIN(D804,('Step 1) Claim period and %'!D821*$C804),1694)),2))</f>
        <v>0</v>
      </c>
      <c r="G804" s="3">
        <f>IF(COUNT($C804,E804)&lt;&gt;2,0,ROUND(MAX(IF($B804="No",0,MIN(('Step 1) Claim period and %'!E821*E804),1694)),MIN(E804,('Step 1) Claim period and %'!E821*$C804),1694)),2))</f>
        <v>0</v>
      </c>
      <c r="H804" s="4">
        <f t="shared" si="12"/>
        <v>0</v>
      </c>
    </row>
    <row r="805" spans="6:8" x14ac:dyDescent="0.5">
      <c r="F805" s="3">
        <f>IF(COUNT($C805,D805)&lt;&gt;2,0,ROUND(MAX(IF($B805="No",0,MIN(('Step 1) Claim period and %'!D822*D805),1694)),MIN(D805,('Step 1) Claim period and %'!D822*$C805),1694)),2))</f>
        <v>0</v>
      </c>
      <c r="G805" s="3">
        <f>IF(COUNT($C805,E805)&lt;&gt;2,0,ROUND(MAX(IF($B805="No",0,MIN(('Step 1) Claim period and %'!E822*E805),1694)),MIN(E805,('Step 1) Claim period and %'!E822*$C805),1694)),2))</f>
        <v>0</v>
      </c>
      <c r="H805" s="4">
        <f t="shared" si="12"/>
        <v>0</v>
      </c>
    </row>
    <row r="806" spans="6:8" x14ac:dyDescent="0.5">
      <c r="F806" s="3">
        <f>IF(COUNT($C806,D806)&lt;&gt;2,0,ROUND(MAX(IF($B806="No",0,MIN(('Step 1) Claim period and %'!D823*D806),1694)),MIN(D806,('Step 1) Claim period and %'!D823*$C806),1694)),2))</f>
        <v>0</v>
      </c>
      <c r="G806" s="3">
        <f>IF(COUNT($C806,E806)&lt;&gt;2,0,ROUND(MAX(IF($B806="No",0,MIN(('Step 1) Claim period and %'!E823*E806),1694)),MIN(E806,('Step 1) Claim period and %'!E823*$C806),1694)),2))</f>
        <v>0</v>
      </c>
      <c r="H806" s="4">
        <f t="shared" si="12"/>
        <v>0</v>
      </c>
    </row>
    <row r="807" spans="6:8" x14ac:dyDescent="0.5">
      <c r="F807" s="3">
        <f>IF(COUNT($C807,D807)&lt;&gt;2,0,ROUND(MAX(IF($B807="No",0,MIN(('Step 1) Claim period and %'!D824*D807),1694)),MIN(D807,('Step 1) Claim period and %'!D824*$C807),1694)),2))</f>
        <v>0</v>
      </c>
      <c r="G807" s="3">
        <f>IF(COUNT($C807,E807)&lt;&gt;2,0,ROUND(MAX(IF($B807="No",0,MIN(('Step 1) Claim period and %'!E824*E807),1694)),MIN(E807,('Step 1) Claim period and %'!E824*$C807),1694)),2))</f>
        <v>0</v>
      </c>
      <c r="H807" s="4">
        <f t="shared" si="12"/>
        <v>0</v>
      </c>
    </row>
    <row r="808" spans="6:8" x14ac:dyDescent="0.5">
      <c r="F808" s="3">
        <f>IF(COUNT($C808,D808)&lt;&gt;2,0,ROUND(MAX(IF($B808="No",0,MIN(('Step 1) Claim period and %'!D825*D808),1694)),MIN(D808,('Step 1) Claim period and %'!D825*$C808),1694)),2))</f>
        <v>0</v>
      </c>
      <c r="G808" s="3">
        <f>IF(COUNT($C808,E808)&lt;&gt;2,0,ROUND(MAX(IF($B808="No",0,MIN(('Step 1) Claim period and %'!E825*E808),1694)),MIN(E808,('Step 1) Claim period and %'!E825*$C808),1694)),2))</f>
        <v>0</v>
      </c>
      <c r="H808" s="4">
        <f t="shared" si="12"/>
        <v>0</v>
      </c>
    </row>
    <row r="809" spans="6:8" x14ac:dyDescent="0.5">
      <c r="F809" s="3">
        <f>IF(COUNT($C809,D809)&lt;&gt;2,0,ROUND(MAX(IF($B809="No",0,MIN(('Step 1) Claim period and %'!D826*D809),1694)),MIN(D809,('Step 1) Claim period and %'!D826*$C809),1694)),2))</f>
        <v>0</v>
      </c>
      <c r="G809" s="3">
        <f>IF(COUNT($C809,E809)&lt;&gt;2,0,ROUND(MAX(IF($B809="No",0,MIN(('Step 1) Claim period and %'!E826*E809),1694)),MIN(E809,('Step 1) Claim period and %'!E826*$C809),1694)),2))</f>
        <v>0</v>
      </c>
      <c r="H809" s="4">
        <f t="shared" si="12"/>
        <v>0</v>
      </c>
    </row>
    <row r="810" spans="6:8" x14ac:dyDescent="0.5">
      <c r="F810" s="3">
        <f>IF(COUNT($C810,D810)&lt;&gt;2,0,ROUND(MAX(IF($B810="No",0,MIN(('Step 1) Claim period and %'!D827*D810),1694)),MIN(D810,('Step 1) Claim period and %'!D827*$C810),1694)),2))</f>
        <v>0</v>
      </c>
      <c r="G810" s="3">
        <f>IF(COUNT($C810,E810)&lt;&gt;2,0,ROUND(MAX(IF($B810="No",0,MIN(('Step 1) Claim period and %'!E827*E810),1694)),MIN(E810,('Step 1) Claim period and %'!E827*$C810),1694)),2))</f>
        <v>0</v>
      </c>
      <c r="H810" s="4">
        <f t="shared" si="12"/>
        <v>0</v>
      </c>
    </row>
    <row r="811" spans="6:8" x14ac:dyDescent="0.5">
      <c r="F811" s="3">
        <f>IF(COUNT($C811,D811)&lt;&gt;2,0,ROUND(MAX(IF($B811="No",0,MIN(('Step 1) Claim period and %'!D828*D811),1694)),MIN(D811,('Step 1) Claim period and %'!D828*$C811),1694)),2))</f>
        <v>0</v>
      </c>
      <c r="G811" s="3">
        <f>IF(COUNT($C811,E811)&lt;&gt;2,0,ROUND(MAX(IF($B811="No",0,MIN(('Step 1) Claim period and %'!E828*E811),1694)),MIN(E811,('Step 1) Claim period and %'!E828*$C811),1694)),2))</f>
        <v>0</v>
      </c>
      <c r="H811" s="4">
        <f t="shared" si="12"/>
        <v>0</v>
      </c>
    </row>
    <row r="812" spans="6:8" x14ac:dyDescent="0.5">
      <c r="F812" s="3">
        <f>IF(COUNT($C812,D812)&lt;&gt;2,0,ROUND(MAX(IF($B812="No",0,MIN(('Step 1) Claim period and %'!D829*D812),1694)),MIN(D812,('Step 1) Claim period and %'!D829*$C812),1694)),2))</f>
        <v>0</v>
      </c>
      <c r="G812" s="3">
        <f>IF(COUNT($C812,E812)&lt;&gt;2,0,ROUND(MAX(IF($B812="No",0,MIN(('Step 1) Claim period and %'!E829*E812),1694)),MIN(E812,('Step 1) Claim period and %'!E829*$C812),1694)),2))</f>
        <v>0</v>
      </c>
      <c r="H812" s="4">
        <f t="shared" si="12"/>
        <v>0</v>
      </c>
    </row>
    <row r="813" spans="6:8" x14ac:dyDescent="0.5">
      <c r="F813" s="3">
        <f>IF(COUNT($C813,D813)&lt;&gt;2,0,ROUND(MAX(IF($B813="No",0,MIN(('Step 1) Claim period and %'!D830*D813),1694)),MIN(D813,('Step 1) Claim period and %'!D830*$C813),1694)),2))</f>
        <v>0</v>
      </c>
      <c r="G813" s="3">
        <f>IF(COUNT($C813,E813)&lt;&gt;2,0,ROUND(MAX(IF($B813="No",0,MIN(('Step 1) Claim period and %'!E830*E813),1694)),MIN(E813,('Step 1) Claim period and %'!E830*$C813),1694)),2))</f>
        <v>0</v>
      </c>
      <c r="H813" s="4">
        <f t="shared" si="12"/>
        <v>0</v>
      </c>
    </row>
    <row r="814" spans="6:8" x14ac:dyDescent="0.5">
      <c r="F814" s="3">
        <f>IF(COUNT($C814,D814)&lt;&gt;2,0,ROUND(MAX(IF($B814="No",0,MIN(('Step 1) Claim period and %'!D831*D814),1694)),MIN(D814,('Step 1) Claim period and %'!D831*$C814),1694)),2))</f>
        <v>0</v>
      </c>
      <c r="G814" s="3">
        <f>IF(COUNT($C814,E814)&lt;&gt;2,0,ROUND(MAX(IF($B814="No",0,MIN(('Step 1) Claim period and %'!E831*E814),1694)),MIN(E814,('Step 1) Claim period and %'!E831*$C814),1694)),2))</f>
        <v>0</v>
      </c>
      <c r="H814" s="4">
        <f t="shared" si="12"/>
        <v>0</v>
      </c>
    </row>
    <row r="815" spans="6:8" x14ac:dyDescent="0.5">
      <c r="F815" s="3">
        <f>IF(COUNT($C815,D815)&lt;&gt;2,0,ROUND(MAX(IF($B815="No",0,MIN(('Step 1) Claim period and %'!D832*D815),1694)),MIN(D815,('Step 1) Claim period and %'!D832*$C815),1694)),2))</f>
        <v>0</v>
      </c>
      <c r="G815" s="3">
        <f>IF(COUNT($C815,E815)&lt;&gt;2,0,ROUND(MAX(IF($B815="No",0,MIN(('Step 1) Claim period and %'!E832*E815),1694)),MIN(E815,('Step 1) Claim period and %'!E832*$C815),1694)),2))</f>
        <v>0</v>
      </c>
      <c r="H815" s="4">
        <f t="shared" si="12"/>
        <v>0</v>
      </c>
    </row>
    <row r="816" spans="6:8" x14ac:dyDescent="0.5">
      <c r="F816" s="3">
        <f>IF(COUNT($C816,D816)&lt;&gt;2,0,ROUND(MAX(IF($B816="No",0,MIN(('Step 1) Claim period and %'!D833*D816),1694)),MIN(D816,('Step 1) Claim period and %'!D833*$C816),1694)),2))</f>
        <v>0</v>
      </c>
      <c r="G816" s="3">
        <f>IF(COUNT($C816,E816)&lt;&gt;2,0,ROUND(MAX(IF($B816="No",0,MIN(('Step 1) Claim period and %'!E833*E816),1694)),MIN(E816,('Step 1) Claim period and %'!E833*$C816),1694)),2))</f>
        <v>0</v>
      </c>
      <c r="H816" s="4">
        <f t="shared" si="12"/>
        <v>0</v>
      </c>
    </row>
    <row r="817" spans="6:8" x14ac:dyDescent="0.5">
      <c r="F817" s="3">
        <f>IF(COUNT($C817,D817)&lt;&gt;2,0,ROUND(MAX(IF($B817="No",0,MIN(('Step 1) Claim period and %'!D834*D817),1694)),MIN(D817,('Step 1) Claim period and %'!D834*$C817),1694)),2))</f>
        <v>0</v>
      </c>
      <c r="G817" s="3">
        <f>IF(COUNT($C817,E817)&lt;&gt;2,0,ROUND(MAX(IF($B817="No",0,MIN(('Step 1) Claim period and %'!E834*E817),1694)),MIN(E817,('Step 1) Claim period and %'!E834*$C817),1694)),2))</f>
        <v>0</v>
      </c>
      <c r="H817" s="4">
        <f t="shared" si="12"/>
        <v>0</v>
      </c>
    </row>
    <row r="818" spans="6:8" x14ac:dyDescent="0.5">
      <c r="F818" s="3">
        <f>IF(COUNT($C818,D818)&lt;&gt;2,0,ROUND(MAX(IF($B818="No",0,MIN(('Step 1) Claim period and %'!D835*D818),1694)),MIN(D818,('Step 1) Claim period and %'!D835*$C818),1694)),2))</f>
        <v>0</v>
      </c>
      <c r="G818" s="3">
        <f>IF(COUNT($C818,E818)&lt;&gt;2,0,ROUND(MAX(IF($B818="No",0,MIN(('Step 1) Claim period and %'!E835*E818),1694)),MIN(E818,('Step 1) Claim period and %'!E835*$C818),1694)),2))</f>
        <v>0</v>
      </c>
      <c r="H818" s="4">
        <f t="shared" si="12"/>
        <v>0</v>
      </c>
    </row>
    <row r="819" spans="6:8" x14ac:dyDescent="0.5">
      <c r="F819" s="3">
        <f>IF(COUNT($C819,D819)&lt;&gt;2,0,ROUND(MAX(IF($B819="No",0,MIN(('Step 1) Claim period and %'!D836*D819),1694)),MIN(D819,('Step 1) Claim period and %'!D836*$C819),1694)),2))</f>
        <v>0</v>
      </c>
      <c r="G819" s="3">
        <f>IF(COUNT($C819,E819)&lt;&gt;2,0,ROUND(MAX(IF($B819="No",0,MIN(('Step 1) Claim period and %'!E836*E819),1694)),MIN(E819,('Step 1) Claim period and %'!E836*$C819),1694)),2))</f>
        <v>0</v>
      </c>
      <c r="H819" s="4">
        <f t="shared" si="12"/>
        <v>0</v>
      </c>
    </row>
    <row r="820" spans="6:8" x14ac:dyDescent="0.5">
      <c r="F820" s="3">
        <f>IF(COUNT($C820,D820)&lt;&gt;2,0,ROUND(MAX(IF($B820="No",0,MIN(('Step 1) Claim period and %'!D837*D820),1694)),MIN(D820,('Step 1) Claim period and %'!D837*$C820),1694)),2))</f>
        <v>0</v>
      </c>
      <c r="G820" s="3">
        <f>IF(COUNT($C820,E820)&lt;&gt;2,0,ROUND(MAX(IF($B820="No",0,MIN(('Step 1) Claim period and %'!E837*E820),1694)),MIN(E820,('Step 1) Claim period and %'!E837*$C820),1694)),2))</f>
        <v>0</v>
      </c>
      <c r="H820" s="4">
        <f t="shared" si="12"/>
        <v>0</v>
      </c>
    </row>
    <row r="821" spans="6:8" x14ac:dyDescent="0.5">
      <c r="F821" s="3">
        <f>IF(COUNT($C821,D821)&lt;&gt;2,0,ROUND(MAX(IF($B821="No",0,MIN(('Step 1) Claim period and %'!D838*D821),1694)),MIN(D821,('Step 1) Claim period and %'!D838*$C821),1694)),2))</f>
        <v>0</v>
      </c>
      <c r="G821" s="3">
        <f>IF(COUNT($C821,E821)&lt;&gt;2,0,ROUND(MAX(IF($B821="No",0,MIN(('Step 1) Claim period and %'!E838*E821),1694)),MIN(E821,('Step 1) Claim period and %'!E838*$C821),1694)),2))</f>
        <v>0</v>
      </c>
      <c r="H821" s="4">
        <f t="shared" si="12"/>
        <v>0</v>
      </c>
    </row>
    <row r="822" spans="6:8" x14ac:dyDescent="0.5">
      <c r="F822" s="3">
        <f>IF(COUNT($C822,D822)&lt;&gt;2,0,ROUND(MAX(IF($B822="No",0,MIN(('Step 1) Claim period and %'!D839*D822),1694)),MIN(D822,('Step 1) Claim period and %'!D839*$C822),1694)),2))</f>
        <v>0</v>
      </c>
      <c r="G822" s="3">
        <f>IF(COUNT($C822,E822)&lt;&gt;2,0,ROUND(MAX(IF($B822="No",0,MIN(('Step 1) Claim period and %'!E839*E822),1694)),MIN(E822,('Step 1) Claim period and %'!E839*$C822),1694)),2))</f>
        <v>0</v>
      </c>
      <c r="H822" s="4">
        <f t="shared" si="12"/>
        <v>0</v>
      </c>
    </row>
    <row r="823" spans="6:8" x14ac:dyDescent="0.5">
      <c r="F823" s="3">
        <f>IF(COUNT($C823,D823)&lt;&gt;2,0,ROUND(MAX(IF($B823="No",0,MIN(('Step 1) Claim period and %'!D840*D823),1694)),MIN(D823,('Step 1) Claim period and %'!D840*$C823),1694)),2))</f>
        <v>0</v>
      </c>
      <c r="G823" s="3">
        <f>IF(COUNT($C823,E823)&lt;&gt;2,0,ROUND(MAX(IF($B823="No",0,MIN(('Step 1) Claim period and %'!E840*E823),1694)),MIN(E823,('Step 1) Claim period and %'!E840*$C823),1694)),2))</f>
        <v>0</v>
      </c>
      <c r="H823" s="4">
        <f t="shared" si="12"/>
        <v>0</v>
      </c>
    </row>
    <row r="824" spans="6:8" x14ac:dyDescent="0.5">
      <c r="F824" s="3">
        <f>IF(COUNT($C824,D824)&lt;&gt;2,0,ROUND(MAX(IF($B824="No",0,MIN(('Step 1) Claim period and %'!D841*D824),1694)),MIN(D824,('Step 1) Claim period and %'!D841*$C824),1694)),2))</f>
        <v>0</v>
      </c>
      <c r="G824" s="3">
        <f>IF(COUNT($C824,E824)&lt;&gt;2,0,ROUND(MAX(IF($B824="No",0,MIN(('Step 1) Claim period and %'!E841*E824),1694)),MIN(E824,('Step 1) Claim period and %'!E841*$C824),1694)),2))</f>
        <v>0</v>
      </c>
      <c r="H824" s="4">
        <f t="shared" si="12"/>
        <v>0</v>
      </c>
    </row>
    <row r="825" spans="6:8" x14ac:dyDescent="0.5">
      <c r="F825" s="3">
        <f>IF(COUNT($C825,D825)&lt;&gt;2,0,ROUND(MAX(IF($B825="No",0,MIN(('Step 1) Claim period and %'!D842*D825),1694)),MIN(D825,('Step 1) Claim period and %'!D842*$C825),1694)),2))</f>
        <v>0</v>
      </c>
      <c r="G825" s="3">
        <f>IF(COUNT($C825,E825)&lt;&gt;2,0,ROUND(MAX(IF($B825="No",0,MIN(('Step 1) Claim period and %'!E842*E825),1694)),MIN(E825,('Step 1) Claim period and %'!E842*$C825),1694)),2))</f>
        <v>0</v>
      </c>
      <c r="H825" s="4">
        <f t="shared" si="12"/>
        <v>0</v>
      </c>
    </row>
    <row r="826" spans="6:8" x14ac:dyDescent="0.5">
      <c r="F826" s="3">
        <f>IF(COUNT($C826,D826)&lt;&gt;2,0,ROUND(MAX(IF($B826="No",0,MIN(('Step 1) Claim period and %'!D843*D826),1694)),MIN(D826,('Step 1) Claim period and %'!D843*$C826),1694)),2))</f>
        <v>0</v>
      </c>
      <c r="G826" s="3">
        <f>IF(COUNT($C826,E826)&lt;&gt;2,0,ROUND(MAX(IF($B826="No",0,MIN(('Step 1) Claim period and %'!E843*E826),1694)),MIN(E826,('Step 1) Claim period and %'!E843*$C826),1694)),2))</f>
        <v>0</v>
      </c>
      <c r="H826" s="4">
        <f t="shared" si="12"/>
        <v>0</v>
      </c>
    </row>
    <row r="827" spans="6:8" x14ac:dyDescent="0.5">
      <c r="F827" s="3">
        <f>IF(COUNT($C827,D827)&lt;&gt;2,0,ROUND(MAX(IF($B827="No",0,MIN(('Step 1) Claim period and %'!D844*D827),1694)),MIN(D827,('Step 1) Claim period and %'!D844*$C827),1694)),2))</f>
        <v>0</v>
      </c>
      <c r="G827" s="3">
        <f>IF(COUNT($C827,E827)&lt;&gt;2,0,ROUND(MAX(IF($B827="No",0,MIN(('Step 1) Claim period and %'!E844*E827),1694)),MIN(E827,('Step 1) Claim period and %'!E844*$C827),1694)),2))</f>
        <v>0</v>
      </c>
      <c r="H827" s="4">
        <f t="shared" si="12"/>
        <v>0</v>
      </c>
    </row>
    <row r="828" spans="6:8" x14ac:dyDescent="0.5">
      <c r="F828" s="3">
        <f>IF(COUNT($C828,D828)&lt;&gt;2,0,ROUND(MAX(IF($B828="No",0,MIN(('Step 1) Claim period and %'!D845*D828),1694)),MIN(D828,('Step 1) Claim period and %'!D845*$C828),1694)),2))</f>
        <v>0</v>
      </c>
      <c r="G828" s="3">
        <f>IF(COUNT($C828,E828)&lt;&gt;2,0,ROUND(MAX(IF($B828="No",0,MIN(('Step 1) Claim period and %'!E845*E828),1694)),MIN(E828,('Step 1) Claim period and %'!E845*$C828),1694)),2))</f>
        <v>0</v>
      </c>
      <c r="H828" s="4">
        <f t="shared" si="12"/>
        <v>0</v>
      </c>
    </row>
    <row r="829" spans="6:8" x14ac:dyDescent="0.5">
      <c r="F829" s="3">
        <f>IF(COUNT($C829,D829)&lt;&gt;2,0,ROUND(MAX(IF($B829="No",0,MIN(('Step 1) Claim period and %'!D846*D829),1694)),MIN(D829,('Step 1) Claim period and %'!D846*$C829),1694)),2))</f>
        <v>0</v>
      </c>
      <c r="G829" s="3">
        <f>IF(COUNT($C829,E829)&lt;&gt;2,0,ROUND(MAX(IF($B829="No",0,MIN(('Step 1) Claim period and %'!E846*E829),1694)),MIN(E829,('Step 1) Claim period and %'!E846*$C829),1694)),2))</f>
        <v>0</v>
      </c>
      <c r="H829" s="4">
        <f t="shared" si="12"/>
        <v>0</v>
      </c>
    </row>
    <row r="830" spans="6:8" x14ac:dyDescent="0.5">
      <c r="F830" s="3">
        <f>IF(COUNT($C830,D830)&lt;&gt;2,0,ROUND(MAX(IF($B830="No",0,MIN(('Step 1) Claim period and %'!D847*D830),1694)),MIN(D830,('Step 1) Claim period and %'!D847*$C830),1694)),2))</f>
        <v>0</v>
      </c>
      <c r="G830" s="3">
        <f>IF(COUNT($C830,E830)&lt;&gt;2,0,ROUND(MAX(IF($B830="No",0,MIN(('Step 1) Claim period and %'!E847*E830),1694)),MIN(E830,('Step 1) Claim period and %'!E847*$C830),1694)),2))</f>
        <v>0</v>
      </c>
      <c r="H830" s="4">
        <f t="shared" si="12"/>
        <v>0</v>
      </c>
    </row>
    <row r="831" spans="6:8" x14ac:dyDescent="0.5">
      <c r="F831" s="3">
        <f>IF(COUNT($C831,D831)&lt;&gt;2,0,ROUND(MAX(IF($B831="No",0,MIN(('Step 1) Claim period and %'!D848*D831),1694)),MIN(D831,('Step 1) Claim period and %'!D848*$C831),1694)),2))</f>
        <v>0</v>
      </c>
      <c r="G831" s="3">
        <f>IF(COUNT($C831,E831)&lt;&gt;2,0,ROUND(MAX(IF($B831="No",0,MIN(('Step 1) Claim period and %'!E848*E831),1694)),MIN(E831,('Step 1) Claim period and %'!E848*$C831),1694)),2))</f>
        <v>0</v>
      </c>
      <c r="H831" s="4">
        <f t="shared" si="12"/>
        <v>0</v>
      </c>
    </row>
    <row r="832" spans="6:8" x14ac:dyDescent="0.5">
      <c r="F832" s="3">
        <f>IF(COUNT($C832,D832)&lt;&gt;2,0,ROUND(MAX(IF($B832="No",0,MIN(('Step 1) Claim period and %'!D849*D832),1694)),MIN(D832,('Step 1) Claim period and %'!D849*$C832),1694)),2))</f>
        <v>0</v>
      </c>
      <c r="G832" s="3">
        <f>IF(COUNT($C832,E832)&lt;&gt;2,0,ROUND(MAX(IF($B832="No",0,MIN(('Step 1) Claim period and %'!E849*E832),1694)),MIN(E832,('Step 1) Claim period and %'!E849*$C832),1694)),2))</f>
        <v>0</v>
      </c>
      <c r="H832" s="4">
        <f t="shared" si="12"/>
        <v>0</v>
      </c>
    </row>
    <row r="833" spans="6:8" x14ac:dyDescent="0.5">
      <c r="F833" s="3">
        <f>IF(COUNT($C833,D833)&lt;&gt;2,0,ROUND(MAX(IF($B833="No",0,MIN(('Step 1) Claim period and %'!D850*D833),1694)),MIN(D833,('Step 1) Claim period and %'!D850*$C833),1694)),2))</f>
        <v>0</v>
      </c>
      <c r="G833" s="3">
        <f>IF(COUNT($C833,E833)&lt;&gt;2,0,ROUND(MAX(IF($B833="No",0,MIN(('Step 1) Claim period and %'!E850*E833),1694)),MIN(E833,('Step 1) Claim period and %'!E850*$C833),1694)),2))</f>
        <v>0</v>
      </c>
      <c r="H833" s="4">
        <f t="shared" si="12"/>
        <v>0</v>
      </c>
    </row>
    <row r="834" spans="6:8" x14ac:dyDescent="0.5">
      <c r="F834" s="3">
        <f>IF(COUNT($C834,D834)&lt;&gt;2,0,ROUND(MAX(IF($B834="No",0,MIN(('Step 1) Claim period and %'!D851*D834),1694)),MIN(D834,('Step 1) Claim period and %'!D851*$C834),1694)),2))</f>
        <v>0</v>
      </c>
      <c r="G834" s="3">
        <f>IF(COUNT($C834,E834)&lt;&gt;2,0,ROUND(MAX(IF($B834="No",0,MIN(('Step 1) Claim period and %'!E851*E834),1694)),MIN(E834,('Step 1) Claim period and %'!E851*$C834),1694)),2))</f>
        <v>0</v>
      </c>
      <c r="H834" s="4">
        <f t="shared" si="12"/>
        <v>0</v>
      </c>
    </row>
    <row r="835" spans="6:8" x14ac:dyDescent="0.5">
      <c r="F835" s="3">
        <f>IF(COUNT($C835,D835)&lt;&gt;2,0,ROUND(MAX(IF($B835="No",0,MIN(('Step 1) Claim period and %'!D852*D835),1694)),MIN(D835,('Step 1) Claim period and %'!D852*$C835),1694)),2))</f>
        <v>0</v>
      </c>
      <c r="G835" s="3">
        <f>IF(COUNT($C835,E835)&lt;&gt;2,0,ROUND(MAX(IF($B835="No",0,MIN(('Step 1) Claim period and %'!E852*E835),1694)),MIN(E835,('Step 1) Claim period and %'!E852*$C835),1694)),2))</f>
        <v>0</v>
      </c>
      <c r="H835" s="4">
        <f t="shared" si="12"/>
        <v>0</v>
      </c>
    </row>
    <row r="836" spans="6:8" x14ac:dyDescent="0.5">
      <c r="F836" s="3">
        <f>IF(COUNT($C836,D836)&lt;&gt;2,0,ROUND(MAX(IF($B836="No",0,MIN(('Step 1) Claim period and %'!D853*D836),1694)),MIN(D836,('Step 1) Claim period and %'!D853*$C836),1694)),2))</f>
        <v>0</v>
      </c>
      <c r="G836" s="3">
        <f>IF(COUNT($C836,E836)&lt;&gt;2,0,ROUND(MAX(IF($B836="No",0,MIN(('Step 1) Claim period and %'!E853*E836),1694)),MIN(E836,('Step 1) Claim period and %'!E853*$C836),1694)),2))</f>
        <v>0</v>
      </c>
      <c r="H836" s="4">
        <f t="shared" si="12"/>
        <v>0</v>
      </c>
    </row>
    <row r="837" spans="6:8" x14ac:dyDescent="0.5">
      <c r="F837" s="3">
        <f>IF(COUNT($C837,D837)&lt;&gt;2,0,ROUND(MAX(IF($B837="No",0,MIN(('Step 1) Claim period and %'!D854*D837),1694)),MIN(D837,('Step 1) Claim period and %'!D854*$C837),1694)),2))</f>
        <v>0</v>
      </c>
      <c r="G837" s="3">
        <f>IF(COUNT($C837,E837)&lt;&gt;2,0,ROUND(MAX(IF($B837="No",0,MIN(('Step 1) Claim period and %'!E854*E837),1694)),MIN(E837,('Step 1) Claim period and %'!E854*$C837),1694)),2))</f>
        <v>0</v>
      </c>
      <c r="H837" s="4">
        <f t="shared" si="12"/>
        <v>0</v>
      </c>
    </row>
    <row r="838" spans="6:8" x14ac:dyDescent="0.5">
      <c r="F838" s="3">
        <f>IF(COUNT($C838,D838)&lt;&gt;2,0,ROUND(MAX(IF($B838="No",0,MIN(('Step 1) Claim period and %'!D855*D838),1694)),MIN(D838,('Step 1) Claim period and %'!D855*$C838),1694)),2))</f>
        <v>0</v>
      </c>
      <c r="G838" s="3">
        <f>IF(COUNT($C838,E838)&lt;&gt;2,0,ROUND(MAX(IF($B838="No",0,MIN(('Step 1) Claim period and %'!E855*E838),1694)),MIN(E838,('Step 1) Claim period and %'!E855*$C838),1694)),2))</f>
        <v>0</v>
      </c>
      <c r="H838" s="4">
        <f t="shared" si="12"/>
        <v>0</v>
      </c>
    </row>
    <row r="839" spans="6:8" x14ac:dyDescent="0.5">
      <c r="F839" s="3">
        <f>IF(COUNT($C839,D839)&lt;&gt;2,0,ROUND(MAX(IF($B839="No",0,MIN(('Step 1) Claim period and %'!D856*D839),1694)),MIN(D839,('Step 1) Claim period and %'!D856*$C839),1694)),2))</f>
        <v>0</v>
      </c>
      <c r="G839" s="3">
        <f>IF(COUNT($C839,E839)&lt;&gt;2,0,ROUND(MAX(IF($B839="No",0,MIN(('Step 1) Claim period and %'!E856*E839),1694)),MIN(E839,('Step 1) Claim period and %'!E856*$C839),1694)),2))</f>
        <v>0</v>
      </c>
      <c r="H839" s="4">
        <f t="shared" si="12"/>
        <v>0</v>
      </c>
    </row>
    <row r="840" spans="6:8" x14ac:dyDescent="0.5">
      <c r="F840" s="3">
        <f>IF(COUNT($C840,D840)&lt;&gt;2,0,ROUND(MAX(IF($B840="No",0,MIN(('Step 1) Claim period and %'!D857*D840),1694)),MIN(D840,('Step 1) Claim period and %'!D857*$C840),1694)),2))</f>
        <v>0</v>
      </c>
      <c r="G840" s="3">
        <f>IF(COUNT($C840,E840)&lt;&gt;2,0,ROUND(MAX(IF($B840="No",0,MIN(('Step 1) Claim period and %'!E857*E840),1694)),MIN(E840,('Step 1) Claim period and %'!E857*$C840),1694)),2))</f>
        <v>0</v>
      </c>
      <c r="H840" s="4">
        <f t="shared" si="12"/>
        <v>0</v>
      </c>
    </row>
    <row r="841" spans="6:8" x14ac:dyDescent="0.5">
      <c r="F841" s="3">
        <f>IF(COUNT($C841,D841)&lt;&gt;2,0,ROUND(MAX(IF($B841="No",0,MIN(('Step 1) Claim period and %'!D858*D841),1694)),MIN(D841,('Step 1) Claim period and %'!D858*$C841),1694)),2))</f>
        <v>0</v>
      </c>
      <c r="G841" s="3">
        <f>IF(COUNT($C841,E841)&lt;&gt;2,0,ROUND(MAX(IF($B841="No",0,MIN(('Step 1) Claim period and %'!E858*E841),1694)),MIN(E841,('Step 1) Claim period and %'!E858*$C841),1694)),2))</f>
        <v>0</v>
      </c>
      <c r="H841" s="4">
        <f t="shared" ref="H841:H904" si="13">IF(AND(COUNT(C841:E841)&gt;0,OR(COUNT(C841:E841)&lt;&gt;3,ISBLANK(B841))),"Fill out all amounts",IF(COUNTIF(D841:E841,0),0,SUM(F841:G841)))</f>
        <v>0</v>
      </c>
    </row>
    <row r="842" spans="6:8" x14ac:dyDescent="0.5">
      <c r="F842" s="3">
        <f>IF(COUNT($C842,D842)&lt;&gt;2,0,ROUND(MAX(IF($B842="No",0,MIN(('Step 1) Claim period and %'!D859*D842),1694)),MIN(D842,('Step 1) Claim period and %'!D859*$C842),1694)),2))</f>
        <v>0</v>
      </c>
      <c r="G842" s="3">
        <f>IF(COUNT($C842,E842)&lt;&gt;2,0,ROUND(MAX(IF($B842="No",0,MIN(('Step 1) Claim period and %'!E859*E842),1694)),MIN(E842,('Step 1) Claim period and %'!E859*$C842),1694)),2))</f>
        <v>0</v>
      </c>
      <c r="H842" s="4">
        <f t="shared" si="13"/>
        <v>0</v>
      </c>
    </row>
    <row r="843" spans="6:8" x14ac:dyDescent="0.5">
      <c r="F843" s="3">
        <f>IF(COUNT($C843,D843)&lt;&gt;2,0,ROUND(MAX(IF($B843="No",0,MIN(('Step 1) Claim period and %'!D860*D843),1694)),MIN(D843,('Step 1) Claim period and %'!D860*$C843),1694)),2))</f>
        <v>0</v>
      </c>
      <c r="G843" s="3">
        <f>IF(COUNT($C843,E843)&lt;&gt;2,0,ROUND(MAX(IF($B843="No",0,MIN(('Step 1) Claim period and %'!E860*E843),1694)),MIN(E843,('Step 1) Claim period and %'!E860*$C843),1694)),2))</f>
        <v>0</v>
      </c>
      <c r="H843" s="4">
        <f t="shared" si="13"/>
        <v>0</v>
      </c>
    </row>
    <row r="844" spans="6:8" x14ac:dyDescent="0.5">
      <c r="F844" s="3">
        <f>IF(COUNT($C844,D844)&lt;&gt;2,0,ROUND(MAX(IF($B844="No",0,MIN(('Step 1) Claim period and %'!D861*D844),1694)),MIN(D844,('Step 1) Claim period and %'!D861*$C844),1694)),2))</f>
        <v>0</v>
      </c>
      <c r="G844" s="3">
        <f>IF(COUNT($C844,E844)&lt;&gt;2,0,ROUND(MAX(IF($B844="No",0,MIN(('Step 1) Claim period and %'!E861*E844),1694)),MIN(E844,('Step 1) Claim period and %'!E861*$C844),1694)),2))</f>
        <v>0</v>
      </c>
      <c r="H844" s="4">
        <f t="shared" si="13"/>
        <v>0</v>
      </c>
    </row>
    <row r="845" spans="6:8" x14ac:dyDescent="0.5">
      <c r="F845" s="3">
        <f>IF(COUNT($C845,D845)&lt;&gt;2,0,ROUND(MAX(IF($B845="No",0,MIN(('Step 1) Claim period and %'!D862*D845),1694)),MIN(D845,('Step 1) Claim period and %'!D862*$C845),1694)),2))</f>
        <v>0</v>
      </c>
      <c r="G845" s="3">
        <f>IF(COUNT($C845,E845)&lt;&gt;2,0,ROUND(MAX(IF($B845="No",0,MIN(('Step 1) Claim period and %'!E862*E845),1694)),MIN(E845,('Step 1) Claim period and %'!E862*$C845),1694)),2))</f>
        <v>0</v>
      </c>
      <c r="H845" s="4">
        <f t="shared" si="13"/>
        <v>0</v>
      </c>
    </row>
    <row r="846" spans="6:8" x14ac:dyDescent="0.5">
      <c r="F846" s="3">
        <f>IF(COUNT($C846,D846)&lt;&gt;2,0,ROUND(MAX(IF($B846="No",0,MIN(('Step 1) Claim period and %'!D863*D846),1694)),MIN(D846,('Step 1) Claim period and %'!D863*$C846),1694)),2))</f>
        <v>0</v>
      </c>
      <c r="G846" s="3">
        <f>IF(COUNT($C846,E846)&lt;&gt;2,0,ROUND(MAX(IF($B846="No",0,MIN(('Step 1) Claim period and %'!E863*E846),1694)),MIN(E846,('Step 1) Claim period and %'!E863*$C846),1694)),2))</f>
        <v>0</v>
      </c>
      <c r="H846" s="4">
        <f t="shared" si="13"/>
        <v>0</v>
      </c>
    </row>
    <row r="847" spans="6:8" x14ac:dyDescent="0.5">
      <c r="F847" s="3">
        <f>IF(COUNT($C847,D847)&lt;&gt;2,0,ROUND(MAX(IF($B847="No",0,MIN(('Step 1) Claim period and %'!D864*D847),1694)),MIN(D847,('Step 1) Claim period and %'!D864*$C847),1694)),2))</f>
        <v>0</v>
      </c>
      <c r="G847" s="3">
        <f>IF(COUNT($C847,E847)&lt;&gt;2,0,ROUND(MAX(IF($B847="No",0,MIN(('Step 1) Claim period and %'!E864*E847),1694)),MIN(E847,('Step 1) Claim period and %'!E864*$C847),1694)),2))</f>
        <v>0</v>
      </c>
      <c r="H847" s="4">
        <f t="shared" si="13"/>
        <v>0</v>
      </c>
    </row>
    <row r="848" spans="6:8" x14ac:dyDescent="0.5">
      <c r="F848" s="3">
        <f>IF(COUNT($C848,D848)&lt;&gt;2,0,ROUND(MAX(IF($B848="No",0,MIN(('Step 1) Claim period and %'!D865*D848),1694)),MIN(D848,('Step 1) Claim period and %'!D865*$C848),1694)),2))</f>
        <v>0</v>
      </c>
      <c r="G848" s="3">
        <f>IF(COUNT($C848,E848)&lt;&gt;2,0,ROUND(MAX(IF($B848="No",0,MIN(('Step 1) Claim period and %'!E865*E848),1694)),MIN(E848,('Step 1) Claim period and %'!E865*$C848),1694)),2))</f>
        <v>0</v>
      </c>
      <c r="H848" s="4">
        <f t="shared" si="13"/>
        <v>0</v>
      </c>
    </row>
    <row r="849" spans="6:8" x14ac:dyDescent="0.5">
      <c r="F849" s="3">
        <f>IF(COUNT($C849,D849)&lt;&gt;2,0,ROUND(MAX(IF($B849="No",0,MIN(('Step 1) Claim period and %'!D866*D849),1694)),MIN(D849,('Step 1) Claim period and %'!D866*$C849),1694)),2))</f>
        <v>0</v>
      </c>
      <c r="G849" s="3">
        <f>IF(COUNT($C849,E849)&lt;&gt;2,0,ROUND(MAX(IF($B849="No",0,MIN(('Step 1) Claim period and %'!E866*E849),1694)),MIN(E849,('Step 1) Claim period and %'!E866*$C849),1694)),2))</f>
        <v>0</v>
      </c>
      <c r="H849" s="4">
        <f t="shared" si="13"/>
        <v>0</v>
      </c>
    </row>
    <row r="850" spans="6:8" x14ac:dyDescent="0.5">
      <c r="F850" s="3">
        <f>IF(COUNT($C850,D850)&lt;&gt;2,0,ROUND(MAX(IF($B850="No",0,MIN(('Step 1) Claim period and %'!D867*D850),1694)),MIN(D850,('Step 1) Claim period and %'!D867*$C850),1694)),2))</f>
        <v>0</v>
      </c>
      <c r="G850" s="3">
        <f>IF(COUNT($C850,E850)&lt;&gt;2,0,ROUND(MAX(IF($B850="No",0,MIN(('Step 1) Claim period and %'!E867*E850),1694)),MIN(E850,('Step 1) Claim period and %'!E867*$C850),1694)),2))</f>
        <v>0</v>
      </c>
      <c r="H850" s="4">
        <f t="shared" si="13"/>
        <v>0</v>
      </c>
    </row>
    <row r="851" spans="6:8" x14ac:dyDescent="0.5">
      <c r="F851" s="3">
        <f>IF(COUNT($C851,D851)&lt;&gt;2,0,ROUND(MAX(IF($B851="No",0,MIN(('Step 1) Claim period and %'!D868*D851),1694)),MIN(D851,('Step 1) Claim period and %'!D868*$C851),1694)),2))</f>
        <v>0</v>
      </c>
      <c r="G851" s="3">
        <f>IF(COUNT($C851,E851)&lt;&gt;2,0,ROUND(MAX(IF($B851="No",0,MIN(('Step 1) Claim period and %'!E868*E851),1694)),MIN(E851,('Step 1) Claim period and %'!E868*$C851),1694)),2))</f>
        <v>0</v>
      </c>
      <c r="H851" s="4">
        <f t="shared" si="13"/>
        <v>0</v>
      </c>
    </row>
    <row r="852" spans="6:8" x14ac:dyDescent="0.5">
      <c r="F852" s="3">
        <f>IF(COUNT($C852,D852)&lt;&gt;2,0,ROUND(MAX(IF($B852="No",0,MIN(('Step 1) Claim period and %'!D869*D852),1694)),MIN(D852,('Step 1) Claim period and %'!D869*$C852),1694)),2))</f>
        <v>0</v>
      </c>
      <c r="G852" s="3">
        <f>IF(COUNT($C852,E852)&lt;&gt;2,0,ROUND(MAX(IF($B852="No",0,MIN(('Step 1) Claim period and %'!E869*E852),1694)),MIN(E852,('Step 1) Claim period and %'!E869*$C852),1694)),2))</f>
        <v>0</v>
      </c>
      <c r="H852" s="4">
        <f t="shared" si="13"/>
        <v>0</v>
      </c>
    </row>
    <row r="853" spans="6:8" x14ac:dyDescent="0.5">
      <c r="F853" s="3">
        <f>IF(COUNT($C853,D853)&lt;&gt;2,0,ROUND(MAX(IF($B853="No",0,MIN(('Step 1) Claim period and %'!D870*D853),1694)),MIN(D853,('Step 1) Claim period and %'!D870*$C853),1694)),2))</f>
        <v>0</v>
      </c>
      <c r="G853" s="3">
        <f>IF(COUNT($C853,E853)&lt;&gt;2,0,ROUND(MAX(IF($B853="No",0,MIN(('Step 1) Claim period and %'!E870*E853),1694)),MIN(E853,('Step 1) Claim period and %'!E870*$C853),1694)),2))</f>
        <v>0</v>
      </c>
      <c r="H853" s="4">
        <f t="shared" si="13"/>
        <v>0</v>
      </c>
    </row>
    <row r="854" spans="6:8" x14ac:dyDescent="0.5">
      <c r="F854" s="3">
        <f>IF(COUNT($C854,D854)&lt;&gt;2,0,ROUND(MAX(IF($B854="No",0,MIN(('Step 1) Claim period and %'!D871*D854),1694)),MIN(D854,('Step 1) Claim period and %'!D871*$C854),1694)),2))</f>
        <v>0</v>
      </c>
      <c r="G854" s="3">
        <f>IF(COUNT($C854,E854)&lt;&gt;2,0,ROUND(MAX(IF($B854="No",0,MIN(('Step 1) Claim period and %'!E871*E854),1694)),MIN(E854,('Step 1) Claim period and %'!E871*$C854),1694)),2))</f>
        <v>0</v>
      </c>
      <c r="H854" s="4">
        <f t="shared" si="13"/>
        <v>0</v>
      </c>
    </row>
    <row r="855" spans="6:8" x14ac:dyDescent="0.5">
      <c r="F855" s="3">
        <f>IF(COUNT($C855,D855)&lt;&gt;2,0,ROUND(MAX(IF($B855="No",0,MIN(('Step 1) Claim period and %'!D872*D855),1694)),MIN(D855,('Step 1) Claim period and %'!D872*$C855),1694)),2))</f>
        <v>0</v>
      </c>
      <c r="G855" s="3">
        <f>IF(COUNT($C855,E855)&lt;&gt;2,0,ROUND(MAX(IF($B855="No",0,MIN(('Step 1) Claim period and %'!E872*E855),1694)),MIN(E855,('Step 1) Claim period and %'!E872*$C855),1694)),2))</f>
        <v>0</v>
      </c>
      <c r="H855" s="4">
        <f t="shared" si="13"/>
        <v>0</v>
      </c>
    </row>
    <row r="856" spans="6:8" x14ac:dyDescent="0.5">
      <c r="F856" s="3">
        <f>IF(COUNT($C856,D856)&lt;&gt;2,0,ROUND(MAX(IF($B856="No",0,MIN(('Step 1) Claim period and %'!D873*D856),1694)),MIN(D856,('Step 1) Claim period and %'!D873*$C856),1694)),2))</f>
        <v>0</v>
      </c>
      <c r="G856" s="3">
        <f>IF(COUNT($C856,E856)&lt;&gt;2,0,ROUND(MAX(IF($B856="No",0,MIN(('Step 1) Claim period and %'!E873*E856),1694)),MIN(E856,('Step 1) Claim period and %'!E873*$C856),1694)),2))</f>
        <v>0</v>
      </c>
      <c r="H856" s="4">
        <f t="shared" si="13"/>
        <v>0</v>
      </c>
    </row>
    <row r="857" spans="6:8" x14ac:dyDescent="0.5">
      <c r="F857" s="3">
        <f>IF(COUNT($C857,D857)&lt;&gt;2,0,ROUND(MAX(IF($B857="No",0,MIN(('Step 1) Claim period and %'!D874*D857),1694)),MIN(D857,('Step 1) Claim period and %'!D874*$C857),1694)),2))</f>
        <v>0</v>
      </c>
      <c r="G857" s="3">
        <f>IF(COUNT($C857,E857)&lt;&gt;2,0,ROUND(MAX(IF($B857="No",0,MIN(('Step 1) Claim period and %'!E874*E857),1694)),MIN(E857,('Step 1) Claim period and %'!E874*$C857),1694)),2))</f>
        <v>0</v>
      </c>
      <c r="H857" s="4">
        <f t="shared" si="13"/>
        <v>0</v>
      </c>
    </row>
    <row r="858" spans="6:8" x14ac:dyDescent="0.5">
      <c r="F858" s="3">
        <f>IF(COUNT($C858,D858)&lt;&gt;2,0,ROUND(MAX(IF($B858="No",0,MIN(('Step 1) Claim period and %'!D875*D858),1694)),MIN(D858,('Step 1) Claim period and %'!D875*$C858),1694)),2))</f>
        <v>0</v>
      </c>
      <c r="G858" s="3">
        <f>IF(COUNT($C858,E858)&lt;&gt;2,0,ROUND(MAX(IF($B858="No",0,MIN(('Step 1) Claim period and %'!E875*E858),1694)),MIN(E858,('Step 1) Claim period and %'!E875*$C858),1694)),2))</f>
        <v>0</v>
      </c>
      <c r="H858" s="4">
        <f t="shared" si="13"/>
        <v>0</v>
      </c>
    </row>
    <row r="859" spans="6:8" x14ac:dyDescent="0.5">
      <c r="F859" s="3">
        <f>IF(COUNT($C859,D859)&lt;&gt;2,0,ROUND(MAX(IF($B859="No",0,MIN(('Step 1) Claim period and %'!D876*D859),1694)),MIN(D859,('Step 1) Claim period and %'!D876*$C859),1694)),2))</f>
        <v>0</v>
      </c>
      <c r="G859" s="3">
        <f>IF(COUNT($C859,E859)&lt;&gt;2,0,ROUND(MAX(IF($B859="No",0,MIN(('Step 1) Claim period and %'!E876*E859),1694)),MIN(E859,('Step 1) Claim period and %'!E876*$C859),1694)),2))</f>
        <v>0</v>
      </c>
      <c r="H859" s="4">
        <f t="shared" si="13"/>
        <v>0</v>
      </c>
    </row>
    <row r="860" spans="6:8" x14ac:dyDescent="0.5">
      <c r="F860" s="3">
        <f>IF(COUNT($C860,D860)&lt;&gt;2,0,ROUND(MAX(IF($B860="No",0,MIN(('Step 1) Claim period and %'!D877*D860),1694)),MIN(D860,('Step 1) Claim period and %'!D877*$C860),1694)),2))</f>
        <v>0</v>
      </c>
      <c r="G860" s="3">
        <f>IF(COUNT($C860,E860)&lt;&gt;2,0,ROUND(MAX(IF($B860="No",0,MIN(('Step 1) Claim period and %'!E877*E860),1694)),MIN(E860,('Step 1) Claim period and %'!E877*$C860),1694)),2))</f>
        <v>0</v>
      </c>
      <c r="H860" s="4">
        <f t="shared" si="13"/>
        <v>0</v>
      </c>
    </row>
    <row r="861" spans="6:8" x14ac:dyDescent="0.5">
      <c r="F861" s="3">
        <f>IF(COUNT($C861,D861)&lt;&gt;2,0,ROUND(MAX(IF($B861="No",0,MIN(('Step 1) Claim period and %'!D878*D861),1694)),MIN(D861,('Step 1) Claim period and %'!D878*$C861),1694)),2))</f>
        <v>0</v>
      </c>
      <c r="G861" s="3">
        <f>IF(COUNT($C861,E861)&lt;&gt;2,0,ROUND(MAX(IF($B861="No",0,MIN(('Step 1) Claim period and %'!E878*E861),1694)),MIN(E861,('Step 1) Claim period and %'!E878*$C861),1694)),2))</f>
        <v>0</v>
      </c>
      <c r="H861" s="4">
        <f t="shared" si="13"/>
        <v>0</v>
      </c>
    </row>
    <row r="862" spans="6:8" x14ac:dyDescent="0.5">
      <c r="F862" s="3">
        <f>IF(COUNT($C862,D862)&lt;&gt;2,0,ROUND(MAX(IF($B862="No",0,MIN(('Step 1) Claim period and %'!D879*D862),1694)),MIN(D862,('Step 1) Claim period and %'!D879*$C862),1694)),2))</f>
        <v>0</v>
      </c>
      <c r="G862" s="3">
        <f>IF(COUNT($C862,E862)&lt;&gt;2,0,ROUND(MAX(IF($B862="No",0,MIN(('Step 1) Claim period and %'!E879*E862),1694)),MIN(E862,('Step 1) Claim period and %'!E879*$C862),1694)),2))</f>
        <v>0</v>
      </c>
      <c r="H862" s="4">
        <f t="shared" si="13"/>
        <v>0</v>
      </c>
    </row>
    <row r="863" spans="6:8" x14ac:dyDescent="0.5">
      <c r="F863" s="3">
        <f>IF(COUNT($C863,D863)&lt;&gt;2,0,ROUND(MAX(IF($B863="No",0,MIN(('Step 1) Claim period and %'!D880*D863),1694)),MIN(D863,('Step 1) Claim period and %'!D880*$C863),1694)),2))</f>
        <v>0</v>
      </c>
      <c r="G863" s="3">
        <f>IF(COUNT($C863,E863)&lt;&gt;2,0,ROUND(MAX(IF($B863="No",0,MIN(('Step 1) Claim period and %'!E880*E863),1694)),MIN(E863,('Step 1) Claim period and %'!E880*$C863),1694)),2))</f>
        <v>0</v>
      </c>
      <c r="H863" s="4">
        <f t="shared" si="13"/>
        <v>0</v>
      </c>
    </row>
    <row r="864" spans="6:8" x14ac:dyDescent="0.5">
      <c r="F864" s="3">
        <f>IF(COUNT($C864,D864)&lt;&gt;2,0,ROUND(MAX(IF($B864="No",0,MIN(('Step 1) Claim period and %'!D881*D864),1694)),MIN(D864,('Step 1) Claim period and %'!D881*$C864),1694)),2))</f>
        <v>0</v>
      </c>
      <c r="G864" s="3">
        <f>IF(COUNT($C864,E864)&lt;&gt;2,0,ROUND(MAX(IF($B864="No",0,MIN(('Step 1) Claim period and %'!E881*E864),1694)),MIN(E864,('Step 1) Claim period and %'!E881*$C864),1694)),2))</f>
        <v>0</v>
      </c>
      <c r="H864" s="4">
        <f t="shared" si="13"/>
        <v>0</v>
      </c>
    </row>
    <row r="865" spans="6:8" x14ac:dyDescent="0.5">
      <c r="F865" s="3">
        <f>IF(COUNT($C865,D865)&lt;&gt;2,0,ROUND(MAX(IF($B865="No",0,MIN(('Step 1) Claim period and %'!D882*D865),1694)),MIN(D865,('Step 1) Claim period and %'!D882*$C865),1694)),2))</f>
        <v>0</v>
      </c>
      <c r="G865" s="3">
        <f>IF(COUNT($C865,E865)&lt;&gt;2,0,ROUND(MAX(IF($B865="No",0,MIN(('Step 1) Claim period and %'!E882*E865),1694)),MIN(E865,('Step 1) Claim period and %'!E882*$C865),1694)),2))</f>
        <v>0</v>
      </c>
      <c r="H865" s="4">
        <f t="shared" si="13"/>
        <v>0</v>
      </c>
    </row>
    <row r="866" spans="6:8" x14ac:dyDescent="0.5">
      <c r="F866" s="3">
        <f>IF(COUNT($C866,D866)&lt;&gt;2,0,ROUND(MAX(IF($B866="No",0,MIN(('Step 1) Claim period and %'!D883*D866),1694)),MIN(D866,('Step 1) Claim period and %'!D883*$C866),1694)),2))</f>
        <v>0</v>
      </c>
      <c r="G866" s="3">
        <f>IF(COUNT($C866,E866)&lt;&gt;2,0,ROUND(MAX(IF($B866="No",0,MIN(('Step 1) Claim period and %'!E883*E866),1694)),MIN(E866,('Step 1) Claim period and %'!E883*$C866),1694)),2))</f>
        <v>0</v>
      </c>
      <c r="H866" s="4">
        <f t="shared" si="13"/>
        <v>0</v>
      </c>
    </row>
    <row r="867" spans="6:8" x14ac:dyDescent="0.5">
      <c r="F867" s="3">
        <f>IF(COUNT($C867,D867)&lt;&gt;2,0,ROUND(MAX(IF($B867="No",0,MIN(('Step 1) Claim period and %'!D884*D867),1694)),MIN(D867,('Step 1) Claim period and %'!D884*$C867),1694)),2))</f>
        <v>0</v>
      </c>
      <c r="G867" s="3">
        <f>IF(COUNT($C867,E867)&lt;&gt;2,0,ROUND(MAX(IF($B867="No",0,MIN(('Step 1) Claim period and %'!E884*E867),1694)),MIN(E867,('Step 1) Claim period and %'!E884*$C867),1694)),2))</f>
        <v>0</v>
      </c>
      <c r="H867" s="4">
        <f t="shared" si="13"/>
        <v>0</v>
      </c>
    </row>
    <row r="868" spans="6:8" x14ac:dyDescent="0.5">
      <c r="F868" s="3">
        <f>IF(COUNT($C868,D868)&lt;&gt;2,0,ROUND(MAX(IF($B868="No",0,MIN(('Step 1) Claim period and %'!D885*D868),1694)),MIN(D868,('Step 1) Claim period and %'!D885*$C868),1694)),2))</f>
        <v>0</v>
      </c>
      <c r="G868" s="3">
        <f>IF(COUNT($C868,E868)&lt;&gt;2,0,ROUND(MAX(IF($B868="No",0,MIN(('Step 1) Claim period and %'!E885*E868),1694)),MIN(E868,('Step 1) Claim period and %'!E885*$C868),1694)),2))</f>
        <v>0</v>
      </c>
      <c r="H868" s="4">
        <f t="shared" si="13"/>
        <v>0</v>
      </c>
    </row>
    <row r="869" spans="6:8" x14ac:dyDescent="0.5">
      <c r="F869" s="3">
        <f>IF(COUNT($C869,D869)&lt;&gt;2,0,ROUND(MAX(IF($B869="No",0,MIN(('Step 1) Claim period and %'!D886*D869),1694)),MIN(D869,('Step 1) Claim period and %'!D886*$C869),1694)),2))</f>
        <v>0</v>
      </c>
      <c r="G869" s="3">
        <f>IF(COUNT($C869,E869)&lt;&gt;2,0,ROUND(MAX(IF($B869="No",0,MIN(('Step 1) Claim period and %'!E886*E869),1694)),MIN(E869,('Step 1) Claim period and %'!E886*$C869),1694)),2))</f>
        <v>0</v>
      </c>
      <c r="H869" s="4">
        <f t="shared" si="13"/>
        <v>0</v>
      </c>
    </row>
    <row r="870" spans="6:8" x14ac:dyDescent="0.5">
      <c r="F870" s="3">
        <f>IF(COUNT($C870,D870)&lt;&gt;2,0,ROUND(MAX(IF($B870="No",0,MIN(('Step 1) Claim period and %'!D887*D870),1694)),MIN(D870,('Step 1) Claim period and %'!D887*$C870),1694)),2))</f>
        <v>0</v>
      </c>
      <c r="G870" s="3">
        <f>IF(COUNT($C870,E870)&lt;&gt;2,0,ROUND(MAX(IF($B870="No",0,MIN(('Step 1) Claim period and %'!E887*E870),1694)),MIN(E870,('Step 1) Claim period and %'!E887*$C870),1694)),2))</f>
        <v>0</v>
      </c>
      <c r="H870" s="4">
        <f t="shared" si="13"/>
        <v>0</v>
      </c>
    </row>
    <row r="871" spans="6:8" x14ac:dyDescent="0.5">
      <c r="F871" s="3">
        <f>IF(COUNT($C871,D871)&lt;&gt;2,0,ROUND(MAX(IF($B871="No",0,MIN(('Step 1) Claim period and %'!D888*D871),1694)),MIN(D871,('Step 1) Claim period and %'!D888*$C871),1694)),2))</f>
        <v>0</v>
      </c>
      <c r="G871" s="3">
        <f>IF(COUNT($C871,E871)&lt;&gt;2,0,ROUND(MAX(IF($B871="No",0,MIN(('Step 1) Claim period and %'!E888*E871),1694)),MIN(E871,('Step 1) Claim period and %'!E888*$C871),1694)),2))</f>
        <v>0</v>
      </c>
      <c r="H871" s="4">
        <f t="shared" si="13"/>
        <v>0</v>
      </c>
    </row>
    <row r="872" spans="6:8" x14ac:dyDescent="0.5">
      <c r="F872" s="3">
        <f>IF(COUNT($C872,D872)&lt;&gt;2,0,ROUND(MAX(IF($B872="No",0,MIN(('Step 1) Claim period and %'!D889*D872),1694)),MIN(D872,('Step 1) Claim period and %'!D889*$C872),1694)),2))</f>
        <v>0</v>
      </c>
      <c r="G872" s="3">
        <f>IF(COUNT($C872,E872)&lt;&gt;2,0,ROUND(MAX(IF($B872="No",0,MIN(('Step 1) Claim period and %'!E889*E872),1694)),MIN(E872,('Step 1) Claim period and %'!E889*$C872),1694)),2))</f>
        <v>0</v>
      </c>
      <c r="H872" s="4">
        <f t="shared" si="13"/>
        <v>0</v>
      </c>
    </row>
    <row r="873" spans="6:8" x14ac:dyDescent="0.5">
      <c r="F873" s="3">
        <f>IF(COUNT($C873,D873)&lt;&gt;2,0,ROUND(MAX(IF($B873="No",0,MIN(('Step 1) Claim period and %'!D890*D873),1694)),MIN(D873,('Step 1) Claim period and %'!D890*$C873),1694)),2))</f>
        <v>0</v>
      </c>
      <c r="G873" s="3">
        <f>IF(COUNT($C873,E873)&lt;&gt;2,0,ROUND(MAX(IF($B873="No",0,MIN(('Step 1) Claim period and %'!E890*E873),1694)),MIN(E873,('Step 1) Claim period and %'!E890*$C873),1694)),2))</f>
        <v>0</v>
      </c>
      <c r="H873" s="4">
        <f t="shared" si="13"/>
        <v>0</v>
      </c>
    </row>
    <row r="874" spans="6:8" x14ac:dyDescent="0.5">
      <c r="F874" s="3">
        <f>IF(COUNT($C874,D874)&lt;&gt;2,0,ROUND(MAX(IF($B874="No",0,MIN(('Step 1) Claim period and %'!D891*D874),1694)),MIN(D874,('Step 1) Claim period and %'!D891*$C874),1694)),2))</f>
        <v>0</v>
      </c>
      <c r="G874" s="3">
        <f>IF(COUNT($C874,E874)&lt;&gt;2,0,ROUND(MAX(IF($B874="No",0,MIN(('Step 1) Claim period and %'!E891*E874),1694)),MIN(E874,('Step 1) Claim period and %'!E891*$C874),1694)),2))</f>
        <v>0</v>
      </c>
      <c r="H874" s="4">
        <f t="shared" si="13"/>
        <v>0</v>
      </c>
    </row>
    <row r="875" spans="6:8" x14ac:dyDescent="0.5">
      <c r="F875" s="3">
        <f>IF(COUNT($C875,D875)&lt;&gt;2,0,ROUND(MAX(IF($B875="No",0,MIN(('Step 1) Claim period and %'!D892*D875),1694)),MIN(D875,('Step 1) Claim period and %'!D892*$C875),1694)),2))</f>
        <v>0</v>
      </c>
      <c r="G875" s="3">
        <f>IF(COUNT($C875,E875)&lt;&gt;2,0,ROUND(MAX(IF($B875="No",0,MIN(('Step 1) Claim period and %'!E892*E875),1694)),MIN(E875,('Step 1) Claim period and %'!E892*$C875),1694)),2))</f>
        <v>0</v>
      </c>
      <c r="H875" s="4">
        <f t="shared" si="13"/>
        <v>0</v>
      </c>
    </row>
    <row r="876" spans="6:8" x14ac:dyDescent="0.5">
      <c r="F876" s="3">
        <f>IF(COUNT($C876,D876)&lt;&gt;2,0,ROUND(MAX(IF($B876="No",0,MIN(('Step 1) Claim period and %'!D893*D876),1694)),MIN(D876,('Step 1) Claim period and %'!D893*$C876),1694)),2))</f>
        <v>0</v>
      </c>
      <c r="G876" s="3">
        <f>IF(COUNT($C876,E876)&lt;&gt;2,0,ROUND(MAX(IF($B876="No",0,MIN(('Step 1) Claim period and %'!E893*E876),1694)),MIN(E876,('Step 1) Claim period and %'!E893*$C876),1694)),2))</f>
        <v>0</v>
      </c>
      <c r="H876" s="4">
        <f t="shared" si="13"/>
        <v>0</v>
      </c>
    </row>
    <row r="877" spans="6:8" x14ac:dyDescent="0.5">
      <c r="F877" s="3">
        <f>IF(COUNT($C877,D877)&lt;&gt;2,0,ROUND(MAX(IF($B877="No",0,MIN(('Step 1) Claim period and %'!D894*D877),1694)),MIN(D877,('Step 1) Claim period and %'!D894*$C877),1694)),2))</f>
        <v>0</v>
      </c>
      <c r="G877" s="3">
        <f>IF(COUNT($C877,E877)&lt;&gt;2,0,ROUND(MAX(IF($B877="No",0,MIN(('Step 1) Claim period and %'!E894*E877),1694)),MIN(E877,('Step 1) Claim period and %'!E894*$C877),1694)),2))</f>
        <v>0</v>
      </c>
      <c r="H877" s="4">
        <f t="shared" si="13"/>
        <v>0</v>
      </c>
    </row>
    <row r="878" spans="6:8" x14ac:dyDescent="0.5">
      <c r="F878" s="3">
        <f>IF(COUNT($C878,D878)&lt;&gt;2,0,ROUND(MAX(IF($B878="No",0,MIN(('Step 1) Claim period and %'!D895*D878),1694)),MIN(D878,('Step 1) Claim period and %'!D895*$C878),1694)),2))</f>
        <v>0</v>
      </c>
      <c r="G878" s="3">
        <f>IF(COUNT($C878,E878)&lt;&gt;2,0,ROUND(MAX(IF($B878="No",0,MIN(('Step 1) Claim period and %'!E895*E878),1694)),MIN(E878,('Step 1) Claim period and %'!E895*$C878),1694)),2))</f>
        <v>0</v>
      </c>
      <c r="H878" s="4">
        <f t="shared" si="13"/>
        <v>0</v>
      </c>
    </row>
    <row r="879" spans="6:8" x14ac:dyDescent="0.5">
      <c r="F879" s="3">
        <f>IF(COUNT($C879,D879)&lt;&gt;2,0,ROUND(MAX(IF($B879="No",0,MIN(('Step 1) Claim period and %'!D896*D879),1694)),MIN(D879,('Step 1) Claim period and %'!D896*$C879),1694)),2))</f>
        <v>0</v>
      </c>
      <c r="G879" s="3">
        <f>IF(COUNT($C879,E879)&lt;&gt;2,0,ROUND(MAX(IF($B879="No",0,MIN(('Step 1) Claim period and %'!E896*E879),1694)),MIN(E879,('Step 1) Claim period and %'!E896*$C879),1694)),2))</f>
        <v>0</v>
      </c>
      <c r="H879" s="4">
        <f t="shared" si="13"/>
        <v>0</v>
      </c>
    </row>
    <row r="880" spans="6:8" x14ac:dyDescent="0.5">
      <c r="F880" s="3">
        <f>IF(COUNT($C880,D880)&lt;&gt;2,0,ROUND(MAX(IF($B880="No",0,MIN(('Step 1) Claim period and %'!D897*D880),1694)),MIN(D880,('Step 1) Claim period and %'!D897*$C880),1694)),2))</f>
        <v>0</v>
      </c>
      <c r="G880" s="3">
        <f>IF(COUNT($C880,E880)&lt;&gt;2,0,ROUND(MAX(IF($B880="No",0,MIN(('Step 1) Claim period and %'!E897*E880),1694)),MIN(E880,('Step 1) Claim period and %'!E897*$C880),1694)),2))</f>
        <v>0</v>
      </c>
      <c r="H880" s="4">
        <f t="shared" si="13"/>
        <v>0</v>
      </c>
    </row>
    <row r="881" spans="6:8" x14ac:dyDescent="0.5">
      <c r="F881" s="3">
        <f>IF(COUNT($C881,D881)&lt;&gt;2,0,ROUND(MAX(IF($B881="No",0,MIN(('Step 1) Claim period and %'!D898*D881),1694)),MIN(D881,('Step 1) Claim period and %'!D898*$C881),1694)),2))</f>
        <v>0</v>
      </c>
      <c r="G881" s="3">
        <f>IF(COUNT($C881,E881)&lt;&gt;2,0,ROUND(MAX(IF($B881="No",0,MIN(('Step 1) Claim period and %'!E898*E881),1694)),MIN(E881,('Step 1) Claim period and %'!E898*$C881),1694)),2))</f>
        <v>0</v>
      </c>
      <c r="H881" s="4">
        <f t="shared" si="13"/>
        <v>0</v>
      </c>
    </row>
    <row r="882" spans="6:8" x14ac:dyDescent="0.5">
      <c r="F882" s="3">
        <f>IF(COUNT($C882,D882)&lt;&gt;2,0,ROUND(MAX(IF($B882="No",0,MIN(('Step 1) Claim period and %'!D899*D882),1694)),MIN(D882,('Step 1) Claim period and %'!D899*$C882),1694)),2))</f>
        <v>0</v>
      </c>
      <c r="G882" s="3">
        <f>IF(COUNT($C882,E882)&lt;&gt;2,0,ROUND(MAX(IF($B882="No",0,MIN(('Step 1) Claim period and %'!E899*E882),1694)),MIN(E882,('Step 1) Claim period and %'!E899*$C882),1694)),2))</f>
        <v>0</v>
      </c>
      <c r="H882" s="4">
        <f t="shared" si="13"/>
        <v>0</v>
      </c>
    </row>
    <row r="883" spans="6:8" x14ac:dyDescent="0.5">
      <c r="F883" s="3">
        <f>IF(COUNT($C883,D883)&lt;&gt;2,0,ROUND(MAX(IF($B883="No",0,MIN(('Step 1) Claim period and %'!D900*D883),1694)),MIN(D883,('Step 1) Claim period and %'!D900*$C883),1694)),2))</f>
        <v>0</v>
      </c>
      <c r="G883" s="3">
        <f>IF(COUNT($C883,E883)&lt;&gt;2,0,ROUND(MAX(IF($B883="No",0,MIN(('Step 1) Claim period and %'!E900*E883),1694)),MIN(E883,('Step 1) Claim period and %'!E900*$C883),1694)),2))</f>
        <v>0</v>
      </c>
      <c r="H883" s="4">
        <f t="shared" si="13"/>
        <v>0</v>
      </c>
    </row>
    <row r="884" spans="6:8" x14ac:dyDescent="0.5">
      <c r="F884" s="3">
        <f>IF(COUNT($C884,D884)&lt;&gt;2,0,ROUND(MAX(IF($B884="No",0,MIN(('Step 1) Claim period and %'!D901*D884),1694)),MIN(D884,('Step 1) Claim period and %'!D901*$C884),1694)),2))</f>
        <v>0</v>
      </c>
      <c r="G884" s="3">
        <f>IF(COUNT($C884,E884)&lt;&gt;2,0,ROUND(MAX(IF($B884="No",0,MIN(('Step 1) Claim period and %'!E901*E884),1694)),MIN(E884,('Step 1) Claim period and %'!E901*$C884),1694)),2))</f>
        <v>0</v>
      </c>
      <c r="H884" s="4">
        <f t="shared" si="13"/>
        <v>0</v>
      </c>
    </row>
    <row r="885" spans="6:8" x14ac:dyDescent="0.5">
      <c r="F885" s="3">
        <f>IF(COUNT($C885,D885)&lt;&gt;2,0,ROUND(MAX(IF($B885="No",0,MIN(('Step 1) Claim period and %'!D902*D885),1694)),MIN(D885,('Step 1) Claim period and %'!D902*$C885),1694)),2))</f>
        <v>0</v>
      </c>
      <c r="G885" s="3">
        <f>IF(COUNT($C885,E885)&lt;&gt;2,0,ROUND(MAX(IF($B885="No",0,MIN(('Step 1) Claim period and %'!E902*E885),1694)),MIN(E885,('Step 1) Claim period and %'!E902*$C885),1694)),2))</f>
        <v>0</v>
      </c>
      <c r="H885" s="4">
        <f t="shared" si="13"/>
        <v>0</v>
      </c>
    </row>
    <row r="886" spans="6:8" x14ac:dyDescent="0.5">
      <c r="F886" s="3">
        <f>IF(COUNT($C886,D886)&lt;&gt;2,0,ROUND(MAX(IF($B886="No",0,MIN(('Step 1) Claim period and %'!D903*D886),1694)),MIN(D886,('Step 1) Claim period and %'!D903*$C886),1694)),2))</f>
        <v>0</v>
      </c>
      <c r="G886" s="3">
        <f>IF(COUNT($C886,E886)&lt;&gt;2,0,ROUND(MAX(IF($B886="No",0,MIN(('Step 1) Claim period and %'!E903*E886),1694)),MIN(E886,('Step 1) Claim period and %'!E903*$C886),1694)),2))</f>
        <v>0</v>
      </c>
      <c r="H886" s="4">
        <f t="shared" si="13"/>
        <v>0</v>
      </c>
    </row>
    <row r="887" spans="6:8" x14ac:dyDescent="0.5">
      <c r="F887" s="3">
        <f>IF(COUNT($C887,D887)&lt;&gt;2,0,ROUND(MAX(IF($B887="No",0,MIN(('Step 1) Claim period and %'!D904*D887),1694)),MIN(D887,('Step 1) Claim period and %'!D904*$C887),1694)),2))</f>
        <v>0</v>
      </c>
      <c r="G887" s="3">
        <f>IF(COUNT($C887,E887)&lt;&gt;2,0,ROUND(MAX(IF($B887="No",0,MIN(('Step 1) Claim period and %'!E904*E887),1694)),MIN(E887,('Step 1) Claim period and %'!E904*$C887),1694)),2))</f>
        <v>0</v>
      </c>
      <c r="H887" s="4">
        <f t="shared" si="13"/>
        <v>0</v>
      </c>
    </row>
    <row r="888" spans="6:8" x14ac:dyDescent="0.5">
      <c r="F888" s="3">
        <f>IF(COUNT($C888,D888)&lt;&gt;2,0,ROUND(MAX(IF($B888="No",0,MIN(('Step 1) Claim period and %'!D905*D888),1694)),MIN(D888,('Step 1) Claim period and %'!D905*$C888),1694)),2))</f>
        <v>0</v>
      </c>
      <c r="G888" s="3">
        <f>IF(COUNT($C888,E888)&lt;&gt;2,0,ROUND(MAX(IF($B888="No",0,MIN(('Step 1) Claim period and %'!E905*E888),1694)),MIN(E888,('Step 1) Claim period and %'!E905*$C888),1694)),2))</f>
        <v>0</v>
      </c>
      <c r="H888" s="4">
        <f t="shared" si="13"/>
        <v>0</v>
      </c>
    </row>
    <row r="889" spans="6:8" x14ac:dyDescent="0.5">
      <c r="F889" s="3">
        <f>IF(COUNT($C889,D889)&lt;&gt;2,0,ROUND(MAX(IF($B889="No",0,MIN(('Step 1) Claim period and %'!D906*D889),1694)),MIN(D889,('Step 1) Claim period and %'!D906*$C889),1694)),2))</f>
        <v>0</v>
      </c>
      <c r="G889" s="3">
        <f>IF(COUNT($C889,E889)&lt;&gt;2,0,ROUND(MAX(IF($B889="No",0,MIN(('Step 1) Claim period and %'!E906*E889),1694)),MIN(E889,('Step 1) Claim period and %'!E906*$C889),1694)),2))</f>
        <v>0</v>
      </c>
      <c r="H889" s="4">
        <f t="shared" si="13"/>
        <v>0</v>
      </c>
    </row>
    <row r="890" spans="6:8" x14ac:dyDescent="0.5">
      <c r="F890" s="3">
        <f>IF(COUNT($C890,D890)&lt;&gt;2,0,ROUND(MAX(IF($B890="No",0,MIN(('Step 1) Claim period and %'!D907*D890),1694)),MIN(D890,('Step 1) Claim period and %'!D907*$C890),1694)),2))</f>
        <v>0</v>
      </c>
      <c r="G890" s="3">
        <f>IF(COUNT($C890,E890)&lt;&gt;2,0,ROUND(MAX(IF($B890="No",0,MIN(('Step 1) Claim period and %'!E907*E890),1694)),MIN(E890,('Step 1) Claim period and %'!E907*$C890),1694)),2))</f>
        <v>0</v>
      </c>
      <c r="H890" s="4">
        <f t="shared" si="13"/>
        <v>0</v>
      </c>
    </row>
    <row r="891" spans="6:8" x14ac:dyDescent="0.5">
      <c r="F891" s="3">
        <f>IF(COUNT($C891,D891)&lt;&gt;2,0,ROUND(MAX(IF($B891="No",0,MIN(('Step 1) Claim period and %'!D908*D891),1694)),MIN(D891,('Step 1) Claim period and %'!D908*$C891),1694)),2))</f>
        <v>0</v>
      </c>
      <c r="G891" s="3">
        <f>IF(COUNT($C891,E891)&lt;&gt;2,0,ROUND(MAX(IF($B891="No",0,MIN(('Step 1) Claim period and %'!E908*E891),1694)),MIN(E891,('Step 1) Claim period and %'!E908*$C891),1694)),2))</f>
        <v>0</v>
      </c>
      <c r="H891" s="4">
        <f t="shared" si="13"/>
        <v>0</v>
      </c>
    </row>
    <row r="892" spans="6:8" x14ac:dyDescent="0.5">
      <c r="F892" s="3">
        <f>IF(COUNT($C892,D892)&lt;&gt;2,0,ROUND(MAX(IF($B892="No",0,MIN(('Step 1) Claim period and %'!D909*D892),1694)),MIN(D892,('Step 1) Claim period and %'!D909*$C892),1694)),2))</f>
        <v>0</v>
      </c>
      <c r="G892" s="3">
        <f>IF(COUNT($C892,E892)&lt;&gt;2,0,ROUND(MAX(IF($B892="No",0,MIN(('Step 1) Claim period and %'!E909*E892),1694)),MIN(E892,('Step 1) Claim period and %'!E909*$C892),1694)),2))</f>
        <v>0</v>
      </c>
      <c r="H892" s="4">
        <f t="shared" si="13"/>
        <v>0</v>
      </c>
    </row>
    <row r="893" spans="6:8" x14ac:dyDescent="0.5">
      <c r="F893" s="3">
        <f>IF(COUNT($C893,D893)&lt;&gt;2,0,ROUND(MAX(IF($B893="No",0,MIN(('Step 1) Claim period and %'!D910*D893),1694)),MIN(D893,('Step 1) Claim period and %'!D910*$C893),1694)),2))</f>
        <v>0</v>
      </c>
      <c r="G893" s="3">
        <f>IF(COUNT($C893,E893)&lt;&gt;2,0,ROUND(MAX(IF($B893="No",0,MIN(('Step 1) Claim period and %'!E910*E893),1694)),MIN(E893,('Step 1) Claim period and %'!E910*$C893),1694)),2))</f>
        <v>0</v>
      </c>
      <c r="H893" s="4">
        <f t="shared" si="13"/>
        <v>0</v>
      </c>
    </row>
    <row r="894" spans="6:8" x14ac:dyDescent="0.5">
      <c r="F894" s="3">
        <f>IF(COUNT($C894,D894)&lt;&gt;2,0,ROUND(MAX(IF($B894="No",0,MIN(('Step 1) Claim period and %'!D911*D894),1694)),MIN(D894,('Step 1) Claim period and %'!D911*$C894),1694)),2))</f>
        <v>0</v>
      </c>
      <c r="G894" s="3">
        <f>IF(COUNT($C894,E894)&lt;&gt;2,0,ROUND(MAX(IF($B894="No",0,MIN(('Step 1) Claim period and %'!E911*E894),1694)),MIN(E894,('Step 1) Claim period and %'!E911*$C894),1694)),2))</f>
        <v>0</v>
      </c>
      <c r="H894" s="4">
        <f t="shared" si="13"/>
        <v>0</v>
      </c>
    </row>
    <row r="895" spans="6:8" x14ac:dyDescent="0.5">
      <c r="F895" s="3">
        <f>IF(COUNT($C895,D895)&lt;&gt;2,0,ROUND(MAX(IF($B895="No",0,MIN(('Step 1) Claim period and %'!D912*D895),1694)),MIN(D895,('Step 1) Claim period and %'!D912*$C895),1694)),2))</f>
        <v>0</v>
      </c>
      <c r="G895" s="3">
        <f>IF(COUNT($C895,E895)&lt;&gt;2,0,ROUND(MAX(IF($B895="No",0,MIN(('Step 1) Claim period and %'!E912*E895),1694)),MIN(E895,('Step 1) Claim period and %'!E912*$C895),1694)),2))</f>
        <v>0</v>
      </c>
      <c r="H895" s="4">
        <f t="shared" si="13"/>
        <v>0</v>
      </c>
    </row>
    <row r="896" spans="6:8" x14ac:dyDescent="0.5">
      <c r="F896" s="3">
        <f>IF(COUNT($C896,D896)&lt;&gt;2,0,ROUND(MAX(IF($B896="No",0,MIN(('Step 1) Claim period and %'!D913*D896),1694)),MIN(D896,('Step 1) Claim period and %'!D913*$C896),1694)),2))</f>
        <v>0</v>
      </c>
      <c r="G896" s="3">
        <f>IF(COUNT($C896,E896)&lt;&gt;2,0,ROUND(MAX(IF($B896="No",0,MIN(('Step 1) Claim period and %'!E913*E896),1694)),MIN(E896,('Step 1) Claim period and %'!E913*$C896),1694)),2))</f>
        <v>0</v>
      </c>
      <c r="H896" s="4">
        <f t="shared" si="13"/>
        <v>0</v>
      </c>
    </row>
    <row r="897" spans="6:8" x14ac:dyDescent="0.5">
      <c r="F897" s="3">
        <f>IF(COUNT($C897,D897)&lt;&gt;2,0,ROUND(MAX(IF($B897="No",0,MIN(('Step 1) Claim period and %'!D914*D897),1694)),MIN(D897,('Step 1) Claim period and %'!D914*$C897),1694)),2))</f>
        <v>0</v>
      </c>
      <c r="G897" s="3">
        <f>IF(COUNT($C897,E897)&lt;&gt;2,0,ROUND(MAX(IF($B897="No",0,MIN(('Step 1) Claim period and %'!E914*E897),1694)),MIN(E897,('Step 1) Claim period and %'!E914*$C897),1694)),2))</f>
        <v>0</v>
      </c>
      <c r="H897" s="4">
        <f t="shared" si="13"/>
        <v>0</v>
      </c>
    </row>
    <row r="898" spans="6:8" x14ac:dyDescent="0.5">
      <c r="F898" s="3">
        <f>IF(COUNT($C898,D898)&lt;&gt;2,0,ROUND(MAX(IF($B898="No",0,MIN(('Step 1) Claim period and %'!D915*D898),1694)),MIN(D898,('Step 1) Claim period and %'!D915*$C898),1694)),2))</f>
        <v>0</v>
      </c>
      <c r="G898" s="3">
        <f>IF(COUNT($C898,E898)&lt;&gt;2,0,ROUND(MAX(IF($B898="No",0,MIN(('Step 1) Claim period and %'!E915*E898),1694)),MIN(E898,('Step 1) Claim period and %'!E915*$C898),1694)),2))</f>
        <v>0</v>
      </c>
      <c r="H898" s="4">
        <f t="shared" si="13"/>
        <v>0</v>
      </c>
    </row>
    <row r="899" spans="6:8" x14ac:dyDescent="0.5">
      <c r="F899" s="3">
        <f>IF(COUNT($C899,D899)&lt;&gt;2,0,ROUND(MAX(IF($B899="No",0,MIN(('Step 1) Claim period and %'!D916*D899),1694)),MIN(D899,('Step 1) Claim period and %'!D916*$C899),1694)),2))</f>
        <v>0</v>
      </c>
      <c r="G899" s="3">
        <f>IF(COUNT($C899,E899)&lt;&gt;2,0,ROUND(MAX(IF($B899="No",0,MIN(('Step 1) Claim period and %'!E916*E899),1694)),MIN(E899,('Step 1) Claim period and %'!E916*$C899),1694)),2))</f>
        <v>0</v>
      </c>
      <c r="H899" s="4">
        <f t="shared" si="13"/>
        <v>0</v>
      </c>
    </row>
    <row r="900" spans="6:8" x14ac:dyDescent="0.5">
      <c r="F900" s="3">
        <f>IF(COUNT($C900,D900)&lt;&gt;2,0,ROUND(MAX(IF($B900="No",0,MIN(('Step 1) Claim period and %'!D917*D900),1694)),MIN(D900,('Step 1) Claim period and %'!D917*$C900),1694)),2))</f>
        <v>0</v>
      </c>
      <c r="G900" s="3">
        <f>IF(COUNT($C900,E900)&lt;&gt;2,0,ROUND(MAX(IF($B900="No",0,MIN(('Step 1) Claim period and %'!E917*E900),1694)),MIN(E900,('Step 1) Claim period and %'!E917*$C900),1694)),2))</f>
        <v>0</v>
      </c>
      <c r="H900" s="4">
        <f t="shared" si="13"/>
        <v>0</v>
      </c>
    </row>
    <row r="901" spans="6:8" x14ac:dyDescent="0.5">
      <c r="F901" s="3">
        <f>IF(COUNT($C901,D901)&lt;&gt;2,0,ROUND(MAX(IF($B901="No",0,MIN(('Step 1) Claim period and %'!D918*D901),1694)),MIN(D901,('Step 1) Claim period and %'!D918*$C901),1694)),2))</f>
        <v>0</v>
      </c>
      <c r="G901" s="3">
        <f>IF(COUNT($C901,E901)&lt;&gt;2,0,ROUND(MAX(IF($B901="No",0,MIN(('Step 1) Claim period and %'!E918*E901),1694)),MIN(E901,('Step 1) Claim period and %'!E918*$C901),1694)),2))</f>
        <v>0</v>
      </c>
      <c r="H901" s="4">
        <f t="shared" si="13"/>
        <v>0</v>
      </c>
    </row>
    <row r="902" spans="6:8" x14ac:dyDescent="0.5">
      <c r="F902" s="3">
        <f>IF(COUNT($C902,D902)&lt;&gt;2,0,ROUND(MAX(IF($B902="No",0,MIN(('Step 1) Claim period and %'!D919*D902),1694)),MIN(D902,('Step 1) Claim period and %'!D919*$C902),1694)),2))</f>
        <v>0</v>
      </c>
      <c r="G902" s="3">
        <f>IF(COUNT($C902,E902)&lt;&gt;2,0,ROUND(MAX(IF($B902="No",0,MIN(('Step 1) Claim period and %'!E919*E902),1694)),MIN(E902,('Step 1) Claim period and %'!E919*$C902),1694)),2))</f>
        <v>0</v>
      </c>
      <c r="H902" s="4">
        <f t="shared" si="13"/>
        <v>0</v>
      </c>
    </row>
    <row r="903" spans="6:8" x14ac:dyDescent="0.5">
      <c r="F903" s="3">
        <f>IF(COUNT($C903,D903)&lt;&gt;2,0,ROUND(MAX(IF($B903="No",0,MIN(('Step 1) Claim period and %'!D920*D903),1694)),MIN(D903,('Step 1) Claim period and %'!D920*$C903),1694)),2))</f>
        <v>0</v>
      </c>
      <c r="G903" s="3">
        <f>IF(COUNT($C903,E903)&lt;&gt;2,0,ROUND(MAX(IF($B903="No",0,MIN(('Step 1) Claim period and %'!E920*E903),1694)),MIN(E903,('Step 1) Claim period and %'!E920*$C903),1694)),2))</f>
        <v>0</v>
      </c>
      <c r="H903" s="4">
        <f t="shared" si="13"/>
        <v>0</v>
      </c>
    </row>
    <row r="904" spans="6:8" x14ac:dyDescent="0.5">
      <c r="F904" s="3">
        <f>IF(COUNT($C904,D904)&lt;&gt;2,0,ROUND(MAX(IF($B904="No",0,MIN(('Step 1) Claim period and %'!D921*D904),1694)),MIN(D904,('Step 1) Claim period and %'!D921*$C904),1694)),2))</f>
        <v>0</v>
      </c>
      <c r="G904" s="3">
        <f>IF(COUNT($C904,E904)&lt;&gt;2,0,ROUND(MAX(IF($B904="No",0,MIN(('Step 1) Claim period and %'!E921*E904),1694)),MIN(E904,('Step 1) Claim period and %'!E921*$C904),1694)),2))</f>
        <v>0</v>
      </c>
      <c r="H904" s="4">
        <f t="shared" si="13"/>
        <v>0</v>
      </c>
    </row>
    <row r="905" spans="6:8" x14ac:dyDescent="0.5">
      <c r="F905" s="3">
        <f>IF(COUNT($C905,D905)&lt;&gt;2,0,ROUND(MAX(IF($B905="No",0,MIN(('Step 1) Claim period and %'!D922*D905),1694)),MIN(D905,('Step 1) Claim period and %'!D922*$C905),1694)),2))</f>
        <v>0</v>
      </c>
      <c r="G905" s="3">
        <f>IF(COUNT($C905,E905)&lt;&gt;2,0,ROUND(MAX(IF($B905="No",0,MIN(('Step 1) Claim period and %'!E922*E905),1694)),MIN(E905,('Step 1) Claim period and %'!E922*$C905),1694)),2))</f>
        <v>0</v>
      </c>
      <c r="H905" s="4">
        <f t="shared" ref="H905:H968" si="14">IF(AND(COUNT(C905:E905)&gt;0,OR(COUNT(C905:E905)&lt;&gt;3,ISBLANK(B905))),"Fill out all amounts",IF(COUNTIF(D905:E905,0),0,SUM(F905:G905)))</f>
        <v>0</v>
      </c>
    </row>
    <row r="906" spans="6:8" x14ac:dyDescent="0.5">
      <c r="F906" s="3">
        <f>IF(COUNT($C906,D906)&lt;&gt;2,0,ROUND(MAX(IF($B906="No",0,MIN(('Step 1) Claim period and %'!D923*D906),1694)),MIN(D906,('Step 1) Claim period and %'!D923*$C906),1694)),2))</f>
        <v>0</v>
      </c>
      <c r="G906" s="3">
        <f>IF(COUNT($C906,E906)&lt;&gt;2,0,ROUND(MAX(IF($B906="No",0,MIN(('Step 1) Claim period and %'!E923*E906),1694)),MIN(E906,('Step 1) Claim period and %'!E923*$C906),1694)),2))</f>
        <v>0</v>
      </c>
      <c r="H906" s="4">
        <f t="shared" si="14"/>
        <v>0</v>
      </c>
    </row>
    <row r="907" spans="6:8" x14ac:dyDescent="0.5">
      <c r="F907" s="3">
        <f>IF(COUNT($C907,D907)&lt;&gt;2,0,ROUND(MAX(IF($B907="No",0,MIN(('Step 1) Claim period and %'!D924*D907),1694)),MIN(D907,('Step 1) Claim period and %'!D924*$C907),1694)),2))</f>
        <v>0</v>
      </c>
      <c r="G907" s="3">
        <f>IF(COUNT($C907,E907)&lt;&gt;2,0,ROUND(MAX(IF($B907="No",0,MIN(('Step 1) Claim period and %'!E924*E907),1694)),MIN(E907,('Step 1) Claim period and %'!E924*$C907),1694)),2))</f>
        <v>0</v>
      </c>
      <c r="H907" s="4">
        <f t="shared" si="14"/>
        <v>0</v>
      </c>
    </row>
    <row r="908" spans="6:8" x14ac:dyDescent="0.5">
      <c r="F908" s="3">
        <f>IF(COUNT($C908,D908)&lt;&gt;2,0,ROUND(MAX(IF($B908="No",0,MIN(('Step 1) Claim period and %'!D925*D908),1694)),MIN(D908,('Step 1) Claim period and %'!D925*$C908),1694)),2))</f>
        <v>0</v>
      </c>
      <c r="G908" s="3">
        <f>IF(COUNT($C908,E908)&lt;&gt;2,0,ROUND(MAX(IF($B908="No",0,MIN(('Step 1) Claim period and %'!E925*E908),1694)),MIN(E908,('Step 1) Claim period and %'!E925*$C908),1694)),2))</f>
        <v>0</v>
      </c>
      <c r="H908" s="4">
        <f t="shared" si="14"/>
        <v>0</v>
      </c>
    </row>
    <row r="909" spans="6:8" x14ac:dyDescent="0.5">
      <c r="F909" s="3">
        <f>IF(COUNT($C909,D909)&lt;&gt;2,0,ROUND(MAX(IF($B909="No",0,MIN(('Step 1) Claim period and %'!D926*D909),1694)),MIN(D909,('Step 1) Claim period and %'!D926*$C909),1694)),2))</f>
        <v>0</v>
      </c>
      <c r="G909" s="3">
        <f>IF(COUNT($C909,E909)&lt;&gt;2,0,ROUND(MAX(IF($B909="No",0,MIN(('Step 1) Claim period and %'!E926*E909),1694)),MIN(E909,('Step 1) Claim period and %'!E926*$C909),1694)),2))</f>
        <v>0</v>
      </c>
      <c r="H909" s="4">
        <f t="shared" si="14"/>
        <v>0</v>
      </c>
    </row>
    <row r="910" spans="6:8" x14ac:dyDescent="0.5">
      <c r="F910" s="3">
        <f>IF(COUNT($C910,D910)&lt;&gt;2,0,ROUND(MAX(IF($B910="No",0,MIN(('Step 1) Claim period and %'!D927*D910),1694)),MIN(D910,('Step 1) Claim period and %'!D927*$C910),1694)),2))</f>
        <v>0</v>
      </c>
      <c r="G910" s="3">
        <f>IF(COUNT($C910,E910)&lt;&gt;2,0,ROUND(MAX(IF($B910="No",0,MIN(('Step 1) Claim period and %'!E927*E910),1694)),MIN(E910,('Step 1) Claim period and %'!E927*$C910),1694)),2))</f>
        <v>0</v>
      </c>
      <c r="H910" s="4">
        <f t="shared" si="14"/>
        <v>0</v>
      </c>
    </row>
    <row r="911" spans="6:8" x14ac:dyDescent="0.5">
      <c r="F911" s="3">
        <f>IF(COUNT($C911,D911)&lt;&gt;2,0,ROUND(MAX(IF($B911="No",0,MIN(('Step 1) Claim period and %'!D928*D911),1694)),MIN(D911,('Step 1) Claim period and %'!D928*$C911),1694)),2))</f>
        <v>0</v>
      </c>
      <c r="G911" s="3">
        <f>IF(COUNT($C911,E911)&lt;&gt;2,0,ROUND(MAX(IF($B911="No",0,MIN(('Step 1) Claim period and %'!E928*E911),1694)),MIN(E911,('Step 1) Claim period and %'!E928*$C911),1694)),2))</f>
        <v>0</v>
      </c>
      <c r="H911" s="4">
        <f t="shared" si="14"/>
        <v>0</v>
      </c>
    </row>
    <row r="912" spans="6:8" x14ac:dyDescent="0.5">
      <c r="F912" s="3">
        <f>IF(COUNT($C912,D912)&lt;&gt;2,0,ROUND(MAX(IF($B912="No",0,MIN(('Step 1) Claim period and %'!D929*D912),1694)),MIN(D912,('Step 1) Claim period and %'!D929*$C912),1694)),2))</f>
        <v>0</v>
      </c>
      <c r="G912" s="3">
        <f>IF(COUNT($C912,E912)&lt;&gt;2,0,ROUND(MAX(IF($B912="No",0,MIN(('Step 1) Claim period and %'!E929*E912),1694)),MIN(E912,('Step 1) Claim period and %'!E929*$C912),1694)),2))</f>
        <v>0</v>
      </c>
      <c r="H912" s="4">
        <f t="shared" si="14"/>
        <v>0</v>
      </c>
    </row>
    <row r="913" spans="6:8" x14ac:dyDescent="0.5">
      <c r="F913" s="3">
        <f>IF(COUNT($C913,D913)&lt;&gt;2,0,ROUND(MAX(IF($B913="No",0,MIN(('Step 1) Claim period and %'!D930*D913),1694)),MIN(D913,('Step 1) Claim period and %'!D930*$C913),1694)),2))</f>
        <v>0</v>
      </c>
      <c r="G913" s="3">
        <f>IF(COUNT($C913,E913)&lt;&gt;2,0,ROUND(MAX(IF($B913="No",0,MIN(('Step 1) Claim period and %'!E930*E913),1694)),MIN(E913,('Step 1) Claim period and %'!E930*$C913),1694)),2))</f>
        <v>0</v>
      </c>
      <c r="H913" s="4">
        <f t="shared" si="14"/>
        <v>0</v>
      </c>
    </row>
    <row r="914" spans="6:8" x14ac:dyDescent="0.5">
      <c r="F914" s="3">
        <f>IF(COUNT($C914,D914)&lt;&gt;2,0,ROUND(MAX(IF($B914="No",0,MIN(('Step 1) Claim period and %'!D931*D914),1694)),MIN(D914,('Step 1) Claim period and %'!D931*$C914),1694)),2))</f>
        <v>0</v>
      </c>
      <c r="G914" s="3">
        <f>IF(COUNT($C914,E914)&lt;&gt;2,0,ROUND(MAX(IF($B914="No",0,MIN(('Step 1) Claim period and %'!E931*E914),1694)),MIN(E914,('Step 1) Claim period and %'!E931*$C914),1694)),2))</f>
        <v>0</v>
      </c>
      <c r="H914" s="4">
        <f t="shared" si="14"/>
        <v>0</v>
      </c>
    </row>
    <row r="915" spans="6:8" x14ac:dyDescent="0.5">
      <c r="F915" s="3">
        <f>IF(COUNT($C915,D915)&lt;&gt;2,0,ROUND(MAX(IF($B915="No",0,MIN(('Step 1) Claim period and %'!D932*D915),1694)),MIN(D915,('Step 1) Claim period and %'!D932*$C915),1694)),2))</f>
        <v>0</v>
      </c>
      <c r="G915" s="3">
        <f>IF(COUNT($C915,E915)&lt;&gt;2,0,ROUND(MAX(IF($B915="No",0,MIN(('Step 1) Claim period and %'!E932*E915),1694)),MIN(E915,('Step 1) Claim period and %'!E932*$C915),1694)),2))</f>
        <v>0</v>
      </c>
      <c r="H915" s="4">
        <f t="shared" si="14"/>
        <v>0</v>
      </c>
    </row>
    <row r="916" spans="6:8" x14ac:dyDescent="0.5">
      <c r="F916" s="3">
        <f>IF(COUNT($C916,D916)&lt;&gt;2,0,ROUND(MAX(IF($B916="No",0,MIN(('Step 1) Claim period and %'!D933*D916),1694)),MIN(D916,('Step 1) Claim period and %'!D933*$C916),1694)),2))</f>
        <v>0</v>
      </c>
      <c r="G916" s="3">
        <f>IF(COUNT($C916,E916)&lt;&gt;2,0,ROUND(MAX(IF($B916="No",0,MIN(('Step 1) Claim period and %'!E933*E916),1694)),MIN(E916,('Step 1) Claim period and %'!E933*$C916),1694)),2))</f>
        <v>0</v>
      </c>
      <c r="H916" s="4">
        <f t="shared" si="14"/>
        <v>0</v>
      </c>
    </row>
    <row r="917" spans="6:8" x14ac:dyDescent="0.5">
      <c r="F917" s="3">
        <f>IF(COUNT($C917,D917)&lt;&gt;2,0,ROUND(MAX(IF($B917="No",0,MIN(('Step 1) Claim period and %'!D934*D917),1694)),MIN(D917,('Step 1) Claim period and %'!D934*$C917),1694)),2))</f>
        <v>0</v>
      </c>
      <c r="G917" s="3">
        <f>IF(COUNT($C917,E917)&lt;&gt;2,0,ROUND(MAX(IF($B917="No",0,MIN(('Step 1) Claim period and %'!E934*E917),1694)),MIN(E917,('Step 1) Claim period and %'!E934*$C917),1694)),2))</f>
        <v>0</v>
      </c>
      <c r="H917" s="4">
        <f t="shared" si="14"/>
        <v>0</v>
      </c>
    </row>
    <row r="918" spans="6:8" x14ac:dyDescent="0.5">
      <c r="F918" s="3">
        <f>IF(COUNT($C918,D918)&lt;&gt;2,0,ROUND(MAX(IF($B918="No",0,MIN(('Step 1) Claim period and %'!D935*D918),1694)),MIN(D918,('Step 1) Claim period and %'!D935*$C918),1694)),2))</f>
        <v>0</v>
      </c>
      <c r="G918" s="3">
        <f>IF(COUNT($C918,E918)&lt;&gt;2,0,ROUND(MAX(IF($B918="No",0,MIN(('Step 1) Claim period and %'!E935*E918),1694)),MIN(E918,('Step 1) Claim period and %'!E935*$C918),1694)),2))</f>
        <v>0</v>
      </c>
      <c r="H918" s="4">
        <f t="shared" si="14"/>
        <v>0</v>
      </c>
    </row>
    <row r="919" spans="6:8" x14ac:dyDescent="0.5">
      <c r="F919" s="3">
        <f>IF(COUNT($C919,D919)&lt;&gt;2,0,ROUND(MAX(IF($B919="No",0,MIN(('Step 1) Claim period and %'!D936*D919),1694)),MIN(D919,('Step 1) Claim period and %'!D936*$C919),1694)),2))</f>
        <v>0</v>
      </c>
      <c r="G919" s="3">
        <f>IF(COUNT($C919,E919)&lt;&gt;2,0,ROUND(MAX(IF($B919="No",0,MIN(('Step 1) Claim period and %'!E936*E919),1694)),MIN(E919,('Step 1) Claim period and %'!E936*$C919),1694)),2))</f>
        <v>0</v>
      </c>
      <c r="H919" s="4">
        <f t="shared" si="14"/>
        <v>0</v>
      </c>
    </row>
    <row r="920" spans="6:8" x14ac:dyDescent="0.5">
      <c r="F920" s="3">
        <f>IF(COUNT($C920,D920)&lt;&gt;2,0,ROUND(MAX(IF($B920="No",0,MIN(('Step 1) Claim period and %'!D937*D920),1694)),MIN(D920,('Step 1) Claim period and %'!D937*$C920),1694)),2))</f>
        <v>0</v>
      </c>
      <c r="G920" s="3">
        <f>IF(COUNT($C920,E920)&lt;&gt;2,0,ROUND(MAX(IF($B920="No",0,MIN(('Step 1) Claim period and %'!E937*E920),1694)),MIN(E920,('Step 1) Claim period and %'!E937*$C920),1694)),2))</f>
        <v>0</v>
      </c>
      <c r="H920" s="4">
        <f t="shared" si="14"/>
        <v>0</v>
      </c>
    </row>
    <row r="921" spans="6:8" x14ac:dyDescent="0.5">
      <c r="F921" s="3">
        <f>IF(COUNT($C921,D921)&lt;&gt;2,0,ROUND(MAX(IF($B921="No",0,MIN(('Step 1) Claim period and %'!D938*D921),1694)),MIN(D921,('Step 1) Claim period and %'!D938*$C921),1694)),2))</f>
        <v>0</v>
      </c>
      <c r="G921" s="3">
        <f>IF(COUNT($C921,E921)&lt;&gt;2,0,ROUND(MAX(IF($B921="No",0,MIN(('Step 1) Claim period and %'!E938*E921),1694)),MIN(E921,('Step 1) Claim period and %'!E938*$C921),1694)),2))</f>
        <v>0</v>
      </c>
      <c r="H921" s="4">
        <f t="shared" si="14"/>
        <v>0</v>
      </c>
    </row>
    <row r="922" spans="6:8" x14ac:dyDescent="0.5">
      <c r="F922" s="3">
        <f>IF(COUNT($C922,D922)&lt;&gt;2,0,ROUND(MAX(IF($B922="No",0,MIN(('Step 1) Claim period and %'!D939*D922),1694)),MIN(D922,('Step 1) Claim period and %'!D939*$C922),1694)),2))</f>
        <v>0</v>
      </c>
      <c r="G922" s="3">
        <f>IF(COUNT($C922,E922)&lt;&gt;2,0,ROUND(MAX(IF($B922="No",0,MIN(('Step 1) Claim period and %'!E939*E922),1694)),MIN(E922,('Step 1) Claim period and %'!E939*$C922),1694)),2))</f>
        <v>0</v>
      </c>
      <c r="H922" s="4">
        <f t="shared" si="14"/>
        <v>0</v>
      </c>
    </row>
    <row r="923" spans="6:8" x14ac:dyDescent="0.5">
      <c r="F923" s="3">
        <f>IF(COUNT($C923,D923)&lt;&gt;2,0,ROUND(MAX(IF($B923="No",0,MIN(('Step 1) Claim period and %'!D940*D923),1694)),MIN(D923,('Step 1) Claim period and %'!D940*$C923),1694)),2))</f>
        <v>0</v>
      </c>
      <c r="G923" s="3">
        <f>IF(COUNT($C923,E923)&lt;&gt;2,0,ROUND(MAX(IF($B923="No",0,MIN(('Step 1) Claim period and %'!E940*E923),1694)),MIN(E923,('Step 1) Claim period and %'!E940*$C923),1694)),2))</f>
        <v>0</v>
      </c>
      <c r="H923" s="4">
        <f t="shared" si="14"/>
        <v>0</v>
      </c>
    </row>
    <row r="924" spans="6:8" x14ac:dyDescent="0.5">
      <c r="F924" s="3">
        <f>IF(COUNT($C924,D924)&lt;&gt;2,0,ROUND(MAX(IF($B924="No",0,MIN(('Step 1) Claim period and %'!D941*D924),1694)),MIN(D924,('Step 1) Claim period and %'!D941*$C924),1694)),2))</f>
        <v>0</v>
      </c>
      <c r="G924" s="3">
        <f>IF(COUNT($C924,E924)&lt;&gt;2,0,ROUND(MAX(IF($B924="No",0,MIN(('Step 1) Claim period and %'!E941*E924),1694)),MIN(E924,('Step 1) Claim period and %'!E941*$C924),1694)),2))</f>
        <v>0</v>
      </c>
      <c r="H924" s="4">
        <f t="shared" si="14"/>
        <v>0</v>
      </c>
    </row>
    <row r="925" spans="6:8" x14ac:dyDescent="0.5">
      <c r="F925" s="3">
        <f>IF(COUNT($C925,D925)&lt;&gt;2,0,ROUND(MAX(IF($B925="No",0,MIN(('Step 1) Claim period and %'!D942*D925),1694)),MIN(D925,('Step 1) Claim period and %'!D942*$C925),1694)),2))</f>
        <v>0</v>
      </c>
      <c r="G925" s="3">
        <f>IF(COUNT($C925,E925)&lt;&gt;2,0,ROUND(MAX(IF($B925="No",0,MIN(('Step 1) Claim period and %'!E942*E925),1694)),MIN(E925,('Step 1) Claim period and %'!E942*$C925),1694)),2))</f>
        <v>0</v>
      </c>
      <c r="H925" s="4">
        <f t="shared" si="14"/>
        <v>0</v>
      </c>
    </row>
    <row r="926" spans="6:8" x14ac:dyDescent="0.5">
      <c r="F926" s="3">
        <f>IF(COUNT($C926,D926)&lt;&gt;2,0,ROUND(MAX(IF($B926="No",0,MIN(('Step 1) Claim period and %'!D943*D926),1694)),MIN(D926,('Step 1) Claim period and %'!D943*$C926),1694)),2))</f>
        <v>0</v>
      </c>
      <c r="G926" s="3">
        <f>IF(COUNT($C926,E926)&lt;&gt;2,0,ROUND(MAX(IF($B926="No",0,MIN(('Step 1) Claim period and %'!E943*E926),1694)),MIN(E926,('Step 1) Claim period and %'!E943*$C926),1694)),2))</f>
        <v>0</v>
      </c>
      <c r="H926" s="4">
        <f t="shared" si="14"/>
        <v>0</v>
      </c>
    </row>
    <row r="927" spans="6:8" x14ac:dyDescent="0.5">
      <c r="F927" s="3">
        <f>IF(COUNT($C927,D927)&lt;&gt;2,0,ROUND(MAX(IF($B927="No",0,MIN(('Step 1) Claim period and %'!D944*D927),1694)),MIN(D927,('Step 1) Claim period and %'!D944*$C927),1694)),2))</f>
        <v>0</v>
      </c>
      <c r="G927" s="3">
        <f>IF(COUNT($C927,E927)&lt;&gt;2,0,ROUND(MAX(IF($B927="No",0,MIN(('Step 1) Claim period and %'!E944*E927),1694)),MIN(E927,('Step 1) Claim period and %'!E944*$C927),1694)),2))</f>
        <v>0</v>
      </c>
      <c r="H927" s="4">
        <f t="shared" si="14"/>
        <v>0</v>
      </c>
    </row>
    <row r="928" spans="6:8" x14ac:dyDescent="0.5">
      <c r="F928" s="3">
        <f>IF(COUNT($C928,D928)&lt;&gt;2,0,ROUND(MAX(IF($B928="No",0,MIN(('Step 1) Claim period and %'!D945*D928),1694)),MIN(D928,('Step 1) Claim period and %'!D945*$C928),1694)),2))</f>
        <v>0</v>
      </c>
      <c r="G928" s="3">
        <f>IF(COUNT($C928,E928)&lt;&gt;2,0,ROUND(MAX(IF($B928="No",0,MIN(('Step 1) Claim period and %'!E945*E928),1694)),MIN(E928,('Step 1) Claim period and %'!E945*$C928),1694)),2))</f>
        <v>0</v>
      </c>
      <c r="H928" s="4">
        <f t="shared" si="14"/>
        <v>0</v>
      </c>
    </row>
    <row r="929" spans="6:8" x14ac:dyDescent="0.5">
      <c r="F929" s="3">
        <f>IF(COUNT($C929,D929)&lt;&gt;2,0,ROUND(MAX(IF($B929="No",0,MIN(('Step 1) Claim period and %'!D946*D929),1694)),MIN(D929,('Step 1) Claim period and %'!D946*$C929),1694)),2))</f>
        <v>0</v>
      </c>
      <c r="G929" s="3">
        <f>IF(COUNT($C929,E929)&lt;&gt;2,0,ROUND(MAX(IF($B929="No",0,MIN(('Step 1) Claim period and %'!E946*E929),1694)),MIN(E929,('Step 1) Claim period and %'!E946*$C929),1694)),2))</f>
        <v>0</v>
      </c>
      <c r="H929" s="4">
        <f t="shared" si="14"/>
        <v>0</v>
      </c>
    </row>
    <row r="930" spans="6:8" x14ac:dyDescent="0.5">
      <c r="F930" s="3">
        <f>IF(COUNT($C930,D930)&lt;&gt;2,0,ROUND(MAX(IF($B930="No",0,MIN(('Step 1) Claim period and %'!D947*D930),1694)),MIN(D930,('Step 1) Claim period and %'!D947*$C930),1694)),2))</f>
        <v>0</v>
      </c>
      <c r="G930" s="3">
        <f>IF(COUNT($C930,E930)&lt;&gt;2,0,ROUND(MAX(IF($B930="No",0,MIN(('Step 1) Claim period and %'!E947*E930),1694)),MIN(E930,('Step 1) Claim period and %'!E947*$C930),1694)),2))</f>
        <v>0</v>
      </c>
      <c r="H930" s="4">
        <f t="shared" si="14"/>
        <v>0</v>
      </c>
    </row>
    <row r="931" spans="6:8" x14ac:dyDescent="0.5">
      <c r="F931" s="3">
        <f>IF(COUNT($C931,D931)&lt;&gt;2,0,ROUND(MAX(IF($B931="No",0,MIN(('Step 1) Claim period and %'!D948*D931),1694)),MIN(D931,('Step 1) Claim period and %'!D948*$C931),1694)),2))</f>
        <v>0</v>
      </c>
      <c r="G931" s="3">
        <f>IF(COUNT($C931,E931)&lt;&gt;2,0,ROUND(MAX(IF($B931="No",0,MIN(('Step 1) Claim period and %'!E948*E931),1694)),MIN(E931,('Step 1) Claim period and %'!E948*$C931),1694)),2))</f>
        <v>0</v>
      </c>
      <c r="H931" s="4">
        <f t="shared" si="14"/>
        <v>0</v>
      </c>
    </row>
    <row r="932" spans="6:8" x14ac:dyDescent="0.5">
      <c r="F932" s="3">
        <f>IF(COUNT($C932,D932)&lt;&gt;2,0,ROUND(MAX(IF($B932="No",0,MIN(('Step 1) Claim period and %'!D949*D932),1694)),MIN(D932,('Step 1) Claim period and %'!D949*$C932),1694)),2))</f>
        <v>0</v>
      </c>
      <c r="G932" s="3">
        <f>IF(COUNT($C932,E932)&lt;&gt;2,0,ROUND(MAX(IF($B932="No",0,MIN(('Step 1) Claim period and %'!E949*E932),1694)),MIN(E932,('Step 1) Claim period and %'!E949*$C932),1694)),2))</f>
        <v>0</v>
      </c>
      <c r="H932" s="4">
        <f t="shared" si="14"/>
        <v>0</v>
      </c>
    </row>
    <row r="933" spans="6:8" x14ac:dyDescent="0.5">
      <c r="F933" s="3">
        <f>IF(COUNT($C933,D933)&lt;&gt;2,0,ROUND(MAX(IF($B933="No",0,MIN(('Step 1) Claim period and %'!D950*D933),1694)),MIN(D933,('Step 1) Claim period and %'!D950*$C933),1694)),2))</f>
        <v>0</v>
      </c>
      <c r="G933" s="3">
        <f>IF(COUNT($C933,E933)&lt;&gt;2,0,ROUND(MAX(IF($B933="No",0,MIN(('Step 1) Claim period and %'!E950*E933),1694)),MIN(E933,('Step 1) Claim period and %'!E950*$C933),1694)),2))</f>
        <v>0</v>
      </c>
      <c r="H933" s="4">
        <f t="shared" si="14"/>
        <v>0</v>
      </c>
    </row>
    <row r="934" spans="6:8" x14ac:dyDescent="0.5">
      <c r="F934" s="3">
        <f>IF(COUNT($C934,D934)&lt;&gt;2,0,ROUND(MAX(IF($B934="No",0,MIN(('Step 1) Claim period and %'!D951*D934),1694)),MIN(D934,('Step 1) Claim period and %'!D951*$C934),1694)),2))</f>
        <v>0</v>
      </c>
      <c r="G934" s="3">
        <f>IF(COUNT($C934,E934)&lt;&gt;2,0,ROUND(MAX(IF($B934="No",0,MIN(('Step 1) Claim period and %'!E951*E934),1694)),MIN(E934,('Step 1) Claim period and %'!E951*$C934),1694)),2))</f>
        <v>0</v>
      </c>
      <c r="H934" s="4">
        <f t="shared" si="14"/>
        <v>0</v>
      </c>
    </row>
    <row r="935" spans="6:8" x14ac:dyDescent="0.5">
      <c r="F935" s="3">
        <f>IF(COUNT($C935,D935)&lt;&gt;2,0,ROUND(MAX(IF($B935="No",0,MIN(('Step 1) Claim period and %'!D952*D935),1694)),MIN(D935,('Step 1) Claim period and %'!D952*$C935),1694)),2))</f>
        <v>0</v>
      </c>
      <c r="G935" s="3">
        <f>IF(COUNT($C935,E935)&lt;&gt;2,0,ROUND(MAX(IF($B935="No",0,MIN(('Step 1) Claim period and %'!E952*E935),1694)),MIN(E935,('Step 1) Claim period and %'!E952*$C935),1694)),2))</f>
        <v>0</v>
      </c>
      <c r="H935" s="4">
        <f t="shared" si="14"/>
        <v>0</v>
      </c>
    </row>
    <row r="936" spans="6:8" x14ac:dyDescent="0.5">
      <c r="F936" s="3">
        <f>IF(COUNT($C936,D936)&lt;&gt;2,0,ROUND(MAX(IF($B936="No",0,MIN(('Step 1) Claim period and %'!D953*D936),1694)),MIN(D936,('Step 1) Claim period and %'!D953*$C936),1694)),2))</f>
        <v>0</v>
      </c>
      <c r="G936" s="3">
        <f>IF(COUNT($C936,E936)&lt;&gt;2,0,ROUND(MAX(IF($B936="No",0,MIN(('Step 1) Claim period and %'!E953*E936),1694)),MIN(E936,('Step 1) Claim period and %'!E953*$C936),1694)),2))</f>
        <v>0</v>
      </c>
      <c r="H936" s="4">
        <f t="shared" si="14"/>
        <v>0</v>
      </c>
    </row>
    <row r="937" spans="6:8" x14ac:dyDescent="0.5">
      <c r="F937" s="3">
        <f>IF(COUNT($C937,D937)&lt;&gt;2,0,ROUND(MAX(IF($B937="No",0,MIN(('Step 1) Claim period and %'!D954*D937),1694)),MIN(D937,('Step 1) Claim period and %'!D954*$C937),1694)),2))</f>
        <v>0</v>
      </c>
      <c r="G937" s="3">
        <f>IF(COUNT($C937,E937)&lt;&gt;2,0,ROUND(MAX(IF($B937="No",0,MIN(('Step 1) Claim period and %'!E954*E937),1694)),MIN(E937,('Step 1) Claim period and %'!E954*$C937),1694)),2))</f>
        <v>0</v>
      </c>
      <c r="H937" s="4">
        <f t="shared" si="14"/>
        <v>0</v>
      </c>
    </row>
    <row r="938" spans="6:8" x14ac:dyDescent="0.5">
      <c r="F938" s="3">
        <f>IF(COUNT($C938,D938)&lt;&gt;2,0,ROUND(MAX(IF($B938="No",0,MIN(('Step 1) Claim period and %'!D955*D938),1694)),MIN(D938,('Step 1) Claim period and %'!D955*$C938),1694)),2))</f>
        <v>0</v>
      </c>
      <c r="G938" s="3">
        <f>IF(COUNT($C938,E938)&lt;&gt;2,0,ROUND(MAX(IF($B938="No",0,MIN(('Step 1) Claim period and %'!E955*E938),1694)),MIN(E938,('Step 1) Claim period and %'!E955*$C938),1694)),2))</f>
        <v>0</v>
      </c>
      <c r="H938" s="4">
        <f t="shared" si="14"/>
        <v>0</v>
      </c>
    </row>
    <row r="939" spans="6:8" x14ac:dyDescent="0.5">
      <c r="F939" s="3">
        <f>IF(COUNT($C939,D939)&lt;&gt;2,0,ROUND(MAX(IF($B939="No",0,MIN(('Step 1) Claim period and %'!D956*D939),1694)),MIN(D939,('Step 1) Claim period and %'!D956*$C939),1694)),2))</f>
        <v>0</v>
      </c>
      <c r="G939" s="3">
        <f>IF(COUNT($C939,E939)&lt;&gt;2,0,ROUND(MAX(IF($B939="No",0,MIN(('Step 1) Claim period and %'!E956*E939),1694)),MIN(E939,('Step 1) Claim period and %'!E956*$C939),1694)),2))</f>
        <v>0</v>
      </c>
      <c r="H939" s="4">
        <f t="shared" si="14"/>
        <v>0</v>
      </c>
    </row>
    <row r="940" spans="6:8" x14ac:dyDescent="0.5">
      <c r="F940" s="3">
        <f>IF(COUNT($C940,D940)&lt;&gt;2,0,ROUND(MAX(IF($B940="No",0,MIN(('Step 1) Claim period and %'!D957*D940),1694)),MIN(D940,('Step 1) Claim period and %'!D957*$C940),1694)),2))</f>
        <v>0</v>
      </c>
      <c r="G940" s="3">
        <f>IF(COUNT($C940,E940)&lt;&gt;2,0,ROUND(MAX(IF($B940="No",0,MIN(('Step 1) Claim period and %'!E957*E940),1694)),MIN(E940,('Step 1) Claim period and %'!E957*$C940),1694)),2))</f>
        <v>0</v>
      </c>
      <c r="H940" s="4">
        <f t="shared" si="14"/>
        <v>0</v>
      </c>
    </row>
    <row r="941" spans="6:8" x14ac:dyDescent="0.5">
      <c r="F941" s="3">
        <f>IF(COUNT($C941,D941)&lt;&gt;2,0,ROUND(MAX(IF($B941="No",0,MIN(('Step 1) Claim period and %'!D958*D941),1694)),MIN(D941,('Step 1) Claim period and %'!D958*$C941),1694)),2))</f>
        <v>0</v>
      </c>
      <c r="G941" s="3">
        <f>IF(COUNT($C941,E941)&lt;&gt;2,0,ROUND(MAX(IF($B941="No",0,MIN(('Step 1) Claim period and %'!E958*E941),1694)),MIN(E941,('Step 1) Claim period and %'!E958*$C941),1694)),2))</f>
        <v>0</v>
      </c>
      <c r="H941" s="4">
        <f t="shared" si="14"/>
        <v>0</v>
      </c>
    </row>
    <row r="942" spans="6:8" x14ac:dyDescent="0.5">
      <c r="F942" s="3">
        <f>IF(COUNT($C942,D942)&lt;&gt;2,0,ROUND(MAX(IF($B942="No",0,MIN(('Step 1) Claim period and %'!D959*D942),1694)),MIN(D942,('Step 1) Claim period and %'!D959*$C942),1694)),2))</f>
        <v>0</v>
      </c>
      <c r="G942" s="3">
        <f>IF(COUNT($C942,E942)&lt;&gt;2,0,ROUND(MAX(IF($B942="No",0,MIN(('Step 1) Claim period and %'!E959*E942),1694)),MIN(E942,('Step 1) Claim period and %'!E959*$C942),1694)),2))</f>
        <v>0</v>
      </c>
      <c r="H942" s="4">
        <f t="shared" si="14"/>
        <v>0</v>
      </c>
    </row>
    <row r="943" spans="6:8" x14ac:dyDescent="0.5">
      <c r="F943" s="3">
        <f>IF(COUNT($C943,D943)&lt;&gt;2,0,ROUND(MAX(IF($B943="No",0,MIN(('Step 1) Claim period and %'!D960*D943),1694)),MIN(D943,('Step 1) Claim period and %'!D960*$C943),1694)),2))</f>
        <v>0</v>
      </c>
      <c r="G943" s="3">
        <f>IF(COUNT($C943,E943)&lt;&gt;2,0,ROUND(MAX(IF($B943="No",0,MIN(('Step 1) Claim period and %'!E960*E943),1694)),MIN(E943,('Step 1) Claim period and %'!E960*$C943),1694)),2))</f>
        <v>0</v>
      </c>
      <c r="H943" s="4">
        <f t="shared" si="14"/>
        <v>0</v>
      </c>
    </row>
    <row r="944" spans="6:8" x14ac:dyDescent="0.5">
      <c r="F944" s="3">
        <f>IF(COUNT($C944,D944)&lt;&gt;2,0,ROUND(MAX(IF($B944="No",0,MIN(('Step 1) Claim period and %'!D961*D944),1694)),MIN(D944,('Step 1) Claim period and %'!D961*$C944),1694)),2))</f>
        <v>0</v>
      </c>
      <c r="G944" s="3">
        <f>IF(COUNT($C944,E944)&lt;&gt;2,0,ROUND(MAX(IF($B944="No",0,MIN(('Step 1) Claim period and %'!E961*E944),1694)),MIN(E944,('Step 1) Claim period and %'!E961*$C944),1694)),2))</f>
        <v>0</v>
      </c>
      <c r="H944" s="4">
        <f t="shared" si="14"/>
        <v>0</v>
      </c>
    </row>
    <row r="945" spans="6:8" x14ac:dyDescent="0.5">
      <c r="F945" s="3">
        <f>IF(COUNT($C945,D945)&lt;&gt;2,0,ROUND(MAX(IF($B945="No",0,MIN(('Step 1) Claim period and %'!D962*D945),1694)),MIN(D945,('Step 1) Claim period and %'!D962*$C945),1694)),2))</f>
        <v>0</v>
      </c>
      <c r="G945" s="3">
        <f>IF(COUNT($C945,E945)&lt;&gt;2,0,ROUND(MAX(IF($B945="No",0,MIN(('Step 1) Claim period and %'!E962*E945),1694)),MIN(E945,('Step 1) Claim period and %'!E962*$C945),1694)),2))</f>
        <v>0</v>
      </c>
      <c r="H945" s="4">
        <f t="shared" si="14"/>
        <v>0</v>
      </c>
    </row>
    <row r="946" spans="6:8" x14ac:dyDescent="0.5">
      <c r="F946" s="3">
        <f>IF(COUNT($C946,D946)&lt;&gt;2,0,ROUND(MAX(IF($B946="No",0,MIN(('Step 1) Claim period and %'!D963*D946),1694)),MIN(D946,('Step 1) Claim period and %'!D963*$C946),1694)),2))</f>
        <v>0</v>
      </c>
      <c r="G946" s="3">
        <f>IF(COUNT($C946,E946)&lt;&gt;2,0,ROUND(MAX(IF($B946="No",0,MIN(('Step 1) Claim period and %'!E963*E946),1694)),MIN(E946,('Step 1) Claim period and %'!E963*$C946),1694)),2))</f>
        <v>0</v>
      </c>
      <c r="H946" s="4">
        <f t="shared" si="14"/>
        <v>0</v>
      </c>
    </row>
    <row r="947" spans="6:8" x14ac:dyDescent="0.5">
      <c r="F947" s="3">
        <f>IF(COUNT($C947,D947)&lt;&gt;2,0,ROUND(MAX(IF($B947="No",0,MIN(('Step 1) Claim period and %'!D964*D947),1694)),MIN(D947,('Step 1) Claim period and %'!D964*$C947),1694)),2))</f>
        <v>0</v>
      </c>
      <c r="G947" s="3">
        <f>IF(COUNT($C947,E947)&lt;&gt;2,0,ROUND(MAX(IF($B947="No",0,MIN(('Step 1) Claim period and %'!E964*E947),1694)),MIN(E947,('Step 1) Claim period and %'!E964*$C947),1694)),2))</f>
        <v>0</v>
      </c>
      <c r="H947" s="4">
        <f t="shared" si="14"/>
        <v>0</v>
      </c>
    </row>
    <row r="948" spans="6:8" x14ac:dyDescent="0.5">
      <c r="F948" s="3">
        <f>IF(COUNT($C948,D948)&lt;&gt;2,0,ROUND(MAX(IF($B948="No",0,MIN(('Step 1) Claim period and %'!D965*D948),1694)),MIN(D948,('Step 1) Claim period and %'!D965*$C948),1694)),2))</f>
        <v>0</v>
      </c>
      <c r="G948" s="3">
        <f>IF(COUNT($C948,E948)&lt;&gt;2,0,ROUND(MAX(IF($B948="No",0,MIN(('Step 1) Claim period and %'!E965*E948),1694)),MIN(E948,('Step 1) Claim period and %'!E965*$C948),1694)),2))</f>
        <v>0</v>
      </c>
      <c r="H948" s="4">
        <f t="shared" si="14"/>
        <v>0</v>
      </c>
    </row>
    <row r="949" spans="6:8" x14ac:dyDescent="0.5">
      <c r="F949" s="3">
        <f>IF(COUNT($C949,D949)&lt;&gt;2,0,ROUND(MAX(IF($B949="No",0,MIN(('Step 1) Claim period and %'!D966*D949),1694)),MIN(D949,('Step 1) Claim period and %'!D966*$C949),1694)),2))</f>
        <v>0</v>
      </c>
      <c r="G949" s="3">
        <f>IF(COUNT($C949,E949)&lt;&gt;2,0,ROUND(MAX(IF($B949="No",0,MIN(('Step 1) Claim period and %'!E966*E949),1694)),MIN(E949,('Step 1) Claim period and %'!E966*$C949),1694)),2))</f>
        <v>0</v>
      </c>
      <c r="H949" s="4">
        <f t="shared" si="14"/>
        <v>0</v>
      </c>
    </row>
    <row r="950" spans="6:8" x14ac:dyDescent="0.5">
      <c r="F950" s="3">
        <f>IF(COUNT($C950,D950)&lt;&gt;2,0,ROUND(MAX(IF($B950="No",0,MIN(('Step 1) Claim period and %'!D967*D950),1694)),MIN(D950,('Step 1) Claim period and %'!D967*$C950),1694)),2))</f>
        <v>0</v>
      </c>
      <c r="G950" s="3">
        <f>IF(COUNT($C950,E950)&lt;&gt;2,0,ROUND(MAX(IF($B950="No",0,MIN(('Step 1) Claim period and %'!E967*E950),1694)),MIN(E950,('Step 1) Claim period and %'!E967*$C950),1694)),2))</f>
        <v>0</v>
      </c>
      <c r="H950" s="4">
        <f t="shared" si="14"/>
        <v>0</v>
      </c>
    </row>
    <row r="951" spans="6:8" x14ac:dyDescent="0.5">
      <c r="F951" s="3">
        <f>IF(COUNT($C951,D951)&lt;&gt;2,0,ROUND(MAX(IF($B951="No",0,MIN(('Step 1) Claim period and %'!D968*D951),1694)),MIN(D951,('Step 1) Claim period and %'!D968*$C951),1694)),2))</f>
        <v>0</v>
      </c>
      <c r="G951" s="3">
        <f>IF(COUNT($C951,E951)&lt;&gt;2,0,ROUND(MAX(IF($B951="No",0,MIN(('Step 1) Claim period and %'!E968*E951),1694)),MIN(E951,('Step 1) Claim period and %'!E968*$C951),1694)),2))</f>
        <v>0</v>
      </c>
      <c r="H951" s="4">
        <f t="shared" si="14"/>
        <v>0</v>
      </c>
    </row>
    <row r="952" spans="6:8" x14ac:dyDescent="0.5">
      <c r="F952" s="3">
        <f>IF(COUNT($C952,D952)&lt;&gt;2,0,ROUND(MAX(IF($B952="No",0,MIN(('Step 1) Claim period and %'!D969*D952),1694)),MIN(D952,('Step 1) Claim period and %'!D969*$C952),1694)),2))</f>
        <v>0</v>
      </c>
      <c r="G952" s="3">
        <f>IF(COUNT($C952,E952)&lt;&gt;2,0,ROUND(MAX(IF($B952="No",0,MIN(('Step 1) Claim period and %'!E969*E952),1694)),MIN(E952,('Step 1) Claim period and %'!E969*$C952),1694)),2))</f>
        <v>0</v>
      </c>
      <c r="H952" s="4">
        <f t="shared" si="14"/>
        <v>0</v>
      </c>
    </row>
    <row r="953" spans="6:8" x14ac:dyDescent="0.5">
      <c r="F953" s="3">
        <f>IF(COUNT($C953,D953)&lt;&gt;2,0,ROUND(MAX(IF($B953="No",0,MIN(('Step 1) Claim period and %'!D970*D953),1694)),MIN(D953,('Step 1) Claim period and %'!D970*$C953),1694)),2))</f>
        <v>0</v>
      </c>
      <c r="G953" s="3">
        <f>IF(COUNT($C953,E953)&lt;&gt;2,0,ROUND(MAX(IF($B953="No",0,MIN(('Step 1) Claim period and %'!E970*E953),1694)),MIN(E953,('Step 1) Claim period and %'!E970*$C953),1694)),2))</f>
        <v>0</v>
      </c>
      <c r="H953" s="4">
        <f t="shared" si="14"/>
        <v>0</v>
      </c>
    </row>
    <row r="954" spans="6:8" x14ac:dyDescent="0.5">
      <c r="F954" s="3">
        <f>IF(COUNT($C954,D954)&lt;&gt;2,0,ROUND(MAX(IF($B954="No",0,MIN(('Step 1) Claim period and %'!D971*D954),1694)),MIN(D954,('Step 1) Claim period and %'!D971*$C954),1694)),2))</f>
        <v>0</v>
      </c>
      <c r="G954" s="3">
        <f>IF(COUNT($C954,E954)&lt;&gt;2,0,ROUND(MAX(IF($B954="No",0,MIN(('Step 1) Claim period and %'!E971*E954),1694)),MIN(E954,('Step 1) Claim period and %'!E971*$C954),1694)),2))</f>
        <v>0</v>
      </c>
      <c r="H954" s="4">
        <f t="shared" si="14"/>
        <v>0</v>
      </c>
    </row>
    <row r="955" spans="6:8" x14ac:dyDescent="0.5">
      <c r="F955" s="3">
        <f>IF(COUNT($C955,D955)&lt;&gt;2,0,ROUND(MAX(IF($B955="No",0,MIN(('Step 1) Claim period and %'!D972*D955),1694)),MIN(D955,('Step 1) Claim period and %'!D972*$C955),1694)),2))</f>
        <v>0</v>
      </c>
      <c r="G955" s="3">
        <f>IF(COUNT($C955,E955)&lt;&gt;2,0,ROUND(MAX(IF($B955="No",0,MIN(('Step 1) Claim period and %'!E972*E955),1694)),MIN(E955,('Step 1) Claim period and %'!E972*$C955),1694)),2))</f>
        <v>0</v>
      </c>
      <c r="H955" s="4">
        <f t="shared" si="14"/>
        <v>0</v>
      </c>
    </row>
    <row r="956" spans="6:8" x14ac:dyDescent="0.5">
      <c r="F956" s="3">
        <f>IF(COUNT($C956,D956)&lt;&gt;2,0,ROUND(MAX(IF($B956="No",0,MIN(('Step 1) Claim period and %'!D973*D956),1694)),MIN(D956,('Step 1) Claim period and %'!D973*$C956),1694)),2))</f>
        <v>0</v>
      </c>
      <c r="G956" s="3">
        <f>IF(COUNT($C956,E956)&lt;&gt;2,0,ROUND(MAX(IF($B956="No",0,MIN(('Step 1) Claim period and %'!E973*E956),1694)),MIN(E956,('Step 1) Claim period and %'!E973*$C956),1694)),2))</f>
        <v>0</v>
      </c>
      <c r="H956" s="4">
        <f t="shared" si="14"/>
        <v>0</v>
      </c>
    </row>
    <row r="957" spans="6:8" x14ac:dyDescent="0.5">
      <c r="F957" s="3">
        <f>IF(COUNT($C957,D957)&lt;&gt;2,0,ROUND(MAX(IF($B957="No",0,MIN(('Step 1) Claim period and %'!D974*D957),1694)),MIN(D957,('Step 1) Claim period and %'!D974*$C957),1694)),2))</f>
        <v>0</v>
      </c>
      <c r="G957" s="3">
        <f>IF(COUNT($C957,E957)&lt;&gt;2,0,ROUND(MAX(IF($B957="No",0,MIN(('Step 1) Claim period and %'!E974*E957),1694)),MIN(E957,('Step 1) Claim period and %'!E974*$C957),1694)),2))</f>
        <v>0</v>
      </c>
      <c r="H957" s="4">
        <f t="shared" si="14"/>
        <v>0</v>
      </c>
    </row>
    <row r="958" spans="6:8" x14ac:dyDescent="0.5">
      <c r="F958" s="3">
        <f>IF(COUNT($C958,D958)&lt;&gt;2,0,ROUND(MAX(IF($B958="No",0,MIN(('Step 1) Claim period and %'!D975*D958),1694)),MIN(D958,('Step 1) Claim period and %'!D975*$C958),1694)),2))</f>
        <v>0</v>
      </c>
      <c r="G958" s="3">
        <f>IF(COUNT($C958,E958)&lt;&gt;2,0,ROUND(MAX(IF($B958="No",0,MIN(('Step 1) Claim period and %'!E975*E958),1694)),MIN(E958,('Step 1) Claim period and %'!E975*$C958),1694)),2))</f>
        <v>0</v>
      </c>
      <c r="H958" s="4">
        <f t="shared" si="14"/>
        <v>0</v>
      </c>
    </row>
    <row r="959" spans="6:8" x14ac:dyDescent="0.5">
      <c r="F959" s="3">
        <f>IF(COUNT($C959,D959)&lt;&gt;2,0,ROUND(MAX(IF($B959="No",0,MIN(('Step 1) Claim period and %'!D976*D959),1694)),MIN(D959,('Step 1) Claim period and %'!D976*$C959),1694)),2))</f>
        <v>0</v>
      </c>
      <c r="G959" s="3">
        <f>IF(COUNT($C959,E959)&lt;&gt;2,0,ROUND(MAX(IF($B959="No",0,MIN(('Step 1) Claim period and %'!E976*E959),1694)),MIN(E959,('Step 1) Claim period and %'!E976*$C959),1694)),2))</f>
        <v>0</v>
      </c>
      <c r="H959" s="4">
        <f t="shared" si="14"/>
        <v>0</v>
      </c>
    </row>
    <row r="960" spans="6:8" x14ac:dyDescent="0.5">
      <c r="F960" s="3">
        <f>IF(COUNT($C960,D960)&lt;&gt;2,0,ROUND(MAX(IF($B960="No",0,MIN(('Step 1) Claim period and %'!D977*D960),1694)),MIN(D960,('Step 1) Claim period and %'!D977*$C960),1694)),2))</f>
        <v>0</v>
      </c>
      <c r="G960" s="3">
        <f>IF(COUNT($C960,E960)&lt;&gt;2,0,ROUND(MAX(IF($B960="No",0,MIN(('Step 1) Claim period and %'!E977*E960),1694)),MIN(E960,('Step 1) Claim period and %'!E977*$C960),1694)),2))</f>
        <v>0</v>
      </c>
      <c r="H960" s="4">
        <f t="shared" si="14"/>
        <v>0</v>
      </c>
    </row>
    <row r="961" spans="6:8" x14ac:dyDescent="0.5">
      <c r="F961" s="3">
        <f>IF(COUNT($C961,D961)&lt;&gt;2,0,ROUND(MAX(IF($B961="No",0,MIN(('Step 1) Claim period and %'!D978*D961),1694)),MIN(D961,('Step 1) Claim period and %'!D978*$C961),1694)),2))</f>
        <v>0</v>
      </c>
      <c r="G961" s="3">
        <f>IF(COUNT($C961,E961)&lt;&gt;2,0,ROUND(MAX(IF($B961="No",0,MIN(('Step 1) Claim period and %'!E978*E961),1694)),MIN(E961,('Step 1) Claim period and %'!E978*$C961),1694)),2))</f>
        <v>0</v>
      </c>
      <c r="H961" s="4">
        <f t="shared" si="14"/>
        <v>0</v>
      </c>
    </row>
    <row r="962" spans="6:8" x14ac:dyDescent="0.5">
      <c r="F962" s="3">
        <f>IF(COUNT($C962,D962)&lt;&gt;2,0,ROUND(MAX(IF($B962="No",0,MIN(('Step 1) Claim period and %'!D979*D962),1694)),MIN(D962,('Step 1) Claim period and %'!D979*$C962),1694)),2))</f>
        <v>0</v>
      </c>
      <c r="G962" s="3">
        <f>IF(COUNT($C962,E962)&lt;&gt;2,0,ROUND(MAX(IF($B962="No",0,MIN(('Step 1) Claim period and %'!E979*E962),1694)),MIN(E962,('Step 1) Claim period and %'!E979*$C962),1694)),2))</f>
        <v>0</v>
      </c>
      <c r="H962" s="4">
        <f t="shared" si="14"/>
        <v>0</v>
      </c>
    </row>
    <row r="963" spans="6:8" x14ac:dyDescent="0.5">
      <c r="F963" s="3">
        <f>IF(COUNT($C963,D963)&lt;&gt;2,0,ROUND(MAX(IF($B963="No",0,MIN(('Step 1) Claim period and %'!D980*D963),1694)),MIN(D963,('Step 1) Claim period and %'!D980*$C963),1694)),2))</f>
        <v>0</v>
      </c>
      <c r="G963" s="3">
        <f>IF(COUNT($C963,E963)&lt;&gt;2,0,ROUND(MAX(IF($B963="No",0,MIN(('Step 1) Claim period and %'!E980*E963),1694)),MIN(E963,('Step 1) Claim period and %'!E980*$C963),1694)),2))</f>
        <v>0</v>
      </c>
      <c r="H963" s="4">
        <f t="shared" si="14"/>
        <v>0</v>
      </c>
    </row>
    <row r="964" spans="6:8" x14ac:dyDescent="0.5">
      <c r="F964" s="3">
        <f>IF(COUNT($C964,D964)&lt;&gt;2,0,ROUND(MAX(IF($B964="No",0,MIN(('Step 1) Claim period and %'!D981*D964),1694)),MIN(D964,('Step 1) Claim period and %'!D981*$C964),1694)),2))</f>
        <v>0</v>
      </c>
      <c r="G964" s="3">
        <f>IF(COUNT($C964,E964)&lt;&gt;2,0,ROUND(MAX(IF($B964="No",0,MIN(('Step 1) Claim period and %'!E981*E964),1694)),MIN(E964,('Step 1) Claim period and %'!E981*$C964),1694)),2))</f>
        <v>0</v>
      </c>
      <c r="H964" s="4">
        <f t="shared" si="14"/>
        <v>0</v>
      </c>
    </row>
    <row r="965" spans="6:8" x14ac:dyDescent="0.5">
      <c r="F965" s="3">
        <f>IF(COUNT($C965,D965)&lt;&gt;2,0,ROUND(MAX(IF($B965="No",0,MIN(('Step 1) Claim period and %'!D982*D965),1694)),MIN(D965,('Step 1) Claim period and %'!D982*$C965),1694)),2))</f>
        <v>0</v>
      </c>
      <c r="G965" s="3">
        <f>IF(COUNT($C965,E965)&lt;&gt;2,0,ROUND(MAX(IF($B965="No",0,MIN(('Step 1) Claim period and %'!E982*E965),1694)),MIN(E965,('Step 1) Claim period and %'!E982*$C965),1694)),2))</f>
        <v>0</v>
      </c>
      <c r="H965" s="4">
        <f t="shared" si="14"/>
        <v>0</v>
      </c>
    </row>
    <row r="966" spans="6:8" x14ac:dyDescent="0.5">
      <c r="F966" s="3">
        <f>IF(COUNT($C966,D966)&lt;&gt;2,0,ROUND(MAX(IF($B966="No",0,MIN(('Step 1) Claim period and %'!D983*D966),1694)),MIN(D966,('Step 1) Claim period and %'!D983*$C966),1694)),2))</f>
        <v>0</v>
      </c>
      <c r="G966" s="3">
        <f>IF(COUNT($C966,E966)&lt;&gt;2,0,ROUND(MAX(IF($B966="No",0,MIN(('Step 1) Claim period and %'!E983*E966),1694)),MIN(E966,('Step 1) Claim period and %'!E983*$C966),1694)),2))</f>
        <v>0</v>
      </c>
      <c r="H966" s="4">
        <f t="shared" si="14"/>
        <v>0</v>
      </c>
    </row>
    <row r="967" spans="6:8" x14ac:dyDescent="0.5">
      <c r="F967" s="3">
        <f>IF(COUNT($C967,D967)&lt;&gt;2,0,ROUND(MAX(IF($B967="No",0,MIN(('Step 1) Claim period and %'!D984*D967),1694)),MIN(D967,('Step 1) Claim period and %'!D984*$C967),1694)),2))</f>
        <v>0</v>
      </c>
      <c r="G967" s="3">
        <f>IF(COUNT($C967,E967)&lt;&gt;2,0,ROUND(MAX(IF($B967="No",0,MIN(('Step 1) Claim period and %'!E984*E967),1694)),MIN(E967,('Step 1) Claim period and %'!E984*$C967),1694)),2))</f>
        <v>0</v>
      </c>
      <c r="H967" s="4">
        <f t="shared" si="14"/>
        <v>0</v>
      </c>
    </row>
    <row r="968" spans="6:8" x14ac:dyDescent="0.5">
      <c r="F968" s="3">
        <f>IF(COUNT($C968,D968)&lt;&gt;2,0,ROUND(MAX(IF($B968="No",0,MIN(('Step 1) Claim period and %'!D985*D968),1694)),MIN(D968,('Step 1) Claim period and %'!D985*$C968),1694)),2))</f>
        <v>0</v>
      </c>
      <c r="G968" s="3">
        <f>IF(COUNT($C968,E968)&lt;&gt;2,0,ROUND(MAX(IF($B968="No",0,MIN(('Step 1) Claim period and %'!E985*E968),1694)),MIN(E968,('Step 1) Claim period and %'!E985*$C968),1694)),2))</f>
        <v>0</v>
      </c>
      <c r="H968" s="4">
        <f t="shared" si="14"/>
        <v>0</v>
      </c>
    </row>
    <row r="969" spans="6:8" x14ac:dyDescent="0.5">
      <c r="F969" s="3">
        <f>IF(COUNT($C969,D969)&lt;&gt;2,0,ROUND(MAX(IF($B969="No",0,MIN(('Step 1) Claim period and %'!D986*D969),1694)),MIN(D969,('Step 1) Claim period and %'!D986*$C969),1694)),2))</f>
        <v>0</v>
      </c>
      <c r="G969" s="3">
        <f>IF(COUNT($C969,E969)&lt;&gt;2,0,ROUND(MAX(IF($B969="No",0,MIN(('Step 1) Claim period and %'!E986*E969),1694)),MIN(E969,('Step 1) Claim period and %'!E986*$C969),1694)),2))</f>
        <v>0</v>
      </c>
      <c r="H969" s="4">
        <f t="shared" ref="H969:H1032" si="15">IF(AND(COUNT(C969:E969)&gt;0,OR(COUNT(C969:E969)&lt;&gt;3,ISBLANK(B969))),"Fill out all amounts",IF(COUNTIF(D969:E969,0),0,SUM(F969:G969)))</f>
        <v>0</v>
      </c>
    </row>
    <row r="970" spans="6:8" x14ac:dyDescent="0.5">
      <c r="F970" s="3">
        <f>IF(COUNT($C970,D970)&lt;&gt;2,0,ROUND(MAX(IF($B970="No",0,MIN(('Step 1) Claim period and %'!D987*D970),1694)),MIN(D970,('Step 1) Claim period and %'!D987*$C970),1694)),2))</f>
        <v>0</v>
      </c>
      <c r="G970" s="3">
        <f>IF(COUNT($C970,E970)&lt;&gt;2,0,ROUND(MAX(IF($B970="No",0,MIN(('Step 1) Claim period and %'!E987*E970),1694)),MIN(E970,('Step 1) Claim period and %'!E987*$C970),1694)),2))</f>
        <v>0</v>
      </c>
      <c r="H970" s="4">
        <f t="shared" si="15"/>
        <v>0</v>
      </c>
    </row>
    <row r="971" spans="6:8" x14ac:dyDescent="0.5">
      <c r="F971" s="3">
        <f>IF(COUNT($C971,D971)&lt;&gt;2,0,ROUND(MAX(IF($B971="No",0,MIN(('Step 1) Claim period and %'!D988*D971),1694)),MIN(D971,('Step 1) Claim period and %'!D988*$C971),1694)),2))</f>
        <v>0</v>
      </c>
      <c r="G971" s="3">
        <f>IF(COUNT($C971,E971)&lt;&gt;2,0,ROUND(MAX(IF($B971="No",0,MIN(('Step 1) Claim period and %'!E988*E971),1694)),MIN(E971,('Step 1) Claim period and %'!E988*$C971),1694)),2))</f>
        <v>0</v>
      </c>
      <c r="H971" s="4">
        <f t="shared" si="15"/>
        <v>0</v>
      </c>
    </row>
    <row r="972" spans="6:8" x14ac:dyDescent="0.5">
      <c r="F972" s="3">
        <f>IF(COUNT($C972,D972)&lt;&gt;2,0,ROUND(MAX(IF($B972="No",0,MIN(('Step 1) Claim period and %'!D989*D972),1694)),MIN(D972,('Step 1) Claim period and %'!D989*$C972),1694)),2))</f>
        <v>0</v>
      </c>
      <c r="G972" s="3">
        <f>IF(COUNT($C972,E972)&lt;&gt;2,0,ROUND(MAX(IF($B972="No",0,MIN(('Step 1) Claim period and %'!E989*E972),1694)),MIN(E972,('Step 1) Claim period and %'!E989*$C972),1694)),2))</f>
        <v>0</v>
      </c>
      <c r="H972" s="4">
        <f t="shared" si="15"/>
        <v>0</v>
      </c>
    </row>
    <row r="973" spans="6:8" x14ac:dyDescent="0.5">
      <c r="F973" s="3">
        <f>IF(COUNT($C973,D973)&lt;&gt;2,0,ROUND(MAX(IF($B973="No",0,MIN(('Step 1) Claim period and %'!D990*D973),1694)),MIN(D973,('Step 1) Claim period and %'!D990*$C973),1694)),2))</f>
        <v>0</v>
      </c>
      <c r="G973" s="3">
        <f>IF(COUNT($C973,E973)&lt;&gt;2,0,ROUND(MAX(IF($B973="No",0,MIN(('Step 1) Claim period and %'!E990*E973),1694)),MIN(E973,('Step 1) Claim period and %'!E990*$C973),1694)),2))</f>
        <v>0</v>
      </c>
      <c r="H973" s="4">
        <f t="shared" si="15"/>
        <v>0</v>
      </c>
    </row>
    <row r="974" spans="6:8" x14ac:dyDescent="0.5">
      <c r="F974" s="3">
        <f>IF(COUNT($C974,D974)&lt;&gt;2,0,ROUND(MAX(IF($B974="No",0,MIN(('Step 1) Claim period and %'!D991*D974),1694)),MIN(D974,('Step 1) Claim period and %'!D991*$C974),1694)),2))</f>
        <v>0</v>
      </c>
      <c r="G974" s="3">
        <f>IF(COUNT($C974,E974)&lt;&gt;2,0,ROUND(MAX(IF($B974="No",0,MIN(('Step 1) Claim period and %'!E991*E974),1694)),MIN(E974,('Step 1) Claim period and %'!E991*$C974),1694)),2))</f>
        <v>0</v>
      </c>
      <c r="H974" s="4">
        <f t="shared" si="15"/>
        <v>0</v>
      </c>
    </row>
    <row r="975" spans="6:8" x14ac:dyDescent="0.5">
      <c r="F975" s="3">
        <f>IF(COUNT($C975,D975)&lt;&gt;2,0,ROUND(MAX(IF($B975="No",0,MIN(('Step 1) Claim period and %'!D992*D975),1694)),MIN(D975,('Step 1) Claim period and %'!D992*$C975),1694)),2))</f>
        <v>0</v>
      </c>
      <c r="G975" s="3">
        <f>IF(COUNT($C975,E975)&lt;&gt;2,0,ROUND(MAX(IF($B975="No",0,MIN(('Step 1) Claim period and %'!E992*E975),1694)),MIN(E975,('Step 1) Claim period and %'!E992*$C975),1694)),2))</f>
        <v>0</v>
      </c>
      <c r="H975" s="4">
        <f t="shared" si="15"/>
        <v>0</v>
      </c>
    </row>
    <row r="976" spans="6:8" x14ac:dyDescent="0.5">
      <c r="F976" s="3">
        <f>IF(COUNT($C976,D976)&lt;&gt;2,0,ROUND(MAX(IF($B976="No",0,MIN(('Step 1) Claim period and %'!D993*D976),1694)),MIN(D976,('Step 1) Claim period and %'!D993*$C976),1694)),2))</f>
        <v>0</v>
      </c>
      <c r="G976" s="3">
        <f>IF(COUNT($C976,E976)&lt;&gt;2,0,ROUND(MAX(IF($B976="No",0,MIN(('Step 1) Claim period and %'!E993*E976),1694)),MIN(E976,('Step 1) Claim period and %'!E993*$C976),1694)),2))</f>
        <v>0</v>
      </c>
      <c r="H976" s="4">
        <f t="shared" si="15"/>
        <v>0</v>
      </c>
    </row>
    <row r="977" spans="6:8" x14ac:dyDescent="0.5">
      <c r="F977" s="3">
        <f>IF(COUNT($C977,D977)&lt;&gt;2,0,ROUND(MAX(IF($B977="No",0,MIN(('Step 1) Claim period and %'!D994*D977),1694)),MIN(D977,('Step 1) Claim period and %'!D994*$C977),1694)),2))</f>
        <v>0</v>
      </c>
      <c r="G977" s="3">
        <f>IF(COUNT($C977,E977)&lt;&gt;2,0,ROUND(MAX(IF($B977="No",0,MIN(('Step 1) Claim period and %'!E994*E977),1694)),MIN(E977,('Step 1) Claim period and %'!E994*$C977),1694)),2))</f>
        <v>0</v>
      </c>
      <c r="H977" s="4">
        <f t="shared" si="15"/>
        <v>0</v>
      </c>
    </row>
    <row r="978" spans="6:8" x14ac:dyDescent="0.5">
      <c r="F978" s="3">
        <f>IF(COUNT($C978,D978)&lt;&gt;2,0,ROUND(MAX(IF($B978="No",0,MIN(('Step 1) Claim period and %'!D995*D978),1694)),MIN(D978,('Step 1) Claim period and %'!D995*$C978),1694)),2))</f>
        <v>0</v>
      </c>
      <c r="G978" s="3">
        <f>IF(COUNT($C978,E978)&lt;&gt;2,0,ROUND(MAX(IF($B978="No",0,MIN(('Step 1) Claim period and %'!E995*E978),1694)),MIN(E978,('Step 1) Claim period and %'!E995*$C978),1694)),2))</f>
        <v>0</v>
      </c>
      <c r="H978" s="4">
        <f t="shared" si="15"/>
        <v>0</v>
      </c>
    </row>
    <row r="979" spans="6:8" x14ac:dyDescent="0.5">
      <c r="F979" s="3">
        <f>IF(COUNT($C979,D979)&lt;&gt;2,0,ROUND(MAX(IF($B979="No",0,MIN(('Step 1) Claim period and %'!D996*D979),1694)),MIN(D979,('Step 1) Claim period and %'!D996*$C979),1694)),2))</f>
        <v>0</v>
      </c>
      <c r="G979" s="3">
        <f>IF(COUNT($C979,E979)&lt;&gt;2,0,ROUND(MAX(IF($B979="No",0,MIN(('Step 1) Claim period and %'!E996*E979),1694)),MIN(E979,('Step 1) Claim period and %'!E996*$C979),1694)),2))</f>
        <v>0</v>
      </c>
      <c r="H979" s="4">
        <f t="shared" si="15"/>
        <v>0</v>
      </c>
    </row>
    <row r="980" spans="6:8" x14ac:dyDescent="0.5">
      <c r="F980" s="3">
        <f>IF(COUNT($C980,D980)&lt;&gt;2,0,ROUND(MAX(IF($B980="No",0,MIN(('Step 1) Claim period and %'!D997*D980),1694)),MIN(D980,('Step 1) Claim period and %'!D997*$C980),1694)),2))</f>
        <v>0</v>
      </c>
      <c r="G980" s="3">
        <f>IF(COUNT($C980,E980)&lt;&gt;2,0,ROUND(MAX(IF($B980="No",0,MIN(('Step 1) Claim period and %'!E997*E980),1694)),MIN(E980,('Step 1) Claim period and %'!E997*$C980),1694)),2))</f>
        <v>0</v>
      </c>
      <c r="H980" s="4">
        <f t="shared" si="15"/>
        <v>0</v>
      </c>
    </row>
    <row r="981" spans="6:8" x14ac:dyDescent="0.5">
      <c r="F981" s="3">
        <f>IF(COUNT($C981,D981)&lt;&gt;2,0,ROUND(MAX(IF($B981="No",0,MIN(('Step 1) Claim period and %'!D998*D981),1694)),MIN(D981,('Step 1) Claim period and %'!D998*$C981),1694)),2))</f>
        <v>0</v>
      </c>
      <c r="G981" s="3">
        <f>IF(COUNT($C981,E981)&lt;&gt;2,0,ROUND(MAX(IF($B981="No",0,MIN(('Step 1) Claim period and %'!E998*E981),1694)),MIN(E981,('Step 1) Claim period and %'!E998*$C981),1694)),2))</f>
        <v>0</v>
      </c>
      <c r="H981" s="4">
        <f t="shared" si="15"/>
        <v>0</v>
      </c>
    </row>
    <row r="982" spans="6:8" x14ac:dyDescent="0.5">
      <c r="F982" s="3">
        <f>IF(COUNT($C982,D982)&lt;&gt;2,0,ROUND(MAX(IF($B982="No",0,MIN(('Step 1) Claim period and %'!D999*D982),1694)),MIN(D982,('Step 1) Claim period and %'!D999*$C982),1694)),2))</f>
        <v>0</v>
      </c>
      <c r="G982" s="3">
        <f>IF(COUNT($C982,E982)&lt;&gt;2,0,ROUND(MAX(IF($B982="No",0,MIN(('Step 1) Claim period and %'!E999*E982),1694)),MIN(E982,('Step 1) Claim period and %'!E999*$C982),1694)),2))</f>
        <v>0</v>
      </c>
      <c r="H982" s="4">
        <f t="shared" si="15"/>
        <v>0</v>
      </c>
    </row>
    <row r="983" spans="6:8" x14ac:dyDescent="0.5">
      <c r="F983" s="3">
        <f>IF(COUNT($C983,D983)&lt;&gt;2,0,ROUND(MAX(IF($B983="No",0,MIN(('Step 1) Claim period and %'!D1000*D983),1694)),MIN(D983,('Step 1) Claim period and %'!D1000*$C983),1694)),2))</f>
        <v>0</v>
      </c>
      <c r="G983" s="3">
        <f>IF(COUNT($C983,E983)&lt;&gt;2,0,ROUND(MAX(IF($B983="No",0,MIN(('Step 1) Claim period and %'!E1000*E983),1694)),MIN(E983,('Step 1) Claim period and %'!E1000*$C983),1694)),2))</f>
        <v>0</v>
      </c>
      <c r="H983" s="4">
        <f t="shared" si="15"/>
        <v>0</v>
      </c>
    </row>
    <row r="984" spans="6:8" x14ac:dyDescent="0.5">
      <c r="F984" s="3">
        <f>IF(COUNT($C984,D984)&lt;&gt;2,0,ROUND(MAX(IF($B984="No",0,MIN(('Step 1) Claim period and %'!D1001*D984),1694)),MIN(D984,('Step 1) Claim period and %'!D1001*$C984),1694)),2))</f>
        <v>0</v>
      </c>
      <c r="G984" s="3">
        <f>IF(COUNT($C984,E984)&lt;&gt;2,0,ROUND(MAX(IF($B984="No",0,MIN(('Step 1) Claim period and %'!E1001*E984),1694)),MIN(E984,('Step 1) Claim period and %'!E1001*$C984),1694)),2))</f>
        <v>0</v>
      </c>
      <c r="H984" s="4">
        <f t="shared" si="15"/>
        <v>0</v>
      </c>
    </row>
    <row r="985" spans="6:8" x14ac:dyDescent="0.5">
      <c r="F985" s="3">
        <f>IF(COUNT($C985,D985)&lt;&gt;2,0,ROUND(MAX(IF($B985="No",0,MIN(('Step 1) Claim period and %'!D1002*D985),1694)),MIN(D985,('Step 1) Claim period and %'!D1002*$C985),1694)),2))</f>
        <v>0</v>
      </c>
      <c r="G985" s="3">
        <f>IF(COUNT($C985,E985)&lt;&gt;2,0,ROUND(MAX(IF($B985="No",0,MIN(('Step 1) Claim period and %'!E1002*E985),1694)),MIN(E985,('Step 1) Claim period and %'!E1002*$C985),1694)),2))</f>
        <v>0</v>
      </c>
      <c r="H985" s="4">
        <f t="shared" si="15"/>
        <v>0</v>
      </c>
    </row>
    <row r="986" spans="6:8" x14ac:dyDescent="0.5">
      <c r="F986" s="3">
        <f>IF(COUNT($C986,D986)&lt;&gt;2,0,ROUND(MAX(IF($B986="No",0,MIN(('Step 1) Claim period and %'!D1003*D986),1694)),MIN(D986,('Step 1) Claim period and %'!D1003*$C986),1694)),2))</f>
        <v>0</v>
      </c>
      <c r="G986" s="3">
        <f>IF(COUNT($C986,E986)&lt;&gt;2,0,ROUND(MAX(IF($B986="No",0,MIN(('Step 1) Claim period and %'!E1003*E986),1694)),MIN(E986,('Step 1) Claim period and %'!E1003*$C986),1694)),2))</f>
        <v>0</v>
      </c>
      <c r="H986" s="4">
        <f t="shared" si="15"/>
        <v>0</v>
      </c>
    </row>
    <row r="987" spans="6:8" x14ac:dyDescent="0.5">
      <c r="F987" s="3">
        <f>IF(COUNT($C987,D987)&lt;&gt;2,0,ROUND(MAX(IF($B987="No",0,MIN(('Step 1) Claim period and %'!D1004*D987),1694)),MIN(D987,('Step 1) Claim period and %'!D1004*$C987),1694)),2))</f>
        <v>0</v>
      </c>
      <c r="G987" s="3">
        <f>IF(COUNT($C987,E987)&lt;&gt;2,0,ROUND(MAX(IF($B987="No",0,MIN(('Step 1) Claim period and %'!E1004*E987),1694)),MIN(E987,('Step 1) Claim period and %'!E1004*$C987),1694)),2))</f>
        <v>0</v>
      </c>
      <c r="H987" s="4">
        <f t="shared" si="15"/>
        <v>0</v>
      </c>
    </row>
    <row r="988" spans="6:8" x14ac:dyDescent="0.5">
      <c r="F988" s="3">
        <f>IF(COUNT($C988,D988)&lt;&gt;2,0,ROUND(MAX(IF($B988="No",0,MIN(('Step 1) Claim period and %'!D1005*D988),1694)),MIN(D988,('Step 1) Claim period and %'!D1005*$C988),1694)),2))</f>
        <v>0</v>
      </c>
      <c r="G988" s="3">
        <f>IF(COUNT($C988,E988)&lt;&gt;2,0,ROUND(MAX(IF($B988="No",0,MIN(('Step 1) Claim period and %'!E1005*E988),1694)),MIN(E988,('Step 1) Claim period and %'!E1005*$C988),1694)),2))</f>
        <v>0</v>
      </c>
      <c r="H988" s="4">
        <f t="shared" si="15"/>
        <v>0</v>
      </c>
    </row>
    <row r="989" spans="6:8" x14ac:dyDescent="0.5">
      <c r="F989" s="3">
        <f>IF(COUNT($C989,D989)&lt;&gt;2,0,ROUND(MAX(IF($B989="No",0,MIN(('Step 1) Claim period and %'!D1006*D989),1694)),MIN(D989,('Step 1) Claim period and %'!D1006*$C989),1694)),2))</f>
        <v>0</v>
      </c>
      <c r="G989" s="3">
        <f>IF(COUNT($C989,E989)&lt;&gt;2,0,ROUND(MAX(IF($B989="No",0,MIN(('Step 1) Claim period and %'!E1006*E989),1694)),MIN(E989,('Step 1) Claim period and %'!E1006*$C989),1694)),2))</f>
        <v>0</v>
      </c>
      <c r="H989" s="4">
        <f t="shared" si="15"/>
        <v>0</v>
      </c>
    </row>
    <row r="990" spans="6:8" x14ac:dyDescent="0.5">
      <c r="F990" s="3">
        <f>IF(COUNT($C990,D990)&lt;&gt;2,0,ROUND(MAX(IF($B990="No",0,MIN(('Step 1) Claim period and %'!D1007*D990),1694)),MIN(D990,('Step 1) Claim period and %'!D1007*$C990),1694)),2))</f>
        <v>0</v>
      </c>
      <c r="G990" s="3">
        <f>IF(COUNT($C990,E990)&lt;&gt;2,0,ROUND(MAX(IF($B990="No",0,MIN(('Step 1) Claim period and %'!E1007*E990),1694)),MIN(E990,('Step 1) Claim period and %'!E1007*$C990),1694)),2))</f>
        <v>0</v>
      </c>
      <c r="H990" s="4">
        <f t="shared" si="15"/>
        <v>0</v>
      </c>
    </row>
    <row r="991" spans="6:8" x14ac:dyDescent="0.5">
      <c r="F991" s="3">
        <f>IF(COUNT($C991,D991)&lt;&gt;2,0,ROUND(MAX(IF($B991="No",0,MIN(('Step 1) Claim period and %'!D1008*D991),1694)),MIN(D991,('Step 1) Claim period and %'!D1008*$C991),1694)),2))</f>
        <v>0</v>
      </c>
      <c r="G991" s="3">
        <f>IF(COUNT($C991,E991)&lt;&gt;2,0,ROUND(MAX(IF($B991="No",0,MIN(('Step 1) Claim period and %'!E1008*E991),1694)),MIN(E991,('Step 1) Claim period and %'!E1008*$C991),1694)),2))</f>
        <v>0</v>
      </c>
      <c r="H991" s="4">
        <f t="shared" si="15"/>
        <v>0</v>
      </c>
    </row>
    <row r="992" spans="6:8" x14ac:dyDescent="0.5">
      <c r="F992" s="3">
        <f>IF(COUNT($C992,D992)&lt;&gt;2,0,ROUND(MAX(IF($B992="No",0,MIN(('Step 1) Claim period and %'!D1009*D992),1694)),MIN(D992,('Step 1) Claim period and %'!D1009*$C992),1694)),2))</f>
        <v>0</v>
      </c>
      <c r="G992" s="3">
        <f>IF(COUNT($C992,E992)&lt;&gt;2,0,ROUND(MAX(IF($B992="No",0,MIN(('Step 1) Claim period and %'!E1009*E992),1694)),MIN(E992,('Step 1) Claim period and %'!E1009*$C992),1694)),2))</f>
        <v>0</v>
      </c>
      <c r="H992" s="4">
        <f t="shared" si="15"/>
        <v>0</v>
      </c>
    </row>
    <row r="993" spans="6:8" x14ac:dyDescent="0.5">
      <c r="F993" s="3">
        <f>IF(COUNT($C993,D993)&lt;&gt;2,0,ROUND(MAX(IF($B993="No",0,MIN(('Step 1) Claim period and %'!D1010*D993),1694)),MIN(D993,('Step 1) Claim period and %'!D1010*$C993),1694)),2))</f>
        <v>0</v>
      </c>
      <c r="G993" s="3">
        <f>IF(COUNT($C993,E993)&lt;&gt;2,0,ROUND(MAX(IF($B993="No",0,MIN(('Step 1) Claim period and %'!E1010*E993),1694)),MIN(E993,('Step 1) Claim period and %'!E1010*$C993),1694)),2))</f>
        <v>0</v>
      </c>
      <c r="H993" s="4">
        <f t="shared" si="15"/>
        <v>0</v>
      </c>
    </row>
    <row r="994" spans="6:8" x14ac:dyDescent="0.5">
      <c r="F994" s="3">
        <f>IF(COUNT($C994,D994)&lt;&gt;2,0,ROUND(MAX(IF($B994="No",0,MIN(('Step 1) Claim period and %'!D1011*D994),1694)),MIN(D994,('Step 1) Claim period and %'!D1011*$C994),1694)),2))</f>
        <v>0</v>
      </c>
      <c r="G994" s="3">
        <f>IF(COUNT($C994,E994)&lt;&gt;2,0,ROUND(MAX(IF($B994="No",0,MIN(('Step 1) Claim period and %'!E1011*E994),1694)),MIN(E994,('Step 1) Claim period and %'!E1011*$C994),1694)),2))</f>
        <v>0</v>
      </c>
      <c r="H994" s="4">
        <f t="shared" si="15"/>
        <v>0</v>
      </c>
    </row>
    <row r="995" spans="6:8" x14ac:dyDescent="0.5">
      <c r="F995" s="3">
        <f>IF(COUNT($C995,D995)&lt;&gt;2,0,ROUND(MAX(IF($B995="No",0,MIN(('Step 1) Claim period and %'!D1012*D995),1694)),MIN(D995,('Step 1) Claim period and %'!D1012*$C995),1694)),2))</f>
        <v>0</v>
      </c>
      <c r="G995" s="3">
        <f>IF(COUNT($C995,E995)&lt;&gt;2,0,ROUND(MAX(IF($B995="No",0,MIN(('Step 1) Claim period and %'!E1012*E995),1694)),MIN(E995,('Step 1) Claim period and %'!E1012*$C995),1694)),2))</f>
        <v>0</v>
      </c>
      <c r="H995" s="4">
        <f t="shared" si="15"/>
        <v>0</v>
      </c>
    </row>
    <row r="996" spans="6:8" x14ac:dyDescent="0.5">
      <c r="F996" s="3">
        <f>IF(COUNT($C996,D996)&lt;&gt;2,0,ROUND(MAX(IF($B996="No",0,MIN(('Step 1) Claim period and %'!D1013*D996),1694)),MIN(D996,('Step 1) Claim period and %'!D1013*$C996),1694)),2))</f>
        <v>0</v>
      </c>
      <c r="G996" s="3">
        <f>IF(COUNT($C996,E996)&lt;&gt;2,0,ROUND(MAX(IF($B996="No",0,MIN(('Step 1) Claim period and %'!E1013*E996),1694)),MIN(E996,('Step 1) Claim period and %'!E1013*$C996),1694)),2))</f>
        <v>0</v>
      </c>
      <c r="H996" s="4">
        <f t="shared" si="15"/>
        <v>0</v>
      </c>
    </row>
    <row r="997" spans="6:8" x14ac:dyDescent="0.5">
      <c r="F997" s="3">
        <f>IF(COUNT($C997,D997)&lt;&gt;2,0,ROUND(MAX(IF($B997="No",0,MIN(('Step 1) Claim period and %'!D1014*D997),1694)),MIN(D997,('Step 1) Claim period and %'!D1014*$C997),1694)),2))</f>
        <v>0</v>
      </c>
      <c r="G997" s="3">
        <f>IF(COUNT($C997,E997)&lt;&gt;2,0,ROUND(MAX(IF($B997="No",0,MIN(('Step 1) Claim period and %'!E1014*E997),1694)),MIN(E997,('Step 1) Claim period and %'!E1014*$C997),1694)),2))</f>
        <v>0</v>
      </c>
      <c r="H997" s="4">
        <f t="shared" si="15"/>
        <v>0</v>
      </c>
    </row>
    <row r="998" spans="6:8" x14ac:dyDescent="0.5">
      <c r="F998" s="3">
        <f>IF(COUNT($C998,D998)&lt;&gt;2,0,ROUND(MAX(IF($B998="No",0,MIN(('Step 1) Claim period and %'!D1015*D998),1694)),MIN(D998,('Step 1) Claim period and %'!D1015*$C998),1694)),2))</f>
        <v>0</v>
      </c>
      <c r="G998" s="3">
        <f>IF(COUNT($C998,E998)&lt;&gt;2,0,ROUND(MAX(IF($B998="No",0,MIN(('Step 1) Claim period and %'!E1015*E998),1694)),MIN(E998,('Step 1) Claim period and %'!E1015*$C998),1694)),2))</f>
        <v>0</v>
      </c>
      <c r="H998" s="4">
        <f t="shared" si="15"/>
        <v>0</v>
      </c>
    </row>
    <row r="999" spans="6:8" x14ac:dyDescent="0.5">
      <c r="F999" s="3">
        <f>IF(COUNT($C999,D999)&lt;&gt;2,0,ROUND(MAX(IF($B999="No",0,MIN(('Step 1) Claim period and %'!D1016*D999),1694)),MIN(D999,('Step 1) Claim period and %'!D1016*$C999),1694)),2))</f>
        <v>0</v>
      </c>
      <c r="G999" s="3">
        <f>IF(COUNT($C999,E999)&lt;&gt;2,0,ROUND(MAX(IF($B999="No",0,MIN(('Step 1) Claim period and %'!E1016*E999),1694)),MIN(E999,('Step 1) Claim period and %'!E1016*$C999),1694)),2))</f>
        <v>0</v>
      </c>
      <c r="H999" s="4">
        <f t="shared" si="15"/>
        <v>0</v>
      </c>
    </row>
    <row r="1000" spans="6:8" x14ac:dyDescent="0.5">
      <c r="F1000" s="3">
        <f>IF(COUNT($C1000,D1000)&lt;&gt;2,0,ROUND(MAX(IF($B1000="No",0,MIN(('Step 1) Claim period and %'!D1017*D1000),1694)),MIN(D1000,('Step 1) Claim period and %'!D1017*$C1000),1694)),2))</f>
        <v>0</v>
      </c>
      <c r="G1000" s="3">
        <f>IF(COUNT($C1000,E1000)&lt;&gt;2,0,ROUND(MAX(IF($B1000="No",0,MIN(('Step 1) Claim period and %'!E1017*E1000),1694)),MIN(E1000,('Step 1) Claim period and %'!E1017*$C1000),1694)),2))</f>
        <v>0</v>
      </c>
      <c r="H1000" s="4">
        <f t="shared" si="15"/>
        <v>0</v>
      </c>
    </row>
    <row r="1001" spans="6:8" x14ac:dyDescent="0.5">
      <c r="F1001" s="3">
        <f>IF(COUNT($C1001,D1001)&lt;&gt;2,0,ROUND(MAX(IF($B1001="No",0,MIN(('Step 1) Claim period and %'!D1018*D1001),1694)),MIN(D1001,('Step 1) Claim period and %'!D1018*$C1001),1694)),2))</f>
        <v>0</v>
      </c>
      <c r="G1001" s="3">
        <f>IF(COUNT($C1001,E1001)&lt;&gt;2,0,ROUND(MAX(IF($B1001="No",0,MIN(('Step 1) Claim period and %'!E1018*E1001),1694)),MIN(E1001,('Step 1) Claim period and %'!E1018*$C1001),1694)),2))</f>
        <v>0</v>
      </c>
      <c r="H1001" s="4">
        <f t="shared" si="15"/>
        <v>0</v>
      </c>
    </row>
    <row r="1002" spans="6:8" x14ac:dyDescent="0.5">
      <c r="F1002" s="3">
        <f>IF(COUNT($C1002,D1002)&lt;&gt;2,0,ROUND(MAX(IF($B1002="No",0,MIN(('Step 1) Claim period and %'!D1019*D1002),1694)),MIN(D1002,('Step 1) Claim period and %'!D1019*$C1002),1694)),2))</f>
        <v>0</v>
      </c>
      <c r="G1002" s="3">
        <f>IF(COUNT($C1002,E1002)&lt;&gt;2,0,ROUND(MAX(IF($B1002="No",0,MIN(('Step 1) Claim period and %'!E1019*E1002),1694)),MIN(E1002,('Step 1) Claim period and %'!E1019*$C1002),1694)),2))</f>
        <v>0</v>
      </c>
      <c r="H1002" s="4">
        <f t="shared" si="15"/>
        <v>0</v>
      </c>
    </row>
    <row r="1003" spans="6:8" x14ac:dyDescent="0.5">
      <c r="F1003" s="3">
        <f>IF(COUNT($C1003,D1003)&lt;&gt;2,0,ROUND(MAX(IF($B1003="No",0,MIN(('Step 1) Claim period and %'!D1020*D1003),1694)),MIN(D1003,('Step 1) Claim period and %'!D1020*$C1003),1694)),2))</f>
        <v>0</v>
      </c>
      <c r="G1003" s="3">
        <f>IF(COUNT($C1003,E1003)&lt;&gt;2,0,ROUND(MAX(IF($B1003="No",0,MIN(('Step 1) Claim period and %'!E1020*E1003),1694)),MIN(E1003,('Step 1) Claim period and %'!E1020*$C1003),1694)),2))</f>
        <v>0</v>
      </c>
      <c r="H1003" s="4">
        <f t="shared" si="15"/>
        <v>0</v>
      </c>
    </row>
    <row r="1004" spans="6:8" x14ac:dyDescent="0.5">
      <c r="F1004" s="3">
        <f>IF(COUNT($C1004,D1004)&lt;&gt;2,0,ROUND(MAX(IF($B1004="No",0,MIN(('Step 1) Claim period and %'!D1021*D1004),1694)),MIN(D1004,('Step 1) Claim period and %'!D1021*$C1004),1694)),2))</f>
        <v>0</v>
      </c>
      <c r="G1004" s="3">
        <f>IF(COUNT($C1004,E1004)&lt;&gt;2,0,ROUND(MAX(IF($B1004="No",0,MIN(('Step 1) Claim period and %'!E1021*E1004),1694)),MIN(E1004,('Step 1) Claim period and %'!E1021*$C1004),1694)),2))</f>
        <v>0</v>
      </c>
      <c r="H1004" s="4">
        <f t="shared" si="15"/>
        <v>0</v>
      </c>
    </row>
    <row r="1005" spans="6:8" x14ac:dyDescent="0.5">
      <c r="F1005" s="3">
        <f>IF(COUNT($C1005,D1005)&lt;&gt;2,0,ROUND(MAX(IF($B1005="No",0,MIN(('Step 1) Claim period and %'!D1022*D1005),1694)),MIN(D1005,('Step 1) Claim period and %'!D1022*$C1005),1694)),2))</f>
        <v>0</v>
      </c>
      <c r="G1005" s="3">
        <f>IF(COUNT($C1005,E1005)&lt;&gt;2,0,ROUND(MAX(IF($B1005="No",0,MIN(('Step 1) Claim period and %'!E1022*E1005),1694)),MIN(E1005,('Step 1) Claim period and %'!E1022*$C1005),1694)),2))</f>
        <v>0</v>
      </c>
      <c r="H1005" s="4">
        <f t="shared" si="15"/>
        <v>0</v>
      </c>
    </row>
    <row r="1006" spans="6:8" x14ac:dyDescent="0.5">
      <c r="F1006" s="3">
        <f>IF(COUNT($C1006,D1006)&lt;&gt;2,0,ROUND(MAX(IF($B1006="No",0,MIN(('Step 1) Claim period and %'!D1023*D1006),1694)),MIN(D1006,('Step 1) Claim period and %'!D1023*$C1006),1694)),2))</f>
        <v>0</v>
      </c>
      <c r="G1006" s="3">
        <f>IF(COUNT($C1006,E1006)&lt;&gt;2,0,ROUND(MAX(IF($B1006="No",0,MIN(('Step 1) Claim period and %'!E1023*E1006),1694)),MIN(E1006,('Step 1) Claim period and %'!E1023*$C1006),1694)),2))</f>
        <v>0</v>
      </c>
      <c r="H1006" s="4">
        <f t="shared" si="15"/>
        <v>0</v>
      </c>
    </row>
    <row r="1007" spans="6:8" x14ac:dyDescent="0.5">
      <c r="F1007" s="3">
        <f>IF(COUNT($C1007,D1007)&lt;&gt;2,0,ROUND(MAX(IF($B1007="No",0,MIN(('Step 1) Claim period and %'!D1024*D1007),1694)),MIN(D1007,('Step 1) Claim period and %'!D1024*$C1007),1694)),2))</f>
        <v>0</v>
      </c>
      <c r="G1007" s="3">
        <f>IF(COUNT($C1007,E1007)&lt;&gt;2,0,ROUND(MAX(IF($B1007="No",0,MIN(('Step 1) Claim period and %'!E1024*E1007),1694)),MIN(E1007,('Step 1) Claim period and %'!E1024*$C1007),1694)),2))</f>
        <v>0</v>
      </c>
      <c r="H1007" s="4">
        <f t="shared" si="15"/>
        <v>0</v>
      </c>
    </row>
    <row r="1008" spans="6:8" x14ac:dyDescent="0.5">
      <c r="F1008" s="3">
        <f>IF(COUNT($C1008,D1008)&lt;&gt;2,0,ROUND(MAX(IF($B1008="No",0,MIN(('Step 1) Claim period and %'!D1025*D1008),1694)),MIN(D1008,('Step 1) Claim period and %'!D1025*$C1008),1694)),2))</f>
        <v>0</v>
      </c>
      <c r="G1008" s="3">
        <f>IF(COUNT($C1008,E1008)&lt;&gt;2,0,ROUND(MAX(IF($B1008="No",0,MIN(('Step 1) Claim period and %'!E1025*E1008),1694)),MIN(E1008,('Step 1) Claim period and %'!E1025*$C1008),1694)),2))</f>
        <v>0</v>
      </c>
      <c r="H1008" s="4">
        <f t="shared" si="15"/>
        <v>0</v>
      </c>
    </row>
    <row r="1009" spans="6:8" x14ac:dyDescent="0.5">
      <c r="F1009" s="3">
        <f>IF(COUNT($C1009,D1009)&lt;&gt;2,0,ROUND(MAX(IF($B1009="No",0,MIN(('Step 1) Claim period and %'!D1026*D1009),1694)),MIN(D1009,('Step 1) Claim period and %'!D1026*$C1009),1694)),2))</f>
        <v>0</v>
      </c>
      <c r="G1009" s="3">
        <f>IF(COUNT($C1009,E1009)&lt;&gt;2,0,ROUND(MAX(IF($B1009="No",0,MIN(('Step 1) Claim period and %'!E1026*E1009),1694)),MIN(E1009,('Step 1) Claim period and %'!E1026*$C1009),1694)),2))</f>
        <v>0</v>
      </c>
      <c r="H1009" s="4">
        <f t="shared" si="15"/>
        <v>0</v>
      </c>
    </row>
    <row r="1010" spans="6:8" x14ac:dyDescent="0.5">
      <c r="F1010" s="3">
        <f>IF(COUNT($C1010,D1010)&lt;&gt;2,0,ROUND(MAX(IF($B1010="No",0,MIN(('Step 1) Claim period and %'!D1027*D1010),1694)),MIN(D1010,('Step 1) Claim period and %'!D1027*$C1010),1694)),2))</f>
        <v>0</v>
      </c>
      <c r="G1010" s="3">
        <f>IF(COUNT($C1010,E1010)&lt;&gt;2,0,ROUND(MAX(IF($B1010="No",0,MIN(('Step 1) Claim period and %'!E1027*E1010),1694)),MIN(E1010,('Step 1) Claim period and %'!E1027*$C1010),1694)),2))</f>
        <v>0</v>
      </c>
      <c r="H1010" s="4">
        <f t="shared" si="15"/>
        <v>0</v>
      </c>
    </row>
    <row r="1011" spans="6:8" x14ac:dyDescent="0.5">
      <c r="F1011" s="3">
        <f>IF(COUNT($C1011,D1011)&lt;&gt;2,0,ROUND(MAX(IF($B1011="No",0,MIN(('Step 1) Claim period and %'!D1028*D1011),1694)),MIN(D1011,('Step 1) Claim period and %'!D1028*$C1011),1694)),2))</f>
        <v>0</v>
      </c>
      <c r="G1011" s="3">
        <f>IF(COUNT($C1011,E1011)&lt;&gt;2,0,ROUND(MAX(IF($B1011="No",0,MIN(('Step 1) Claim period and %'!E1028*E1011),1694)),MIN(E1011,('Step 1) Claim period and %'!E1028*$C1011),1694)),2))</f>
        <v>0</v>
      </c>
      <c r="H1011" s="4">
        <f t="shared" si="15"/>
        <v>0</v>
      </c>
    </row>
    <row r="1012" spans="6:8" x14ac:dyDescent="0.5">
      <c r="F1012" s="3">
        <f>IF(COUNT($C1012,D1012)&lt;&gt;2,0,ROUND(MAX(IF($B1012="No",0,MIN(('Step 1) Claim period and %'!D1029*D1012),1694)),MIN(D1012,('Step 1) Claim period and %'!D1029*$C1012),1694)),2))</f>
        <v>0</v>
      </c>
      <c r="G1012" s="3">
        <f>IF(COUNT($C1012,E1012)&lt;&gt;2,0,ROUND(MAX(IF($B1012="No",0,MIN(('Step 1) Claim period and %'!E1029*E1012),1694)),MIN(E1012,('Step 1) Claim period and %'!E1029*$C1012),1694)),2))</f>
        <v>0</v>
      </c>
      <c r="H1012" s="4">
        <f t="shared" si="15"/>
        <v>0</v>
      </c>
    </row>
    <row r="1013" spans="6:8" x14ac:dyDescent="0.5">
      <c r="F1013" s="3">
        <f>IF(COUNT($C1013,D1013)&lt;&gt;2,0,ROUND(MAX(IF($B1013="No",0,MIN(('Step 1) Claim period and %'!D1030*D1013),1694)),MIN(D1013,('Step 1) Claim period and %'!D1030*$C1013),1694)),2))</f>
        <v>0</v>
      </c>
      <c r="G1013" s="3">
        <f>IF(COUNT($C1013,E1013)&lt;&gt;2,0,ROUND(MAX(IF($B1013="No",0,MIN(('Step 1) Claim period and %'!E1030*E1013),1694)),MIN(E1013,('Step 1) Claim period and %'!E1030*$C1013),1694)),2))</f>
        <v>0</v>
      </c>
      <c r="H1013" s="4">
        <f t="shared" si="15"/>
        <v>0</v>
      </c>
    </row>
    <row r="1014" spans="6:8" x14ac:dyDescent="0.5">
      <c r="F1014" s="3">
        <f>IF(COUNT($C1014,D1014)&lt;&gt;2,0,ROUND(MAX(IF($B1014="No",0,MIN(('Step 1) Claim period and %'!D1031*D1014),1694)),MIN(D1014,('Step 1) Claim period and %'!D1031*$C1014),1694)),2))</f>
        <v>0</v>
      </c>
      <c r="G1014" s="3">
        <f>IF(COUNT($C1014,E1014)&lt;&gt;2,0,ROUND(MAX(IF($B1014="No",0,MIN(('Step 1) Claim period and %'!E1031*E1014),1694)),MIN(E1014,('Step 1) Claim period and %'!E1031*$C1014),1694)),2))</f>
        <v>0</v>
      </c>
      <c r="H1014" s="4">
        <f t="shared" si="15"/>
        <v>0</v>
      </c>
    </row>
    <row r="1015" spans="6:8" x14ac:dyDescent="0.5">
      <c r="F1015" s="3">
        <f>IF(COUNT($C1015,D1015)&lt;&gt;2,0,ROUND(MAX(IF($B1015="No",0,MIN(('Step 1) Claim period and %'!D1032*D1015),1694)),MIN(D1015,('Step 1) Claim period and %'!D1032*$C1015),1694)),2))</f>
        <v>0</v>
      </c>
      <c r="G1015" s="3">
        <f>IF(COUNT($C1015,E1015)&lt;&gt;2,0,ROUND(MAX(IF($B1015="No",0,MIN(('Step 1) Claim period and %'!E1032*E1015),1694)),MIN(E1015,('Step 1) Claim period and %'!E1032*$C1015),1694)),2))</f>
        <v>0</v>
      </c>
      <c r="H1015" s="4">
        <f t="shared" si="15"/>
        <v>0</v>
      </c>
    </row>
    <row r="1016" spans="6:8" x14ac:dyDescent="0.5">
      <c r="F1016" s="3">
        <f>IF(COUNT($C1016,D1016)&lt;&gt;2,0,ROUND(MAX(IF($B1016="No",0,MIN(('Step 1) Claim period and %'!D1033*D1016),1694)),MIN(D1016,('Step 1) Claim period and %'!D1033*$C1016),1694)),2))</f>
        <v>0</v>
      </c>
      <c r="G1016" s="3">
        <f>IF(COUNT($C1016,E1016)&lt;&gt;2,0,ROUND(MAX(IF($B1016="No",0,MIN(('Step 1) Claim period and %'!E1033*E1016),1694)),MIN(E1016,('Step 1) Claim period and %'!E1033*$C1016),1694)),2))</f>
        <v>0</v>
      </c>
      <c r="H1016" s="4">
        <f t="shared" si="15"/>
        <v>0</v>
      </c>
    </row>
    <row r="1017" spans="6:8" x14ac:dyDescent="0.5">
      <c r="F1017" s="3">
        <f>IF(COUNT($C1017,D1017)&lt;&gt;2,0,ROUND(MAX(IF($B1017="No",0,MIN(('Step 1) Claim period and %'!D1034*D1017),1694)),MIN(D1017,('Step 1) Claim period and %'!D1034*$C1017),1694)),2))</f>
        <v>0</v>
      </c>
      <c r="G1017" s="3">
        <f>IF(COUNT($C1017,E1017)&lt;&gt;2,0,ROUND(MAX(IF($B1017="No",0,MIN(('Step 1) Claim period and %'!E1034*E1017),1694)),MIN(E1017,('Step 1) Claim period and %'!E1034*$C1017),1694)),2))</f>
        <v>0</v>
      </c>
      <c r="H1017" s="4">
        <f t="shared" si="15"/>
        <v>0</v>
      </c>
    </row>
    <row r="1018" spans="6:8" x14ac:dyDescent="0.5">
      <c r="F1018" s="3">
        <f>IF(COUNT($C1018,D1018)&lt;&gt;2,0,ROUND(MAX(IF($B1018="No",0,MIN(('Step 1) Claim period and %'!D1035*D1018),1694)),MIN(D1018,('Step 1) Claim period and %'!D1035*$C1018),1694)),2))</f>
        <v>0</v>
      </c>
      <c r="G1018" s="3">
        <f>IF(COUNT($C1018,E1018)&lt;&gt;2,0,ROUND(MAX(IF($B1018="No",0,MIN(('Step 1) Claim period and %'!E1035*E1018),1694)),MIN(E1018,('Step 1) Claim period and %'!E1035*$C1018),1694)),2))</f>
        <v>0</v>
      </c>
      <c r="H1018" s="4">
        <f t="shared" si="15"/>
        <v>0</v>
      </c>
    </row>
    <row r="1019" spans="6:8" x14ac:dyDescent="0.5">
      <c r="F1019" s="3">
        <f>IF(COUNT($C1019,D1019)&lt;&gt;2,0,ROUND(MAX(IF($B1019="No",0,MIN(('Step 1) Claim period and %'!D1036*D1019),1694)),MIN(D1019,('Step 1) Claim period and %'!D1036*$C1019),1694)),2))</f>
        <v>0</v>
      </c>
      <c r="G1019" s="3">
        <f>IF(COUNT($C1019,E1019)&lt;&gt;2,0,ROUND(MAX(IF($B1019="No",0,MIN(('Step 1) Claim period and %'!E1036*E1019),1694)),MIN(E1019,('Step 1) Claim period and %'!E1036*$C1019),1694)),2))</f>
        <v>0</v>
      </c>
      <c r="H1019" s="4">
        <f t="shared" si="15"/>
        <v>0</v>
      </c>
    </row>
    <row r="1020" spans="6:8" x14ac:dyDescent="0.5">
      <c r="F1020" s="3">
        <f>IF(COUNT($C1020,D1020)&lt;&gt;2,0,ROUND(MAX(IF($B1020="No",0,MIN(('Step 1) Claim period and %'!D1037*D1020),1694)),MIN(D1020,('Step 1) Claim period and %'!D1037*$C1020),1694)),2))</f>
        <v>0</v>
      </c>
      <c r="G1020" s="3">
        <f>IF(COUNT($C1020,E1020)&lt;&gt;2,0,ROUND(MAX(IF($B1020="No",0,MIN(('Step 1) Claim period and %'!E1037*E1020),1694)),MIN(E1020,('Step 1) Claim period and %'!E1037*$C1020),1694)),2))</f>
        <v>0</v>
      </c>
      <c r="H1020" s="4">
        <f t="shared" si="15"/>
        <v>0</v>
      </c>
    </row>
    <row r="1021" spans="6:8" x14ac:dyDescent="0.5">
      <c r="F1021" s="3">
        <f>IF(COUNT($C1021,D1021)&lt;&gt;2,0,ROUND(MAX(IF($B1021="No",0,MIN(('Step 1) Claim period and %'!D1038*D1021),1694)),MIN(D1021,('Step 1) Claim period and %'!D1038*$C1021),1694)),2))</f>
        <v>0</v>
      </c>
      <c r="G1021" s="3">
        <f>IF(COUNT($C1021,E1021)&lt;&gt;2,0,ROUND(MAX(IF($B1021="No",0,MIN(('Step 1) Claim period and %'!E1038*E1021),1694)),MIN(E1021,('Step 1) Claim period and %'!E1038*$C1021),1694)),2))</f>
        <v>0</v>
      </c>
      <c r="H1021" s="4">
        <f t="shared" si="15"/>
        <v>0</v>
      </c>
    </row>
    <row r="1022" spans="6:8" x14ac:dyDescent="0.5">
      <c r="F1022" s="3">
        <f>IF(COUNT($C1022,D1022)&lt;&gt;2,0,ROUND(MAX(IF($B1022="No",0,MIN(('Step 1) Claim period and %'!D1039*D1022),1694)),MIN(D1022,('Step 1) Claim period and %'!D1039*$C1022),1694)),2))</f>
        <v>0</v>
      </c>
      <c r="G1022" s="3">
        <f>IF(COUNT($C1022,E1022)&lt;&gt;2,0,ROUND(MAX(IF($B1022="No",0,MIN(('Step 1) Claim period and %'!E1039*E1022),1694)),MIN(E1022,('Step 1) Claim period and %'!E1039*$C1022),1694)),2))</f>
        <v>0</v>
      </c>
      <c r="H1022" s="4">
        <f t="shared" si="15"/>
        <v>0</v>
      </c>
    </row>
    <row r="1023" spans="6:8" x14ac:dyDescent="0.5">
      <c r="F1023" s="3">
        <f>IF(COUNT($C1023,D1023)&lt;&gt;2,0,ROUND(MAX(IF($B1023="No",0,MIN(('Step 1) Claim period and %'!D1040*D1023),1694)),MIN(D1023,('Step 1) Claim period and %'!D1040*$C1023),1694)),2))</f>
        <v>0</v>
      </c>
      <c r="G1023" s="3">
        <f>IF(COUNT($C1023,E1023)&lt;&gt;2,0,ROUND(MAX(IF($B1023="No",0,MIN(('Step 1) Claim period and %'!E1040*E1023),1694)),MIN(E1023,('Step 1) Claim period and %'!E1040*$C1023),1694)),2))</f>
        <v>0</v>
      </c>
      <c r="H1023" s="4">
        <f t="shared" si="15"/>
        <v>0</v>
      </c>
    </row>
    <row r="1024" spans="6:8" x14ac:dyDescent="0.5">
      <c r="F1024" s="3">
        <f>IF(COUNT($C1024,D1024)&lt;&gt;2,0,ROUND(MAX(IF($B1024="No",0,MIN(('Step 1) Claim period and %'!D1041*D1024),1694)),MIN(D1024,('Step 1) Claim period and %'!D1041*$C1024),1694)),2))</f>
        <v>0</v>
      </c>
      <c r="G1024" s="3">
        <f>IF(COUNT($C1024,E1024)&lt;&gt;2,0,ROUND(MAX(IF($B1024="No",0,MIN(('Step 1) Claim period and %'!E1041*E1024),1694)),MIN(E1024,('Step 1) Claim period and %'!E1041*$C1024),1694)),2))</f>
        <v>0</v>
      </c>
      <c r="H1024" s="4">
        <f t="shared" si="15"/>
        <v>0</v>
      </c>
    </row>
    <row r="1025" spans="6:8" x14ac:dyDescent="0.5">
      <c r="F1025" s="3">
        <f>IF(COUNT($C1025,D1025)&lt;&gt;2,0,ROUND(MAX(IF($B1025="No",0,MIN(('Step 1) Claim period and %'!D1042*D1025),1694)),MIN(D1025,('Step 1) Claim period and %'!D1042*$C1025),1694)),2))</f>
        <v>0</v>
      </c>
      <c r="G1025" s="3">
        <f>IF(COUNT($C1025,E1025)&lt;&gt;2,0,ROUND(MAX(IF($B1025="No",0,MIN(('Step 1) Claim period and %'!E1042*E1025),1694)),MIN(E1025,('Step 1) Claim period and %'!E1042*$C1025),1694)),2))</f>
        <v>0</v>
      </c>
      <c r="H1025" s="4">
        <f t="shared" si="15"/>
        <v>0</v>
      </c>
    </row>
    <row r="1026" spans="6:8" x14ac:dyDescent="0.5">
      <c r="F1026" s="3">
        <f>IF(COUNT($C1026,D1026)&lt;&gt;2,0,ROUND(MAX(IF($B1026="No",0,MIN(('Step 1) Claim period and %'!D1043*D1026),1694)),MIN(D1026,('Step 1) Claim period and %'!D1043*$C1026),1694)),2))</f>
        <v>0</v>
      </c>
      <c r="G1026" s="3">
        <f>IF(COUNT($C1026,E1026)&lt;&gt;2,0,ROUND(MAX(IF($B1026="No",0,MIN(('Step 1) Claim period and %'!E1043*E1026),1694)),MIN(E1026,('Step 1) Claim period and %'!E1043*$C1026),1694)),2))</f>
        <v>0</v>
      </c>
      <c r="H1026" s="4">
        <f t="shared" si="15"/>
        <v>0</v>
      </c>
    </row>
    <row r="1027" spans="6:8" x14ac:dyDescent="0.5">
      <c r="F1027" s="3">
        <f>IF(COUNT($C1027,D1027)&lt;&gt;2,0,ROUND(MAX(IF($B1027="No",0,MIN(('Step 1) Claim period and %'!D1044*D1027),1694)),MIN(D1027,('Step 1) Claim period and %'!D1044*$C1027),1694)),2))</f>
        <v>0</v>
      </c>
      <c r="G1027" s="3">
        <f>IF(COUNT($C1027,E1027)&lt;&gt;2,0,ROUND(MAX(IF($B1027="No",0,MIN(('Step 1) Claim period and %'!E1044*E1027),1694)),MIN(E1027,('Step 1) Claim period and %'!E1044*$C1027),1694)),2))</f>
        <v>0</v>
      </c>
      <c r="H1027" s="4">
        <f t="shared" si="15"/>
        <v>0</v>
      </c>
    </row>
    <row r="1028" spans="6:8" x14ac:dyDescent="0.5">
      <c r="F1028" s="3">
        <f>IF(COUNT($C1028,D1028)&lt;&gt;2,0,ROUND(MAX(IF($B1028="No",0,MIN(('Step 1) Claim period and %'!D1045*D1028),1694)),MIN(D1028,('Step 1) Claim period and %'!D1045*$C1028),1694)),2))</f>
        <v>0</v>
      </c>
      <c r="G1028" s="3">
        <f>IF(COUNT($C1028,E1028)&lt;&gt;2,0,ROUND(MAX(IF($B1028="No",0,MIN(('Step 1) Claim period and %'!E1045*E1028),1694)),MIN(E1028,('Step 1) Claim period and %'!E1045*$C1028),1694)),2))</f>
        <v>0</v>
      </c>
      <c r="H1028" s="4">
        <f t="shared" si="15"/>
        <v>0</v>
      </c>
    </row>
    <row r="1029" spans="6:8" x14ac:dyDescent="0.5">
      <c r="F1029" s="3">
        <f>IF(COUNT($C1029,D1029)&lt;&gt;2,0,ROUND(MAX(IF($B1029="No",0,MIN(('Step 1) Claim period and %'!D1046*D1029),1694)),MIN(D1029,('Step 1) Claim period and %'!D1046*$C1029),1694)),2))</f>
        <v>0</v>
      </c>
      <c r="G1029" s="3">
        <f>IF(COUNT($C1029,E1029)&lt;&gt;2,0,ROUND(MAX(IF($B1029="No",0,MIN(('Step 1) Claim period and %'!E1046*E1029),1694)),MIN(E1029,('Step 1) Claim period and %'!E1046*$C1029),1694)),2))</f>
        <v>0</v>
      </c>
      <c r="H1029" s="4">
        <f t="shared" si="15"/>
        <v>0</v>
      </c>
    </row>
    <row r="1030" spans="6:8" x14ac:dyDescent="0.5">
      <c r="F1030" s="3">
        <f>IF(COUNT($C1030,D1030)&lt;&gt;2,0,ROUND(MAX(IF($B1030="No",0,MIN(('Step 1) Claim period and %'!D1047*D1030),1694)),MIN(D1030,('Step 1) Claim period and %'!D1047*$C1030),1694)),2))</f>
        <v>0</v>
      </c>
      <c r="G1030" s="3">
        <f>IF(COUNT($C1030,E1030)&lt;&gt;2,0,ROUND(MAX(IF($B1030="No",0,MIN(('Step 1) Claim period and %'!E1047*E1030),1694)),MIN(E1030,('Step 1) Claim period and %'!E1047*$C1030),1694)),2))</f>
        <v>0</v>
      </c>
      <c r="H1030" s="4">
        <f t="shared" si="15"/>
        <v>0</v>
      </c>
    </row>
    <row r="1031" spans="6:8" x14ac:dyDescent="0.5">
      <c r="F1031" s="3">
        <f>IF(COUNT($C1031,D1031)&lt;&gt;2,0,ROUND(MAX(IF($B1031="No",0,MIN(('Step 1) Claim period and %'!D1048*D1031),1694)),MIN(D1031,('Step 1) Claim period and %'!D1048*$C1031),1694)),2))</f>
        <v>0</v>
      </c>
      <c r="G1031" s="3">
        <f>IF(COUNT($C1031,E1031)&lt;&gt;2,0,ROUND(MAX(IF($B1031="No",0,MIN(('Step 1) Claim period and %'!E1048*E1031),1694)),MIN(E1031,('Step 1) Claim period and %'!E1048*$C1031),1694)),2))</f>
        <v>0</v>
      </c>
      <c r="H1031" s="4">
        <f t="shared" si="15"/>
        <v>0</v>
      </c>
    </row>
    <row r="1032" spans="6:8" x14ac:dyDescent="0.5">
      <c r="F1032" s="3">
        <f>IF(COUNT($C1032,D1032)&lt;&gt;2,0,ROUND(MAX(IF($B1032="No",0,MIN(('Step 1) Claim period and %'!D1049*D1032),1694)),MIN(D1032,('Step 1) Claim period and %'!D1049*$C1032),1694)),2))</f>
        <v>0</v>
      </c>
      <c r="G1032" s="3">
        <f>IF(COUNT($C1032,E1032)&lt;&gt;2,0,ROUND(MAX(IF($B1032="No",0,MIN(('Step 1) Claim period and %'!E1049*E1032),1694)),MIN(E1032,('Step 1) Claim period and %'!E1049*$C1032),1694)),2))</f>
        <v>0</v>
      </c>
      <c r="H1032" s="4">
        <f t="shared" si="15"/>
        <v>0</v>
      </c>
    </row>
    <row r="1033" spans="6:8" x14ac:dyDescent="0.5">
      <c r="F1033" s="3">
        <f>IF(COUNT($C1033,D1033)&lt;&gt;2,0,ROUND(MAX(IF($B1033="No",0,MIN(('Step 1) Claim period and %'!D1050*D1033),1694)),MIN(D1033,('Step 1) Claim period and %'!D1050*$C1033),1694)),2))</f>
        <v>0</v>
      </c>
      <c r="G1033" s="3">
        <f>IF(COUNT($C1033,E1033)&lt;&gt;2,0,ROUND(MAX(IF($B1033="No",0,MIN(('Step 1) Claim period and %'!E1050*E1033),1694)),MIN(E1033,('Step 1) Claim period and %'!E1050*$C1033),1694)),2))</f>
        <v>0</v>
      </c>
      <c r="H1033" s="4">
        <f t="shared" ref="H1033:H1096" si="16">IF(AND(COUNT(C1033:E1033)&gt;0,OR(COUNT(C1033:E1033)&lt;&gt;3,ISBLANK(B1033))),"Fill out all amounts",IF(COUNTIF(D1033:E1033,0),0,SUM(F1033:G1033)))</f>
        <v>0</v>
      </c>
    </row>
    <row r="1034" spans="6:8" x14ac:dyDescent="0.5">
      <c r="F1034" s="3">
        <f>IF(COUNT($C1034,D1034)&lt;&gt;2,0,ROUND(MAX(IF($B1034="No",0,MIN(('Step 1) Claim period and %'!D1051*D1034),1694)),MIN(D1034,('Step 1) Claim period and %'!D1051*$C1034),1694)),2))</f>
        <v>0</v>
      </c>
      <c r="G1034" s="3">
        <f>IF(COUNT($C1034,E1034)&lt;&gt;2,0,ROUND(MAX(IF($B1034="No",0,MIN(('Step 1) Claim period and %'!E1051*E1034),1694)),MIN(E1034,('Step 1) Claim period and %'!E1051*$C1034),1694)),2))</f>
        <v>0</v>
      </c>
      <c r="H1034" s="4">
        <f t="shared" si="16"/>
        <v>0</v>
      </c>
    </row>
    <row r="1035" spans="6:8" x14ac:dyDescent="0.5">
      <c r="F1035" s="3">
        <f>IF(COUNT($C1035,D1035)&lt;&gt;2,0,ROUND(MAX(IF($B1035="No",0,MIN(('Step 1) Claim period and %'!D1052*D1035),1694)),MIN(D1035,('Step 1) Claim period and %'!D1052*$C1035),1694)),2))</f>
        <v>0</v>
      </c>
      <c r="G1035" s="3">
        <f>IF(COUNT($C1035,E1035)&lt;&gt;2,0,ROUND(MAX(IF($B1035="No",0,MIN(('Step 1) Claim period and %'!E1052*E1035),1694)),MIN(E1035,('Step 1) Claim period and %'!E1052*$C1035),1694)),2))</f>
        <v>0</v>
      </c>
      <c r="H1035" s="4">
        <f t="shared" si="16"/>
        <v>0</v>
      </c>
    </row>
    <row r="1036" spans="6:8" x14ac:dyDescent="0.5">
      <c r="F1036" s="3">
        <f>IF(COUNT($C1036,D1036)&lt;&gt;2,0,ROUND(MAX(IF($B1036="No",0,MIN(('Step 1) Claim period and %'!D1053*D1036),1694)),MIN(D1036,('Step 1) Claim period and %'!D1053*$C1036),1694)),2))</f>
        <v>0</v>
      </c>
      <c r="G1036" s="3">
        <f>IF(COUNT($C1036,E1036)&lt;&gt;2,0,ROUND(MAX(IF($B1036="No",0,MIN(('Step 1) Claim period and %'!E1053*E1036),1694)),MIN(E1036,('Step 1) Claim period and %'!E1053*$C1036),1694)),2))</f>
        <v>0</v>
      </c>
      <c r="H1036" s="4">
        <f t="shared" si="16"/>
        <v>0</v>
      </c>
    </row>
    <row r="1037" spans="6:8" x14ac:dyDescent="0.5">
      <c r="F1037" s="3">
        <f>IF(COUNT($C1037,D1037)&lt;&gt;2,0,ROUND(MAX(IF($B1037="No",0,MIN(('Step 1) Claim period and %'!D1054*D1037),1694)),MIN(D1037,('Step 1) Claim period and %'!D1054*$C1037),1694)),2))</f>
        <v>0</v>
      </c>
      <c r="G1037" s="3">
        <f>IF(COUNT($C1037,E1037)&lt;&gt;2,0,ROUND(MAX(IF($B1037="No",0,MIN(('Step 1) Claim period and %'!E1054*E1037),1694)),MIN(E1037,('Step 1) Claim period and %'!E1054*$C1037),1694)),2))</f>
        <v>0</v>
      </c>
      <c r="H1037" s="4">
        <f t="shared" si="16"/>
        <v>0</v>
      </c>
    </row>
    <row r="1038" spans="6:8" x14ac:dyDescent="0.5">
      <c r="F1038" s="3">
        <f>IF(COUNT($C1038,D1038)&lt;&gt;2,0,ROUND(MAX(IF($B1038="No",0,MIN(('Step 1) Claim period and %'!D1055*D1038),1694)),MIN(D1038,('Step 1) Claim period and %'!D1055*$C1038),1694)),2))</f>
        <v>0</v>
      </c>
      <c r="G1038" s="3">
        <f>IF(COUNT($C1038,E1038)&lt;&gt;2,0,ROUND(MAX(IF($B1038="No",0,MIN(('Step 1) Claim period and %'!E1055*E1038),1694)),MIN(E1038,('Step 1) Claim period and %'!E1055*$C1038),1694)),2))</f>
        <v>0</v>
      </c>
      <c r="H1038" s="4">
        <f t="shared" si="16"/>
        <v>0</v>
      </c>
    </row>
    <row r="1039" spans="6:8" x14ac:dyDescent="0.5">
      <c r="F1039" s="3">
        <f>IF(COUNT($C1039,D1039)&lt;&gt;2,0,ROUND(MAX(IF($B1039="No",0,MIN(('Step 1) Claim period and %'!D1056*D1039),1694)),MIN(D1039,('Step 1) Claim period and %'!D1056*$C1039),1694)),2))</f>
        <v>0</v>
      </c>
      <c r="G1039" s="3">
        <f>IF(COUNT($C1039,E1039)&lt;&gt;2,0,ROUND(MAX(IF($B1039="No",0,MIN(('Step 1) Claim period and %'!E1056*E1039),1694)),MIN(E1039,('Step 1) Claim period and %'!E1056*$C1039),1694)),2))</f>
        <v>0</v>
      </c>
      <c r="H1039" s="4">
        <f t="shared" si="16"/>
        <v>0</v>
      </c>
    </row>
    <row r="1040" spans="6:8" x14ac:dyDescent="0.5">
      <c r="F1040" s="3">
        <f>IF(COUNT($C1040,D1040)&lt;&gt;2,0,ROUND(MAX(IF($B1040="No",0,MIN(('Step 1) Claim period and %'!D1057*D1040),1694)),MIN(D1040,('Step 1) Claim period and %'!D1057*$C1040),1694)),2))</f>
        <v>0</v>
      </c>
      <c r="G1040" s="3">
        <f>IF(COUNT($C1040,E1040)&lt;&gt;2,0,ROUND(MAX(IF($B1040="No",0,MIN(('Step 1) Claim period and %'!E1057*E1040),1694)),MIN(E1040,('Step 1) Claim period and %'!E1057*$C1040),1694)),2))</f>
        <v>0</v>
      </c>
      <c r="H1040" s="4">
        <f t="shared" si="16"/>
        <v>0</v>
      </c>
    </row>
    <row r="1041" spans="6:8" x14ac:dyDescent="0.5">
      <c r="F1041" s="3">
        <f>IF(COUNT($C1041,D1041)&lt;&gt;2,0,ROUND(MAX(IF($B1041="No",0,MIN(('Step 1) Claim period and %'!D1058*D1041),1694)),MIN(D1041,('Step 1) Claim period and %'!D1058*$C1041),1694)),2))</f>
        <v>0</v>
      </c>
      <c r="G1041" s="3">
        <f>IF(COUNT($C1041,E1041)&lt;&gt;2,0,ROUND(MAX(IF($B1041="No",0,MIN(('Step 1) Claim period and %'!E1058*E1041),1694)),MIN(E1041,('Step 1) Claim period and %'!E1058*$C1041),1694)),2))</f>
        <v>0</v>
      </c>
      <c r="H1041" s="4">
        <f t="shared" si="16"/>
        <v>0</v>
      </c>
    </row>
    <row r="1042" spans="6:8" x14ac:dyDescent="0.5">
      <c r="F1042" s="3">
        <f>IF(COUNT($C1042,D1042)&lt;&gt;2,0,ROUND(MAX(IF($B1042="No",0,MIN(('Step 1) Claim period and %'!D1059*D1042),1694)),MIN(D1042,('Step 1) Claim period and %'!D1059*$C1042),1694)),2))</f>
        <v>0</v>
      </c>
      <c r="G1042" s="3">
        <f>IF(COUNT($C1042,E1042)&lt;&gt;2,0,ROUND(MAX(IF($B1042="No",0,MIN(('Step 1) Claim period and %'!E1059*E1042),1694)),MIN(E1042,('Step 1) Claim period and %'!E1059*$C1042),1694)),2))</f>
        <v>0</v>
      </c>
      <c r="H1042" s="4">
        <f t="shared" si="16"/>
        <v>0</v>
      </c>
    </row>
    <row r="1043" spans="6:8" x14ac:dyDescent="0.5">
      <c r="F1043" s="3">
        <f>IF(COUNT($C1043,D1043)&lt;&gt;2,0,ROUND(MAX(IF($B1043="No",0,MIN(('Step 1) Claim period and %'!D1060*D1043),1694)),MIN(D1043,('Step 1) Claim period and %'!D1060*$C1043),1694)),2))</f>
        <v>0</v>
      </c>
      <c r="G1043" s="3">
        <f>IF(COUNT($C1043,E1043)&lt;&gt;2,0,ROUND(MAX(IF($B1043="No",0,MIN(('Step 1) Claim period and %'!E1060*E1043),1694)),MIN(E1043,('Step 1) Claim period and %'!E1060*$C1043),1694)),2))</f>
        <v>0</v>
      </c>
      <c r="H1043" s="4">
        <f t="shared" si="16"/>
        <v>0</v>
      </c>
    </row>
    <row r="1044" spans="6:8" x14ac:dyDescent="0.5">
      <c r="F1044" s="3">
        <f>IF(COUNT($C1044,D1044)&lt;&gt;2,0,ROUND(MAX(IF($B1044="No",0,MIN(('Step 1) Claim period and %'!D1061*D1044),1694)),MIN(D1044,('Step 1) Claim period and %'!D1061*$C1044),1694)),2))</f>
        <v>0</v>
      </c>
      <c r="G1044" s="3">
        <f>IF(COUNT($C1044,E1044)&lt;&gt;2,0,ROUND(MAX(IF($B1044="No",0,MIN(('Step 1) Claim period and %'!E1061*E1044),1694)),MIN(E1044,('Step 1) Claim period and %'!E1061*$C1044),1694)),2))</f>
        <v>0</v>
      </c>
      <c r="H1044" s="4">
        <f t="shared" si="16"/>
        <v>0</v>
      </c>
    </row>
    <row r="1045" spans="6:8" x14ac:dyDescent="0.5">
      <c r="F1045" s="3">
        <f>IF(COUNT($C1045,D1045)&lt;&gt;2,0,ROUND(MAX(IF($B1045="No",0,MIN(('Step 1) Claim period and %'!D1062*D1045),1694)),MIN(D1045,('Step 1) Claim period and %'!D1062*$C1045),1694)),2))</f>
        <v>0</v>
      </c>
      <c r="G1045" s="3">
        <f>IF(COUNT($C1045,E1045)&lt;&gt;2,0,ROUND(MAX(IF($B1045="No",0,MIN(('Step 1) Claim period and %'!E1062*E1045),1694)),MIN(E1045,('Step 1) Claim period and %'!E1062*$C1045),1694)),2))</f>
        <v>0</v>
      </c>
      <c r="H1045" s="4">
        <f t="shared" si="16"/>
        <v>0</v>
      </c>
    </row>
    <row r="1046" spans="6:8" x14ac:dyDescent="0.5">
      <c r="F1046" s="3">
        <f>IF(COUNT($C1046,D1046)&lt;&gt;2,0,ROUND(MAX(IF($B1046="No",0,MIN(('Step 1) Claim period and %'!D1063*D1046),1694)),MIN(D1046,('Step 1) Claim period and %'!D1063*$C1046),1694)),2))</f>
        <v>0</v>
      </c>
      <c r="G1046" s="3">
        <f>IF(COUNT($C1046,E1046)&lt;&gt;2,0,ROUND(MAX(IF($B1046="No",0,MIN(('Step 1) Claim period and %'!E1063*E1046),1694)),MIN(E1046,('Step 1) Claim period and %'!E1063*$C1046),1694)),2))</f>
        <v>0</v>
      </c>
      <c r="H1046" s="4">
        <f t="shared" si="16"/>
        <v>0</v>
      </c>
    </row>
    <row r="1047" spans="6:8" x14ac:dyDescent="0.5">
      <c r="F1047" s="3">
        <f>IF(COUNT($C1047,D1047)&lt;&gt;2,0,ROUND(MAX(IF($B1047="No",0,MIN(('Step 1) Claim period and %'!D1064*D1047),1694)),MIN(D1047,('Step 1) Claim period and %'!D1064*$C1047),1694)),2))</f>
        <v>0</v>
      </c>
      <c r="G1047" s="3">
        <f>IF(COUNT($C1047,E1047)&lt;&gt;2,0,ROUND(MAX(IF($B1047="No",0,MIN(('Step 1) Claim period and %'!E1064*E1047),1694)),MIN(E1047,('Step 1) Claim period and %'!E1064*$C1047),1694)),2))</f>
        <v>0</v>
      </c>
      <c r="H1047" s="4">
        <f t="shared" si="16"/>
        <v>0</v>
      </c>
    </row>
    <row r="1048" spans="6:8" x14ac:dyDescent="0.5">
      <c r="F1048" s="3">
        <f>IF(COUNT($C1048,D1048)&lt;&gt;2,0,ROUND(MAX(IF($B1048="No",0,MIN(('Step 1) Claim period and %'!D1065*D1048),1694)),MIN(D1048,('Step 1) Claim period and %'!D1065*$C1048),1694)),2))</f>
        <v>0</v>
      </c>
      <c r="G1048" s="3">
        <f>IF(COUNT($C1048,E1048)&lt;&gt;2,0,ROUND(MAX(IF($B1048="No",0,MIN(('Step 1) Claim period and %'!E1065*E1048),1694)),MIN(E1048,('Step 1) Claim period and %'!E1065*$C1048),1694)),2))</f>
        <v>0</v>
      </c>
      <c r="H1048" s="4">
        <f t="shared" si="16"/>
        <v>0</v>
      </c>
    </row>
    <row r="1049" spans="6:8" x14ac:dyDescent="0.5">
      <c r="F1049" s="3">
        <f>IF(COUNT($C1049,D1049)&lt;&gt;2,0,ROUND(MAX(IF($B1049="No",0,MIN(('Step 1) Claim period and %'!D1066*D1049),1694)),MIN(D1049,('Step 1) Claim period and %'!D1066*$C1049),1694)),2))</f>
        <v>0</v>
      </c>
      <c r="G1049" s="3">
        <f>IF(COUNT($C1049,E1049)&lt;&gt;2,0,ROUND(MAX(IF($B1049="No",0,MIN(('Step 1) Claim period and %'!E1066*E1049),1694)),MIN(E1049,('Step 1) Claim period and %'!E1066*$C1049),1694)),2))</f>
        <v>0</v>
      </c>
      <c r="H1049" s="4">
        <f t="shared" si="16"/>
        <v>0</v>
      </c>
    </row>
    <row r="1050" spans="6:8" x14ac:dyDescent="0.5">
      <c r="F1050" s="3">
        <f>IF(COUNT($C1050,D1050)&lt;&gt;2,0,ROUND(MAX(IF($B1050="No",0,MIN(('Step 1) Claim period and %'!D1067*D1050),1694)),MIN(D1050,('Step 1) Claim period and %'!D1067*$C1050),1694)),2))</f>
        <v>0</v>
      </c>
      <c r="G1050" s="3">
        <f>IF(COUNT($C1050,E1050)&lt;&gt;2,0,ROUND(MAX(IF($B1050="No",0,MIN(('Step 1) Claim period and %'!E1067*E1050),1694)),MIN(E1050,('Step 1) Claim period and %'!E1067*$C1050),1694)),2))</f>
        <v>0</v>
      </c>
      <c r="H1050" s="4">
        <f t="shared" si="16"/>
        <v>0</v>
      </c>
    </row>
    <row r="1051" spans="6:8" x14ac:dyDescent="0.5">
      <c r="F1051" s="3">
        <f>IF(COUNT($C1051,D1051)&lt;&gt;2,0,ROUND(MAX(IF($B1051="No",0,MIN(('Step 1) Claim period and %'!D1068*D1051),1694)),MIN(D1051,('Step 1) Claim period and %'!D1068*$C1051),1694)),2))</f>
        <v>0</v>
      </c>
      <c r="G1051" s="3">
        <f>IF(COUNT($C1051,E1051)&lt;&gt;2,0,ROUND(MAX(IF($B1051="No",0,MIN(('Step 1) Claim period and %'!E1068*E1051),1694)),MIN(E1051,('Step 1) Claim period and %'!E1068*$C1051),1694)),2))</f>
        <v>0</v>
      </c>
      <c r="H1051" s="4">
        <f t="shared" si="16"/>
        <v>0</v>
      </c>
    </row>
    <row r="1052" spans="6:8" x14ac:dyDescent="0.5">
      <c r="F1052" s="3">
        <f>IF(COUNT($C1052,D1052)&lt;&gt;2,0,ROUND(MAX(IF($B1052="No",0,MIN(('Step 1) Claim period and %'!D1069*D1052),1694)),MIN(D1052,('Step 1) Claim period and %'!D1069*$C1052),1694)),2))</f>
        <v>0</v>
      </c>
      <c r="G1052" s="3">
        <f>IF(COUNT($C1052,E1052)&lt;&gt;2,0,ROUND(MAX(IF($B1052="No",0,MIN(('Step 1) Claim period and %'!E1069*E1052),1694)),MIN(E1052,('Step 1) Claim period and %'!E1069*$C1052),1694)),2))</f>
        <v>0</v>
      </c>
      <c r="H1052" s="4">
        <f t="shared" si="16"/>
        <v>0</v>
      </c>
    </row>
    <row r="1053" spans="6:8" x14ac:dyDescent="0.5">
      <c r="F1053" s="3">
        <f>IF(COUNT($C1053,D1053)&lt;&gt;2,0,ROUND(MAX(IF($B1053="No",0,MIN(('Step 1) Claim period and %'!D1070*D1053),1694)),MIN(D1053,('Step 1) Claim period and %'!D1070*$C1053),1694)),2))</f>
        <v>0</v>
      </c>
      <c r="G1053" s="3">
        <f>IF(COUNT($C1053,E1053)&lt;&gt;2,0,ROUND(MAX(IF($B1053="No",0,MIN(('Step 1) Claim period and %'!E1070*E1053),1694)),MIN(E1053,('Step 1) Claim period and %'!E1070*$C1053),1694)),2))</f>
        <v>0</v>
      </c>
      <c r="H1053" s="4">
        <f t="shared" si="16"/>
        <v>0</v>
      </c>
    </row>
    <row r="1054" spans="6:8" x14ac:dyDescent="0.5">
      <c r="F1054" s="3">
        <f>IF(COUNT($C1054,D1054)&lt;&gt;2,0,ROUND(MAX(IF($B1054="No",0,MIN(('Step 1) Claim period and %'!D1071*D1054),1694)),MIN(D1054,('Step 1) Claim period and %'!D1071*$C1054),1694)),2))</f>
        <v>0</v>
      </c>
      <c r="G1054" s="3">
        <f>IF(COUNT($C1054,E1054)&lt;&gt;2,0,ROUND(MAX(IF($B1054="No",0,MIN(('Step 1) Claim period and %'!E1071*E1054),1694)),MIN(E1054,('Step 1) Claim period and %'!E1071*$C1054),1694)),2))</f>
        <v>0</v>
      </c>
      <c r="H1054" s="4">
        <f t="shared" si="16"/>
        <v>0</v>
      </c>
    </row>
    <row r="1055" spans="6:8" x14ac:dyDescent="0.5">
      <c r="F1055" s="3">
        <f>IF(COUNT($C1055,D1055)&lt;&gt;2,0,ROUND(MAX(IF($B1055="No",0,MIN(('Step 1) Claim period and %'!D1072*D1055),1694)),MIN(D1055,('Step 1) Claim period and %'!D1072*$C1055),1694)),2))</f>
        <v>0</v>
      </c>
      <c r="G1055" s="3">
        <f>IF(COUNT($C1055,E1055)&lt;&gt;2,0,ROUND(MAX(IF($B1055="No",0,MIN(('Step 1) Claim period and %'!E1072*E1055),1694)),MIN(E1055,('Step 1) Claim period and %'!E1072*$C1055),1694)),2))</f>
        <v>0</v>
      </c>
      <c r="H1055" s="4">
        <f t="shared" si="16"/>
        <v>0</v>
      </c>
    </row>
    <row r="1056" spans="6:8" x14ac:dyDescent="0.5">
      <c r="F1056" s="3">
        <f>IF(COUNT($C1056,D1056)&lt;&gt;2,0,ROUND(MAX(IF($B1056="No",0,MIN(('Step 1) Claim period and %'!D1073*D1056),1694)),MIN(D1056,('Step 1) Claim period and %'!D1073*$C1056),1694)),2))</f>
        <v>0</v>
      </c>
      <c r="G1056" s="3">
        <f>IF(COUNT($C1056,E1056)&lt;&gt;2,0,ROUND(MAX(IF($B1056="No",0,MIN(('Step 1) Claim period and %'!E1073*E1056),1694)),MIN(E1056,('Step 1) Claim period and %'!E1073*$C1056),1694)),2))</f>
        <v>0</v>
      </c>
      <c r="H1056" s="4">
        <f t="shared" si="16"/>
        <v>0</v>
      </c>
    </row>
    <row r="1057" spans="6:8" x14ac:dyDescent="0.5">
      <c r="F1057" s="3">
        <f>IF(COUNT($C1057,D1057)&lt;&gt;2,0,ROUND(MAX(IF($B1057="No",0,MIN(('Step 1) Claim period and %'!D1074*D1057),1694)),MIN(D1057,('Step 1) Claim period and %'!D1074*$C1057),1694)),2))</f>
        <v>0</v>
      </c>
      <c r="G1057" s="3">
        <f>IF(COUNT($C1057,E1057)&lt;&gt;2,0,ROUND(MAX(IF($B1057="No",0,MIN(('Step 1) Claim period and %'!E1074*E1057),1694)),MIN(E1057,('Step 1) Claim period and %'!E1074*$C1057),1694)),2))</f>
        <v>0</v>
      </c>
      <c r="H1057" s="4">
        <f t="shared" si="16"/>
        <v>0</v>
      </c>
    </row>
    <row r="1058" spans="6:8" x14ac:dyDescent="0.5">
      <c r="F1058" s="3">
        <f>IF(COUNT($C1058,D1058)&lt;&gt;2,0,ROUND(MAX(IF($B1058="No",0,MIN(('Step 1) Claim period and %'!D1075*D1058),1694)),MIN(D1058,('Step 1) Claim period and %'!D1075*$C1058),1694)),2))</f>
        <v>0</v>
      </c>
      <c r="G1058" s="3">
        <f>IF(COUNT($C1058,E1058)&lt;&gt;2,0,ROUND(MAX(IF($B1058="No",0,MIN(('Step 1) Claim period and %'!E1075*E1058),1694)),MIN(E1058,('Step 1) Claim period and %'!E1075*$C1058),1694)),2))</f>
        <v>0</v>
      </c>
      <c r="H1058" s="4">
        <f t="shared" si="16"/>
        <v>0</v>
      </c>
    </row>
    <row r="1059" spans="6:8" x14ac:dyDescent="0.5">
      <c r="F1059" s="3">
        <f>IF(COUNT($C1059,D1059)&lt;&gt;2,0,ROUND(MAX(IF($B1059="No",0,MIN(('Step 1) Claim period and %'!D1076*D1059),1694)),MIN(D1059,('Step 1) Claim period and %'!D1076*$C1059),1694)),2))</f>
        <v>0</v>
      </c>
      <c r="G1059" s="3">
        <f>IF(COUNT($C1059,E1059)&lt;&gt;2,0,ROUND(MAX(IF($B1059="No",0,MIN(('Step 1) Claim period and %'!E1076*E1059),1694)),MIN(E1059,('Step 1) Claim period and %'!E1076*$C1059),1694)),2))</f>
        <v>0</v>
      </c>
      <c r="H1059" s="4">
        <f t="shared" si="16"/>
        <v>0</v>
      </c>
    </row>
    <row r="1060" spans="6:8" x14ac:dyDescent="0.5">
      <c r="F1060" s="3">
        <f>IF(COUNT($C1060,D1060)&lt;&gt;2,0,ROUND(MAX(IF($B1060="No",0,MIN(('Step 1) Claim period and %'!D1077*D1060),1694)),MIN(D1060,('Step 1) Claim period and %'!D1077*$C1060),1694)),2))</f>
        <v>0</v>
      </c>
      <c r="G1060" s="3">
        <f>IF(COUNT($C1060,E1060)&lt;&gt;2,0,ROUND(MAX(IF($B1060="No",0,MIN(('Step 1) Claim period and %'!E1077*E1060),1694)),MIN(E1060,('Step 1) Claim period and %'!E1077*$C1060),1694)),2))</f>
        <v>0</v>
      </c>
      <c r="H1060" s="4">
        <f t="shared" si="16"/>
        <v>0</v>
      </c>
    </row>
    <row r="1061" spans="6:8" x14ac:dyDescent="0.5">
      <c r="F1061" s="3">
        <f>IF(COUNT($C1061,D1061)&lt;&gt;2,0,ROUND(MAX(IF($B1061="No",0,MIN(('Step 1) Claim period and %'!D1078*D1061),1694)),MIN(D1061,('Step 1) Claim period and %'!D1078*$C1061),1694)),2))</f>
        <v>0</v>
      </c>
      <c r="G1061" s="3">
        <f>IF(COUNT($C1061,E1061)&lt;&gt;2,0,ROUND(MAX(IF($B1061="No",0,MIN(('Step 1) Claim period and %'!E1078*E1061),1694)),MIN(E1061,('Step 1) Claim period and %'!E1078*$C1061),1694)),2))</f>
        <v>0</v>
      </c>
      <c r="H1061" s="4">
        <f t="shared" si="16"/>
        <v>0</v>
      </c>
    </row>
    <row r="1062" spans="6:8" x14ac:dyDescent="0.5">
      <c r="F1062" s="3">
        <f>IF(COUNT($C1062,D1062)&lt;&gt;2,0,ROUND(MAX(IF($B1062="No",0,MIN(('Step 1) Claim period and %'!D1079*D1062),1694)),MIN(D1062,('Step 1) Claim period and %'!D1079*$C1062),1694)),2))</f>
        <v>0</v>
      </c>
      <c r="G1062" s="3">
        <f>IF(COUNT($C1062,E1062)&lt;&gt;2,0,ROUND(MAX(IF($B1062="No",0,MIN(('Step 1) Claim period and %'!E1079*E1062),1694)),MIN(E1062,('Step 1) Claim period and %'!E1079*$C1062),1694)),2))</f>
        <v>0</v>
      </c>
      <c r="H1062" s="4">
        <f t="shared" si="16"/>
        <v>0</v>
      </c>
    </row>
    <row r="1063" spans="6:8" x14ac:dyDescent="0.5">
      <c r="F1063" s="3">
        <f>IF(COUNT($C1063,D1063)&lt;&gt;2,0,ROUND(MAX(IF($B1063="No",0,MIN(('Step 1) Claim period and %'!D1080*D1063),1694)),MIN(D1063,('Step 1) Claim period and %'!D1080*$C1063),1694)),2))</f>
        <v>0</v>
      </c>
      <c r="G1063" s="3">
        <f>IF(COUNT($C1063,E1063)&lt;&gt;2,0,ROUND(MAX(IF($B1063="No",0,MIN(('Step 1) Claim period and %'!E1080*E1063),1694)),MIN(E1063,('Step 1) Claim period and %'!E1080*$C1063),1694)),2))</f>
        <v>0</v>
      </c>
      <c r="H1063" s="4">
        <f t="shared" si="16"/>
        <v>0</v>
      </c>
    </row>
    <row r="1064" spans="6:8" x14ac:dyDescent="0.5">
      <c r="F1064" s="3">
        <f>IF(COUNT($C1064,D1064)&lt;&gt;2,0,ROUND(MAX(IF($B1064="No",0,MIN(('Step 1) Claim period and %'!D1081*D1064),1694)),MIN(D1064,('Step 1) Claim period and %'!D1081*$C1064),1694)),2))</f>
        <v>0</v>
      </c>
      <c r="G1064" s="3">
        <f>IF(COUNT($C1064,E1064)&lt;&gt;2,0,ROUND(MAX(IF($B1064="No",0,MIN(('Step 1) Claim period and %'!E1081*E1064),1694)),MIN(E1064,('Step 1) Claim period and %'!E1081*$C1064),1694)),2))</f>
        <v>0</v>
      </c>
      <c r="H1064" s="4">
        <f t="shared" si="16"/>
        <v>0</v>
      </c>
    </row>
    <row r="1065" spans="6:8" x14ac:dyDescent="0.5">
      <c r="F1065" s="3">
        <f>IF(COUNT($C1065,D1065)&lt;&gt;2,0,ROUND(MAX(IF($B1065="No",0,MIN(('Step 1) Claim period and %'!D1082*D1065),1694)),MIN(D1065,('Step 1) Claim period and %'!D1082*$C1065),1694)),2))</f>
        <v>0</v>
      </c>
      <c r="G1065" s="3">
        <f>IF(COUNT($C1065,E1065)&lt;&gt;2,0,ROUND(MAX(IF($B1065="No",0,MIN(('Step 1) Claim period and %'!E1082*E1065),1694)),MIN(E1065,('Step 1) Claim period and %'!E1082*$C1065),1694)),2))</f>
        <v>0</v>
      </c>
      <c r="H1065" s="4">
        <f t="shared" si="16"/>
        <v>0</v>
      </c>
    </row>
    <row r="1066" spans="6:8" x14ac:dyDescent="0.5">
      <c r="F1066" s="3">
        <f>IF(COUNT($C1066,D1066)&lt;&gt;2,0,ROUND(MAX(IF($B1066="No",0,MIN(('Step 1) Claim period and %'!D1083*D1066),1694)),MIN(D1066,('Step 1) Claim period and %'!D1083*$C1066),1694)),2))</f>
        <v>0</v>
      </c>
      <c r="G1066" s="3">
        <f>IF(COUNT($C1066,E1066)&lt;&gt;2,0,ROUND(MAX(IF($B1066="No",0,MIN(('Step 1) Claim period and %'!E1083*E1066),1694)),MIN(E1066,('Step 1) Claim period and %'!E1083*$C1066),1694)),2))</f>
        <v>0</v>
      </c>
      <c r="H1066" s="4">
        <f t="shared" si="16"/>
        <v>0</v>
      </c>
    </row>
    <row r="1067" spans="6:8" x14ac:dyDescent="0.5">
      <c r="F1067" s="3">
        <f>IF(COUNT($C1067,D1067)&lt;&gt;2,0,ROUND(MAX(IF($B1067="No",0,MIN(('Step 1) Claim period and %'!D1084*D1067),1694)),MIN(D1067,('Step 1) Claim period and %'!D1084*$C1067),1694)),2))</f>
        <v>0</v>
      </c>
      <c r="G1067" s="3">
        <f>IF(COUNT($C1067,E1067)&lt;&gt;2,0,ROUND(MAX(IF($B1067="No",0,MIN(('Step 1) Claim period and %'!E1084*E1067),1694)),MIN(E1067,('Step 1) Claim period and %'!E1084*$C1067),1694)),2))</f>
        <v>0</v>
      </c>
      <c r="H1067" s="4">
        <f t="shared" si="16"/>
        <v>0</v>
      </c>
    </row>
    <row r="1068" spans="6:8" x14ac:dyDescent="0.5">
      <c r="F1068" s="3">
        <f>IF(COUNT($C1068,D1068)&lt;&gt;2,0,ROUND(MAX(IF($B1068="No",0,MIN(('Step 1) Claim period and %'!D1085*D1068),1694)),MIN(D1068,('Step 1) Claim period and %'!D1085*$C1068),1694)),2))</f>
        <v>0</v>
      </c>
      <c r="G1068" s="3">
        <f>IF(COUNT($C1068,E1068)&lt;&gt;2,0,ROUND(MAX(IF($B1068="No",0,MIN(('Step 1) Claim period and %'!E1085*E1068),1694)),MIN(E1068,('Step 1) Claim period and %'!E1085*$C1068),1694)),2))</f>
        <v>0</v>
      </c>
      <c r="H1068" s="4">
        <f t="shared" si="16"/>
        <v>0</v>
      </c>
    </row>
    <row r="1069" spans="6:8" x14ac:dyDescent="0.5">
      <c r="F1069" s="3">
        <f>IF(COUNT($C1069,D1069)&lt;&gt;2,0,ROUND(MAX(IF($B1069="No",0,MIN(('Step 1) Claim period and %'!D1086*D1069),1694)),MIN(D1069,('Step 1) Claim period and %'!D1086*$C1069),1694)),2))</f>
        <v>0</v>
      </c>
      <c r="G1069" s="3">
        <f>IF(COUNT($C1069,E1069)&lt;&gt;2,0,ROUND(MAX(IF($B1069="No",0,MIN(('Step 1) Claim period and %'!E1086*E1069),1694)),MIN(E1069,('Step 1) Claim period and %'!E1086*$C1069),1694)),2))</f>
        <v>0</v>
      </c>
      <c r="H1069" s="4">
        <f t="shared" si="16"/>
        <v>0</v>
      </c>
    </row>
    <row r="1070" spans="6:8" x14ac:dyDescent="0.5">
      <c r="F1070" s="3">
        <f>IF(COUNT($C1070,D1070)&lt;&gt;2,0,ROUND(MAX(IF($B1070="No",0,MIN(('Step 1) Claim period and %'!D1087*D1070),1694)),MIN(D1070,('Step 1) Claim period and %'!D1087*$C1070),1694)),2))</f>
        <v>0</v>
      </c>
      <c r="G1070" s="3">
        <f>IF(COUNT($C1070,E1070)&lt;&gt;2,0,ROUND(MAX(IF($B1070="No",0,MIN(('Step 1) Claim period and %'!E1087*E1070),1694)),MIN(E1070,('Step 1) Claim period and %'!E1087*$C1070),1694)),2))</f>
        <v>0</v>
      </c>
      <c r="H1070" s="4">
        <f t="shared" si="16"/>
        <v>0</v>
      </c>
    </row>
    <row r="1071" spans="6:8" x14ac:dyDescent="0.5">
      <c r="F1071" s="3">
        <f>IF(COUNT($C1071,D1071)&lt;&gt;2,0,ROUND(MAX(IF($B1071="No",0,MIN(('Step 1) Claim period and %'!D1088*D1071),1694)),MIN(D1071,('Step 1) Claim period and %'!D1088*$C1071),1694)),2))</f>
        <v>0</v>
      </c>
      <c r="G1071" s="3">
        <f>IF(COUNT($C1071,E1071)&lt;&gt;2,0,ROUND(MAX(IF($B1071="No",0,MIN(('Step 1) Claim period and %'!E1088*E1071),1694)),MIN(E1071,('Step 1) Claim period and %'!E1088*$C1071),1694)),2))</f>
        <v>0</v>
      </c>
      <c r="H1071" s="4">
        <f t="shared" si="16"/>
        <v>0</v>
      </c>
    </row>
    <row r="1072" spans="6:8" x14ac:dyDescent="0.5">
      <c r="F1072" s="3">
        <f>IF(COUNT($C1072,D1072)&lt;&gt;2,0,ROUND(MAX(IF($B1072="No",0,MIN(('Step 1) Claim period and %'!D1089*D1072),1694)),MIN(D1072,('Step 1) Claim period and %'!D1089*$C1072),1694)),2))</f>
        <v>0</v>
      </c>
      <c r="G1072" s="3">
        <f>IF(COUNT($C1072,E1072)&lt;&gt;2,0,ROUND(MAX(IF($B1072="No",0,MIN(('Step 1) Claim period and %'!E1089*E1072),1694)),MIN(E1072,('Step 1) Claim period and %'!E1089*$C1072),1694)),2))</f>
        <v>0</v>
      </c>
      <c r="H1072" s="4">
        <f t="shared" si="16"/>
        <v>0</v>
      </c>
    </row>
    <row r="1073" spans="6:8" x14ac:dyDescent="0.5">
      <c r="F1073" s="3">
        <f>IF(COUNT($C1073,D1073)&lt;&gt;2,0,ROUND(MAX(IF($B1073="No",0,MIN(('Step 1) Claim period and %'!D1090*D1073),1694)),MIN(D1073,('Step 1) Claim period and %'!D1090*$C1073),1694)),2))</f>
        <v>0</v>
      </c>
      <c r="G1073" s="3">
        <f>IF(COUNT($C1073,E1073)&lt;&gt;2,0,ROUND(MAX(IF($B1073="No",0,MIN(('Step 1) Claim period and %'!E1090*E1073),1694)),MIN(E1073,('Step 1) Claim period and %'!E1090*$C1073),1694)),2))</f>
        <v>0</v>
      </c>
      <c r="H1073" s="4">
        <f t="shared" si="16"/>
        <v>0</v>
      </c>
    </row>
    <row r="1074" spans="6:8" x14ac:dyDescent="0.5">
      <c r="F1074" s="3">
        <f>IF(COUNT($C1074,D1074)&lt;&gt;2,0,ROUND(MAX(IF($B1074="No",0,MIN(('Step 1) Claim period and %'!D1091*D1074),1694)),MIN(D1074,('Step 1) Claim period and %'!D1091*$C1074),1694)),2))</f>
        <v>0</v>
      </c>
      <c r="G1074" s="3">
        <f>IF(COUNT($C1074,E1074)&lt;&gt;2,0,ROUND(MAX(IF($B1074="No",0,MIN(('Step 1) Claim period and %'!E1091*E1074),1694)),MIN(E1074,('Step 1) Claim period and %'!E1091*$C1074),1694)),2))</f>
        <v>0</v>
      </c>
      <c r="H1074" s="4">
        <f t="shared" si="16"/>
        <v>0</v>
      </c>
    </row>
    <row r="1075" spans="6:8" x14ac:dyDescent="0.5">
      <c r="F1075" s="3">
        <f>IF(COUNT($C1075,D1075)&lt;&gt;2,0,ROUND(MAX(IF($B1075="No",0,MIN(('Step 1) Claim period and %'!D1092*D1075),1694)),MIN(D1075,('Step 1) Claim period and %'!D1092*$C1075),1694)),2))</f>
        <v>0</v>
      </c>
      <c r="G1075" s="3">
        <f>IF(COUNT($C1075,E1075)&lt;&gt;2,0,ROUND(MAX(IF($B1075="No",0,MIN(('Step 1) Claim period and %'!E1092*E1075),1694)),MIN(E1075,('Step 1) Claim period and %'!E1092*$C1075),1694)),2))</f>
        <v>0</v>
      </c>
      <c r="H1075" s="4">
        <f t="shared" si="16"/>
        <v>0</v>
      </c>
    </row>
    <row r="1076" spans="6:8" x14ac:dyDescent="0.5">
      <c r="F1076" s="3">
        <f>IF(COUNT($C1076,D1076)&lt;&gt;2,0,ROUND(MAX(IF($B1076="No",0,MIN(('Step 1) Claim period and %'!D1093*D1076),1694)),MIN(D1076,('Step 1) Claim period and %'!D1093*$C1076),1694)),2))</f>
        <v>0</v>
      </c>
      <c r="G1076" s="3">
        <f>IF(COUNT($C1076,E1076)&lt;&gt;2,0,ROUND(MAX(IF($B1076="No",0,MIN(('Step 1) Claim period and %'!E1093*E1076),1694)),MIN(E1076,('Step 1) Claim period and %'!E1093*$C1076),1694)),2))</f>
        <v>0</v>
      </c>
      <c r="H1076" s="4">
        <f t="shared" si="16"/>
        <v>0</v>
      </c>
    </row>
    <row r="1077" spans="6:8" x14ac:dyDescent="0.5">
      <c r="F1077" s="3">
        <f>IF(COUNT($C1077,D1077)&lt;&gt;2,0,ROUND(MAX(IF($B1077="No",0,MIN(('Step 1) Claim period and %'!D1094*D1077),1694)),MIN(D1077,('Step 1) Claim period and %'!D1094*$C1077),1694)),2))</f>
        <v>0</v>
      </c>
      <c r="G1077" s="3">
        <f>IF(COUNT($C1077,E1077)&lt;&gt;2,0,ROUND(MAX(IF($B1077="No",0,MIN(('Step 1) Claim period and %'!E1094*E1077),1694)),MIN(E1077,('Step 1) Claim period and %'!E1094*$C1077),1694)),2))</f>
        <v>0</v>
      </c>
      <c r="H1077" s="4">
        <f t="shared" si="16"/>
        <v>0</v>
      </c>
    </row>
    <row r="1078" spans="6:8" x14ac:dyDescent="0.5">
      <c r="F1078" s="3">
        <f>IF(COUNT($C1078,D1078)&lt;&gt;2,0,ROUND(MAX(IF($B1078="No",0,MIN(('Step 1) Claim period and %'!D1095*D1078),1694)),MIN(D1078,('Step 1) Claim period and %'!D1095*$C1078),1694)),2))</f>
        <v>0</v>
      </c>
      <c r="G1078" s="3">
        <f>IF(COUNT($C1078,E1078)&lt;&gt;2,0,ROUND(MAX(IF($B1078="No",0,MIN(('Step 1) Claim period and %'!E1095*E1078),1694)),MIN(E1078,('Step 1) Claim period and %'!E1095*$C1078),1694)),2))</f>
        <v>0</v>
      </c>
      <c r="H1078" s="4">
        <f t="shared" si="16"/>
        <v>0</v>
      </c>
    </row>
    <row r="1079" spans="6:8" x14ac:dyDescent="0.5">
      <c r="F1079" s="3">
        <f>IF(COUNT($C1079,D1079)&lt;&gt;2,0,ROUND(MAX(IF($B1079="No",0,MIN(('Step 1) Claim period and %'!D1096*D1079),1694)),MIN(D1079,('Step 1) Claim period and %'!D1096*$C1079),1694)),2))</f>
        <v>0</v>
      </c>
      <c r="G1079" s="3">
        <f>IF(COUNT($C1079,E1079)&lt;&gt;2,0,ROUND(MAX(IF($B1079="No",0,MIN(('Step 1) Claim period and %'!E1096*E1079),1694)),MIN(E1079,('Step 1) Claim period and %'!E1096*$C1079),1694)),2))</f>
        <v>0</v>
      </c>
      <c r="H1079" s="4">
        <f t="shared" si="16"/>
        <v>0</v>
      </c>
    </row>
    <row r="1080" spans="6:8" x14ac:dyDescent="0.5">
      <c r="F1080" s="3">
        <f>IF(COUNT($C1080,D1080)&lt;&gt;2,0,ROUND(MAX(IF($B1080="No",0,MIN(('Step 1) Claim period and %'!D1097*D1080),1694)),MIN(D1080,('Step 1) Claim period and %'!D1097*$C1080),1694)),2))</f>
        <v>0</v>
      </c>
      <c r="G1080" s="3">
        <f>IF(COUNT($C1080,E1080)&lt;&gt;2,0,ROUND(MAX(IF($B1080="No",0,MIN(('Step 1) Claim period and %'!E1097*E1080),1694)),MIN(E1080,('Step 1) Claim period and %'!E1097*$C1080),1694)),2))</f>
        <v>0</v>
      </c>
      <c r="H1080" s="4">
        <f t="shared" si="16"/>
        <v>0</v>
      </c>
    </row>
    <row r="1081" spans="6:8" x14ac:dyDescent="0.5">
      <c r="F1081" s="3">
        <f>IF(COUNT($C1081,D1081)&lt;&gt;2,0,ROUND(MAX(IF($B1081="No",0,MIN(('Step 1) Claim period and %'!D1098*D1081),1694)),MIN(D1081,('Step 1) Claim period and %'!D1098*$C1081),1694)),2))</f>
        <v>0</v>
      </c>
      <c r="G1081" s="3">
        <f>IF(COUNT($C1081,E1081)&lt;&gt;2,0,ROUND(MAX(IF($B1081="No",0,MIN(('Step 1) Claim period and %'!E1098*E1081),1694)),MIN(E1081,('Step 1) Claim period and %'!E1098*$C1081),1694)),2))</f>
        <v>0</v>
      </c>
      <c r="H1081" s="4">
        <f t="shared" si="16"/>
        <v>0</v>
      </c>
    </row>
    <row r="1082" spans="6:8" x14ac:dyDescent="0.5">
      <c r="F1082" s="3">
        <f>IF(COUNT($C1082,D1082)&lt;&gt;2,0,ROUND(MAX(IF($B1082="No",0,MIN(('Step 1) Claim period and %'!D1099*D1082),1694)),MIN(D1082,('Step 1) Claim period and %'!D1099*$C1082),1694)),2))</f>
        <v>0</v>
      </c>
      <c r="G1082" s="3">
        <f>IF(COUNT($C1082,E1082)&lt;&gt;2,0,ROUND(MAX(IF($B1082="No",0,MIN(('Step 1) Claim period and %'!E1099*E1082),1694)),MIN(E1082,('Step 1) Claim period and %'!E1099*$C1082),1694)),2))</f>
        <v>0</v>
      </c>
      <c r="H1082" s="4">
        <f t="shared" si="16"/>
        <v>0</v>
      </c>
    </row>
    <row r="1083" spans="6:8" x14ac:dyDescent="0.5">
      <c r="F1083" s="3">
        <f>IF(COUNT($C1083,D1083)&lt;&gt;2,0,ROUND(MAX(IF($B1083="No",0,MIN(('Step 1) Claim period and %'!D1100*D1083),1694)),MIN(D1083,('Step 1) Claim period and %'!D1100*$C1083),1694)),2))</f>
        <v>0</v>
      </c>
      <c r="G1083" s="3">
        <f>IF(COUNT($C1083,E1083)&lt;&gt;2,0,ROUND(MAX(IF($B1083="No",0,MIN(('Step 1) Claim period and %'!E1100*E1083),1694)),MIN(E1083,('Step 1) Claim period and %'!E1100*$C1083),1694)),2))</f>
        <v>0</v>
      </c>
      <c r="H1083" s="4">
        <f t="shared" si="16"/>
        <v>0</v>
      </c>
    </row>
    <row r="1084" spans="6:8" x14ac:dyDescent="0.5">
      <c r="F1084" s="3">
        <f>IF(COUNT($C1084,D1084)&lt;&gt;2,0,ROUND(MAX(IF($B1084="No",0,MIN(('Step 1) Claim period and %'!D1101*D1084),1694)),MIN(D1084,('Step 1) Claim period and %'!D1101*$C1084),1694)),2))</f>
        <v>0</v>
      </c>
      <c r="G1084" s="3">
        <f>IF(COUNT($C1084,E1084)&lt;&gt;2,0,ROUND(MAX(IF($B1084="No",0,MIN(('Step 1) Claim period and %'!E1101*E1084),1694)),MIN(E1084,('Step 1) Claim period and %'!E1101*$C1084),1694)),2))</f>
        <v>0</v>
      </c>
      <c r="H1084" s="4">
        <f t="shared" si="16"/>
        <v>0</v>
      </c>
    </row>
    <row r="1085" spans="6:8" x14ac:dyDescent="0.5">
      <c r="F1085" s="3">
        <f>IF(COUNT($C1085,D1085)&lt;&gt;2,0,ROUND(MAX(IF($B1085="No",0,MIN(('Step 1) Claim period and %'!D1102*D1085),1694)),MIN(D1085,('Step 1) Claim period and %'!D1102*$C1085),1694)),2))</f>
        <v>0</v>
      </c>
      <c r="G1085" s="3">
        <f>IF(COUNT($C1085,E1085)&lt;&gt;2,0,ROUND(MAX(IF($B1085="No",0,MIN(('Step 1) Claim period and %'!E1102*E1085),1694)),MIN(E1085,('Step 1) Claim period and %'!E1102*$C1085),1694)),2))</f>
        <v>0</v>
      </c>
      <c r="H1085" s="4">
        <f t="shared" si="16"/>
        <v>0</v>
      </c>
    </row>
    <row r="1086" spans="6:8" x14ac:dyDescent="0.5">
      <c r="F1086" s="3">
        <f>IF(COUNT($C1086,D1086)&lt;&gt;2,0,ROUND(MAX(IF($B1086="No",0,MIN(('Step 1) Claim period and %'!D1103*D1086),1694)),MIN(D1086,('Step 1) Claim period and %'!D1103*$C1086),1694)),2))</f>
        <v>0</v>
      </c>
      <c r="G1086" s="3">
        <f>IF(COUNT($C1086,E1086)&lt;&gt;2,0,ROUND(MAX(IF($B1086="No",0,MIN(('Step 1) Claim period and %'!E1103*E1086),1694)),MIN(E1086,('Step 1) Claim period and %'!E1103*$C1086),1694)),2))</f>
        <v>0</v>
      </c>
      <c r="H1086" s="4">
        <f t="shared" si="16"/>
        <v>0</v>
      </c>
    </row>
    <row r="1087" spans="6:8" x14ac:dyDescent="0.5">
      <c r="F1087" s="3">
        <f>IF(COUNT($C1087,D1087)&lt;&gt;2,0,ROUND(MAX(IF($B1087="No",0,MIN(('Step 1) Claim period and %'!D1104*D1087),1694)),MIN(D1087,('Step 1) Claim period and %'!D1104*$C1087),1694)),2))</f>
        <v>0</v>
      </c>
      <c r="G1087" s="3">
        <f>IF(COUNT($C1087,E1087)&lt;&gt;2,0,ROUND(MAX(IF($B1087="No",0,MIN(('Step 1) Claim period and %'!E1104*E1087),1694)),MIN(E1087,('Step 1) Claim period and %'!E1104*$C1087),1694)),2))</f>
        <v>0</v>
      </c>
      <c r="H1087" s="4">
        <f t="shared" si="16"/>
        <v>0</v>
      </c>
    </row>
    <row r="1088" spans="6:8" x14ac:dyDescent="0.5">
      <c r="F1088" s="3">
        <f>IF(COUNT($C1088,D1088)&lt;&gt;2,0,ROUND(MAX(IF($B1088="No",0,MIN(('Step 1) Claim period and %'!D1105*D1088),1694)),MIN(D1088,('Step 1) Claim period and %'!D1105*$C1088),1694)),2))</f>
        <v>0</v>
      </c>
      <c r="G1088" s="3">
        <f>IF(COUNT($C1088,E1088)&lt;&gt;2,0,ROUND(MAX(IF($B1088="No",0,MIN(('Step 1) Claim period and %'!E1105*E1088),1694)),MIN(E1088,('Step 1) Claim period and %'!E1105*$C1088),1694)),2))</f>
        <v>0</v>
      </c>
      <c r="H1088" s="4">
        <f t="shared" si="16"/>
        <v>0</v>
      </c>
    </row>
    <row r="1089" spans="6:8" x14ac:dyDescent="0.5">
      <c r="F1089" s="3">
        <f>IF(COUNT($C1089,D1089)&lt;&gt;2,0,ROUND(MAX(IF($B1089="No",0,MIN(('Step 1) Claim period and %'!D1106*D1089),1694)),MIN(D1089,('Step 1) Claim period and %'!D1106*$C1089),1694)),2))</f>
        <v>0</v>
      </c>
      <c r="G1089" s="3">
        <f>IF(COUNT($C1089,E1089)&lt;&gt;2,0,ROUND(MAX(IF($B1089="No",0,MIN(('Step 1) Claim period and %'!E1106*E1089),1694)),MIN(E1089,('Step 1) Claim period and %'!E1106*$C1089),1694)),2))</f>
        <v>0</v>
      </c>
      <c r="H1089" s="4">
        <f t="shared" si="16"/>
        <v>0</v>
      </c>
    </row>
    <row r="1090" spans="6:8" x14ac:dyDescent="0.5">
      <c r="F1090" s="3">
        <f>IF(COUNT($C1090,D1090)&lt;&gt;2,0,ROUND(MAX(IF($B1090="No",0,MIN(('Step 1) Claim period and %'!D1107*D1090),1694)),MIN(D1090,('Step 1) Claim period and %'!D1107*$C1090),1694)),2))</f>
        <v>0</v>
      </c>
      <c r="G1090" s="3">
        <f>IF(COUNT($C1090,E1090)&lt;&gt;2,0,ROUND(MAX(IF($B1090="No",0,MIN(('Step 1) Claim period and %'!E1107*E1090),1694)),MIN(E1090,('Step 1) Claim period and %'!E1107*$C1090),1694)),2))</f>
        <v>0</v>
      </c>
      <c r="H1090" s="4">
        <f t="shared" si="16"/>
        <v>0</v>
      </c>
    </row>
    <row r="1091" spans="6:8" x14ac:dyDescent="0.5">
      <c r="F1091" s="3">
        <f>IF(COUNT($C1091,D1091)&lt;&gt;2,0,ROUND(MAX(IF($B1091="No",0,MIN(('Step 1) Claim period and %'!D1108*D1091),1694)),MIN(D1091,('Step 1) Claim period and %'!D1108*$C1091),1694)),2))</f>
        <v>0</v>
      </c>
      <c r="G1091" s="3">
        <f>IF(COUNT($C1091,E1091)&lt;&gt;2,0,ROUND(MAX(IF($B1091="No",0,MIN(('Step 1) Claim period and %'!E1108*E1091),1694)),MIN(E1091,('Step 1) Claim period and %'!E1108*$C1091),1694)),2))</f>
        <v>0</v>
      </c>
      <c r="H1091" s="4">
        <f t="shared" si="16"/>
        <v>0</v>
      </c>
    </row>
    <row r="1092" spans="6:8" x14ac:dyDescent="0.5">
      <c r="F1092" s="3">
        <f>IF(COUNT($C1092,D1092)&lt;&gt;2,0,ROUND(MAX(IF($B1092="No",0,MIN(('Step 1) Claim period and %'!D1109*D1092),1694)),MIN(D1092,('Step 1) Claim period and %'!D1109*$C1092),1694)),2))</f>
        <v>0</v>
      </c>
      <c r="G1092" s="3">
        <f>IF(COUNT($C1092,E1092)&lt;&gt;2,0,ROUND(MAX(IF($B1092="No",0,MIN(('Step 1) Claim period and %'!E1109*E1092),1694)),MIN(E1092,('Step 1) Claim period and %'!E1109*$C1092),1694)),2))</f>
        <v>0</v>
      </c>
      <c r="H1092" s="4">
        <f t="shared" si="16"/>
        <v>0</v>
      </c>
    </row>
    <row r="1093" spans="6:8" x14ac:dyDescent="0.5">
      <c r="F1093" s="3">
        <f>IF(COUNT($C1093,D1093)&lt;&gt;2,0,ROUND(MAX(IF($B1093="No",0,MIN(('Step 1) Claim period and %'!D1110*D1093),1694)),MIN(D1093,('Step 1) Claim period and %'!D1110*$C1093),1694)),2))</f>
        <v>0</v>
      </c>
      <c r="G1093" s="3">
        <f>IF(COUNT($C1093,E1093)&lt;&gt;2,0,ROUND(MAX(IF($B1093="No",0,MIN(('Step 1) Claim period and %'!E1110*E1093),1694)),MIN(E1093,('Step 1) Claim period and %'!E1110*$C1093),1694)),2))</f>
        <v>0</v>
      </c>
      <c r="H1093" s="4">
        <f t="shared" si="16"/>
        <v>0</v>
      </c>
    </row>
    <row r="1094" spans="6:8" x14ac:dyDescent="0.5">
      <c r="F1094" s="3">
        <f>IF(COUNT($C1094,D1094)&lt;&gt;2,0,ROUND(MAX(IF($B1094="No",0,MIN(('Step 1) Claim period and %'!D1111*D1094),1694)),MIN(D1094,('Step 1) Claim period and %'!D1111*$C1094),1694)),2))</f>
        <v>0</v>
      </c>
      <c r="G1094" s="3">
        <f>IF(COUNT($C1094,E1094)&lt;&gt;2,0,ROUND(MAX(IF($B1094="No",0,MIN(('Step 1) Claim period and %'!E1111*E1094),1694)),MIN(E1094,('Step 1) Claim period and %'!E1111*$C1094),1694)),2))</f>
        <v>0</v>
      </c>
      <c r="H1094" s="4">
        <f t="shared" si="16"/>
        <v>0</v>
      </c>
    </row>
    <row r="1095" spans="6:8" x14ac:dyDescent="0.5">
      <c r="F1095" s="3">
        <f>IF(COUNT($C1095,D1095)&lt;&gt;2,0,ROUND(MAX(IF($B1095="No",0,MIN(('Step 1) Claim period and %'!D1112*D1095),1694)),MIN(D1095,('Step 1) Claim period and %'!D1112*$C1095),1694)),2))</f>
        <v>0</v>
      </c>
      <c r="G1095" s="3">
        <f>IF(COUNT($C1095,E1095)&lt;&gt;2,0,ROUND(MAX(IF($B1095="No",0,MIN(('Step 1) Claim period and %'!E1112*E1095),1694)),MIN(E1095,('Step 1) Claim period and %'!E1112*$C1095),1694)),2))</f>
        <v>0</v>
      </c>
      <c r="H1095" s="4">
        <f t="shared" si="16"/>
        <v>0</v>
      </c>
    </row>
    <row r="1096" spans="6:8" x14ac:dyDescent="0.5">
      <c r="F1096" s="3">
        <f>IF(COUNT($C1096,D1096)&lt;&gt;2,0,ROUND(MAX(IF($B1096="No",0,MIN(('Step 1) Claim period and %'!D1113*D1096),1694)),MIN(D1096,('Step 1) Claim period and %'!D1113*$C1096),1694)),2))</f>
        <v>0</v>
      </c>
      <c r="G1096" s="3">
        <f>IF(COUNT($C1096,E1096)&lt;&gt;2,0,ROUND(MAX(IF($B1096="No",0,MIN(('Step 1) Claim period and %'!E1113*E1096),1694)),MIN(E1096,('Step 1) Claim period and %'!E1113*$C1096),1694)),2))</f>
        <v>0</v>
      </c>
      <c r="H1096" s="4">
        <f t="shared" si="16"/>
        <v>0</v>
      </c>
    </row>
    <row r="1097" spans="6:8" x14ac:dyDescent="0.5">
      <c r="F1097" s="3">
        <f>IF(COUNT($C1097,D1097)&lt;&gt;2,0,ROUND(MAX(IF($B1097="No",0,MIN(('Step 1) Claim period and %'!D1114*D1097),1694)),MIN(D1097,('Step 1) Claim period and %'!D1114*$C1097),1694)),2))</f>
        <v>0</v>
      </c>
      <c r="G1097" s="3">
        <f>IF(COUNT($C1097,E1097)&lt;&gt;2,0,ROUND(MAX(IF($B1097="No",0,MIN(('Step 1) Claim period and %'!E1114*E1097),1694)),MIN(E1097,('Step 1) Claim period and %'!E1114*$C1097),1694)),2))</f>
        <v>0</v>
      </c>
      <c r="H1097" s="4">
        <f t="shared" ref="H1097:H1160" si="17">IF(AND(COUNT(C1097:E1097)&gt;0,OR(COUNT(C1097:E1097)&lt;&gt;3,ISBLANK(B1097))),"Fill out all amounts",IF(COUNTIF(D1097:E1097,0),0,SUM(F1097:G1097)))</f>
        <v>0</v>
      </c>
    </row>
    <row r="1098" spans="6:8" x14ac:dyDescent="0.5">
      <c r="F1098" s="3">
        <f>IF(COUNT($C1098,D1098)&lt;&gt;2,0,ROUND(MAX(IF($B1098="No",0,MIN(('Step 1) Claim period and %'!D1115*D1098),1694)),MIN(D1098,('Step 1) Claim period and %'!D1115*$C1098),1694)),2))</f>
        <v>0</v>
      </c>
      <c r="G1098" s="3">
        <f>IF(COUNT($C1098,E1098)&lt;&gt;2,0,ROUND(MAX(IF($B1098="No",0,MIN(('Step 1) Claim period and %'!E1115*E1098),1694)),MIN(E1098,('Step 1) Claim period and %'!E1115*$C1098),1694)),2))</f>
        <v>0</v>
      </c>
      <c r="H1098" s="4">
        <f t="shared" si="17"/>
        <v>0</v>
      </c>
    </row>
    <row r="1099" spans="6:8" x14ac:dyDescent="0.5">
      <c r="F1099" s="3">
        <f>IF(COUNT($C1099,D1099)&lt;&gt;2,0,ROUND(MAX(IF($B1099="No",0,MIN(('Step 1) Claim period and %'!D1116*D1099),1694)),MIN(D1099,('Step 1) Claim period and %'!D1116*$C1099),1694)),2))</f>
        <v>0</v>
      </c>
      <c r="G1099" s="3">
        <f>IF(COUNT($C1099,E1099)&lt;&gt;2,0,ROUND(MAX(IF($B1099="No",0,MIN(('Step 1) Claim period and %'!E1116*E1099),1694)),MIN(E1099,('Step 1) Claim period and %'!E1116*$C1099),1694)),2))</f>
        <v>0</v>
      </c>
      <c r="H1099" s="4">
        <f t="shared" si="17"/>
        <v>0</v>
      </c>
    </row>
    <row r="1100" spans="6:8" x14ac:dyDescent="0.5">
      <c r="F1100" s="3">
        <f>IF(COUNT($C1100,D1100)&lt;&gt;2,0,ROUND(MAX(IF($B1100="No",0,MIN(('Step 1) Claim period and %'!D1117*D1100),1694)),MIN(D1100,('Step 1) Claim period and %'!D1117*$C1100),1694)),2))</f>
        <v>0</v>
      </c>
      <c r="G1100" s="3">
        <f>IF(COUNT($C1100,E1100)&lt;&gt;2,0,ROUND(MAX(IF($B1100="No",0,MIN(('Step 1) Claim period and %'!E1117*E1100),1694)),MIN(E1100,('Step 1) Claim period and %'!E1117*$C1100),1694)),2))</f>
        <v>0</v>
      </c>
      <c r="H1100" s="4">
        <f t="shared" si="17"/>
        <v>0</v>
      </c>
    </row>
    <row r="1101" spans="6:8" x14ac:dyDescent="0.5">
      <c r="F1101" s="3">
        <f>IF(COUNT($C1101,D1101)&lt;&gt;2,0,ROUND(MAX(IF($B1101="No",0,MIN(('Step 1) Claim period and %'!D1118*D1101),1694)),MIN(D1101,('Step 1) Claim period and %'!D1118*$C1101),1694)),2))</f>
        <v>0</v>
      </c>
      <c r="G1101" s="3">
        <f>IF(COUNT($C1101,E1101)&lt;&gt;2,0,ROUND(MAX(IF($B1101="No",0,MIN(('Step 1) Claim period and %'!E1118*E1101),1694)),MIN(E1101,('Step 1) Claim period and %'!E1118*$C1101),1694)),2))</f>
        <v>0</v>
      </c>
      <c r="H1101" s="4">
        <f t="shared" si="17"/>
        <v>0</v>
      </c>
    </row>
    <row r="1102" spans="6:8" x14ac:dyDescent="0.5">
      <c r="F1102" s="3">
        <f>IF(COUNT($C1102,D1102)&lt;&gt;2,0,ROUND(MAX(IF($B1102="No",0,MIN(('Step 1) Claim period and %'!D1119*D1102),1694)),MIN(D1102,('Step 1) Claim period and %'!D1119*$C1102),1694)),2))</f>
        <v>0</v>
      </c>
      <c r="G1102" s="3">
        <f>IF(COUNT($C1102,E1102)&lt;&gt;2,0,ROUND(MAX(IF($B1102="No",0,MIN(('Step 1) Claim period and %'!E1119*E1102),1694)),MIN(E1102,('Step 1) Claim period and %'!E1119*$C1102),1694)),2))</f>
        <v>0</v>
      </c>
      <c r="H1102" s="4">
        <f t="shared" si="17"/>
        <v>0</v>
      </c>
    </row>
    <row r="1103" spans="6:8" x14ac:dyDescent="0.5">
      <c r="F1103" s="3">
        <f>IF(COUNT($C1103,D1103)&lt;&gt;2,0,ROUND(MAX(IF($B1103="No",0,MIN(('Step 1) Claim period and %'!D1120*D1103),1694)),MIN(D1103,('Step 1) Claim period and %'!D1120*$C1103),1694)),2))</f>
        <v>0</v>
      </c>
      <c r="G1103" s="3">
        <f>IF(COUNT($C1103,E1103)&lt;&gt;2,0,ROUND(MAX(IF($B1103="No",0,MIN(('Step 1) Claim period and %'!E1120*E1103),1694)),MIN(E1103,('Step 1) Claim period and %'!E1120*$C1103),1694)),2))</f>
        <v>0</v>
      </c>
      <c r="H1103" s="4">
        <f t="shared" si="17"/>
        <v>0</v>
      </c>
    </row>
    <row r="1104" spans="6:8" x14ac:dyDescent="0.5">
      <c r="F1104" s="3">
        <f>IF(COUNT($C1104,D1104)&lt;&gt;2,0,ROUND(MAX(IF($B1104="No",0,MIN(('Step 1) Claim period and %'!D1121*D1104),1694)),MIN(D1104,('Step 1) Claim period and %'!D1121*$C1104),1694)),2))</f>
        <v>0</v>
      </c>
      <c r="G1104" s="3">
        <f>IF(COUNT($C1104,E1104)&lt;&gt;2,0,ROUND(MAX(IF($B1104="No",0,MIN(('Step 1) Claim period and %'!E1121*E1104),1694)),MIN(E1104,('Step 1) Claim period and %'!E1121*$C1104),1694)),2))</f>
        <v>0</v>
      </c>
      <c r="H1104" s="4">
        <f t="shared" si="17"/>
        <v>0</v>
      </c>
    </row>
    <row r="1105" spans="6:8" x14ac:dyDescent="0.5">
      <c r="F1105" s="3">
        <f>IF(COUNT($C1105,D1105)&lt;&gt;2,0,ROUND(MAX(IF($B1105="No",0,MIN(('Step 1) Claim period and %'!D1122*D1105),1694)),MIN(D1105,('Step 1) Claim period and %'!D1122*$C1105),1694)),2))</f>
        <v>0</v>
      </c>
      <c r="G1105" s="3">
        <f>IF(COUNT($C1105,E1105)&lt;&gt;2,0,ROUND(MAX(IF($B1105="No",0,MIN(('Step 1) Claim period and %'!E1122*E1105),1694)),MIN(E1105,('Step 1) Claim period and %'!E1122*$C1105),1694)),2))</f>
        <v>0</v>
      </c>
      <c r="H1105" s="4">
        <f t="shared" si="17"/>
        <v>0</v>
      </c>
    </row>
    <row r="1106" spans="6:8" x14ac:dyDescent="0.5">
      <c r="F1106" s="3">
        <f>IF(COUNT($C1106,D1106)&lt;&gt;2,0,ROUND(MAX(IF($B1106="No",0,MIN(('Step 1) Claim period and %'!D1123*D1106),1694)),MIN(D1106,('Step 1) Claim period and %'!D1123*$C1106),1694)),2))</f>
        <v>0</v>
      </c>
      <c r="G1106" s="3">
        <f>IF(COUNT($C1106,E1106)&lt;&gt;2,0,ROUND(MAX(IF($B1106="No",0,MIN(('Step 1) Claim period and %'!E1123*E1106),1694)),MIN(E1106,('Step 1) Claim period and %'!E1123*$C1106),1694)),2))</f>
        <v>0</v>
      </c>
      <c r="H1106" s="4">
        <f t="shared" si="17"/>
        <v>0</v>
      </c>
    </row>
    <row r="1107" spans="6:8" x14ac:dyDescent="0.5">
      <c r="F1107" s="3">
        <f>IF(COUNT($C1107,D1107)&lt;&gt;2,0,ROUND(MAX(IF($B1107="No",0,MIN(('Step 1) Claim period and %'!D1124*D1107),1694)),MIN(D1107,('Step 1) Claim period and %'!D1124*$C1107),1694)),2))</f>
        <v>0</v>
      </c>
      <c r="G1107" s="3">
        <f>IF(COUNT($C1107,E1107)&lt;&gt;2,0,ROUND(MAX(IF($B1107="No",0,MIN(('Step 1) Claim period and %'!E1124*E1107),1694)),MIN(E1107,('Step 1) Claim period and %'!E1124*$C1107),1694)),2))</f>
        <v>0</v>
      </c>
      <c r="H1107" s="4">
        <f t="shared" si="17"/>
        <v>0</v>
      </c>
    </row>
    <row r="1108" spans="6:8" x14ac:dyDescent="0.5">
      <c r="F1108" s="3">
        <f>IF(COUNT($C1108,D1108)&lt;&gt;2,0,ROUND(MAX(IF($B1108="No",0,MIN(('Step 1) Claim period and %'!D1125*D1108),1694)),MIN(D1108,('Step 1) Claim period and %'!D1125*$C1108),1694)),2))</f>
        <v>0</v>
      </c>
      <c r="G1108" s="3">
        <f>IF(COUNT($C1108,E1108)&lt;&gt;2,0,ROUND(MAX(IF($B1108="No",0,MIN(('Step 1) Claim period and %'!E1125*E1108),1694)),MIN(E1108,('Step 1) Claim period and %'!E1125*$C1108),1694)),2))</f>
        <v>0</v>
      </c>
      <c r="H1108" s="4">
        <f t="shared" si="17"/>
        <v>0</v>
      </c>
    </row>
    <row r="1109" spans="6:8" x14ac:dyDescent="0.5">
      <c r="F1109" s="3">
        <f>IF(COUNT($C1109,D1109)&lt;&gt;2,0,ROUND(MAX(IF($B1109="No",0,MIN(('Step 1) Claim period and %'!D1126*D1109),1694)),MIN(D1109,('Step 1) Claim period and %'!D1126*$C1109),1694)),2))</f>
        <v>0</v>
      </c>
      <c r="G1109" s="3">
        <f>IF(COUNT($C1109,E1109)&lt;&gt;2,0,ROUND(MAX(IF($B1109="No",0,MIN(('Step 1) Claim period and %'!E1126*E1109),1694)),MIN(E1109,('Step 1) Claim period and %'!E1126*$C1109),1694)),2))</f>
        <v>0</v>
      </c>
      <c r="H1109" s="4">
        <f t="shared" si="17"/>
        <v>0</v>
      </c>
    </row>
    <row r="1110" spans="6:8" x14ac:dyDescent="0.5">
      <c r="F1110" s="3">
        <f>IF(COUNT($C1110,D1110)&lt;&gt;2,0,ROUND(MAX(IF($B1110="No",0,MIN(('Step 1) Claim period and %'!D1127*D1110),1694)),MIN(D1110,('Step 1) Claim period and %'!D1127*$C1110),1694)),2))</f>
        <v>0</v>
      </c>
      <c r="G1110" s="3">
        <f>IF(COUNT($C1110,E1110)&lt;&gt;2,0,ROUND(MAX(IF($B1110="No",0,MIN(('Step 1) Claim period and %'!E1127*E1110),1694)),MIN(E1110,('Step 1) Claim period and %'!E1127*$C1110),1694)),2))</f>
        <v>0</v>
      </c>
      <c r="H1110" s="4">
        <f t="shared" si="17"/>
        <v>0</v>
      </c>
    </row>
    <row r="1111" spans="6:8" x14ac:dyDescent="0.5">
      <c r="F1111" s="3">
        <f>IF(COUNT($C1111,D1111)&lt;&gt;2,0,ROUND(MAX(IF($B1111="No",0,MIN(('Step 1) Claim period and %'!D1128*D1111),1694)),MIN(D1111,('Step 1) Claim period and %'!D1128*$C1111),1694)),2))</f>
        <v>0</v>
      </c>
      <c r="G1111" s="3">
        <f>IF(COUNT($C1111,E1111)&lt;&gt;2,0,ROUND(MAX(IF($B1111="No",0,MIN(('Step 1) Claim period and %'!E1128*E1111),1694)),MIN(E1111,('Step 1) Claim period and %'!E1128*$C1111),1694)),2))</f>
        <v>0</v>
      </c>
      <c r="H1111" s="4">
        <f t="shared" si="17"/>
        <v>0</v>
      </c>
    </row>
    <row r="1112" spans="6:8" x14ac:dyDescent="0.5">
      <c r="F1112" s="3">
        <f>IF(COUNT($C1112,D1112)&lt;&gt;2,0,ROUND(MAX(IF($B1112="No",0,MIN(('Step 1) Claim period and %'!D1129*D1112),1694)),MIN(D1112,('Step 1) Claim period and %'!D1129*$C1112),1694)),2))</f>
        <v>0</v>
      </c>
      <c r="G1112" s="3">
        <f>IF(COUNT($C1112,E1112)&lt;&gt;2,0,ROUND(MAX(IF($B1112="No",0,MIN(('Step 1) Claim period and %'!E1129*E1112),1694)),MIN(E1112,('Step 1) Claim period and %'!E1129*$C1112),1694)),2))</f>
        <v>0</v>
      </c>
      <c r="H1112" s="4">
        <f t="shared" si="17"/>
        <v>0</v>
      </c>
    </row>
    <row r="1113" spans="6:8" x14ac:dyDescent="0.5">
      <c r="F1113" s="3">
        <f>IF(COUNT($C1113,D1113)&lt;&gt;2,0,ROUND(MAX(IF($B1113="No",0,MIN(('Step 1) Claim period and %'!D1130*D1113),1694)),MIN(D1113,('Step 1) Claim period and %'!D1130*$C1113),1694)),2))</f>
        <v>0</v>
      </c>
      <c r="G1113" s="3">
        <f>IF(COUNT($C1113,E1113)&lt;&gt;2,0,ROUND(MAX(IF($B1113="No",0,MIN(('Step 1) Claim period and %'!E1130*E1113),1694)),MIN(E1113,('Step 1) Claim period and %'!E1130*$C1113),1694)),2))</f>
        <v>0</v>
      </c>
      <c r="H1113" s="4">
        <f t="shared" si="17"/>
        <v>0</v>
      </c>
    </row>
    <row r="1114" spans="6:8" x14ac:dyDescent="0.5">
      <c r="F1114" s="3">
        <f>IF(COUNT($C1114,D1114)&lt;&gt;2,0,ROUND(MAX(IF($B1114="No",0,MIN(('Step 1) Claim period and %'!D1131*D1114),1694)),MIN(D1114,('Step 1) Claim period and %'!D1131*$C1114),1694)),2))</f>
        <v>0</v>
      </c>
      <c r="G1114" s="3">
        <f>IF(COUNT($C1114,E1114)&lt;&gt;2,0,ROUND(MAX(IF($B1114="No",0,MIN(('Step 1) Claim period and %'!E1131*E1114),1694)),MIN(E1114,('Step 1) Claim period and %'!E1131*$C1114),1694)),2))</f>
        <v>0</v>
      </c>
      <c r="H1114" s="4">
        <f t="shared" si="17"/>
        <v>0</v>
      </c>
    </row>
    <row r="1115" spans="6:8" x14ac:dyDescent="0.5">
      <c r="F1115" s="3">
        <f>IF(COUNT($C1115,D1115)&lt;&gt;2,0,ROUND(MAX(IF($B1115="No",0,MIN(('Step 1) Claim period and %'!D1132*D1115),1694)),MIN(D1115,('Step 1) Claim period and %'!D1132*$C1115),1694)),2))</f>
        <v>0</v>
      </c>
      <c r="G1115" s="3">
        <f>IF(COUNT($C1115,E1115)&lt;&gt;2,0,ROUND(MAX(IF($B1115="No",0,MIN(('Step 1) Claim period and %'!E1132*E1115),1694)),MIN(E1115,('Step 1) Claim period and %'!E1132*$C1115),1694)),2))</f>
        <v>0</v>
      </c>
      <c r="H1115" s="4">
        <f t="shared" si="17"/>
        <v>0</v>
      </c>
    </row>
    <row r="1116" spans="6:8" x14ac:dyDescent="0.5">
      <c r="F1116" s="3">
        <f>IF(COUNT($C1116,D1116)&lt;&gt;2,0,ROUND(MAX(IF($B1116="No",0,MIN(('Step 1) Claim period and %'!D1133*D1116),1694)),MIN(D1116,('Step 1) Claim period and %'!D1133*$C1116),1694)),2))</f>
        <v>0</v>
      </c>
      <c r="G1116" s="3">
        <f>IF(COUNT($C1116,E1116)&lt;&gt;2,0,ROUND(MAX(IF($B1116="No",0,MIN(('Step 1) Claim period and %'!E1133*E1116),1694)),MIN(E1116,('Step 1) Claim period and %'!E1133*$C1116),1694)),2))</f>
        <v>0</v>
      </c>
      <c r="H1116" s="4">
        <f t="shared" si="17"/>
        <v>0</v>
      </c>
    </row>
    <row r="1117" spans="6:8" x14ac:dyDescent="0.5">
      <c r="F1117" s="3">
        <f>IF(COUNT($C1117,D1117)&lt;&gt;2,0,ROUND(MAX(IF($B1117="No",0,MIN(('Step 1) Claim period and %'!D1134*D1117),1694)),MIN(D1117,('Step 1) Claim period and %'!D1134*$C1117),1694)),2))</f>
        <v>0</v>
      </c>
      <c r="G1117" s="3">
        <f>IF(COUNT($C1117,E1117)&lt;&gt;2,0,ROUND(MAX(IF($B1117="No",0,MIN(('Step 1) Claim period and %'!E1134*E1117),1694)),MIN(E1117,('Step 1) Claim period and %'!E1134*$C1117),1694)),2))</f>
        <v>0</v>
      </c>
      <c r="H1117" s="4">
        <f t="shared" si="17"/>
        <v>0</v>
      </c>
    </row>
    <row r="1118" spans="6:8" x14ac:dyDescent="0.5">
      <c r="F1118" s="3">
        <f>IF(COUNT($C1118,D1118)&lt;&gt;2,0,ROUND(MAX(IF($B1118="No",0,MIN(('Step 1) Claim period and %'!D1135*D1118),1694)),MIN(D1118,('Step 1) Claim period and %'!D1135*$C1118),1694)),2))</f>
        <v>0</v>
      </c>
      <c r="G1118" s="3">
        <f>IF(COUNT($C1118,E1118)&lt;&gt;2,0,ROUND(MAX(IF($B1118="No",0,MIN(('Step 1) Claim period and %'!E1135*E1118),1694)),MIN(E1118,('Step 1) Claim period and %'!E1135*$C1118),1694)),2))</f>
        <v>0</v>
      </c>
      <c r="H1118" s="4">
        <f t="shared" si="17"/>
        <v>0</v>
      </c>
    </row>
    <row r="1119" spans="6:8" x14ac:dyDescent="0.5">
      <c r="F1119" s="3">
        <f>IF(COUNT($C1119,D1119)&lt;&gt;2,0,ROUND(MAX(IF($B1119="No",0,MIN(('Step 1) Claim period and %'!D1136*D1119),1694)),MIN(D1119,('Step 1) Claim period and %'!D1136*$C1119),1694)),2))</f>
        <v>0</v>
      </c>
      <c r="G1119" s="3">
        <f>IF(COUNT($C1119,E1119)&lt;&gt;2,0,ROUND(MAX(IF($B1119="No",0,MIN(('Step 1) Claim period and %'!E1136*E1119),1694)),MIN(E1119,('Step 1) Claim period and %'!E1136*$C1119),1694)),2))</f>
        <v>0</v>
      </c>
      <c r="H1119" s="4">
        <f t="shared" si="17"/>
        <v>0</v>
      </c>
    </row>
    <row r="1120" spans="6:8" x14ac:dyDescent="0.5">
      <c r="F1120" s="3">
        <f>IF(COUNT($C1120,D1120)&lt;&gt;2,0,ROUND(MAX(IF($B1120="No",0,MIN(('Step 1) Claim period and %'!D1137*D1120),1694)),MIN(D1120,('Step 1) Claim period and %'!D1137*$C1120),1694)),2))</f>
        <v>0</v>
      </c>
      <c r="G1120" s="3">
        <f>IF(COUNT($C1120,E1120)&lt;&gt;2,0,ROUND(MAX(IF($B1120="No",0,MIN(('Step 1) Claim period and %'!E1137*E1120),1694)),MIN(E1120,('Step 1) Claim period and %'!E1137*$C1120),1694)),2))</f>
        <v>0</v>
      </c>
      <c r="H1120" s="4">
        <f t="shared" si="17"/>
        <v>0</v>
      </c>
    </row>
    <row r="1121" spans="6:8" x14ac:dyDescent="0.5">
      <c r="F1121" s="3">
        <f>IF(COUNT($C1121,D1121)&lt;&gt;2,0,ROUND(MAX(IF($B1121="No",0,MIN(('Step 1) Claim period and %'!D1138*D1121),1694)),MIN(D1121,('Step 1) Claim period and %'!D1138*$C1121),1694)),2))</f>
        <v>0</v>
      </c>
      <c r="G1121" s="3">
        <f>IF(COUNT($C1121,E1121)&lt;&gt;2,0,ROUND(MAX(IF($B1121="No",0,MIN(('Step 1) Claim period and %'!E1138*E1121),1694)),MIN(E1121,('Step 1) Claim period and %'!E1138*$C1121),1694)),2))</f>
        <v>0</v>
      </c>
      <c r="H1121" s="4">
        <f t="shared" si="17"/>
        <v>0</v>
      </c>
    </row>
    <row r="1122" spans="6:8" x14ac:dyDescent="0.5">
      <c r="F1122" s="3">
        <f>IF(COUNT($C1122,D1122)&lt;&gt;2,0,ROUND(MAX(IF($B1122="No",0,MIN(('Step 1) Claim period and %'!D1139*D1122),1694)),MIN(D1122,('Step 1) Claim period and %'!D1139*$C1122),1694)),2))</f>
        <v>0</v>
      </c>
      <c r="G1122" s="3">
        <f>IF(COUNT($C1122,E1122)&lt;&gt;2,0,ROUND(MAX(IF($B1122="No",0,MIN(('Step 1) Claim period and %'!E1139*E1122),1694)),MIN(E1122,('Step 1) Claim period and %'!E1139*$C1122),1694)),2))</f>
        <v>0</v>
      </c>
      <c r="H1122" s="4">
        <f t="shared" si="17"/>
        <v>0</v>
      </c>
    </row>
    <row r="1123" spans="6:8" x14ac:dyDescent="0.5">
      <c r="F1123" s="3">
        <f>IF(COUNT($C1123,D1123)&lt;&gt;2,0,ROUND(MAX(IF($B1123="No",0,MIN(('Step 1) Claim period and %'!D1140*D1123),1694)),MIN(D1123,('Step 1) Claim period and %'!D1140*$C1123),1694)),2))</f>
        <v>0</v>
      </c>
      <c r="G1123" s="3">
        <f>IF(COUNT($C1123,E1123)&lt;&gt;2,0,ROUND(MAX(IF($B1123="No",0,MIN(('Step 1) Claim period and %'!E1140*E1123),1694)),MIN(E1123,('Step 1) Claim period and %'!E1140*$C1123),1694)),2))</f>
        <v>0</v>
      </c>
      <c r="H1123" s="4">
        <f t="shared" si="17"/>
        <v>0</v>
      </c>
    </row>
    <row r="1124" spans="6:8" x14ac:dyDescent="0.5">
      <c r="F1124" s="3">
        <f>IF(COUNT($C1124,D1124)&lt;&gt;2,0,ROUND(MAX(IF($B1124="No",0,MIN(('Step 1) Claim period and %'!D1141*D1124),1694)),MIN(D1124,('Step 1) Claim period and %'!D1141*$C1124),1694)),2))</f>
        <v>0</v>
      </c>
      <c r="G1124" s="3">
        <f>IF(COUNT($C1124,E1124)&lt;&gt;2,0,ROUND(MAX(IF($B1124="No",0,MIN(('Step 1) Claim period and %'!E1141*E1124),1694)),MIN(E1124,('Step 1) Claim period and %'!E1141*$C1124),1694)),2))</f>
        <v>0</v>
      </c>
      <c r="H1124" s="4">
        <f t="shared" si="17"/>
        <v>0</v>
      </c>
    </row>
    <row r="1125" spans="6:8" x14ac:dyDescent="0.5">
      <c r="F1125" s="3">
        <f>IF(COUNT($C1125,D1125)&lt;&gt;2,0,ROUND(MAX(IF($B1125="No",0,MIN(('Step 1) Claim period and %'!D1142*D1125),1694)),MIN(D1125,('Step 1) Claim period and %'!D1142*$C1125),1694)),2))</f>
        <v>0</v>
      </c>
      <c r="G1125" s="3">
        <f>IF(COUNT($C1125,E1125)&lt;&gt;2,0,ROUND(MAX(IF($B1125="No",0,MIN(('Step 1) Claim period and %'!E1142*E1125),1694)),MIN(E1125,('Step 1) Claim period and %'!E1142*$C1125),1694)),2))</f>
        <v>0</v>
      </c>
      <c r="H1125" s="4">
        <f t="shared" si="17"/>
        <v>0</v>
      </c>
    </row>
    <row r="1126" spans="6:8" x14ac:dyDescent="0.5">
      <c r="F1126" s="3">
        <f>IF(COUNT($C1126,D1126)&lt;&gt;2,0,ROUND(MAX(IF($B1126="No",0,MIN(('Step 1) Claim period and %'!D1143*D1126),1694)),MIN(D1126,('Step 1) Claim period and %'!D1143*$C1126),1694)),2))</f>
        <v>0</v>
      </c>
      <c r="G1126" s="3">
        <f>IF(COUNT($C1126,E1126)&lt;&gt;2,0,ROUND(MAX(IF($B1126="No",0,MIN(('Step 1) Claim period and %'!E1143*E1126),1694)),MIN(E1126,('Step 1) Claim period and %'!E1143*$C1126),1694)),2))</f>
        <v>0</v>
      </c>
      <c r="H1126" s="4">
        <f t="shared" si="17"/>
        <v>0</v>
      </c>
    </row>
    <row r="1127" spans="6:8" x14ac:dyDescent="0.5">
      <c r="F1127" s="3">
        <f>IF(COUNT($C1127,D1127)&lt;&gt;2,0,ROUND(MAX(IF($B1127="No",0,MIN(('Step 1) Claim period and %'!D1144*D1127),1694)),MIN(D1127,('Step 1) Claim period and %'!D1144*$C1127),1694)),2))</f>
        <v>0</v>
      </c>
      <c r="G1127" s="3">
        <f>IF(COUNT($C1127,E1127)&lt;&gt;2,0,ROUND(MAX(IF($B1127="No",0,MIN(('Step 1) Claim period and %'!E1144*E1127),1694)),MIN(E1127,('Step 1) Claim period and %'!E1144*$C1127),1694)),2))</f>
        <v>0</v>
      </c>
      <c r="H1127" s="4">
        <f t="shared" si="17"/>
        <v>0</v>
      </c>
    </row>
    <row r="1128" spans="6:8" x14ac:dyDescent="0.5">
      <c r="F1128" s="3">
        <f>IF(COUNT($C1128,D1128)&lt;&gt;2,0,ROUND(MAX(IF($B1128="No",0,MIN(('Step 1) Claim period and %'!D1145*D1128),1694)),MIN(D1128,('Step 1) Claim period and %'!D1145*$C1128),1694)),2))</f>
        <v>0</v>
      </c>
      <c r="G1128" s="3">
        <f>IF(COUNT($C1128,E1128)&lt;&gt;2,0,ROUND(MAX(IF($B1128="No",0,MIN(('Step 1) Claim period and %'!E1145*E1128),1694)),MIN(E1128,('Step 1) Claim period and %'!E1145*$C1128),1694)),2))</f>
        <v>0</v>
      </c>
      <c r="H1128" s="4">
        <f t="shared" si="17"/>
        <v>0</v>
      </c>
    </row>
    <row r="1129" spans="6:8" x14ac:dyDescent="0.5">
      <c r="F1129" s="3">
        <f>IF(COUNT($C1129,D1129)&lt;&gt;2,0,ROUND(MAX(IF($B1129="No",0,MIN(('Step 1) Claim period and %'!D1146*D1129),1694)),MIN(D1129,('Step 1) Claim period and %'!D1146*$C1129),1694)),2))</f>
        <v>0</v>
      </c>
      <c r="G1129" s="3">
        <f>IF(COUNT($C1129,E1129)&lt;&gt;2,0,ROUND(MAX(IF($B1129="No",0,MIN(('Step 1) Claim period and %'!E1146*E1129),1694)),MIN(E1129,('Step 1) Claim period and %'!E1146*$C1129),1694)),2))</f>
        <v>0</v>
      </c>
      <c r="H1129" s="4">
        <f t="shared" si="17"/>
        <v>0</v>
      </c>
    </row>
    <row r="1130" spans="6:8" x14ac:dyDescent="0.5">
      <c r="F1130" s="3">
        <f>IF(COUNT($C1130,D1130)&lt;&gt;2,0,ROUND(MAX(IF($B1130="No",0,MIN(('Step 1) Claim period and %'!D1147*D1130),1694)),MIN(D1130,('Step 1) Claim period and %'!D1147*$C1130),1694)),2))</f>
        <v>0</v>
      </c>
      <c r="G1130" s="3">
        <f>IF(COUNT($C1130,E1130)&lt;&gt;2,0,ROUND(MAX(IF($B1130="No",0,MIN(('Step 1) Claim period and %'!E1147*E1130),1694)),MIN(E1130,('Step 1) Claim period and %'!E1147*$C1130),1694)),2))</f>
        <v>0</v>
      </c>
      <c r="H1130" s="4">
        <f t="shared" si="17"/>
        <v>0</v>
      </c>
    </row>
    <row r="1131" spans="6:8" x14ac:dyDescent="0.5">
      <c r="F1131" s="3">
        <f>IF(COUNT($C1131,D1131)&lt;&gt;2,0,ROUND(MAX(IF($B1131="No",0,MIN(('Step 1) Claim period and %'!D1148*D1131),1694)),MIN(D1131,('Step 1) Claim period and %'!D1148*$C1131),1694)),2))</f>
        <v>0</v>
      </c>
      <c r="G1131" s="3">
        <f>IF(COUNT($C1131,E1131)&lt;&gt;2,0,ROUND(MAX(IF($B1131="No",0,MIN(('Step 1) Claim period and %'!E1148*E1131),1694)),MIN(E1131,('Step 1) Claim period and %'!E1148*$C1131),1694)),2))</f>
        <v>0</v>
      </c>
      <c r="H1131" s="4">
        <f t="shared" si="17"/>
        <v>0</v>
      </c>
    </row>
    <row r="1132" spans="6:8" x14ac:dyDescent="0.5">
      <c r="F1132" s="3">
        <f>IF(COUNT($C1132,D1132)&lt;&gt;2,0,ROUND(MAX(IF($B1132="No",0,MIN(('Step 1) Claim period and %'!D1149*D1132),1694)),MIN(D1132,('Step 1) Claim period and %'!D1149*$C1132),1694)),2))</f>
        <v>0</v>
      </c>
      <c r="G1132" s="3">
        <f>IF(COUNT($C1132,E1132)&lt;&gt;2,0,ROUND(MAX(IF($B1132="No",0,MIN(('Step 1) Claim period and %'!E1149*E1132),1694)),MIN(E1132,('Step 1) Claim period and %'!E1149*$C1132),1694)),2))</f>
        <v>0</v>
      </c>
      <c r="H1132" s="4">
        <f t="shared" si="17"/>
        <v>0</v>
      </c>
    </row>
    <row r="1133" spans="6:8" x14ac:dyDescent="0.5">
      <c r="F1133" s="3">
        <f>IF(COUNT($C1133,D1133)&lt;&gt;2,0,ROUND(MAX(IF($B1133="No",0,MIN(('Step 1) Claim period and %'!D1150*D1133),1694)),MIN(D1133,('Step 1) Claim period and %'!D1150*$C1133),1694)),2))</f>
        <v>0</v>
      </c>
      <c r="G1133" s="3">
        <f>IF(COUNT($C1133,E1133)&lt;&gt;2,0,ROUND(MAX(IF($B1133="No",0,MIN(('Step 1) Claim period and %'!E1150*E1133),1694)),MIN(E1133,('Step 1) Claim period and %'!E1150*$C1133),1694)),2))</f>
        <v>0</v>
      </c>
      <c r="H1133" s="4">
        <f t="shared" si="17"/>
        <v>0</v>
      </c>
    </row>
    <row r="1134" spans="6:8" x14ac:dyDescent="0.5">
      <c r="F1134" s="3">
        <f>IF(COUNT($C1134,D1134)&lt;&gt;2,0,ROUND(MAX(IF($B1134="No",0,MIN(('Step 1) Claim period and %'!D1151*D1134),1694)),MIN(D1134,('Step 1) Claim period and %'!D1151*$C1134),1694)),2))</f>
        <v>0</v>
      </c>
      <c r="G1134" s="3">
        <f>IF(COUNT($C1134,E1134)&lt;&gt;2,0,ROUND(MAX(IF($B1134="No",0,MIN(('Step 1) Claim period and %'!E1151*E1134),1694)),MIN(E1134,('Step 1) Claim period and %'!E1151*$C1134),1694)),2))</f>
        <v>0</v>
      </c>
      <c r="H1134" s="4">
        <f t="shared" si="17"/>
        <v>0</v>
      </c>
    </row>
    <row r="1135" spans="6:8" x14ac:dyDescent="0.5">
      <c r="F1135" s="3">
        <f>IF(COUNT($C1135,D1135)&lt;&gt;2,0,ROUND(MAX(IF($B1135="No",0,MIN(('Step 1) Claim period and %'!D1152*D1135),1694)),MIN(D1135,('Step 1) Claim period and %'!D1152*$C1135),1694)),2))</f>
        <v>0</v>
      </c>
      <c r="G1135" s="3">
        <f>IF(COUNT($C1135,E1135)&lt;&gt;2,0,ROUND(MAX(IF($B1135="No",0,MIN(('Step 1) Claim period and %'!E1152*E1135),1694)),MIN(E1135,('Step 1) Claim period and %'!E1152*$C1135),1694)),2))</f>
        <v>0</v>
      </c>
      <c r="H1135" s="4">
        <f t="shared" si="17"/>
        <v>0</v>
      </c>
    </row>
    <row r="1136" spans="6:8" x14ac:dyDescent="0.5">
      <c r="F1136" s="3">
        <f>IF(COUNT($C1136,D1136)&lt;&gt;2,0,ROUND(MAX(IF($B1136="No",0,MIN(('Step 1) Claim period and %'!D1153*D1136),1694)),MIN(D1136,('Step 1) Claim period and %'!D1153*$C1136),1694)),2))</f>
        <v>0</v>
      </c>
      <c r="G1136" s="3">
        <f>IF(COUNT($C1136,E1136)&lt;&gt;2,0,ROUND(MAX(IF($B1136="No",0,MIN(('Step 1) Claim period and %'!E1153*E1136),1694)),MIN(E1136,('Step 1) Claim period and %'!E1153*$C1136),1694)),2))</f>
        <v>0</v>
      </c>
      <c r="H1136" s="4">
        <f t="shared" si="17"/>
        <v>0</v>
      </c>
    </row>
    <row r="1137" spans="6:8" x14ac:dyDescent="0.5">
      <c r="F1137" s="3">
        <f>IF(COUNT($C1137,D1137)&lt;&gt;2,0,ROUND(MAX(IF($B1137="No",0,MIN(('Step 1) Claim period and %'!D1154*D1137),1694)),MIN(D1137,('Step 1) Claim period and %'!D1154*$C1137),1694)),2))</f>
        <v>0</v>
      </c>
      <c r="G1137" s="3">
        <f>IF(COUNT($C1137,E1137)&lt;&gt;2,0,ROUND(MAX(IF($B1137="No",0,MIN(('Step 1) Claim period and %'!E1154*E1137),1694)),MIN(E1137,('Step 1) Claim period and %'!E1154*$C1137),1694)),2))</f>
        <v>0</v>
      </c>
      <c r="H1137" s="4">
        <f t="shared" si="17"/>
        <v>0</v>
      </c>
    </row>
    <row r="1138" spans="6:8" x14ac:dyDescent="0.5">
      <c r="F1138" s="3">
        <f>IF(COUNT($C1138,D1138)&lt;&gt;2,0,ROUND(MAX(IF($B1138="No",0,MIN(('Step 1) Claim period and %'!D1155*D1138),1694)),MIN(D1138,('Step 1) Claim period and %'!D1155*$C1138),1694)),2))</f>
        <v>0</v>
      </c>
      <c r="G1138" s="3">
        <f>IF(COUNT($C1138,E1138)&lt;&gt;2,0,ROUND(MAX(IF($B1138="No",0,MIN(('Step 1) Claim period and %'!E1155*E1138),1694)),MIN(E1138,('Step 1) Claim period and %'!E1155*$C1138),1694)),2))</f>
        <v>0</v>
      </c>
      <c r="H1138" s="4">
        <f t="shared" si="17"/>
        <v>0</v>
      </c>
    </row>
    <row r="1139" spans="6:8" x14ac:dyDescent="0.5">
      <c r="F1139" s="3">
        <f>IF(COUNT($C1139,D1139)&lt;&gt;2,0,ROUND(MAX(IF($B1139="No",0,MIN(('Step 1) Claim period and %'!D1156*D1139),1694)),MIN(D1139,('Step 1) Claim period and %'!D1156*$C1139),1694)),2))</f>
        <v>0</v>
      </c>
      <c r="G1139" s="3">
        <f>IF(COUNT($C1139,E1139)&lt;&gt;2,0,ROUND(MAX(IF($B1139="No",0,MIN(('Step 1) Claim period and %'!E1156*E1139),1694)),MIN(E1139,('Step 1) Claim period and %'!E1156*$C1139),1694)),2))</f>
        <v>0</v>
      </c>
      <c r="H1139" s="4">
        <f t="shared" si="17"/>
        <v>0</v>
      </c>
    </row>
    <row r="1140" spans="6:8" x14ac:dyDescent="0.5">
      <c r="F1140" s="3">
        <f>IF(COUNT($C1140,D1140)&lt;&gt;2,0,ROUND(MAX(IF($B1140="No",0,MIN(('Step 1) Claim period and %'!D1157*D1140),1694)),MIN(D1140,('Step 1) Claim period and %'!D1157*$C1140),1694)),2))</f>
        <v>0</v>
      </c>
      <c r="G1140" s="3">
        <f>IF(COUNT($C1140,E1140)&lt;&gt;2,0,ROUND(MAX(IF($B1140="No",0,MIN(('Step 1) Claim period and %'!E1157*E1140),1694)),MIN(E1140,('Step 1) Claim period and %'!E1157*$C1140),1694)),2))</f>
        <v>0</v>
      </c>
      <c r="H1140" s="4">
        <f t="shared" si="17"/>
        <v>0</v>
      </c>
    </row>
    <row r="1141" spans="6:8" x14ac:dyDescent="0.5">
      <c r="F1141" s="3">
        <f>IF(COUNT($C1141,D1141)&lt;&gt;2,0,ROUND(MAX(IF($B1141="No",0,MIN(('Step 1) Claim period and %'!D1158*D1141),1694)),MIN(D1141,('Step 1) Claim period and %'!D1158*$C1141),1694)),2))</f>
        <v>0</v>
      </c>
      <c r="G1141" s="3">
        <f>IF(COUNT($C1141,E1141)&lt;&gt;2,0,ROUND(MAX(IF($B1141="No",0,MIN(('Step 1) Claim period and %'!E1158*E1141),1694)),MIN(E1141,('Step 1) Claim period and %'!E1158*$C1141),1694)),2))</f>
        <v>0</v>
      </c>
      <c r="H1141" s="4">
        <f t="shared" si="17"/>
        <v>0</v>
      </c>
    </row>
    <row r="1142" spans="6:8" x14ac:dyDescent="0.5">
      <c r="F1142" s="3">
        <f>IF(COUNT($C1142,D1142)&lt;&gt;2,0,ROUND(MAX(IF($B1142="No",0,MIN(('Step 1) Claim period and %'!D1159*D1142),1694)),MIN(D1142,('Step 1) Claim period and %'!D1159*$C1142),1694)),2))</f>
        <v>0</v>
      </c>
      <c r="G1142" s="3">
        <f>IF(COUNT($C1142,E1142)&lt;&gt;2,0,ROUND(MAX(IF($B1142="No",0,MIN(('Step 1) Claim period and %'!E1159*E1142),1694)),MIN(E1142,('Step 1) Claim period and %'!E1159*$C1142),1694)),2))</f>
        <v>0</v>
      </c>
      <c r="H1142" s="4">
        <f t="shared" si="17"/>
        <v>0</v>
      </c>
    </row>
    <row r="1143" spans="6:8" x14ac:dyDescent="0.5">
      <c r="F1143" s="3">
        <f>IF(COUNT($C1143,D1143)&lt;&gt;2,0,ROUND(MAX(IF($B1143="No",0,MIN(('Step 1) Claim period and %'!D1160*D1143),1694)),MIN(D1143,('Step 1) Claim period and %'!D1160*$C1143),1694)),2))</f>
        <v>0</v>
      </c>
      <c r="G1143" s="3">
        <f>IF(COUNT($C1143,E1143)&lt;&gt;2,0,ROUND(MAX(IF($B1143="No",0,MIN(('Step 1) Claim period and %'!E1160*E1143),1694)),MIN(E1143,('Step 1) Claim period and %'!E1160*$C1143),1694)),2))</f>
        <v>0</v>
      </c>
      <c r="H1143" s="4">
        <f t="shared" si="17"/>
        <v>0</v>
      </c>
    </row>
    <row r="1144" spans="6:8" x14ac:dyDescent="0.5">
      <c r="F1144" s="3">
        <f>IF(COUNT($C1144,D1144)&lt;&gt;2,0,ROUND(MAX(IF($B1144="No",0,MIN(('Step 1) Claim period and %'!D1161*D1144),1694)),MIN(D1144,('Step 1) Claim period and %'!D1161*$C1144),1694)),2))</f>
        <v>0</v>
      </c>
      <c r="G1144" s="3">
        <f>IF(COUNT($C1144,E1144)&lt;&gt;2,0,ROUND(MAX(IF($B1144="No",0,MIN(('Step 1) Claim period and %'!E1161*E1144),1694)),MIN(E1144,('Step 1) Claim period and %'!E1161*$C1144),1694)),2))</f>
        <v>0</v>
      </c>
      <c r="H1144" s="4">
        <f t="shared" si="17"/>
        <v>0</v>
      </c>
    </row>
    <row r="1145" spans="6:8" x14ac:dyDescent="0.5">
      <c r="F1145" s="3">
        <f>IF(COUNT($C1145,D1145)&lt;&gt;2,0,ROUND(MAX(IF($B1145="No",0,MIN(('Step 1) Claim period and %'!D1162*D1145),1694)),MIN(D1145,('Step 1) Claim period and %'!D1162*$C1145),1694)),2))</f>
        <v>0</v>
      </c>
      <c r="G1145" s="3">
        <f>IF(COUNT($C1145,E1145)&lt;&gt;2,0,ROUND(MAX(IF($B1145="No",0,MIN(('Step 1) Claim period and %'!E1162*E1145),1694)),MIN(E1145,('Step 1) Claim period and %'!E1162*$C1145),1694)),2))</f>
        <v>0</v>
      </c>
      <c r="H1145" s="4">
        <f t="shared" si="17"/>
        <v>0</v>
      </c>
    </row>
    <row r="1146" spans="6:8" x14ac:dyDescent="0.5">
      <c r="F1146" s="3">
        <f>IF(COUNT($C1146,D1146)&lt;&gt;2,0,ROUND(MAX(IF($B1146="No",0,MIN(('Step 1) Claim period and %'!D1163*D1146),1694)),MIN(D1146,('Step 1) Claim period and %'!D1163*$C1146),1694)),2))</f>
        <v>0</v>
      </c>
      <c r="G1146" s="3">
        <f>IF(COUNT($C1146,E1146)&lt;&gt;2,0,ROUND(MAX(IF($B1146="No",0,MIN(('Step 1) Claim period and %'!E1163*E1146),1694)),MIN(E1146,('Step 1) Claim period and %'!E1163*$C1146),1694)),2))</f>
        <v>0</v>
      </c>
      <c r="H1146" s="4">
        <f t="shared" si="17"/>
        <v>0</v>
      </c>
    </row>
    <row r="1147" spans="6:8" x14ac:dyDescent="0.5">
      <c r="F1147" s="3">
        <f>IF(COUNT($C1147,D1147)&lt;&gt;2,0,ROUND(MAX(IF($B1147="No",0,MIN(('Step 1) Claim period and %'!D1164*D1147),1694)),MIN(D1147,('Step 1) Claim period and %'!D1164*$C1147),1694)),2))</f>
        <v>0</v>
      </c>
      <c r="G1147" s="3">
        <f>IF(COUNT($C1147,E1147)&lt;&gt;2,0,ROUND(MAX(IF($B1147="No",0,MIN(('Step 1) Claim period and %'!E1164*E1147),1694)),MIN(E1147,('Step 1) Claim period and %'!E1164*$C1147),1694)),2))</f>
        <v>0</v>
      </c>
      <c r="H1147" s="4">
        <f t="shared" si="17"/>
        <v>0</v>
      </c>
    </row>
    <row r="1148" spans="6:8" x14ac:dyDescent="0.5">
      <c r="F1148" s="3">
        <f>IF(COUNT($C1148,D1148)&lt;&gt;2,0,ROUND(MAX(IF($B1148="No",0,MIN(('Step 1) Claim period and %'!D1165*D1148),1694)),MIN(D1148,('Step 1) Claim period and %'!D1165*$C1148),1694)),2))</f>
        <v>0</v>
      </c>
      <c r="G1148" s="3">
        <f>IF(COUNT($C1148,E1148)&lt;&gt;2,0,ROUND(MAX(IF($B1148="No",0,MIN(('Step 1) Claim period and %'!E1165*E1148),1694)),MIN(E1148,('Step 1) Claim period and %'!E1165*$C1148),1694)),2))</f>
        <v>0</v>
      </c>
      <c r="H1148" s="4">
        <f t="shared" si="17"/>
        <v>0</v>
      </c>
    </row>
    <row r="1149" spans="6:8" x14ac:dyDescent="0.5">
      <c r="F1149" s="3">
        <f>IF(COUNT($C1149,D1149)&lt;&gt;2,0,ROUND(MAX(IF($B1149="No",0,MIN(('Step 1) Claim period and %'!D1166*D1149),1694)),MIN(D1149,('Step 1) Claim period and %'!D1166*$C1149),1694)),2))</f>
        <v>0</v>
      </c>
      <c r="G1149" s="3">
        <f>IF(COUNT($C1149,E1149)&lt;&gt;2,0,ROUND(MAX(IF($B1149="No",0,MIN(('Step 1) Claim period and %'!E1166*E1149),1694)),MIN(E1149,('Step 1) Claim period and %'!E1166*$C1149),1694)),2))</f>
        <v>0</v>
      </c>
      <c r="H1149" s="4">
        <f t="shared" si="17"/>
        <v>0</v>
      </c>
    </row>
    <row r="1150" spans="6:8" x14ac:dyDescent="0.5">
      <c r="F1150" s="3">
        <f>IF(COUNT($C1150,D1150)&lt;&gt;2,0,ROUND(MAX(IF($B1150="No",0,MIN(('Step 1) Claim period and %'!D1167*D1150),1694)),MIN(D1150,('Step 1) Claim period and %'!D1167*$C1150),1694)),2))</f>
        <v>0</v>
      </c>
      <c r="G1150" s="3">
        <f>IF(COUNT($C1150,E1150)&lt;&gt;2,0,ROUND(MAX(IF($B1150="No",0,MIN(('Step 1) Claim period and %'!E1167*E1150),1694)),MIN(E1150,('Step 1) Claim period and %'!E1167*$C1150),1694)),2))</f>
        <v>0</v>
      </c>
      <c r="H1150" s="4">
        <f t="shared" si="17"/>
        <v>0</v>
      </c>
    </row>
    <row r="1151" spans="6:8" x14ac:dyDescent="0.5">
      <c r="F1151" s="3">
        <f>IF(COUNT($C1151,D1151)&lt;&gt;2,0,ROUND(MAX(IF($B1151="No",0,MIN(('Step 1) Claim period and %'!D1168*D1151),1694)),MIN(D1151,('Step 1) Claim period and %'!D1168*$C1151),1694)),2))</f>
        <v>0</v>
      </c>
      <c r="G1151" s="3">
        <f>IF(COUNT($C1151,E1151)&lt;&gt;2,0,ROUND(MAX(IF($B1151="No",0,MIN(('Step 1) Claim period and %'!E1168*E1151),1694)),MIN(E1151,('Step 1) Claim period and %'!E1168*$C1151),1694)),2))</f>
        <v>0</v>
      </c>
      <c r="H1151" s="4">
        <f t="shared" si="17"/>
        <v>0</v>
      </c>
    </row>
    <row r="1152" spans="6:8" x14ac:dyDescent="0.5">
      <c r="F1152" s="3">
        <f>IF(COUNT($C1152,D1152)&lt;&gt;2,0,ROUND(MAX(IF($B1152="No",0,MIN(('Step 1) Claim period and %'!D1169*D1152),1694)),MIN(D1152,('Step 1) Claim period and %'!D1169*$C1152),1694)),2))</f>
        <v>0</v>
      </c>
      <c r="G1152" s="3">
        <f>IF(COUNT($C1152,E1152)&lt;&gt;2,0,ROUND(MAX(IF($B1152="No",0,MIN(('Step 1) Claim period and %'!E1169*E1152),1694)),MIN(E1152,('Step 1) Claim period and %'!E1169*$C1152),1694)),2))</f>
        <v>0</v>
      </c>
      <c r="H1152" s="4">
        <f t="shared" si="17"/>
        <v>0</v>
      </c>
    </row>
    <row r="1153" spans="6:8" x14ac:dyDescent="0.5">
      <c r="F1153" s="3">
        <f>IF(COUNT($C1153,D1153)&lt;&gt;2,0,ROUND(MAX(IF($B1153="No",0,MIN(('Step 1) Claim period and %'!D1170*D1153),1694)),MIN(D1153,('Step 1) Claim period and %'!D1170*$C1153),1694)),2))</f>
        <v>0</v>
      </c>
      <c r="G1153" s="3">
        <f>IF(COUNT($C1153,E1153)&lt;&gt;2,0,ROUND(MAX(IF($B1153="No",0,MIN(('Step 1) Claim period and %'!E1170*E1153),1694)),MIN(E1153,('Step 1) Claim period and %'!E1170*$C1153),1694)),2))</f>
        <v>0</v>
      </c>
      <c r="H1153" s="4">
        <f t="shared" si="17"/>
        <v>0</v>
      </c>
    </row>
    <row r="1154" spans="6:8" x14ac:dyDescent="0.5">
      <c r="F1154" s="3">
        <f>IF(COUNT($C1154,D1154)&lt;&gt;2,0,ROUND(MAX(IF($B1154="No",0,MIN(('Step 1) Claim period and %'!D1171*D1154),1694)),MIN(D1154,('Step 1) Claim period and %'!D1171*$C1154),1694)),2))</f>
        <v>0</v>
      </c>
      <c r="G1154" s="3">
        <f>IF(COUNT($C1154,E1154)&lt;&gt;2,0,ROUND(MAX(IF($B1154="No",0,MIN(('Step 1) Claim period and %'!E1171*E1154),1694)),MIN(E1154,('Step 1) Claim period and %'!E1171*$C1154),1694)),2))</f>
        <v>0</v>
      </c>
      <c r="H1154" s="4">
        <f t="shared" si="17"/>
        <v>0</v>
      </c>
    </row>
    <row r="1155" spans="6:8" x14ac:dyDescent="0.5">
      <c r="F1155" s="3">
        <f>IF(COUNT($C1155,D1155)&lt;&gt;2,0,ROUND(MAX(IF($B1155="No",0,MIN(('Step 1) Claim period and %'!D1172*D1155),1694)),MIN(D1155,('Step 1) Claim period and %'!D1172*$C1155),1694)),2))</f>
        <v>0</v>
      </c>
      <c r="G1155" s="3">
        <f>IF(COUNT($C1155,E1155)&lt;&gt;2,0,ROUND(MAX(IF($B1155="No",0,MIN(('Step 1) Claim period and %'!E1172*E1155),1694)),MIN(E1155,('Step 1) Claim period and %'!E1172*$C1155),1694)),2))</f>
        <v>0</v>
      </c>
      <c r="H1155" s="4">
        <f t="shared" si="17"/>
        <v>0</v>
      </c>
    </row>
    <row r="1156" spans="6:8" x14ac:dyDescent="0.5">
      <c r="F1156" s="3">
        <f>IF(COUNT($C1156,D1156)&lt;&gt;2,0,ROUND(MAX(IF($B1156="No",0,MIN(('Step 1) Claim period and %'!D1173*D1156),1694)),MIN(D1156,('Step 1) Claim period and %'!D1173*$C1156),1694)),2))</f>
        <v>0</v>
      </c>
      <c r="G1156" s="3">
        <f>IF(COUNT($C1156,E1156)&lt;&gt;2,0,ROUND(MAX(IF($B1156="No",0,MIN(('Step 1) Claim period and %'!E1173*E1156),1694)),MIN(E1156,('Step 1) Claim period and %'!E1173*$C1156),1694)),2))</f>
        <v>0</v>
      </c>
      <c r="H1156" s="4">
        <f t="shared" si="17"/>
        <v>0</v>
      </c>
    </row>
    <row r="1157" spans="6:8" x14ac:dyDescent="0.5">
      <c r="F1157" s="3">
        <f>IF(COUNT($C1157,D1157)&lt;&gt;2,0,ROUND(MAX(IF($B1157="No",0,MIN(('Step 1) Claim period and %'!D1174*D1157),1694)),MIN(D1157,('Step 1) Claim period and %'!D1174*$C1157),1694)),2))</f>
        <v>0</v>
      </c>
      <c r="G1157" s="3">
        <f>IF(COUNT($C1157,E1157)&lt;&gt;2,0,ROUND(MAX(IF($B1157="No",0,MIN(('Step 1) Claim period and %'!E1174*E1157),1694)),MIN(E1157,('Step 1) Claim period and %'!E1174*$C1157),1694)),2))</f>
        <v>0</v>
      </c>
      <c r="H1157" s="4">
        <f t="shared" si="17"/>
        <v>0</v>
      </c>
    </row>
    <row r="1158" spans="6:8" x14ac:dyDescent="0.5">
      <c r="F1158" s="3">
        <f>IF(COUNT($C1158,D1158)&lt;&gt;2,0,ROUND(MAX(IF($B1158="No",0,MIN(('Step 1) Claim period and %'!D1175*D1158),1694)),MIN(D1158,('Step 1) Claim period and %'!D1175*$C1158),1694)),2))</f>
        <v>0</v>
      </c>
      <c r="G1158" s="3">
        <f>IF(COUNT($C1158,E1158)&lt;&gt;2,0,ROUND(MAX(IF($B1158="No",0,MIN(('Step 1) Claim period and %'!E1175*E1158),1694)),MIN(E1158,('Step 1) Claim period and %'!E1175*$C1158),1694)),2))</f>
        <v>0</v>
      </c>
      <c r="H1158" s="4">
        <f t="shared" si="17"/>
        <v>0</v>
      </c>
    </row>
    <row r="1159" spans="6:8" x14ac:dyDescent="0.5">
      <c r="F1159" s="3">
        <f>IF(COUNT($C1159,D1159)&lt;&gt;2,0,ROUND(MAX(IF($B1159="No",0,MIN(('Step 1) Claim period and %'!D1176*D1159),1694)),MIN(D1159,('Step 1) Claim period and %'!D1176*$C1159),1694)),2))</f>
        <v>0</v>
      </c>
      <c r="G1159" s="3">
        <f>IF(COUNT($C1159,E1159)&lt;&gt;2,0,ROUND(MAX(IF($B1159="No",0,MIN(('Step 1) Claim period and %'!E1176*E1159),1694)),MIN(E1159,('Step 1) Claim period and %'!E1176*$C1159),1694)),2))</f>
        <v>0</v>
      </c>
      <c r="H1159" s="4">
        <f t="shared" si="17"/>
        <v>0</v>
      </c>
    </row>
    <row r="1160" spans="6:8" x14ac:dyDescent="0.5">
      <c r="F1160" s="3">
        <f>IF(COUNT($C1160,D1160)&lt;&gt;2,0,ROUND(MAX(IF($B1160="No",0,MIN(('Step 1) Claim period and %'!D1177*D1160),1694)),MIN(D1160,('Step 1) Claim period and %'!D1177*$C1160),1694)),2))</f>
        <v>0</v>
      </c>
      <c r="G1160" s="3">
        <f>IF(COUNT($C1160,E1160)&lt;&gt;2,0,ROUND(MAX(IF($B1160="No",0,MIN(('Step 1) Claim period and %'!E1177*E1160),1694)),MIN(E1160,('Step 1) Claim period and %'!E1177*$C1160),1694)),2))</f>
        <v>0</v>
      </c>
      <c r="H1160" s="4">
        <f t="shared" si="17"/>
        <v>0</v>
      </c>
    </row>
    <row r="1161" spans="6:8" x14ac:dyDescent="0.5">
      <c r="F1161" s="3">
        <f>IF(COUNT($C1161,D1161)&lt;&gt;2,0,ROUND(MAX(IF($B1161="No",0,MIN(('Step 1) Claim period and %'!D1178*D1161),1694)),MIN(D1161,('Step 1) Claim period and %'!D1178*$C1161),1694)),2))</f>
        <v>0</v>
      </c>
      <c r="G1161" s="3">
        <f>IF(COUNT($C1161,E1161)&lt;&gt;2,0,ROUND(MAX(IF($B1161="No",0,MIN(('Step 1) Claim period and %'!E1178*E1161),1694)),MIN(E1161,('Step 1) Claim period and %'!E1178*$C1161),1694)),2))</f>
        <v>0</v>
      </c>
      <c r="H1161" s="4">
        <f t="shared" ref="H1161:H1224" si="18">IF(AND(COUNT(C1161:E1161)&gt;0,OR(COUNT(C1161:E1161)&lt;&gt;3,ISBLANK(B1161))),"Fill out all amounts",IF(COUNTIF(D1161:E1161,0),0,SUM(F1161:G1161)))</f>
        <v>0</v>
      </c>
    </row>
    <row r="1162" spans="6:8" x14ac:dyDescent="0.5">
      <c r="F1162" s="3">
        <f>IF(COUNT($C1162,D1162)&lt;&gt;2,0,ROUND(MAX(IF($B1162="No",0,MIN(('Step 1) Claim period and %'!D1179*D1162),1694)),MIN(D1162,('Step 1) Claim period and %'!D1179*$C1162),1694)),2))</f>
        <v>0</v>
      </c>
      <c r="G1162" s="3">
        <f>IF(COUNT($C1162,E1162)&lt;&gt;2,0,ROUND(MAX(IF($B1162="No",0,MIN(('Step 1) Claim period and %'!E1179*E1162),1694)),MIN(E1162,('Step 1) Claim period and %'!E1179*$C1162),1694)),2))</f>
        <v>0</v>
      </c>
      <c r="H1162" s="4">
        <f t="shared" si="18"/>
        <v>0</v>
      </c>
    </row>
    <row r="1163" spans="6:8" x14ac:dyDescent="0.5">
      <c r="F1163" s="3">
        <f>IF(COUNT($C1163,D1163)&lt;&gt;2,0,ROUND(MAX(IF($B1163="No",0,MIN(('Step 1) Claim period and %'!D1180*D1163),1694)),MIN(D1163,('Step 1) Claim period and %'!D1180*$C1163),1694)),2))</f>
        <v>0</v>
      </c>
      <c r="G1163" s="3">
        <f>IF(COUNT($C1163,E1163)&lt;&gt;2,0,ROUND(MAX(IF($B1163="No",0,MIN(('Step 1) Claim period and %'!E1180*E1163),1694)),MIN(E1163,('Step 1) Claim period and %'!E1180*$C1163),1694)),2))</f>
        <v>0</v>
      </c>
      <c r="H1163" s="4">
        <f t="shared" si="18"/>
        <v>0</v>
      </c>
    </row>
    <row r="1164" spans="6:8" x14ac:dyDescent="0.5">
      <c r="F1164" s="3">
        <f>IF(COUNT($C1164,D1164)&lt;&gt;2,0,ROUND(MAX(IF($B1164="No",0,MIN(('Step 1) Claim period and %'!D1181*D1164),1694)),MIN(D1164,('Step 1) Claim period and %'!D1181*$C1164),1694)),2))</f>
        <v>0</v>
      </c>
      <c r="G1164" s="3">
        <f>IF(COUNT($C1164,E1164)&lt;&gt;2,0,ROUND(MAX(IF($B1164="No",0,MIN(('Step 1) Claim period and %'!E1181*E1164),1694)),MIN(E1164,('Step 1) Claim period and %'!E1181*$C1164),1694)),2))</f>
        <v>0</v>
      </c>
      <c r="H1164" s="4">
        <f t="shared" si="18"/>
        <v>0</v>
      </c>
    </row>
    <row r="1165" spans="6:8" x14ac:dyDescent="0.5">
      <c r="F1165" s="3">
        <f>IF(COUNT($C1165,D1165)&lt;&gt;2,0,ROUND(MAX(IF($B1165="No",0,MIN(('Step 1) Claim period and %'!D1182*D1165),1694)),MIN(D1165,('Step 1) Claim period and %'!D1182*$C1165),1694)),2))</f>
        <v>0</v>
      </c>
      <c r="G1165" s="3">
        <f>IF(COUNT($C1165,E1165)&lt;&gt;2,0,ROUND(MAX(IF($B1165="No",0,MIN(('Step 1) Claim period and %'!E1182*E1165),1694)),MIN(E1165,('Step 1) Claim period and %'!E1182*$C1165),1694)),2))</f>
        <v>0</v>
      </c>
      <c r="H1165" s="4">
        <f t="shared" si="18"/>
        <v>0</v>
      </c>
    </row>
    <row r="1166" spans="6:8" x14ac:dyDescent="0.5">
      <c r="F1166" s="3">
        <f>IF(COUNT($C1166,D1166)&lt;&gt;2,0,ROUND(MAX(IF($B1166="No",0,MIN(('Step 1) Claim period and %'!D1183*D1166),1694)),MIN(D1166,('Step 1) Claim period and %'!D1183*$C1166),1694)),2))</f>
        <v>0</v>
      </c>
      <c r="G1166" s="3">
        <f>IF(COUNT($C1166,E1166)&lt;&gt;2,0,ROUND(MAX(IF($B1166="No",0,MIN(('Step 1) Claim period and %'!E1183*E1166),1694)),MIN(E1166,('Step 1) Claim period and %'!E1183*$C1166),1694)),2))</f>
        <v>0</v>
      </c>
      <c r="H1166" s="4">
        <f t="shared" si="18"/>
        <v>0</v>
      </c>
    </row>
    <row r="1167" spans="6:8" x14ac:dyDescent="0.5">
      <c r="F1167" s="3">
        <f>IF(COUNT($C1167,D1167)&lt;&gt;2,0,ROUND(MAX(IF($B1167="No",0,MIN(('Step 1) Claim period and %'!D1184*D1167),1694)),MIN(D1167,('Step 1) Claim period and %'!D1184*$C1167),1694)),2))</f>
        <v>0</v>
      </c>
      <c r="G1167" s="3">
        <f>IF(COUNT($C1167,E1167)&lt;&gt;2,0,ROUND(MAX(IF($B1167="No",0,MIN(('Step 1) Claim period and %'!E1184*E1167),1694)),MIN(E1167,('Step 1) Claim period and %'!E1184*$C1167),1694)),2))</f>
        <v>0</v>
      </c>
      <c r="H1167" s="4">
        <f t="shared" si="18"/>
        <v>0</v>
      </c>
    </row>
    <row r="1168" spans="6:8" x14ac:dyDescent="0.5">
      <c r="F1168" s="3">
        <f>IF(COUNT($C1168,D1168)&lt;&gt;2,0,ROUND(MAX(IF($B1168="No",0,MIN(('Step 1) Claim period and %'!D1185*D1168),1694)),MIN(D1168,('Step 1) Claim period and %'!D1185*$C1168),1694)),2))</f>
        <v>0</v>
      </c>
      <c r="G1168" s="3">
        <f>IF(COUNT($C1168,E1168)&lt;&gt;2,0,ROUND(MAX(IF($B1168="No",0,MIN(('Step 1) Claim period and %'!E1185*E1168),1694)),MIN(E1168,('Step 1) Claim period and %'!E1185*$C1168),1694)),2))</f>
        <v>0</v>
      </c>
      <c r="H1168" s="4">
        <f t="shared" si="18"/>
        <v>0</v>
      </c>
    </row>
    <row r="1169" spans="6:8" x14ac:dyDescent="0.5">
      <c r="F1169" s="3">
        <f>IF(COUNT($C1169,D1169)&lt;&gt;2,0,ROUND(MAX(IF($B1169="No",0,MIN(('Step 1) Claim period and %'!D1186*D1169),1694)),MIN(D1169,('Step 1) Claim period and %'!D1186*$C1169),1694)),2))</f>
        <v>0</v>
      </c>
      <c r="G1169" s="3">
        <f>IF(COUNT($C1169,E1169)&lt;&gt;2,0,ROUND(MAX(IF($B1169="No",0,MIN(('Step 1) Claim period and %'!E1186*E1169),1694)),MIN(E1169,('Step 1) Claim period and %'!E1186*$C1169),1694)),2))</f>
        <v>0</v>
      </c>
      <c r="H1169" s="4">
        <f t="shared" si="18"/>
        <v>0</v>
      </c>
    </row>
    <row r="1170" spans="6:8" x14ac:dyDescent="0.5">
      <c r="F1170" s="3">
        <f>IF(COUNT($C1170,D1170)&lt;&gt;2,0,ROUND(MAX(IF($B1170="No",0,MIN(('Step 1) Claim period and %'!D1187*D1170),1694)),MIN(D1170,('Step 1) Claim period and %'!D1187*$C1170),1694)),2))</f>
        <v>0</v>
      </c>
      <c r="G1170" s="3">
        <f>IF(COUNT($C1170,E1170)&lt;&gt;2,0,ROUND(MAX(IF($B1170="No",0,MIN(('Step 1) Claim period and %'!E1187*E1170),1694)),MIN(E1170,('Step 1) Claim period and %'!E1187*$C1170),1694)),2))</f>
        <v>0</v>
      </c>
      <c r="H1170" s="4">
        <f t="shared" si="18"/>
        <v>0</v>
      </c>
    </row>
    <row r="1171" spans="6:8" x14ac:dyDescent="0.5">
      <c r="F1171" s="3">
        <f>IF(COUNT($C1171,D1171)&lt;&gt;2,0,ROUND(MAX(IF($B1171="No",0,MIN(('Step 1) Claim period and %'!D1188*D1171),1694)),MIN(D1171,('Step 1) Claim period and %'!D1188*$C1171),1694)),2))</f>
        <v>0</v>
      </c>
      <c r="G1171" s="3">
        <f>IF(COUNT($C1171,E1171)&lt;&gt;2,0,ROUND(MAX(IF($B1171="No",0,MIN(('Step 1) Claim period and %'!E1188*E1171),1694)),MIN(E1171,('Step 1) Claim period and %'!E1188*$C1171),1694)),2))</f>
        <v>0</v>
      </c>
      <c r="H1171" s="4">
        <f t="shared" si="18"/>
        <v>0</v>
      </c>
    </row>
    <row r="1172" spans="6:8" x14ac:dyDescent="0.5">
      <c r="F1172" s="3">
        <f>IF(COUNT($C1172,D1172)&lt;&gt;2,0,ROUND(MAX(IF($B1172="No",0,MIN(('Step 1) Claim period and %'!D1189*D1172),1694)),MIN(D1172,('Step 1) Claim period and %'!D1189*$C1172),1694)),2))</f>
        <v>0</v>
      </c>
      <c r="G1172" s="3">
        <f>IF(COUNT($C1172,E1172)&lt;&gt;2,0,ROUND(MAX(IF($B1172="No",0,MIN(('Step 1) Claim period and %'!E1189*E1172),1694)),MIN(E1172,('Step 1) Claim period and %'!E1189*$C1172),1694)),2))</f>
        <v>0</v>
      </c>
      <c r="H1172" s="4">
        <f t="shared" si="18"/>
        <v>0</v>
      </c>
    </row>
    <row r="1173" spans="6:8" x14ac:dyDescent="0.5">
      <c r="F1173" s="3">
        <f>IF(COUNT($C1173,D1173)&lt;&gt;2,0,ROUND(MAX(IF($B1173="No",0,MIN(('Step 1) Claim period and %'!D1190*D1173),1694)),MIN(D1173,('Step 1) Claim period and %'!D1190*$C1173),1694)),2))</f>
        <v>0</v>
      </c>
      <c r="G1173" s="3">
        <f>IF(COUNT($C1173,E1173)&lt;&gt;2,0,ROUND(MAX(IF($B1173="No",0,MIN(('Step 1) Claim period and %'!E1190*E1173),1694)),MIN(E1173,('Step 1) Claim period and %'!E1190*$C1173),1694)),2))</f>
        <v>0</v>
      </c>
      <c r="H1173" s="4">
        <f t="shared" si="18"/>
        <v>0</v>
      </c>
    </row>
    <row r="1174" spans="6:8" x14ac:dyDescent="0.5">
      <c r="F1174" s="3">
        <f>IF(COUNT($C1174,D1174)&lt;&gt;2,0,ROUND(MAX(IF($B1174="No",0,MIN(('Step 1) Claim period and %'!D1191*D1174),1694)),MIN(D1174,('Step 1) Claim period and %'!D1191*$C1174),1694)),2))</f>
        <v>0</v>
      </c>
      <c r="G1174" s="3">
        <f>IF(COUNT($C1174,E1174)&lt;&gt;2,0,ROUND(MAX(IF($B1174="No",0,MIN(('Step 1) Claim period and %'!E1191*E1174),1694)),MIN(E1174,('Step 1) Claim period and %'!E1191*$C1174),1694)),2))</f>
        <v>0</v>
      </c>
      <c r="H1174" s="4">
        <f t="shared" si="18"/>
        <v>0</v>
      </c>
    </row>
    <row r="1175" spans="6:8" x14ac:dyDescent="0.5">
      <c r="F1175" s="3">
        <f>IF(COUNT($C1175,D1175)&lt;&gt;2,0,ROUND(MAX(IF($B1175="No",0,MIN(('Step 1) Claim period and %'!D1192*D1175),1694)),MIN(D1175,('Step 1) Claim period and %'!D1192*$C1175),1694)),2))</f>
        <v>0</v>
      </c>
      <c r="G1175" s="3">
        <f>IF(COUNT($C1175,E1175)&lt;&gt;2,0,ROUND(MAX(IF($B1175="No",0,MIN(('Step 1) Claim period and %'!E1192*E1175),1694)),MIN(E1175,('Step 1) Claim period and %'!E1192*$C1175),1694)),2))</f>
        <v>0</v>
      </c>
      <c r="H1175" s="4">
        <f t="shared" si="18"/>
        <v>0</v>
      </c>
    </row>
    <row r="1176" spans="6:8" x14ac:dyDescent="0.5">
      <c r="F1176" s="3">
        <f>IF(COUNT($C1176,D1176)&lt;&gt;2,0,ROUND(MAX(IF($B1176="No",0,MIN(('Step 1) Claim period and %'!D1193*D1176),1694)),MIN(D1176,('Step 1) Claim period and %'!D1193*$C1176),1694)),2))</f>
        <v>0</v>
      </c>
      <c r="G1176" s="3">
        <f>IF(COUNT($C1176,E1176)&lt;&gt;2,0,ROUND(MAX(IF($B1176="No",0,MIN(('Step 1) Claim period and %'!E1193*E1176),1694)),MIN(E1176,('Step 1) Claim period and %'!E1193*$C1176),1694)),2))</f>
        <v>0</v>
      </c>
      <c r="H1176" s="4">
        <f t="shared" si="18"/>
        <v>0</v>
      </c>
    </row>
    <row r="1177" spans="6:8" x14ac:dyDescent="0.5">
      <c r="F1177" s="3">
        <f>IF(COUNT($C1177,D1177)&lt;&gt;2,0,ROUND(MAX(IF($B1177="No",0,MIN(('Step 1) Claim period and %'!D1194*D1177),1694)),MIN(D1177,('Step 1) Claim period and %'!D1194*$C1177),1694)),2))</f>
        <v>0</v>
      </c>
      <c r="G1177" s="3">
        <f>IF(COUNT($C1177,E1177)&lt;&gt;2,0,ROUND(MAX(IF($B1177="No",0,MIN(('Step 1) Claim period and %'!E1194*E1177),1694)),MIN(E1177,('Step 1) Claim period and %'!E1194*$C1177),1694)),2))</f>
        <v>0</v>
      </c>
      <c r="H1177" s="4">
        <f t="shared" si="18"/>
        <v>0</v>
      </c>
    </row>
    <row r="1178" spans="6:8" x14ac:dyDescent="0.5">
      <c r="F1178" s="3">
        <f>IF(COUNT($C1178,D1178)&lt;&gt;2,0,ROUND(MAX(IF($B1178="No",0,MIN(('Step 1) Claim period and %'!D1195*D1178),1694)),MIN(D1178,('Step 1) Claim period and %'!D1195*$C1178),1694)),2))</f>
        <v>0</v>
      </c>
      <c r="G1178" s="3">
        <f>IF(COUNT($C1178,E1178)&lt;&gt;2,0,ROUND(MAX(IF($B1178="No",0,MIN(('Step 1) Claim period and %'!E1195*E1178),1694)),MIN(E1178,('Step 1) Claim period and %'!E1195*$C1178),1694)),2))</f>
        <v>0</v>
      </c>
      <c r="H1178" s="4">
        <f t="shared" si="18"/>
        <v>0</v>
      </c>
    </row>
    <row r="1179" spans="6:8" x14ac:dyDescent="0.5">
      <c r="F1179" s="3">
        <f>IF(COUNT($C1179,D1179)&lt;&gt;2,0,ROUND(MAX(IF($B1179="No",0,MIN(('Step 1) Claim period and %'!D1196*D1179),1694)),MIN(D1179,('Step 1) Claim period and %'!D1196*$C1179),1694)),2))</f>
        <v>0</v>
      </c>
      <c r="G1179" s="3">
        <f>IF(COUNT($C1179,E1179)&lt;&gt;2,0,ROUND(MAX(IF($B1179="No",0,MIN(('Step 1) Claim period and %'!E1196*E1179),1694)),MIN(E1179,('Step 1) Claim period and %'!E1196*$C1179),1694)),2))</f>
        <v>0</v>
      </c>
      <c r="H1179" s="4">
        <f t="shared" si="18"/>
        <v>0</v>
      </c>
    </row>
    <row r="1180" spans="6:8" x14ac:dyDescent="0.5">
      <c r="F1180" s="3">
        <f>IF(COUNT($C1180,D1180)&lt;&gt;2,0,ROUND(MAX(IF($B1180="No",0,MIN(('Step 1) Claim period and %'!D1197*D1180),1694)),MIN(D1180,('Step 1) Claim period and %'!D1197*$C1180),1694)),2))</f>
        <v>0</v>
      </c>
      <c r="G1180" s="3">
        <f>IF(COUNT($C1180,E1180)&lt;&gt;2,0,ROUND(MAX(IF($B1180="No",0,MIN(('Step 1) Claim period and %'!E1197*E1180),1694)),MIN(E1180,('Step 1) Claim period and %'!E1197*$C1180),1694)),2))</f>
        <v>0</v>
      </c>
      <c r="H1180" s="4">
        <f t="shared" si="18"/>
        <v>0</v>
      </c>
    </row>
    <row r="1181" spans="6:8" x14ac:dyDescent="0.5">
      <c r="F1181" s="3">
        <f>IF(COUNT($C1181,D1181)&lt;&gt;2,0,ROUND(MAX(IF($B1181="No",0,MIN(('Step 1) Claim period and %'!D1198*D1181),1694)),MIN(D1181,('Step 1) Claim period and %'!D1198*$C1181),1694)),2))</f>
        <v>0</v>
      </c>
      <c r="G1181" s="3">
        <f>IF(COUNT($C1181,E1181)&lt;&gt;2,0,ROUND(MAX(IF($B1181="No",0,MIN(('Step 1) Claim period and %'!E1198*E1181),1694)),MIN(E1181,('Step 1) Claim period and %'!E1198*$C1181),1694)),2))</f>
        <v>0</v>
      </c>
      <c r="H1181" s="4">
        <f t="shared" si="18"/>
        <v>0</v>
      </c>
    </row>
    <row r="1182" spans="6:8" x14ac:dyDescent="0.5">
      <c r="F1182" s="3">
        <f>IF(COUNT($C1182,D1182)&lt;&gt;2,0,ROUND(MAX(IF($B1182="No",0,MIN(('Step 1) Claim period and %'!D1199*D1182),1694)),MIN(D1182,('Step 1) Claim period and %'!D1199*$C1182),1694)),2))</f>
        <v>0</v>
      </c>
      <c r="G1182" s="3">
        <f>IF(COUNT($C1182,E1182)&lt;&gt;2,0,ROUND(MAX(IF($B1182="No",0,MIN(('Step 1) Claim period and %'!E1199*E1182),1694)),MIN(E1182,('Step 1) Claim period and %'!E1199*$C1182),1694)),2))</f>
        <v>0</v>
      </c>
      <c r="H1182" s="4">
        <f t="shared" si="18"/>
        <v>0</v>
      </c>
    </row>
    <row r="1183" spans="6:8" x14ac:dyDescent="0.5">
      <c r="F1183" s="3">
        <f>IF(COUNT($C1183,D1183)&lt;&gt;2,0,ROUND(MAX(IF($B1183="No",0,MIN(('Step 1) Claim period and %'!D1200*D1183),1694)),MIN(D1183,('Step 1) Claim period and %'!D1200*$C1183),1694)),2))</f>
        <v>0</v>
      </c>
      <c r="G1183" s="3">
        <f>IF(COUNT($C1183,E1183)&lt;&gt;2,0,ROUND(MAX(IF($B1183="No",0,MIN(('Step 1) Claim period and %'!E1200*E1183),1694)),MIN(E1183,('Step 1) Claim period and %'!E1200*$C1183),1694)),2))</f>
        <v>0</v>
      </c>
      <c r="H1183" s="4">
        <f t="shared" si="18"/>
        <v>0</v>
      </c>
    </row>
    <row r="1184" spans="6:8" x14ac:dyDescent="0.5">
      <c r="F1184" s="3">
        <f>IF(COUNT($C1184,D1184)&lt;&gt;2,0,ROUND(MAX(IF($B1184="No",0,MIN(('Step 1) Claim period and %'!D1201*D1184),1694)),MIN(D1184,('Step 1) Claim period and %'!D1201*$C1184),1694)),2))</f>
        <v>0</v>
      </c>
      <c r="G1184" s="3">
        <f>IF(COUNT($C1184,E1184)&lt;&gt;2,0,ROUND(MAX(IF($B1184="No",0,MIN(('Step 1) Claim period and %'!E1201*E1184),1694)),MIN(E1184,('Step 1) Claim period and %'!E1201*$C1184),1694)),2))</f>
        <v>0</v>
      </c>
      <c r="H1184" s="4">
        <f t="shared" si="18"/>
        <v>0</v>
      </c>
    </row>
    <row r="1185" spans="6:8" x14ac:dyDescent="0.5">
      <c r="F1185" s="3">
        <f>IF(COUNT($C1185,D1185)&lt;&gt;2,0,ROUND(MAX(IF($B1185="No",0,MIN(('Step 1) Claim period and %'!D1202*D1185),1694)),MIN(D1185,('Step 1) Claim period and %'!D1202*$C1185),1694)),2))</f>
        <v>0</v>
      </c>
      <c r="G1185" s="3">
        <f>IF(COUNT($C1185,E1185)&lt;&gt;2,0,ROUND(MAX(IF($B1185="No",0,MIN(('Step 1) Claim period and %'!E1202*E1185),1694)),MIN(E1185,('Step 1) Claim period and %'!E1202*$C1185),1694)),2))</f>
        <v>0</v>
      </c>
      <c r="H1185" s="4">
        <f t="shared" si="18"/>
        <v>0</v>
      </c>
    </row>
    <row r="1186" spans="6:8" x14ac:dyDescent="0.5">
      <c r="F1186" s="3">
        <f>IF(COUNT($C1186,D1186)&lt;&gt;2,0,ROUND(MAX(IF($B1186="No",0,MIN(('Step 1) Claim period and %'!D1203*D1186),1694)),MIN(D1186,('Step 1) Claim period and %'!D1203*$C1186),1694)),2))</f>
        <v>0</v>
      </c>
      <c r="G1186" s="3">
        <f>IF(COUNT($C1186,E1186)&lt;&gt;2,0,ROUND(MAX(IF($B1186="No",0,MIN(('Step 1) Claim period and %'!E1203*E1186),1694)),MIN(E1186,('Step 1) Claim period and %'!E1203*$C1186),1694)),2))</f>
        <v>0</v>
      </c>
      <c r="H1186" s="4">
        <f t="shared" si="18"/>
        <v>0</v>
      </c>
    </row>
    <row r="1187" spans="6:8" x14ac:dyDescent="0.5">
      <c r="F1187" s="3">
        <f>IF(COUNT($C1187,D1187)&lt;&gt;2,0,ROUND(MAX(IF($B1187="No",0,MIN(('Step 1) Claim period and %'!D1204*D1187),1694)),MIN(D1187,('Step 1) Claim period and %'!D1204*$C1187),1694)),2))</f>
        <v>0</v>
      </c>
      <c r="G1187" s="3">
        <f>IF(COUNT($C1187,E1187)&lt;&gt;2,0,ROUND(MAX(IF($B1187="No",0,MIN(('Step 1) Claim period and %'!E1204*E1187),1694)),MIN(E1187,('Step 1) Claim period and %'!E1204*$C1187),1694)),2))</f>
        <v>0</v>
      </c>
      <c r="H1187" s="4">
        <f t="shared" si="18"/>
        <v>0</v>
      </c>
    </row>
    <row r="1188" spans="6:8" x14ac:dyDescent="0.5">
      <c r="F1188" s="3">
        <f>IF(COUNT($C1188,D1188)&lt;&gt;2,0,ROUND(MAX(IF($B1188="No",0,MIN(('Step 1) Claim period and %'!D1205*D1188),1694)),MIN(D1188,('Step 1) Claim period and %'!D1205*$C1188),1694)),2))</f>
        <v>0</v>
      </c>
      <c r="G1188" s="3">
        <f>IF(COUNT($C1188,E1188)&lt;&gt;2,0,ROUND(MAX(IF($B1188="No",0,MIN(('Step 1) Claim period and %'!E1205*E1188),1694)),MIN(E1188,('Step 1) Claim period and %'!E1205*$C1188),1694)),2))</f>
        <v>0</v>
      </c>
      <c r="H1188" s="4">
        <f t="shared" si="18"/>
        <v>0</v>
      </c>
    </row>
    <row r="1189" spans="6:8" x14ac:dyDescent="0.5">
      <c r="F1189" s="3">
        <f>IF(COUNT($C1189,D1189)&lt;&gt;2,0,ROUND(MAX(IF($B1189="No",0,MIN(('Step 1) Claim period and %'!D1206*D1189),1694)),MIN(D1189,('Step 1) Claim period and %'!D1206*$C1189),1694)),2))</f>
        <v>0</v>
      </c>
      <c r="G1189" s="3">
        <f>IF(COUNT($C1189,E1189)&lt;&gt;2,0,ROUND(MAX(IF($B1189="No",0,MIN(('Step 1) Claim period and %'!E1206*E1189),1694)),MIN(E1189,('Step 1) Claim period and %'!E1206*$C1189),1694)),2))</f>
        <v>0</v>
      </c>
      <c r="H1189" s="4">
        <f t="shared" si="18"/>
        <v>0</v>
      </c>
    </row>
    <row r="1190" spans="6:8" x14ac:dyDescent="0.5">
      <c r="F1190" s="3">
        <f>IF(COUNT($C1190,D1190)&lt;&gt;2,0,ROUND(MAX(IF($B1190="No",0,MIN(('Step 1) Claim period and %'!D1207*D1190),1694)),MIN(D1190,('Step 1) Claim period and %'!D1207*$C1190),1694)),2))</f>
        <v>0</v>
      </c>
      <c r="G1190" s="3">
        <f>IF(COUNT($C1190,E1190)&lt;&gt;2,0,ROUND(MAX(IF($B1190="No",0,MIN(('Step 1) Claim period and %'!E1207*E1190),1694)),MIN(E1190,('Step 1) Claim period and %'!E1207*$C1190),1694)),2))</f>
        <v>0</v>
      </c>
      <c r="H1190" s="4">
        <f t="shared" si="18"/>
        <v>0</v>
      </c>
    </row>
    <row r="1191" spans="6:8" x14ac:dyDescent="0.5">
      <c r="F1191" s="3">
        <f>IF(COUNT($C1191,D1191)&lt;&gt;2,0,ROUND(MAX(IF($B1191="No",0,MIN(('Step 1) Claim period and %'!D1208*D1191),1694)),MIN(D1191,('Step 1) Claim period and %'!D1208*$C1191),1694)),2))</f>
        <v>0</v>
      </c>
      <c r="G1191" s="3">
        <f>IF(COUNT($C1191,E1191)&lt;&gt;2,0,ROUND(MAX(IF($B1191="No",0,MIN(('Step 1) Claim period and %'!E1208*E1191),1694)),MIN(E1191,('Step 1) Claim period and %'!E1208*$C1191),1694)),2))</f>
        <v>0</v>
      </c>
      <c r="H1191" s="4">
        <f t="shared" si="18"/>
        <v>0</v>
      </c>
    </row>
    <row r="1192" spans="6:8" x14ac:dyDescent="0.5">
      <c r="F1192" s="3">
        <f>IF(COUNT($C1192,D1192)&lt;&gt;2,0,ROUND(MAX(IF($B1192="No",0,MIN(('Step 1) Claim period and %'!D1209*D1192),1694)),MIN(D1192,('Step 1) Claim period and %'!D1209*$C1192),1694)),2))</f>
        <v>0</v>
      </c>
      <c r="G1192" s="3">
        <f>IF(COUNT($C1192,E1192)&lt;&gt;2,0,ROUND(MAX(IF($B1192="No",0,MIN(('Step 1) Claim period and %'!E1209*E1192),1694)),MIN(E1192,('Step 1) Claim period and %'!E1209*$C1192),1694)),2))</f>
        <v>0</v>
      </c>
      <c r="H1192" s="4">
        <f t="shared" si="18"/>
        <v>0</v>
      </c>
    </row>
    <row r="1193" spans="6:8" x14ac:dyDescent="0.5">
      <c r="F1193" s="3">
        <f>IF(COUNT($C1193,D1193)&lt;&gt;2,0,ROUND(MAX(IF($B1193="No",0,MIN(('Step 1) Claim period and %'!D1210*D1193),1694)),MIN(D1193,('Step 1) Claim period and %'!D1210*$C1193),1694)),2))</f>
        <v>0</v>
      </c>
      <c r="G1193" s="3">
        <f>IF(COUNT($C1193,E1193)&lt;&gt;2,0,ROUND(MAX(IF($B1193="No",0,MIN(('Step 1) Claim period and %'!E1210*E1193),1694)),MIN(E1193,('Step 1) Claim period and %'!E1210*$C1193),1694)),2))</f>
        <v>0</v>
      </c>
      <c r="H1193" s="4">
        <f t="shared" si="18"/>
        <v>0</v>
      </c>
    </row>
    <row r="1194" spans="6:8" x14ac:dyDescent="0.5">
      <c r="F1194" s="3">
        <f>IF(COUNT($C1194,D1194)&lt;&gt;2,0,ROUND(MAX(IF($B1194="No",0,MIN(('Step 1) Claim period and %'!D1211*D1194),1694)),MIN(D1194,('Step 1) Claim period and %'!D1211*$C1194),1694)),2))</f>
        <v>0</v>
      </c>
      <c r="G1194" s="3">
        <f>IF(COUNT($C1194,E1194)&lt;&gt;2,0,ROUND(MAX(IF($B1194="No",0,MIN(('Step 1) Claim period and %'!E1211*E1194),1694)),MIN(E1194,('Step 1) Claim period and %'!E1211*$C1194),1694)),2))</f>
        <v>0</v>
      </c>
      <c r="H1194" s="4">
        <f t="shared" si="18"/>
        <v>0</v>
      </c>
    </row>
    <row r="1195" spans="6:8" x14ac:dyDescent="0.5">
      <c r="F1195" s="3">
        <f>IF(COUNT($C1195,D1195)&lt;&gt;2,0,ROUND(MAX(IF($B1195="No",0,MIN(('Step 1) Claim period and %'!D1212*D1195),1694)),MIN(D1195,('Step 1) Claim period and %'!D1212*$C1195),1694)),2))</f>
        <v>0</v>
      </c>
      <c r="G1195" s="3">
        <f>IF(COUNT($C1195,E1195)&lt;&gt;2,0,ROUND(MAX(IF($B1195="No",0,MIN(('Step 1) Claim period and %'!E1212*E1195),1694)),MIN(E1195,('Step 1) Claim period and %'!E1212*$C1195),1694)),2))</f>
        <v>0</v>
      </c>
      <c r="H1195" s="4">
        <f t="shared" si="18"/>
        <v>0</v>
      </c>
    </row>
    <row r="1196" spans="6:8" x14ac:dyDescent="0.5">
      <c r="F1196" s="3">
        <f>IF(COUNT($C1196,D1196)&lt;&gt;2,0,ROUND(MAX(IF($B1196="No",0,MIN(('Step 1) Claim period and %'!D1213*D1196),1694)),MIN(D1196,('Step 1) Claim period and %'!D1213*$C1196),1694)),2))</f>
        <v>0</v>
      </c>
      <c r="G1196" s="3">
        <f>IF(COUNT($C1196,E1196)&lt;&gt;2,0,ROUND(MAX(IF($B1196="No",0,MIN(('Step 1) Claim period and %'!E1213*E1196),1694)),MIN(E1196,('Step 1) Claim period and %'!E1213*$C1196),1694)),2))</f>
        <v>0</v>
      </c>
      <c r="H1196" s="4">
        <f t="shared" si="18"/>
        <v>0</v>
      </c>
    </row>
    <row r="1197" spans="6:8" x14ac:dyDescent="0.5">
      <c r="F1197" s="3">
        <f>IF(COUNT($C1197,D1197)&lt;&gt;2,0,ROUND(MAX(IF($B1197="No",0,MIN(('Step 1) Claim period and %'!D1214*D1197),1694)),MIN(D1197,('Step 1) Claim period and %'!D1214*$C1197),1694)),2))</f>
        <v>0</v>
      </c>
      <c r="G1197" s="3">
        <f>IF(COUNT($C1197,E1197)&lt;&gt;2,0,ROUND(MAX(IF($B1197="No",0,MIN(('Step 1) Claim period and %'!E1214*E1197),1694)),MIN(E1197,('Step 1) Claim period and %'!E1214*$C1197),1694)),2))</f>
        <v>0</v>
      </c>
      <c r="H1197" s="4">
        <f t="shared" si="18"/>
        <v>0</v>
      </c>
    </row>
    <row r="1198" spans="6:8" x14ac:dyDescent="0.5">
      <c r="F1198" s="3">
        <f>IF(COUNT($C1198,D1198)&lt;&gt;2,0,ROUND(MAX(IF($B1198="No",0,MIN(('Step 1) Claim period and %'!D1215*D1198),1694)),MIN(D1198,('Step 1) Claim period and %'!D1215*$C1198),1694)),2))</f>
        <v>0</v>
      </c>
      <c r="G1198" s="3">
        <f>IF(COUNT($C1198,E1198)&lt;&gt;2,0,ROUND(MAX(IF($B1198="No",0,MIN(('Step 1) Claim period and %'!E1215*E1198),1694)),MIN(E1198,('Step 1) Claim period and %'!E1215*$C1198),1694)),2))</f>
        <v>0</v>
      </c>
      <c r="H1198" s="4">
        <f t="shared" si="18"/>
        <v>0</v>
      </c>
    </row>
    <row r="1199" spans="6:8" x14ac:dyDescent="0.5">
      <c r="F1199" s="3">
        <f>IF(COUNT($C1199,D1199)&lt;&gt;2,0,ROUND(MAX(IF($B1199="No",0,MIN(('Step 1) Claim period and %'!D1216*D1199),1694)),MIN(D1199,('Step 1) Claim period and %'!D1216*$C1199),1694)),2))</f>
        <v>0</v>
      </c>
      <c r="G1199" s="3">
        <f>IF(COUNT($C1199,E1199)&lt;&gt;2,0,ROUND(MAX(IF($B1199="No",0,MIN(('Step 1) Claim period and %'!E1216*E1199),1694)),MIN(E1199,('Step 1) Claim period and %'!E1216*$C1199),1694)),2))</f>
        <v>0</v>
      </c>
      <c r="H1199" s="4">
        <f t="shared" si="18"/>
        <v>0</v>
      </c>
    </row>
    <row r="1200" spans="6:8" x14ac:dyDescent="0.5">
      <c r="F1200" s="3">
        <f>IF(COUNT($C1200,D1200)&lt;&gt;2,0,ROUND(MAX(IF($B1200="No",0,MIN(('Step 1) Claim period and %'!D1217*D1200),1694)),MIN(D1200,('Step 1) Claim period and %'!D1217*$C1200),1694)),2))</f>
        <v>0</v>
      </c>
      <c r="G1200" s="3">
        <f>IF(COUNT($C1200,E1200)&lt;&gt;2,0,ROUND(MAX(IF($B1200="No",0,MIN(('Step 1) Claim period and %'!E1217*E1200),1694)),MIN(E1200,('Step 1) Claim period and %'!E1217*$C1200),1694)),2))</f>
        <v>0</v>
      </c>
      <c r="H1200" s="4">
        <f t="shared" si="18"/>
        <v>0</v>
      </c>
    </row>
    <row r="1201" spans="6:8" x14ac:dyDescent="0.5">
      <c r="F1201" s="3">
        <f>IF(COUNT($C1201,D1201)&lt;&gt;2,0,ROUND(MAX(IF($B1201="No",0,MIN(('Step 1) Claim period and %'!D1218*D1201),1694)),MIN(D1201,('Step 1) Claim period and %'!D1218*$C1201),1694)),2))</f>
        <v>0</v>
      </c>
      <c r="G1201" s="3">
        <f>IF(COUNT($C1201,E1201)&lt;&gt;2,0,ROUND(MAX(IF($B1201="No",0,MIN(('Step 1) Claim period and %'!E1218*E1201),1694)),MIN(E1201,('Step 1) Claim period and %'!E1218*$C1201),1694)),2))</f>
        <v>0</v>
      </c>
      <c r="H1201" s="4">
        <f t="shared" si="18"/>
        <v>0</v>
      </c>
    </row>
    <row r="1202" spans="6:8" x14ac:dyDescent="0.5">
      <c r="F1202" s="3">
        <f>IF(COUNT($C1202,D1202)&lt;&gt;2,0,ROUND(MAX(IF($B1202="No",0,MIN(('Step 1) Claim period and %'!D1219*D1202),1694)),MIN(D1202,('Step 1) Claim period and %'!D1219*$C1202),1694)),2))</f>
        <v>0</v>
      </c>
      <c r="G1202" s="3">
        <f>IF(COUNT($C1202,E1202)&lt;&gt;2,0,ROUND(MAX(IF($B1202="No",0,MIN(('Step 1) Claim period and %'!E1219*E1202),1694)),MIN(E1202,('Step 1) Claim period and %'!E1219*$C1202),1694)),2))</f>
        <v>0</v>
      </c>
      <c r="H1202" s="4">
        <f t="shared" si="18"/>
        <v>0</v>
      </c>
    </row>
    <row r="1203" spans="6:8" x14ac:dyDescent="0.5">
      <c r="F1203" s="3">
        <f>IF(COUNT($C1203,D1203)&lt;&gt;2,0,ROUND(MAX(IF($B1203="No",0,MIN(('Step 1) Claim period and %'!D1220*D1203),1694)),MIN(D1203,('Step 1) Claim period and %'!D1220*$C1203),1694)),2))</f>
        <v>0</v>
      </c>
      <c r="G1203" s="3">
        <f>IF(COUNT($C1203,E1203)&lt;&gt;2,0,ROUND(MAX(IF($B1203="No",0,MIN(('Step 1) Claim period and %'!E1220*E1203),1694)),MIN(E1203,('Step 1) Claim period and %'!E1220*$C1203),1694)),2))</f>
        <v>0</v>
      </c>
      <c r="H1203" s="4">
        <f t="shared" si="18"/>
        <v>0</v>
      </c>
    </row>
    <row r="1204" spans="6:8" x14ac:dyDescent="0.5">
      <c r="F1204" s="3">
        <f>IF(COUNT($C1204,D1204)&lt;&gt;2,0,ROUND(MAX(IF($B1204="No",0,MIN(('Step 1) Claim period and %'!D1221*D1204),1694)),MIN(D1204,('Step 1) Claim period and %'!D1221*$C1204),1694)),2))</f>
        <v>0</v>
      </c>
      <c r="G1204" s="3">
        <f>IF(COUNT($C1204,E1204)&lt;&gt;2,0,ROUND(MAX(IF($B1204="No",0,MIN(('Step 1) Claim period and %'!E1221*E1204),1694)),MIN(E1204,('Step 1) Claim period and %'!E1221*$C1204),1694)),2))</f>
        <v>0</v>
      </c>
      <c r="H1204" s="4">
        <f t="shared" si="18"/>
        <v>0</v>
      </c>
    </row>
    <row r="1205" spans="6:8" x14ac:dyDescent="0.5">
      <c r="F1205" s="3">
        <f>IF(COUNT($C1205,D1205)&lt;&gt;2,0,ROUND(MAX(IF($B1205="No",0,MIN(('Step 1) Claim period and %'!D1222*D1205),1694)),MIN(D1205,('Step 1) Claim period and %'!D1222*$C1205),1694)),2))</f>
        <v>0</v>
      </c>
      <c r="G1205" s="3">
        <f>IF(COUNT($C1205,E1205)&lt;&gt;2,0,ROUND(MAX(IF($B1205="No",0,MIN(('Step 1) Claim period and %'!E1222*E1205),1694)),MIN(E1205,('Step 1) Claim period and %'!E1222*$C1205),1694)),2))</f>
        <v>0</v>
      </c>
      <c r="H1205" s="4">
        <f t="shared" si="18"/>
        <v>0</v>
      </c>
    </row>
    <row r="1206" spans="6:8" x14ac:dyDescent="0.5">
      <c r="F1206" s="3">
        <f>IF(COUNT($C1206,D1206)&lt;&gt;2,0,ROUND(MAX(IF($B1206="No",0,MIN(('Step 1) Claim period and %'!D1223*D1206),1694)),MIN(D1206,('Step 1) Claim period and %'!D1223*$C1206),1694)),2))</f>
        <v>0</v>
      </c>
      <c r="G1206" s="3">
        <f>IF(COUNT($C1206,E1206)&lt;&gt;2,0,ROUND(MAX(IF($B1206="No",0,MIN(('Step 1) Claim period and %'!E1223*E1206),1694)),MIN(E1206,('Step 1) Claim period and %'!E1223*$C1206),1694)),2))</f>
        <v>0</v>
      </c>
      <c r="H1206" s="4">
        <f t="shared" si="18"/>
        <v>0</v>
      </c>
    </row>
    <row r="1207" spans="6:8" x14ac:dyDescent="0.5">
      <c r="F1207" s="3">
        <f>IF(COUNT($C1207,D1207)&lt;&gt;2,0,ROUND(MAX(IF($B1207="No",0,MIN(('Step 1) Claim period and %'!D1224*D1207),1694)),MIN(D1207,('Step 1) Claim period and %'!D1224*$C1207),1694)),2))</f>
        <v>0</v>
      </c>
      <c r="G1207" s="3">
        <f>IF(COUNT($C1207,E1207)&lt;&gt;2,0,ROUND(MAX(IF($B1207="No",0,MIN(('Step 1) Claim period and %'!E1224*E1207),1694)),MIN(E1207,('Step 1) Claim period and %'!E1224*$C1207),1694)),2))</f>
        <v>0</v>
      </c>
      <c r="H1207" s="4">
        <f t="shared" si="18"/>
        <v>0</v>
      </c>
    </row>
    <row r="1208" spans="6:8" x14ac:dyDescent="0.5">
      <c r="F1208" s="3">
        <f>IF(COUNT($C1208,D1208)&lt;&gt;2,0,ROUND(MAX(IF($B1208="No",0,MIN(('Step 1) Claim period and %'!D1225*D1208),1694)),MIN(D1208,('Step 1) Claim period and %'!D1225*$C1208),1694)),2))</f>
        <v>0</v>
      </c>
      <c r="G1208" s="3">
        <f>IF(COUNT($C1208,E1208)&lt;&gt;2,0,ROUND(MAX(IF($B1208="No",0,MIN(('Step 1) Claim period and %'!E1225*E1208),1694)),MIN(E1208,('Step 1) Claim period and %'!E1225*$C1208),1694)),2))</f>
        <v>0</v>
      </c>
      <c r="H1208" s="4">
        <f t="shared" si="18"/>
        <v>0</v>
      </c>
    </row>
    <row r="1209" spans="6:8" x14ac:dyDescent="0.5">
      <c r="F1209" s="3">
        <f>IF(COUNT($C1209,D1209)&lt;&gt;2,0,ROUND(MAX(IF($B1209="No",0,MIN(('Step 1) Claim period and %'!D1226*D1209),1694)),MIN(D1209,('Step 1) Claim period and %'!D1226*$C1209),1694)),2))</f>
        <v>0</v>
      </c>
      <c r="G1209" s="3">
        <f>IF(COUNT($C1209,E1209)&lt;&gt;2,0,ROUND(MAX(IF($B1209="No",0,MIN(('Step 1) Claim period and %'!E1226*E1209),1694)),MIN(E1209,('Step 1) Claim period and %'!E1226*$C1209),1694)),2))</f>
        <v>0</v>
      </c>
      <c r="H1209" s="4">
        <f t="shared" si="18"/>
        <v>0</v>
      </c>
    </row>
    <row r="1210" spans="6:8" x14ac:dyDescent="0.5">
      <c r="F1210" s="3">
        <f>IF(COUNT($C1210,D1210)&lt;&gt;2,0,ROUND(MAX(IF($B1210="No",0,MIN(('Step 1) Claim period and %'!D1227*D1210),1694)),MIN(D1210,('Step 1) Claim period and %'!D1227*$C1210),1694)),2))</f>
        <v>0</v>
      </c>
      <c r="G1210" s="3">
        <f>IF(COUNT($C1210,E1210)&lt;&gt;2,0,ROUND(MAX(IF($B1210="No",0,MIN(('Step 1) Claim period and %'!E1227*E1210),1694)),MIN(E1210,('Step 1) Claim period and %'!E1227*$C1210),1694)),2))</f>
        <v>0</v>
      </c>
      <c r="H1210" s="4">
        <f t="shared" si="18"/>
        <v>0</v>
      </c>
    </row>
    <row r="1211" spans="6:8" x14ac:dyDescent="0.5">
      <c r="F1211" s="3">
        <f>IF(COUNT($C1211,D1211)&lt;&gt;2,0,ROUND(MAX(IF($B1211="No",0,MIN(('Step 1) Claim period and %'!D1228*D1211),1694)),MIN(D1211,('Step 1) Claim period and %'!D1228*$C1211),1694)),2))</f>
        <v>0</v>
      </c>
      <c r="G1211" s="3">
        <f>IF(COUNT($C1211,E1211)&lt;&gt;2,0,ROUND(MAX(IF($B1211="No",0,MIN(('Step 1) Claim period and %'!E1228*E1211),1694)),MIN(E1211,('Step 1) Claim period and %'!E1228*$C1211),1694)),2))</f>
        <v>0</v>
      </c>
      <c r="H1211" s="4">
        <f t="shared" si="18"/>
        <v>0</v>
      </c>
    </row>
    <row r="1212" spans="6:8" x14ac:dyDescent="0.5">
      <c r="F1212" s="3">
        <f>IF(COUNT($C1212,D1212)&lt;&gt;2,0,ROUND(MAX(IF($B1212="No",0,MIN(('Step 1) Claim period and %'!D1229*D1212),1694)),MIN(D1212,('Step 1) Claim period and %'!D1229*$C1212),1694)),2))</f>
        <v>0</v>
      </c>
      <c r="G1212" s="3">
        <f>IF(COUNT($C1212,E1212)&lt;&gt;2,0,ROUND(MAX(IF($B1212="No",0,MIN(('Step 1) Claim period and %'!E1229*E1212),1694)),MIN(E1212,('Step 1) Claim period and %'!E1229*$C1212),1694)),2))</f>
        <v>0</v>
      </c>
      <c r="H1212" s="4">
        <f t="shared" si="18"/>
        <v>0</v>
      </c>
    </row>
    <row r="1213" spans="6:8" x14ac:dyDescent="0.5">
      <c r="F1213" s="3">
        <f>IF(COUNT($C1213,D1213)&lt;&gt;2,0,ROUND(MAX(IF($B1213="No",0,MIN(('Step 1) Claim period and %'!D1230*D1213),1694)),MIN(D1213,('Step 1) Claim period and %'!D1230*$C1213),1694)),2))</f>
        <v>0</v>
      </c>
      <c r="G1213" s="3">
        <f>IF(COUNT($C1213,E1213)&lt;&gt;2,0,ROUND(MAX(IF($B1213="No",0,MIN(('Step 1) Claim period and %'!E1230*E1213),1694)),MIN(E1213,('Step 1) Claim period and %'!E1230*$C1213),1694)),2))</f>
        <v>0</v>
      </c>
      <c r="H1213" s="4">
        <f t="shared" si="18"/>
        <v>0</v>
      </c>
    </row>
    <row r="1214" spans="6:8" x14ac:dyDescent="0.5">
      <c r="F1214" s="3">
        <f>IF(COUNT($C1214,D1214)&lt;&gt;2,0,ROUND(MAX(IF($B1214="No",0,MIN(('Step 1) Claim period and %'!D1231*D1214),1694)),MIN(D1214,('Step 1) Claim period and %'!D1231*$C1214),1694)),2))</f>
        <v>0</v>
      </c>
      <c r="G1214" s="3">
        <f>IF(COUNT($C1214,E1214)&lt;&gt;2,0,ROUND(MAX(IF($B1214="No",0,MIN(('Step 1) Claim period and %'!E1231*E1214),1694)),MIN(E1214,('Step 1) Claim period and %'!E1231*$C1214),1694)),2))</f>
        <v>0</v>
      </c>
      <c r="H1214" s="4">
        <f t="shared" si="18"/>
        <v>0</v>
      </c>
    </row>
    <row r="1215" spans="6:8" x14ac:dyDescent="0.5">
      <c r="F1215" s="3">
        <f>IF(COUNT($C1215,D1215)&lt;&gt;2,0,ROUND(MAX(IF($B1215="No",0,MIN(('Step 1) Claim period and %'!D1232*D1215),1694)),MIN(D1215,('Step 1) Claim period and %'!D1232*$C1215),1694)),2))</f>
        <v>0</v>
      </c>
      <c r="G1215" s="3">
        <f>IF(COUNT($C1215,E1215)&lt;&gt;2,0,ROUND(MAX(IF($B1215="No",0,MIN(('Step 1) Claim period and %'!E1232*E1215),1694)),MIN(E1215,('Step 1) Claim period and %'!E1232*$C1215),1694)),2))</f>
        <v>0</v>
      </c>
      <c r="H1215" s="4">
        <f t="shared" si="18"/>
        <v>0</v>
      </c>
    </row>
    <row r="1216" spans="6:8" x14ac:dyDescent="0.5">
      <c r="F1216" s="3">
        <f>IF(COUNT($C1216,D1216)&lt;&gt;2,0,ROUND(MAX(IF($B1216="No",0,MIN(('Step 1) Claim period and %'!D1233*D1216),1694)),MIN(D1216,('Step 1) Claim period and %'!D1233*$C1216),1694)),2))</f>
        <v>0</v>
      </c>
      <c r="G1216" s="3">
        <f>IF(COUNT($C1216,E1216)&lt;&gt;2,0,ROUND(MAX(IF($B1216="No",0,MIN(('Step 1) Claim period and %'!E1233*E1216),1694)),MIN(E1216,('Step 1) Claim period and %'!E1233*$C1216),1694)),2))</f>
        <v>0</v>
      </c>
      <c r="H1216" s="4">
        <f t="shared" si="18"/>
        <v>0</v>
      </c>
    </row>
    <row r="1217" spans="6:8" x14ac:dyDescent="0.5">
      <c r="F1217" s="3">
        <f>IF(COUNT($C1217,D1217)&lt;&gt;2,0,ROUND(MAX(IF($B1217="No",0,MIN(('Step 1) Claim period and %'!D1234*D1217),1694)),MIN(D1217,('Step 1) Claim period and %'!D1234*$C1217),1694)),2))</f>
        <v>0</v>
      </c>
      <c r="G1217" s="3">
        <f>IF(COUNT($C1217,E1217)&lt;&gt;2,0,ROUND(MAX(IF($B1217="No",0,MIN(('Step 1) Claim period and %'!E1234*E1217),1694)),MIN(E1217,('Step 1) Claim period and %'!E1234*$C1217),1694)),2))</f>
        <v>0</v>
      </c>
      <c r="H1217" s="4">
        <f t="shared" si="18"/>
        <v>0</v>
      </c>
    </row>
    <row r="1218" spans="6:8" x14ac:dyDescent="0.5">
      <c r="F1218" s="3">
        <f>IF(COUNT($C1218,D1218)&lt;&gt;2,0,ROUND(MAX(IF($B1218="No",0,MIN(('Step 1) Claim period and %'!D1235*D1218),1694)),MIN(D1218,('Step 1) Claim period and %'!D1235*$C1218),1694)),2))</f>
        <v>0</v>
      </c>
      <c r="G1218" s="3">
        <f>IF(COUNT($C1218,E1218)&lt;&gt;2,0,ROUND(MAX(IF($B1218="No",0,MIN(('Step 1) Claim period and %'!E1235*E1218),1694)),MIN(E1218,('Step 1) Claim period and %'!E1235*$C1218),1694)),2))</f>
        <v>0</v>
      </c>
      <c r="H1218" s="4">
        <f t="shared" si="18"/>
        <v>0</v>
      </c>
    </row>
    <row r="1219" spans="6:8" x14ac:dyDescent="0.5">
      <c r="F1219" s="3">
        <f>IF(COUNT($C1219,D1219)&lt;&gt;2,0,ROUND(MAX(IF($B1219="No",0,MIN(('Step 1) Claim period and %'!D1236*D1219),1694)),MIN(D1219,('Step 1) Claim period and %'!D1236*$C1219),1694)),2))</f>
        <v>0</v>
      </c>
      <c r="G1219" s="3">
        <f>IF(COUNT($C1219,E1219)&lt;&gt;2,0,ROUND(MAX(IF($B1219="No",0,MIN(('Step 1) Claim period and %'!E1236*E1219),1694)),MIN(E1219,('Step 1) Claim period and %'!E1236*$C1219),1694)),2))</f>
        <v>0</v>
      </c>
      <c r="H1219" s="4">
        <f t="shared" si="18"/>
        <v>0</v>
      </c>
    </row>
    <row r="1220" spans="6:8" x14ac:dyDescent="0.5">
      <c r="F1220" s="3">
        <f>IF(COUNT($C1220,D1220)&lt;&gt;2,0,ROUND(MAX(IF($B1220="No",0,MIN(('Step 1) Claim period and %'!D1237*D1220),1694)),MIN(D1220,('Step 1) Claim period and %'!D1237*$C1220),1694)),2))</f>
        <v>0</v>
      </c>
      <c r="G1220" s="3">
        <f>IF(COUNT($C1220,E1220)&lt;&gt;2,0,ROUND(MAX(IF($B1220="No",0,MIN(('Step 1) Claim period and %'!E1237*E1220),1694)),MIN(E1220,('Step 1) Claim period and %'!E1237*$C1220),1694)),2))</f>
        <v>0</v>
      </c>
      <c r="H1220" s="4">
        <f t="shared" si="18"/>
        <v>0</v>
      </c>
    </row>
    <row r="1221" spans="6:8" x14ac:dyDescent="0.5">
      <c r="F1221" s="3">
        <f>IF(COUNT($C1221,D1221)&lt;&gt;2,0,ROUND(MAX(IF($B1221="No",0,MIN(('Step 1) Claim period and %'!D1238*D1221),1694)),MIN(D1221,('Step 1) Claim period and %'!D1238*$C1221),1694)),2))</f>
        <v>0</v>
      </c>
      <c r="G1221" s="3">
        <f>IF(COUNT($C1221,E1221)&lt;&gt;2,0,ROUND(MAX(IF($B1221="No",0,MIN(('Step 1) Claim period and %'!E1238*E1221),1694)),MIN(E1221,('Step 1) Claim period and %'!E1238*$C1221),1694)),2))</f>
        <v>0</v>
      </c>
      <c r="H1221" s="4">
        <f t="shared" si="18"/>
        <v>0</v>
      </c>
    </row>
    <row r="1222" spans="6:8" x14ac:dyDescent="0.5">
      <c r="F1222" s="3">
        <f>IF(COUNT($C1222,D1222)&lt;&gt;2,0,ROUND(MAX(IF($B1222="No",0,MIN(('Step 1) Claim period and %'!D1239*D1222),1694)),MIN(D1222,('Step 1) Claim period and %'!D1239*$C1222),1694)),2))</f>
        <v>0</v>
      </c>
      <c r="G1222" s="3">
        <f>IF(COUNT($C1222,E1222)&lt;&gt;2,0,ROUND(MAX(IF($B1222="No",0,MIN(('Step 1) Claim period and %'!E1239*E1222),1694)),MIN(E1222,('Step 1) Claim period and %'!E1239*$C1222),1694)),2))</f>
        <v>0</v>
      </c>
      <c r="H1222" s="4">
        <f t="shared" si="18"/>
        <v>0</v>
      </c>
    </row>
    <row r="1223" spans="6:8" x14ac:dyDescent="0.5">
      <c r="F1223" s="3">
        <f>IF(COUNT($C1223,D1223)&lt;&gt;2,0,ROUND(MAX(IF($B1223="No",0,MIN(('Step 1) Claim period and %'!D1240*D1223),1694)),MIN(D1223,('Step 1) Claim period and %'!D1240*$C1223),1694)),2))</f>
        <v>0</v>
      </c>
      <c r="G1223" s="3">
        <f>IF(COUNT($C1223,E1223)&lt;&gt;2,0,ROUND(MAX(IF($B1223="No",0,MIN(('Step 1) Claim period and %'!E1240*E1223),1694)),MIN(E1223,('Step 1) Claim period and %'!E1240*$C1223),1694)),2))</f>
        <v>0</v>
      </c>
      <c r="H1223" s="4">
        <f t="shared" si="18"/>
        <v>0</v>
      </c>
    </row>
    <row r="1224" spans="6:8" x14ac:dyDescent="0.5">
      <c r="F1224" s="3">
        <f>IF(COUNT($C1224,D1224)&lt;&gt;2,0,ROUND(MAX(IF($B1224="No",0,MIN(('Step 1) Claim period and %'!D1241*D1224),1694)),MIN(D1224,('Step 1) Claim period and %'!D1241*$C1224),1694)),2))</f>
        <v>0</v>
      </c>
      <c r="G1224" s="3">
        <f>IF(COUNT($C1224,E1224)&lt;&gt;2,0,ROUND(MAX(IF($B1224="No",0,MIN(('Step 1) Claim period and %'!E1241*E1224),1694)),MIN(E1224,('Step 1) Claim period and %'!E1241*$C1224),1694)),2))</f>
        <v>0</v>
      </c>
      <c r="H1224" s="4">
        <f t="shared" si="18"/>
        <v>0</v>
      </c>
    </row>
    <row r="1225" spans="6:8" x14ac:dyDescent="0.5">
      <c r="F1225" s="3">
        <f>IF(COUNT($C1225,D1225)&lt;&gt;2,0,ROUND(MAX(IF($B1225="No",0,MIN(('Step 1) Claim period and %'!D1242*D1225),1694)),MIN(D1225,('Step 1) Claim period and %'!D1242*$C1225),1694)),2))</f>
        <v>0</v>
      </c>
      <c r="G1225" s="3">
        <f>IF(COUNT($C1225,E1225)&lt;&gt;2,0,ROUND(MAX(IF($B1225="No",0,MIN(('Step 1) Claim period and %'!E1242*E1225),1694)),MIN(E1225,('Step 1) Claim period and %'!E1242*$C1225),1694)),2))</f>
        <v>0</v>
      </c>
      <c r="H1225" s="4">
        <f t="shared" ref="H1225:H1288" si="19">IF(AND(COUNT(C1225:E1225)&gt;0,OR(COUNT(C1225:E1225)&lt;&gt;3,ISBLANK(B1225))),"Fill out all amounts",IF(COUNTIF(D1225:E1225,0),0,SUM(F1225:G1225)))</f>
        <v>0</v>
      </c>
    </row>
    <row r="1226" spans="6:8" x14ac:dyDescent="0.5">
      <c r="F1226" s="3">
        <f>IF(COUNT($C1226,D1226)&lt;&gt;2,0,ROUND(MAX(IF($B1226="No",0,MIN(('Step 1) Claim period and %'!D1243*D1226),1694)),MIN(D1226,('Step 1) Claim period and %'!D1243*$C1226),1694)),2))</f>
        <v>0</v>
      </c>
      <c r="G1226" s="3">
        <f>IF(COUNT($C1226,E1226)&lt;&gt;2,0,ROUND(MAX(IF($B1226="No",0,MIN(('Step 1) Claim period and %'!E1243*E1226),1694)),MIN(E1226,('Step 1) Claim period and %'!E1243*$C1226),1694)),2))</f>
        <v>0</v>
      </c>
      <c r="H1226" s="4">
        <f t="shared" si="19"/>
        <v>0</v>
      </c>
    </row>
    <row r="1227" spans="6:8" x14ac:dyDescent="0.5">
      <c r="F1227" s="3">
        <f>IF(COUNT($C1227,D1227)&lt;&gt;2,0,ROUND(MAX(IF($B1227="No",0,MIN(('Step 1) Claim period and %'!D1244*D1227),1694)),MIN(D1227,('Step 1) Claim period and %'!D1244*$C1227),1694)),2))</f>
        <v>0</v>
      </c>
      <c r="G1227" s="3">
        <f>IF(COUNT($C1227,E1227)&lt;&gt;2,0,ROUND(MAX(IF($B1227="No",0,MIN(('Step 1) Claim period and %'!E1244*E1227),1694)),MIN(E1227,('Step 1) Claim period and %'!E1244*$C1227),1694)),2))</f>
        <v>0</v>
      </c>
      <c r="H1227" s="4">
        <f t="shared" si="19"/>
        <v>0</v>
      </c>
    </row>
    <row r="1228" spans="6:8" x14ac:dyDescent="0.5">
      <c r="F1228" s="3">
        <f>IF(COUNT($C1228,D1228)&lt;&gt;2,0,ROUND(MAX(IF($B1228="No",0,MIN(('Step 1) Claim period and %'!D1245*D1228),1694)),MIN(D1228,('Step 1) Claim period and %'!D1245*$C1228),1694)),2))</f>
        <v>0</v>
      </c>
      <c r="G1228" s="3">
        <f>IF(COUNT($C1228,E1228)&lt;&gt;2,0,ROUND(MAX(IF($B1228="No",0,MIN(('Step 1) Claim period and %'!E1245*E1228),1694)),MIN(E1228,('Step 1) Claim period and %'!E1245*$C1228),1694)),2))</f>
        <v>0</v>
      </c>
      <c r="H1228" s="4">
        <f t="shared" si="19"/>
        <v>0</v>
      </c>
    </row>
    <row r="1229" spans="6:8" x14ac:dyDescent="0.5">
      <c r="F1229" s="3">
        <f>IF(COUNT($C1229,D1229)&lt;&gt;2,0,ROUND(MAX(IF($B1229="No",0,MIN(('Step 1) Claim period and %'!D1246*D1229),1694)),MIN(D1229,('Step 1) Claim period and %'!D1246*$C1229),1694)),2))</f>
        <v>0</v>
      </c>
      <c r="G1229" s="3">
        <f>IF(COUNT($C1229,E1229)&lt;&gt;2,0,ROUND(MAX(IF($B1229="No",0,MIN(('Step 1) Claim period and %'!E1246*E1229),1694)),MIN(E1229,('Step 1) Claim period and %'!E1246*$C1229),1694)),2))</f>
        <v>0</v>
      </c>
      <c r="H1229" s="4">
        <f t="shared" si="19"/>
        <v>0</v>
      </c>
    </row>
    <row r="1230" spans="6:8" x14ac:dyDescent="0.5">
      <c r="F1230" s="3">
        <f>IF(COUNT($C1230,D1230)&lt;&gt;2,0,ROUND(MAX(IF($B1230="No",0,MIN(('Step 1) Claim period and %'!D1247*D1230),1694)),MIN(D1230,('Step 1) Claim period and %'!D1247*$C1230),1694)),2))</f>
        <v>0</v>
      </c>
      <c r="G1230" s="3">
        <f>IF(COUNT($C1230,E1230)&lt;&gt;2,0,ROUND(MAX(IF($B1230="No",0,MIN(('Step 1) Claim period and %'!E1247*E1230),1694)),MIN(E1230,('Step 1) Claim period and %'!E1247*$C1230),1694)),2))</f>
        <v>0</v>
      </c>
      <c r="H1230" s="4">
        <f t="shared" si="19"/>
        <v>0</v>
      </c>
    </row>
    <row r="1231" spans="6:8" x14ac:dyDescent="0.5">
      <c r="F1231" s="3">
        <f>IF(COUNT($C1231,D1231)&lt;&gt;2,0,ROUND(MAX(IF($B1231="No",0,MIN(('Step 1) Claim period and %'!D1248*D1231),1694)),MIN(D1231,('Step 1) Claim period and %'!D1248*$C1231),1694)),2))</f>
        <v>0</v>
      </c>
      <c r="G1231" s="3">
        <f>IF(COUNT($C1231,E1231)&lt;&gt;2,0,ROUND(MAX(IF($B1231="No",0,MIN(('Step 1) Claim period and %'!E1248*E1231),1694)),MIN(E1231,('Step 1) Claim period and %'!E1248*$C1231),1694)),2))</f>
        <v>0</v>
      </c>
      <c r="H1231" s="4">
        <f t="shared" si="19"/>
        <v>0</v>
      </c>
    </row>
    <row r="1232" spans="6:8" x14ac:dyDescent="0.5">
      <c r="F1232" s="3">
        <f>IF(COUNT($C1232,D1232)&lt;&gt;2,0,ROUND(MAX(IF($B1232="No",0,MIN(('Step 1) Claim period and %'!D1249*D1232),1694)),MIN(D1232,('Step 1) Claim period and %'!D1249*$C1232),1694)),2))</f>
        <v>0</v>
      </c>
      <c r="G1232" s="3">
        <f>IF(COUNT($C1232,E1232)&lt;&gt;2,0,ROUND(MAX(IF($B1232="No",0,MIN(('Step 1) Claim period and %'!E1249*E1232),1694)),MIN(E1232,('Step 1) Claim period and %'!E1249*$C1232),1694)),2))</f>
        <v>0</v>
      </c>
      <c r="H1232" s="4">
        <f t="shared" si="19"/>
        <v>0</v>
      </c>
    </row>
    <row r="1233" spans="6:8" x14ac:dyDescent="0.5">
      <c r="F1233" s="3">
        <f>IF(COUNT($C1233,D1233)&lt;&gt;2,0,ROUND(MAX(IF($B1233="No",0,MIN(('Step 1) Claim period and %'!D1250*D1233),1694)),MIN(D1233,('Step 1) Claim period and %'!D1250*$C1233),1694)),2))</f>
        <v>0</v>
      </c>
      <c r="G1233" s="3">
        <f>IF(COUNT($C1233,E1233)&lt;&gt;2,0,ROUND(MAX(IF($B1233="No",0,MIN(('Step 1) Claim period and %'!E1250*E1233),1694)),MIN(E1233,('Step 1) Claim period and %'!E1250*$C1233),1694)),2))</f>
        <v>0</v>
      </c>
      <c r="H1233" s="4">
        <f t="shared" si="19"/>
        <v>0</v>
      </c>
    </row>
    <row r="1234" spans="6:8" x14ac:dyDescent="0.5">
      <c r="F1234" s="3">
        <f>IF(COUNT($C1234,D1234)&lt;&gt;2,0,ROUND(MAX(IF($B1234="No",0,MIN(('Step 1) Claim period and %'!D1251*D1234),1694)),MIN(D1234,('Step 1) Claim period and %'!D1251*$C1234),1694)),2))</f>
        <v>0</v>
      </c>
      <c r="G1234" s="3">
        <f>IF(COUNT($C1234,E1234)&lt;&gt;2,0,ROUND(MAX(IF($B1234="No",0,MIN(('Step 1) Claim period and %'!E1251*E1234),1694)),MIN(E1234,('Step 1) Claim period and %'!E1251*$C1234),1694)),2))</f>
        <v>0</v>
      </c>
      <c r="H1234" s="4">
        <f t="shared" si="19"/>
        <v>0</v>
      </c>
    </row>
    <row r="1235" spans="6:8" x14ac:dyDescent="0.5">
      <c r="F1235" s="3">
        <f>IF(COUNT($C1235,D1235)&lt;&gt;2,0,ROUND(MAX(IF($B1235="No",0,MIN(('Step 1) Claim period and %'!D1252*D1235),1694)),MIN(D1235,('Step 1) Claim period and %'!D1252*$C1235),1694)),2))</f>
        <v>0</v>
      </c>
      <c r="G1235" s="3">
        <f>IF(COUNT($C1235,E1235)&lt;&gt;2,0,ROUND(MAX(IF($B1235="No",0,MIN(('Step 1) Claim period and %'!E1252*E1235),1694)),MIN(E1235,('Step 1) Claim period and %'!E1252*$C1235),1694)),2))</f>
        <v>0</v>
      </c>
      <c r="H1235" s="4">
        <f t="shared" si="19"/>
        <v>0</v>
      </c>
    </row>
    <row r="1236" spans="6:8" x14ac:dyDescent="0.5">
      <c r="F1236" s="3">
        <f>IF(COUNT($C1236,D1236)&lt;&gt;2,0,ROUND(MAX(IF($B1236="No",0,MIN(('Step 1) Claim period and %'!D1253*D1236),1694)),MIN(D1236,('Step 1) Claim period and %'!D1253*$C1236),1694)),2))</f>
        <v>0</v>
      </c>
      <c r="G1236" s="3">
        <f>IF(COUNT($C1236,E1236)&lt;&gt;2,0,ROUND(MAX(IF($B1236="No",0,MIN(('Step 1) Claim period and %'!E1253*E1236),1694)),MIN(E1236,('Step 1) Claim period and %'!E1253*$C1236),1694)),2))</f>
        <v>0</v>
      </c>
      <c r="H1236" s="4">
        <f t="shared" si="19"/>
        <v>0</v>
      </c>
    </row>
    <row r="1237" spans="6:8" x14ac:dyDescent="0.5">
      <c r="F1237" s="3">
        <f>IF(COUNT($C1237,D1237)&lt;&gt;2,0,ROUND(MAX(IF($B1237="No",0,MIN(('Step 1) Claim period and %'!D1254*D1237),1694)),MIN(D1237,('Step 1) Claim period and %'!D1254*$C1237),1694)),2))</f>
        <v>0</v>
      </c>
      <c r="G1237" s="3">
        <f>IF(COUNT($C1237,E1237)&lt;&gt;2,0,ROUND(MAX(IF($B1237="No",0,MIN(('Step 1) Claim period and %'!E1254*E1237),1694)),MIN(E1237,('Step 1) Claim period and %'!E1254*$C1237),1694)),2))</f>
        <v>0</v>
      </c>
      <c r="H1237" s="4">
        <f t="shared" si="19"/>
        <v>0</v>
      </c>
    </row>
    <row r="1238" spans="6:8" x14ac:dyDescent="0.5">
      <c r="F1238" s="3">
        <f>IF(COUNT($C1238,D1238)&lt;&gt;2,0,ROUND(MAX(IF($B1238="No",0,MIN(('Step 1) Claim period and %'!D1255*D1238),1694)),MIN(D1238,('Step 1) Claim period and %'!D1255*$C1238),1694)),2))</f>
        <v>0</v>
      </c>
      <c r="G1238" s="3">
        <f>IF(COUNT($C1238,E1238)&lt;&gt;2,0,ROUND(MAX(IF($B1238="No",0,MIN(('Step 1) Claim period and %'!E1255*E1238),1694)),MIN(E1238,('Step 1) Claim period and %'!E1255*$C1238),1694)),2))</f>
        <v>0</v>
      </c>
      <c r="H1238" s="4">
        <f t="shared" si="19"/>
        <v>0</v>
      </c>
    </row>
    <row r="1239" spans="6:8" x14ac:dyDescent="0.5">
      <c r="F1239" s="3">
        <f>IF(COUNT($C1239,D1239)&lt;&gt;2,0,ROUND(MAX(IF($B1239="No",0,MIN(('Step 1) Claim period and %'!D1256*D1239),1694)),MIN(D1239,('Step 1) Claim period and %'!D1256*$C1239),1694)),2))</f>
        <v>0</v>
      </c>
      <c r="G1239" s="3">
        <f>IF(COUNT($C1239,E1239)&lt;&gt;2,0,ROUND(MAX(IF($B1239="No",0,MIN(('Step 1) Claim period and %'!E1256*E1239),1694)),MIN(E1239,('Step 1) Claim period and %'!E1256*$C1239),1694)),2))</f>
        <v>0</v>
      </c>
      <c r="H1239" s="4">
        <f t="shared" si="19"/>
        <v>0</v>
      </c>
    </row>
    <row r="1240" spans="6:8" x14ac:dyDescent="0.5">
      <c r="F1240" s="3">
        <f>IF(COUNT($C1240,D1240)&lt;&gt;2,0,ROUND(MAX(IF($B1240="No",0,MIN(('Step 1) Claim period and %'!D1257*D1240),1694)),MIN(D1240,('Step 1) Claim period and %'!D1257*$C1240),1694)),2))</f>
        <v>0</v>
      </c>
      <c r="G1240" s="3">
        <f>IF(COUNT($C1240,E1240)&lt;&gt;2,0,ROUND(MAX(IF($B1240="No",0,MIN(('Step 1) Claim period and %'!E1257*E1240),1694)),MIN(E1240,('Step 1) Claim period and %'!E1257*$C1240),1694)),2))</f>
        <v>0</v>
      </c>
      <c r="H1240" s="4">
        <f t="shared" si="19"/>
        <v>0</v>
      </c>
    </row>
    <row r="1241" spans="6:8" x14ac:dyDescent="0.5">
      <c r="F1241" s="3">
        <f>IF(COUNT($C1241,D1241)&lt;&gt;2,0,ROUND(MAX(IF($B1241="No",0,MIN(('Step 1) Claim period and %'!D1258*D1241),1694)),MIN(D1241,('Step 1) Claim period and %'!D1258*$C1241),1694)),2))</f>
        <v>0</v>
      </c>
      <c r="G1241" s="3">
        <f>IF(COUNT($C1241,E1241)&lt;&gt;2,0,ROUND(MAX(IF($B1241="No",0,MIN(('Step 1) Claim period and %'!E1258*E1241),1694)),MIN(E1241,('Step 1) Claim period and %'!E1258*$C1241),1694)),2))</f>
        <v>0</v>
      </c>
      <c r="H1241" s="4">
        <f t="shared" si="19"/>
        <v>0</v>
      </c>
    </row>
    <row r="1242" spans="6:8" x14ac:dyDescent="0.5">
      <c r="F1242" s="3">
        <f>IF(COUNT($C1242,D1242)&lt;&gt;2,0,ROUND(MAX(IF($B1242="No",0,MIN(('Step 1) Claim period and %'!D1259*D1242),1694)),MIN(D1242,('Step 1) Claim period and %'!D1259*$C1242),1694)),2))</f>
        <v>0</v>
      </c>
      <c r="G1242" s="3">
        <f>IF(COUNT($C1242,E1242)&lt;&gt;2,0,ROUND(MAX(IF($B1242="No",0,MIN(('Step 1) Claim period and %'!E1259*E1242),1694)),MIN(E1242,('Step 1) Claim period and %'!E1259*$C1242),1694)),2))</f>
        <v>0</v>
      </c>
      <c r="H1242" s="4">
        <f t="shared" si="19"/>
        <v>0</v>
      </c>
    </row>
    <row r="1243" spans="6:8" x14ac:dyDescent="0.5">
      <c r="F1243" s="3">
        <f>IF(COUNT($C1243,D1243)&lt;&gt;2,0,ROUND(MAX(IF($B1243="No",0,MIN(('Step 1) Claim period and %'!D1260*D1243),1694)),MIN(D1243,('Step 1) Claim period and %'!D1260*$C1243),1694)),2))</f>
        <v>0</v>
      </c>
      <c r="G1243" s="3">
        <f>IF(COUNT($C1243,E1243)&lt;&gt;2,0,ROUND(MAX(IF($B1243="No",0,MIN(('Step 1) Claim period and %'!E1260*E1243),1694)),MIN(E1243,('Step 1) Claim period and %'!E1260*$C1243),1694)),2))</f>
        <v>0</v>
      </c>
      <c r="H1243" s="4">
        <f t="shared" si="19"/>
        <v>0</v>
      </c>
    </row>
    <row r="1244" spans="6:8" x14ac:dyDescent="0.5">
      <c r="F1244" s="3">
        <f>IF(COUNT($C1244,D1244)&lt;&gt;2,0,ROUND(MAX(IF($B1244="No",0,MIN(('Step 1) Claim period and %'!D1261*D1244),1694)),MIN(D1244,('Step 1) Claim period and %'!D1261*$C1244),1694)),2))</f>
        <v>0</v>
      </c>
      <c r="G1244" s="3">
        <f>IF(COUNT($C1244,E1244)&lt;&gt;2,0,ROUND(MAX(IF($B1244="No",0,MIN(('Step 1) Claim period and %'!E1261*E1244),1694)),MIN(E1244,('Step 1) Claim period and %'!E1261*$C1244),1694)),2))</f>
        <v>0</v>
      </c>
      <c r="H1244" s="4">
        <f t="shared" si="19"/>
        <v>0</v>
      </c>
    </row>
    <row r="1245" spans="6:8" x14ac:dyDescent="0.5">
      <c r="F1245" s="3">
        <f>IF(COUNT($C1245,D1245)&lt;&gt;2,0,ROUND(MAX(IF($B1245="No",0,MIN(('Step 1) Claim period and %'!D1262*D1245),1694)),MIN(D1245,('Step 1) Claim period and %'!D1262*$C1245),1694)),2))</f>
        <v>0</v>
      </c>
      <c r="G1245" s="3">
        <f>IF(COUNT($C1245,E1245)&lt;&gt;2,0,ROUND(MAX(IF($B1245="No",0,MIN(('Step 1) Claim period and %'!E1262*E1245),1694)),MIN(E1245,('Step 1) Claim period and %'!E1262*$C1245),1694)),2))</f>
        <v>0</v>
      </c>
      <c r="H1245" s="4">
        <f t="shared" si="19"/>
        <v>0</v>
      </c>
    </row>
    <row r="1246" spans="6:8" x14ac:dyDescent="0.5">
      <c r="F1246" s="3">
        <f>IF(COUNT($C1246,D1246)&lt;&gt;2,0,ROUND(MAX(IF($B1246="No",0,MIN(('Step 1) Claim period and %'!D1263*D1246),1694)),MIN(D1246,('Step 1) Claim period and %'!D1263*$C1246),1694)),2))</f>
        <v>0</v>
      </c>
      <c r="G1246" s="3">
        <f>IF(COUNT($C1246,E1246)&lt;&gt;2,0,ROUND(MAX(IF($B1246="No",0,MIN(('Step 1) Claim period and %'!E1263*E1246),1694)),MIN(E1246,('Step 1) Claim period and %'!E1263*$C1246),1694)),2))</f>
        <v>0</v>
      </c>
      <c r="H1246" s="4">
        <f t="shared" si="19"/>
        <v>0</v>
      </c>
    </row>
    <row r="1247" spans="6:8" x14ac:dyDescent="0.5">
      <c r="F1247" s="3">
        <f>IF(COUNT($C1247,D1247)&lt;&gt;2,0,ROUND(MAX(IF($B1247="No",0,MIN(('Step 1) Claim period and %'!D1264*D1247),1694)),MIN(D1247,('Step 1) Claim period and %'!D1264*$C1247),1694)),2))</f>
        <v>0</v>
      </c>
      <c r="G1247" s="3">
        <f>IF(COUNT($C1247,E1247)&lt;&gt;2,0,ROUND(MAX(IF($B1247="No",0,MIN(('Step 1) Claim period and %'!E1264*E1247),1694)),MIN(E1247,('Step 1) Claim period and %'!E1264*$C1247),1694)),2))</f>
        <v>0</v>
      </c>
      <c r="H1247" s="4">
        <f t="shared" si="19"/>
        <v>0</v>
      </c>
    </row>
    <row r="1248" spans="6:8" x14ac:dyDescent="0.5">
      <c r="F1248" s="3">
        <f>IF(COUNT($C1248,D1248)&lt;&gt;2,0,ROUND(MAX(IF($B1248="No",0,MIN(('Step 1) Claim period and %'!D1265*D1248),1694)),MIN(D1248,('Step 1) Claim period and %'!D1265*$C1248),1694)),2))</f>
        <v>0</v>
      </c>
      <c r="G1248" s="3">
        <f>IF(COUNT($C1248,E1248)&lt;&gt;2,0,ROUND(MAX(IF($B1248="No",0,MIN(('Step 1) Claim period and %'!E1265*E1248),1694)),MIN(E1248,('Step 1) Claim period and %'!E1265*$C1248),1694)),2))</f>
        <v>0</v>
      </c>
      <c r="H1248" s="4">
        <f t="shared" si="19"/>
        <v>0</v>
      </c>
    </row>
    <row r="1249" spans="6:8" x14ac:dyDescent="0.5">
      <c r="F1249" s="3">
        <f>IF(COUNT($C1249,D1249)&lt;&gt;2,0,ROUND(MAX(IF($B1249="No",0,MIN(('Step 1) Claim period and %'!D1266*D1249),1694)),MIN(D1249,('Step 1) Claim period and %'!D1266*$C1249),1694)),2))</f>
        <v>0</v>
      </c>
      <c r="G1249" s="3">
        <f>IF(COUNT($C1249,E1249)&lt;&gt;2,0,ROUND(MAX(IF($B1249="No",0,MIN(('Step 1) Claim period and %'!E1266*E1249),1694)),MIN(E1249,('Step 1) Claim period and %'!E1266*$C1249),1694)),2))</f>
        <v>0</v>
      </c>
      <c r="H1249" s="4">
        <f t="shared" si="19"/>
        <v>0</v>
      </c>
    </row>
    <row r="1250" spans="6:8" x14ac:dyDescent="0.5">
      <c r="F1250" s="3">
        <f>IF(COUNT($C1250,D1250)&lt;&gt;2,0,ROUND(MAX(IF($B1250="No",0,MIN(('Step 1) Claim period and %'!D1267*D1250),1694)),MIN(D1250,('Step 1) Claim period and %'!D1267*$C1250),1694)),2))</f>
        <v>0</v>
      </c>
      <c r="G1250" s="3">
        <f>IF(COUNT($C1250,E1250)&lt;&gt;2,0,ROUND(MAX(IF($B1250="No",0,MIN(('Step 1) Claim period and %'!E1267*E1250),1694)),MIN(E1250,('Step 1) Claim period and %'!E1267*$C1250),1694)),2))</f>
        <v>0</v>
      </c>
      <c r="H1250" s="4">
        <f t="shared" si="19"/>
        <v>0</v>
      </c>
    </row>
    <row r="1251" spans="6:8" x14ac:dyDescent="0.5">
      <c r="F1251" s="3">
        <f>IF(COUNT($C1251,D1251)&lt;&gt;2,0,ROUND(MAX(IF($B1251="No",0,MIN(('Step 1) Claim period and %'!D1268*D1251),1694)),MIN(D1251,('Step 1) Claim period and %'!D1268*$C1251),1694)),2))</f>
        <v>0</v>
      </c>
      <c r="G1251" s="3">
        <f>IF(COUNT($C1251,E1251)&lt;&gt;2,0,ROUND(MAX(IF($B1251="No",0,MIN(('Step 1) Claim period and %'!E1268*E1251),1694)),MIN(E1251,('Step 1) Claim period and %'!E1268*$C1251),1694)),2))</f>
        <v>0</v>
      </c>
      <c r="H1251" s="4">
        <f t="shared" si="19"/>
        <v>0</v>
      </c>
    </row>
    <row r="1252" spans="6:8" x14ac:dyDescent="0.5">
      <c r="F1252" s="3">
        <f>IF(COUNT($C1252,D1252)&lt;&gt;2,0,ROUND(MAX(IF($B1252="No",0,MIN(('Step 1) Claim period and %'!D1269*D1252),1694)),MIN(D1252,('Step 1) Claim period and %'!D1269*$C1252),1694)),2))</f>
        <v>0</v>
      </c>
      <c r="G1252" s="3">
        <f>IF(COUNT($C1252,E1252)&lt;&gt;2,0,ROUND(MAX(IF($B1252="No",0,MIN(('Step 1) Claim period and %'!E1269*E1252),1694)),MIN(E1252,('Step 1) Claim period and %'!E1269*$C1252),1694)),2))</f>
        <v>0</v>
      </c>
      <c r="H1252" s="4">
        <f t="shared" si="19"/>
        <v>0</v>
      </c>
    </row>
    <row r="1253" spans="6:8" x14ac:dyDescent="0.5">
      <c r="F1253" s="3">
        <f>IF(COUNT($C1253,D1253)&lt;&gt;2,0,ROUND(MAX(IF($B1253="No",0,MIN(('Step 1) Claim period and %'!D1270*D1253),1694)),MIN(D1253,('Step 1) Claim period and %'!D1270*$C1253),1694)),2))</f>
        <v>0</v>
      </c>
      <c r="G1253" s="3">
        <f>IF(COUNT($C1253,E1253)&lt;&gt;2,0,ROUND(MAX(IF($B1253="No",0,MIN(('Step 1) Claim period and %'!E1270*E1253),1694)),MIN(E1253,('Step 1) Claim period and %'!E1270*$C1253),1694)),2))</f>
        <v>0</v>
      </c>
      <c r="H1253" s="4">
        <f t="shared" si="19"/>
        <v>0</v>
      </c>
    </row>
    <row r="1254" spans="6:8" x14ac:dyDescent="0.5">
      <c r="F1254" s="3">
        <f>IF(COUNT($C1254,D1254)&lt;&gt;2,0,ROUND(MAX(IF($B1254="No",0,MIN(('Step 1) Claim period and %'!D1271*D1254),1694)),MIN(D1254,('Step 1) Claim period and %'!D1271*$C1254),1694)),2))</f>
        <v>0</v>
      </c>
      <c r="G1254" s="3">
        <f>IF(COUNT($C1254,E1254)&lt;&gt;2,0,ROUND(MAX(IF($B1254="No",0,MIN(('Step 1) Claim period and %'!E1271*E1254),1694)),MIN(E1254,('Step 1) Claim period and %'!E1271*$C1254),1694)),2))</f>
        <v>0</v>
      </c>
      <c r="H1254" s="4">
        <f t="shared" si="19"/>
        <v>0</v>
      </c>
    </row>
    <row r="1255" spans="6:8" x14ac:dyDescent="0.5">
      <c r="F1255" s="3">
        <f>IF(COUNT($C1255,D1255)&lt;&gt;2,0,ROUND(MAX(IF($B1255="No",0,MIN(('Step 1) Claim period and %'!D1272*D1255),1694)),MIN(D1255,('Step 1) Claim period and %'!D1272*$C1255),1694)),2))</f>
        <v>0</v>
      </c>
      <c r="G1255" s="3">
        <f>IF(COUNT($C1255,E1255)&lt;&gt;2,0,ROUND(MAX(IF($B1255="No",0,MIN(('Step 1) Claim period and %'!E1272*E1255),1694)),MIN(E1255,('Step 1) Claim period and %'!E1272*$C1255),1694)),2))</f>
        <v>0</v>
      </c>
      <c r="H1255" s="4">
        <f t="shared" si="19"/>
        <v>0</v>
      </c>
    </row>
    <row r="1256" spans="6:8" x14ac:dyDescent="0.5">
      <c r="F1256" s="3">
        <f>IF(COUNT($C1256,D1256)&lt;&gt;2,0,ROUND(MAX(IF($B1256="No",0,MIN(('Step 1) Claim period and %'!D1273*D1256),1694)),MIN(D1256,('Step 1) Claim period and %'!D1273*$C1256),1694)),2))</f>
        <v>0</v>
      </c>
      <c r="G1256" s="3">
        <f>IF(COUNT($C1256,E1256)&lt;&gt;2,0,ROUND(MAX(IF($B1256="No",0,MIN(('Step 1) Claim period and %'!E1273*E1256),1694)),MIN(E1256,('Step 1) Claim period and %'!E1273*$C1256),1694)),2))</f>
        <v>0</v>
      </c>
      <c r="H1256" s="4">
        <f t="shared" si="19"/>
        <v>0</v>
      </c>
    </row>
    <row r="1257" spans="6:8" x14ac:dyDescent="0.5">
      <c r="F1257" s="3">
        <f>IF(COUNT($C1257,D1257)&lt;&gt;2,0,ROUND(MAX(IF($B1257="No",0,MIN(('Step 1) Claim period and %'!D1274*D1257),1694)),MIN(D1257,('Step 1) Claim period and %'!D1274*$C1257),1694)),2))</f>
        <v>0</v>
      </c>
      <c r="G1257" s="3">
        <f>IF(COUNT($C1257,E1257)&lt;&gt;2,0,ROUND(MAX(IF($B1257="No",0,MIN(('Step 1) Claim period and %'!E1274*E1257),1694)),MIN(E1257,('Step 1) Claim period and %'!E1274*$C1257),1694)),2))</f>
        <v>0</v>
      </c>
      <c r="H1257" s="4">
        <f t="shared" si="19"/>
        <v>0</v>
      </c>
    </row>
    <row r="1258" spans="6:8" x14ac:dyDescent="0.5">
      <c r="F1258" s="3">
        <f>IF(COUNT($C1258,D1258)&lt;&gt;2,0,ROUND(MAX(IF($B1258="No",0,MIN(('Step 1) Claim period and %'!D1275*D1258),1694)),MIN(D1258,('Step 1) Claim period and %'!D1275*$C1258),1694)),2))</f>
        <v>0</v>
      </c>
      <c r="G1258" s="3">
        <f>IF(COUNT($C1258,E1258)&lt;&gt;2,0,ROUND(MAX(IF($B1258="No",0,MIN(('Step 1) Claim period and %'!E1275*E1258),1694)),MIN(E1258,('Step 1) Claim period and %'!E1275*$C1258),1694)),2))</f>
        <v>0</v>
      </c>
      <c r="H1258" s="4">
        <f t="shared" si="19"/>
        <v>0</v>
      </c>
    </row>
    <row r="1259" spans="6:8" x14ac:dyDescent="0.5">
      <c r="F1259" s="3">
        <f>IF(COUNT($C1259,D1259)&lt;&gt;2,0,ROUND(MAX(IF($B1259="No",0,MIN(('Step 1) Claim period and %'!D1276*D1259),1694)),MIN(D1259,('Step 1) Claim period and %'!D1276*$C1259),1694)),2))</f>
        <v>0</v>
      </c>
      <c r="G1259" s="3">
        <f>IF(COUNT($C1259,E1259)&lt;&gt;2,0,ROUND(MAX(IF($B1259="No",0,MIN(('Step 1) Claim period and %'!E1276*E1259),1694)),MIN(E1259,('Step 1) Claim period and %'!E1276*$C1259),1694)),2))</f>
        <v>0</v>
      </c>
      <c r="H1259" s="4">
        <f t="shared" si="19"/>
        <v>0</v>
      </c>
    </row>
    <row r="1260" spans="6:8" x14ac:dyDescent="0.5">
      <c r="F1260" s="3">
        <f>IF(COUNT($C1260,D1260)&lt;&gt;2,0,ROUND(MAX(IF($B1260="No",0,MIN(('Step 1) Claim period and %'!D1277*D1260),1694)),MIN(D1260,('Step 1) Claim period and %'!D1277*$C1260),1694)),2))</f>
        <v>0</v>
      </c>
      <c r="G1260" s="3">
        <f>IF(COUNT($C1260,E1260)&lt;&gt;2,0,ROUND(MAX(IF($B1260="No",0,MIN(('Step 1) Claim period and %'!E1277*E1260),1694)),MIN(E1260,('Step 1) Claim period and %'!E1277*$C1260),1694)),2))</f>
        <v>0</v>
      </c>
      <c r="H1260" s="4">
        <f t="shared" si="19"/>
        <v>0</v>
      </c>
    </row>
    <row r="1261" spans="6:8" x14ac:dyDescent="0.5">
      <c r="F1261" s="3">
        <f>IF(COUNT($C1261,D1261)&lt;&gt;2,0,ROUND(MAX(IF($B1261="No",0,MIN(('Step 1) Claim period and %'!D1278*D1261),1694)),MIN(D1261,('Step 1) Claim period and %'!D1278*$C1261),1694)),2))</f>
        <v>0</v>
      </c>
      <c r="G1261" s="3">
        <f>IF(COUNT($C1261,E1261)&lt;&gt;2,0,ROUND(MAX(IF($B1261="No",0,MIN(('Step 1) Claim period and %'!E1278*E1261),1694)),MIN(E1261,('Step 1) Claim period and %'!E1278*$C1261),1694)),2))</f>
        <v>0</v>
      </c>
      <c r="H1261" s="4">
        <f t="shared" si="19"/>
        <v>0</v>
      </c>
    </row>
    <row r="1262" spans="6:8" x14ac:dyDescent="0.5">
      <c r="F1262" s="3">
        <f>IF(COUNT($C1262,D1262)&lt;&gt;2,0,ROUND(MAX(IF($B1262="No",0,MIN(('Step 1) Claim period and %'!D1279*D1262),1694)),MIN(D1262,('Step 1) Claim period and %'!D1279*$C1262),1694)),2))</f>
        <v>0</v>
      </c>
      <c r="G1262" s="3">
        <f>IF(COUNT($C1262,E1262)&lt;&gt;2,0,ROUND(MAX(IF($B1262="No",0,MIN(('Step 1) Claim period and %'!E1279*E1262),1694)),MIN(E1262,('Step 1) Claim period and %'!E1279*$C1262),1694)),2))</f>
        <v>0</v>
      </c>
      <c r="H1262" s="4">
        <f t="shared" si="19"/>
        <v>0</v>
      </c>
    </row>
    <row r="1263" spans="6:8" x14ac:dyDescent="0.5">
      <c r="F1263" s="3">
        <f>IF(COUNT($C1263,D1263)&lt;&gt;2,0,ROUND(MAX(IF($B1263="No",0,MIN(('Step 1) Claim period and %'!D1280*D1263),1694)),MIN(D1263,('Step 1) Claim period and %'!D1280*$C1263),1694)),2))</f>
        <v>0</v>
      </c>
      <c r="G1263" s="3">
        <f>IF(COUNT($C1263,E1263)&lt;&gt;2,0,ROUND(MAX(IF($B1263="No",0,MIN(('Step 1) Claim period and %'!E1280*E1263),1694)),MIN(E1263,('Step 1) Claim period and %'!E1280*$C1263),1694)),2))</f>
        <v>0</v>
      </c>
      <c r="H1263" s="4">
        <f t="shared" si="19"/>
        <v>0</v>
      </c>
    </row>
    <row r="1264" spans="6:8" x14ac:dyDescent="0.5">
      <c r="F1264" s="3">
        <f>IF(COUNT($C1264,D1264)&lt;&gt;2,0,ROUND(MAX(IF($B1264="No",0,MIN(('Step 1) Claim period and %'!D1281*D1264),1694)),MIN(D1264,('Step 1) Claim period and %'!D1281*$C1264),1694)),2))</f>
        <v>0</v>
      </c>
      <c r="G1264" s="3">
        <f>IF(COUNT($C1264,E1264)&lt;&gt;2,0,ROUND(MAX(IF($B1264="No",0,MIN(('Step 1) Claim period and %'!E1281*E1264),1694)),MIN(E1264,('Step 1) Claim period and %'!E1281*$C1264),1694)),2))</f>
        <v>0</v>
      </c>
      <c r="H1264" s="4">
        <f t="shared" si="19"/>
        <v>0</v>
      </c>
    </row>
    <row r="1265" spans="6:8" x14ac:dyDescent="0.5">
      <c r="F1265" s="3">
        <f>IF(COUNT($C1265,D1265)&lt;&gt;2,0,ROUND(MAX(IF($B1265="No",0,MIN(('Step 1) Claim period and %'!D1282*D1265),1694)),MIN(D1265,('Step 1) Claim period and %'!D1282*$C1265),1694)),2))</f>
        <v>0</v>
      </c>
      <c r="G1265" s="3">
        <f>IF(COUNT($C1265,E1265)&lt;&gt;2,0,ROUND(MAX(IF($B1265="No",0,MIN(('Step 1) Claim period and %'!E1282*E1265),1694)),MIN(E1265,('Step 1) Claim period and %'!E1282*$C1265),1694)),2))</f>
        <v>0</v>
      </c>
      <c r="H1265" s="4">
        <f t="shared" si="19"/>
        <v>0</v>
      </c>
    </row>
    <row r="1266" spans="6:8" x14ac:dyDescent="0.5">
      <c r="F1266" s="3">
        <f>IF(COUNT($C1266,D1266)&lt;&gt;2,0,ROUND(MAX(IF($B1266="No",0,MIN(('Step 1) Claim period and %'!D1283*D1266),1694)),MIN(D1266,('Step 1) Claim period and %'!D1283*$C1266),1694)),2))</f>
        <v>0</v>
      </c>
      <c r="G1266" s="3">
        <f>IF(COUNT($C1266,E1266)&lt;&gt;2,0,ROUND(MAX(IF($B1266="No",0,MIN(('Step 1) Claim period and %'!E1283*E1266),1694)),MIN(E1266,('Step 1) Claim period and %'!E1283*$C1266),1694)),2))</f>
        <v>0</v>
      </c>
      <c r="H1266" s="4">
        <f t="shared" si="19"/>
        <v>0</v>
      </c>
    </row>
    <row r="1267" spans="6:8" x14ac:dyDescent="0.5">
      <c r="F1267" s="3">
        <f>IF(COUNT($C1267,D1267)&lt;&gt;2,0,ROUND(MAX(IF($B1267="No",0,MIN(('Step 1) Claim period and %'!D1284*D1267),1694)),MIN(D1267,('Step 1) Claim period and %'!D1284*$C1267),1694)),2))</f>
        <v>0</v>
      </c>
      <c r="G1267" s="3">
        <f>IF(COUNT($C1267,E1267)&lt;&gt;2,0,ROUND(MAX(IF($B1267="No",0,MIN(('Step 1) Claim period and %'!E1284*E1267),1694)),MIN(E1267,('Step 1) Claim period and %'!E1284*$C1267),1694)),2))</f>
        <v>0</v>
      </c>
      <c r="H1267" s="4">
        <f t="shared" si="19"/>
        <v>0</v>
      </c>
    </row>
    <row r="1268" spans="6:8" x14ac:dyDescent="0.5">
      <c r="F1268" s="3">
        <f>IF(COUNT($C1268,D1268)&lt;&gt;2,0,ROUND(MAX(IF($B1268="No",0,MIN(('Step 1) Claim period and %'!D1285*D1268),1694)),MIN(D1268,('Step 1) Claim period and %'!D1285*$C1268),1694)),2))</f>
        <v>0</v>
      </c>
      <c r="G1268" s="3">
        <f>IF(COUNT($C1268,E1268)&lt;&gt;2,0,ROUND(MAX(IF($B1268="No",0,MIN(('Step 1) Claim period and %'!E1285*E1268),1694)),MIN(E1268,('Step 1) Claim period and %'!E1285*$C1268),1694)),2))</f>
        <v>0</v>
      </c>
      <c r="H1268" s="4">
        <f t="shared" si="19"/>
        <v>0</v>
      </c>
    </row>
    <row r="1269" spans="6:8" x14ac:dyDescent="0.5">
      <c r="F1269" s="3">
        <f>IF(COUNT($C1269,D1269)&lt;&gt;2,0,ROUND(MAX(IF($B1269="No",0,MIN(('Step 1) Claim period and %'!D1286*D1269),1694)),MIN(D1269,('Step 1) Claim period and %'!D1286*$C1269),1694)),2))</f>
        <v>0</v>
      </c>
      <c r="G1269" s="3">
        <f>IF(COUNT($C1269,E1269)&lt;&gt;2,0,ROUND(MAX(IF($B1269="No",0,MIN(('Step 1) Claim period and %'!E1286*E1269),1694)),MIN(E1269,('Step 1) Claim period and %'!E1286*$C1269),1694)),2))</f>
        <v>0</v>
      </c>
      <c r="H1269" s="4">
        <f t="shared" si="19"/>
        <v>0</v>
      </c>
    </row>
    <row r="1270" spans="6:8" x14ac:dyDescent="0.5">
      <c r="F1270" s="3">
        <f>IF(COUNT($C1270,D1270)&lt;&gt;2,0,ROUND(MAX(IF($B1270="No",0,MIN(('Step 1) Claim period and %'!D1287*D1270),1694)),MIN(D1270,('Step 1) Claim period and %'!D1287*$C1270),1694)),2))</f>
        <v>0</v>
      </c>
      <c r="G1270" s="3">
        <f>IF(COUNT($C1270,E1270)&lt;&gt;2,0,ROUND(MAX(IF($B1270="No",0,MIN(('Step 1) Claim period and %'!E1287*E1270),1694)),MIN(E1270,('Step 1) Claim period and %'!E1287*$C1270),1694)),2))</f>
        <v>0</v>
      </c>
      <c r="H1270" s="4">
        <f t="shared" si="19"/>
        <v>0</v>
      </c>
    </row>
    <row r="1271" spans="6:8" x14ac:dyDescent="0.5">
      <c r="F1271" s="3">
        <f>IF(COUNT($C1271,D1271)&lt;&gt;2,0,ROUND(MAX(IF($B1271="No",0,MIN(('Step 1) Claim period and %'!D1288*D1271),1694)),MIN(D1271,('Step 1) Claim period and %'!D1288*$C1271),1694)),2))</f>
        <v>0</v>
      </c>
      <c r="G1271" s="3">
        <f>IF(COUNT($C1271,E1271)&lt;&gt;2,0,ROUND(MAX(IF($B1271="No",0,MIN(('Step 1) Claim period and %'!E1288*E1271),1694)),MIN(E1271,('Step 1) Claim period and %'!E1288*$C1271),1694)),2))</f>
        <v>0</v>
      </c>
      <c r="H1271" s="4">
        <f t="shared" si="19"/>
        <v>0</v>
      </c>
    </row>
    <row r="1272" spans="6:8" x14ac:dyDescent="0.5">
      <c r="F1272" s="3">
        <f>IF(COUNT($C1272,D1272)&lt;&gt;2,0,ROUND(MAX(IF($B1272="No",0,MIN(('Step 1) Claim period and %'!D1289*D1272),1694)),MIN(D1272,('Step 1) Claim period and %'!D1289*$C1272),1694)),2))</f>
        <v>0</v>
      </c>
      <c r="G1272" s="3">
        <f>IF(COUNT($C1272,E1272)&lt;&gt;2,0,ROUND(MAX(IF($B1272="No",0,MIN(('Step 1) Claim period and %'!E1289*E1272),1694)),MIN(E1272,('Step 1) Claim period and %'!E1289*$C1272),1694)),2))</f>
        <v>0</v>
      </c>
      <c r="H1272" s="4">
        <f t="shared" si="19"/>
        <v>0</v>
      </c>
    </row>
    <row r="1273" spans="6:8" x14ac:dyDescent="0.5">
      <c r="F1273" s="3">
        <f>IF(COUNT($C1273,D1273)&lt;&gt;2,0,ROUND(MAX(IF($B1273="No",0,MIN(('Step 1) Claim period and %'!D1290*D1273),1694)),MIN(D1273,('Step 1) Claim period and %'!D1290*$C1273),1694)),2))</f>
        <v>0</v>
      </c>
      <c r="G1273" s="3">
        <f>IF(COUNT($C1273,E1273)&lt;&gt;2,0,ROUND(MAX(IF($B1273="No",0,MIN(('Step 1) Claim period and %'!E1290*E1273),1694)),MIN(E1273,('Step 1) Claim period and %'!E1290*$C1273),1694)),2))</f>
        <v>0</v>
      </c>
      <c r="H1273" s="4">
        <f t="shared" si="19"/>
        <v>0</v>
      </c>
    </row>
    <row r="1274" spans="6:8" x14ac:dyDescent="0.5">
      <c r="F1274" s="3">
        <f>IF(COUNT($C1274,D1274)&lt;&gt;2,0,ROUND(MAX(IF($B1274="No",0,MIN(('Step 1) Claim period and %'!D1291*D1274),1694)),MIN(D1274,('Step 1) Claim period and %'!D1291*$C1274),1694)),2))</f>
        <v>0</v>
      </c>
      <c r="G1274" s="3">
        <f>IF(COUNT($C1274,E1274)&lt;&gt;2,0,ROUND(MAX(IF($B1274="No",0,MIN(('Step 1) Claim period and %'!E1291*E1274),1694)),MIN(E1274,('Step 1) Claim period and %'!E1291*$C1274),1694)),2))</f>
        <v>0</v>
      </c>
      <c r="H1274" s="4">
        <f t="shared" si="19"/>
        <v>0</v>
      </c>
    </row>
    <row r="1275" spans="6:8" x14ac:dyDescent="0.5">
      <c r="F1275" s="3">
        <f>IF(COUNT($C1275,D1275)&lt;&gt;2,0,ROUND(MAX(IF($B1275="No",0,MIN(('Step 1) Claim period and %'!D1292*D1275),1694)),MIN(D1275,('Step 1) Claim period and %'!D1292*$C1275),1694)),2))</f>
        <v>0</v>
      </c>
      <c r="G1275" s="3">
        <f>IF(COUNT($C1275,E1275)&lt;&gt;2,0,ROUND(MAX(IF($B1275="No",0,MIN(('Step 1) Claim period and %'!E1292*E1275),1694)),MIN(E1275,('Step 1) Claim period and %'!E1292*$C1275),1694)),2))</f>
        <v>0</v>
      </c>
      <c r="H1275" s="4">
        <f t="shared" si="19"/>
        <v>0</v>
      </c>
    </row>
    <row r="1276" spans="6:8" x14ac:dyDescent="0.5">
      <c r="F1276" s="3">
        <f>IF(COUNT($C1276,D1276)&lt;&gt;2,0,ROUND(MAX(IF($B1276="No",0,MIN(('Step 1) Claim period and %'!D1293*D1276),1694)),MIN(D1276,('Step 1) Claim period and %'!D1293*$C1276),1694)),2))</f>
        <v>0</v>
      </c>
      <c r="G1276" s="3">
        <f>IF(COUNT($C1276,E1276)&lt;&gt;2,0,ROUND(MAX(IF($B1276="No",0,MIN(('Step 1) Claim period and %'!E1293*E1276),1694)),MIN(E1276,('Step 1) Claim period and %'!E1293*$C1276),1694)),2))</f>
        <v>0</v>
      </c>
      <c r="H1276" s="4">
        <f t="shared" si="19"/>
        <v>0</v>
      </c>
    </row>
    <row r="1277" spans="6:8" x14ac:dyDescent="0.5">
      <c r="F1277" s="3">
        <f>IF(COUNT($C1277,D1277)&lt;&gt;2,0,ROUND(MAX(IF($B1277="No",0,MIN(('Step 1) Claim period and %'!D1294*D1277),1694)),MIN(D1277,('Step 1) Claim period and %'!D1294*$C1277),1694)),2))</f>
        <v>0</v>
      </c>
      <c r="G1277" s="3">
        <f>IF(COUNT($C1277,E1277)&lt;&gt;2,0,ROUND(MAX(IF($B1277="No",0,MIN(('Step 1) Claim period and %'!E1294*E1277),1694)),MIN(E1277,('Step 1) Claim period and %'!E1294*$C1277),1694)),2))</f>
        <v>0</v>
      </c>
      <c r="H1277" s="4">
        <f t="shared" si="19"/>
        <v>0</v>
      </c>
    </row>
    <row r="1278" spans="6:8" x14ac:dyDescent="0.5">
      <c r="F1278" s="3">
        <f>IF(COUNT($C1278,D1278)&lt;&gt;2,0,ROUND(MAX(IF($B1278="No",0,MIN(('Step 1) Claim period and %'!D1295*D1278),1694)),MIN(D1278,('Step 1) Claim period and %'!D1295*$C1278),1694)),2))</f>
        <v>0</v>
      </c>
      <c r="G1278" s="3">
        <f>IF(COUNT($C1278,E1278)&lt;&gt;2,0,ROUND(MAX(IF($B1278="No",0,MIN(('Step 1) Claim period and %'!E1295*E1278),1694)),MIN(E1278,('Step 1) Claim period and %'!E1295*$C1278),1694)),2))</f>
        <v>0</v>
      </c>
      <c r="H1278" s="4">
        <f t="shared" si="19"/>
        <v>0</v>
      </c>
    </row>
    <row r="1279" spans="6:8" x14ac:dyDescent="0.5">
      <c r="F1279" s="3">
        <f>IF(COUNT($C1279,D1279)&lt;&gt;2,0,ROUND(MAX(IF($B1279="No",0,MIN(('Step 1) Claim period and %'!D1296*D1279),1694)),MIN(D1279,('Step 1) Claim period and %'!D1296*$C1279),1694)),2))</f>
        <v>0</v>
      </c>
      <c r="G1279" s="3">
        <f>IF(COUNT($C1279,E1279)&lt;&gt;2,0,ROUND(MAX(IF($B1279="No",0,MIN(('Step 1) Claim period and %'!E1296*E1279),1694)),MIN(E1279,('Step 1) Claim period and %'!E1296*$C1279),1694)),2))</f>
        <v>0</v>
      </c>
      <c r="H1279" s="4">
        <f t="shared" si="19"/>
        <v>0</v>
      </c>
    </row>
    <row r="1280" spans="6:8" x14ac:dyDescent="0.5">
      <c r="F1280" s="3">
        <f>IF(COUNT($C1280,D1280)&lt;&gt;2,0,ROUND(MAX(IF($B1280="No",0,MIN(('Step 1) Claim period and %'!D1297*D1280),1694)),MIN(D1280,('Step 1) Claim period and %'!D1297*$C1280),1694)),2))</f>
        <v>0</v>
      </c>
      <c r="G1280" s="3">
        <f>IF(COUNT($C1280,E1280)&lt;&gt;2,0,ROUND(MAX(IF($B1280="No",0,MIN(('Step 1) Claim period and %'!E1297*E1280),1694)),MIN(E1280,('Step 1) Claim period and %'!E1297*$C1280),1694)),2))</f>
        <v>0</v>
      </c>
      <c r="H1280" s="4">
        <f t="shared" si="19"/>
        <v>0</v>
      </c>
    </row>
    <row r="1281" spans="6:8" x14ac:dyDescent="0.5">
      <c r="F1281" s="3">
        <f>IF(COUNT($C1281,D1281)&lt;&gt;2,0,ROUND(MAX(IF($B1281="No",0,MIN(('Step 1) Claim period and %'!D1298*D1281),1694)),MIN(D1281,('Step 1) Claim period and %'!D1298*$C1281),1694)),2))</f>
        <v>0</v>
      </c>
      <c r="G1281" s="3">
        <f>IF(COUNT($C1281,E1281)&lt;&gt;2,0,ROUND(MAX(IF($B1281="No",0,MIN(('Step 1) Claim period and %'!E1298*E1281),1694)),MIN(E1281,('Step 1) Claim period and %'!E1298*$C1281),1694)),2))</f>
        <v>0</v>
      </c>
      <c r="H1281" s="4">
        <f t="shared" si="19"/>
        <v>0</v>
      </c>
    </row>
    <row r="1282" spans="6:8" x14ac:dyDescent="0.5">
      <c r="F1282" s="3">
        <f>IF(COUNT($C1282,D1282)&lt;&gt;2,0,ROUND(MAX(IF($B1282="No",0,MIN(('Step 1) Claim period and %'!D1299*D1282),1694)),MIN(D1282,('Step 1) Claim period and %'!D1299*$C1282),1694)),2))</f>
        <v>0</v>
      </c>
      <c r="G1282" s="3">
        <f>IF(COUNT($C1282,E1282)&lt;&gt;2,0,ROUND(MAX(IF($B1282="No",0,MIN(('Step 1) Claim period and %'!E1299*E1282),1694)),MIN(E1282,('Step 1) Claim period and %'!E1299*$C1282),1694)),2))</f>
        <v>0</v>
      </c>
      <c r="H1282" s="4">
        <f t="shared" si="19"/>
        <v>0</v>
      </c>
    </row>
    <row r="1283" spans="6:8" x14ac:dyDescent="0.5">
      <c r="F1283" s="3">
        <f>IF(COUNT($C1283,D1283)&lt;&gt;2,0,ROUND(MAX(IF($B1283="No",0,MIN(('Step 1) Claim period and %'!D1300*D1283),1694)),MIN(D1283,('Step 1) Claim period and %'!D1300*$C1283),1694)),2))</f>
        <v>0</v>
      </c>
      <c r="G1283" s="3">
        <f>IF(COUNT($C1283,E1283)&lt;&gt;2,0,ROUND(MAX(IF($B1283="No",0,MIN(('Step 1) Claim period and %'!E1300*E1283),1694)),MIN(E1283,('Step 1) Claim period and %'!E1300*$C1283),1694)),2))</f>
        <v>0</v>
      </c>
      <c r="H1283" s="4">
        <f t="shared" si="19"/>
        <v>0</v>
      </c>
    </row>
    <row r="1284" spans="6:8" x14ac:dyDescent="0.5">
      <c r="F1284" s="3">
        <f>IF(COUNT($C1284,D1284)&lt;&gt;2,0,ROUND(MAX(IF($B1284="No",0,MIN(('Step 1) Claim period and %'!D1301*D1284),1694)),MIN(D1284,('Step 1) Claim period and %'!D1301*$C1284),1694)),2))</f>
        <v>0</v>
      </c>
      <c r="G1284" s="3">
        <f>IF(COUNT($C1284,E1284)&lt;&gt;2,0,ROUND(MAX(IF($B1284="No",0,MIN(('Step 1) Claim period and %'!E1301*E1284),1694)),MIN(E1284,('Step 1) Claim period and %'!E1301*$C1284),1694)),2))</f>
        <v>0</v>
      </c>
      <c r="H1284" s="4">
        <f t="shared" si="19"/>
        <v>0</v>
      </c>
    </row>
    <row r="1285" spans="6:8" x14ac:dyDescent="0.5">
      <c r="F1285" s="3">
        <f>IF(COUNT($C1285,D1285)&lt;&gt;2,0,ROUND(MAX(IF($B1285="No",0,MIN(('Step 1) Claim period and %'!D1302*D1285),1694)),MIN(D1285,('Step 1) Claim period and %'!D1302*$C1285),1694)),2))</f>
        <v>0</v>
      </c>
      <c r="G1285" s="3">
        <f>IF(COUNT($C1285,E1285)&lt;&gt;2,0,ROUND(MAX(IF($B1285="No",0,MIN(('Step 1) Claim period and %'!E1302*E1285),1694)),MIN(E1285,('Step 1) Claim period and %'!E1302*$C1285),1694)),2))</f>
        <v>0</v>
      </c>
      <c r="H1285" s="4">
        <f t="shared" si="19"/>
        <v>0</v>
      </c>
    </row>
    <row r="1286" spans="6:8" x14ac:dyDescent="0.5">
      <c r="F1286" s="3">
        <f>IF(COUNT($C1286,D1286)&lt;&gt;2,0,ROUND(MAX(IF($B1286="No",0,MIN(('Step 1) Claim period and %'!D1303*D1286),1694)),MIN(D1286,('Step 1) Claim period and %'!D1303*$C1286),1694)),2))</f>
        <v>0</v>
      </c>
      <c r="G1286" s="3">
        <f>IF(COUNT($C1286,E1286)&lt;&gt;2,0,ROUND(MAX(IF($B1286="No",0,MIN(('Step 1) Claim period and %'!E1303*E1286),1694)),MIN(E1286,('Step 1) Claim period and %'!E1303*$C1286),1694)),2))</f>
        <v>0</v>
      </c>
      <c r="H1286" s="4">
        <f t="shared" si="19"/>
        <v>0</v>
      </c>
    </row>
    <row r="1287" spans="6:8" x14ac:dyDescent="0.5">
      <c r="F1287" s="3">
        <f>IF(COUNT($C1287,D1287)&lt;&gt;2,0,ROUND(MAX(IF($B1287="No",0,MIN(('Step 1) Claim period and %'!D1304*D1287),1694)),MIN(D1287,('Step 1) Claim period and %'!D1304*$C1287),1694)),2))</f>
        <v>0</v>
      </c>
      <c r="G1287" s="3">
        <f>IF(COUNT($C1287,E1287)&lt;&gt;2,0,ROUND(MAX(IF($B1287="No",0,MIN(('Step 1) Claim period and %'!E1304*E1287),1694)),MIN(E1287,('Step 1) Claim period and %'!E1304*$C1287),1694)),2))</f>
        <v>0</v>
      </c>
      <c r="H1287" s="4">
        <f t="shared" si="19"/>
        <v>0</v>
      </c>
    </row>
    <row r="1288" spans="6:8" x14ac:dyDescent="0.5">
      <c r="F1288" s="3">
        <f>IF(COUNT($C1288,D1288)&lt;&gt;2,0,ROUND(MAX(IF($B1288="No",0,MIN(('Step 1) Claim period and %'!D1305*D1288),1694)),MIN(D1288,('Step 1) Claim period and %'!D1305*$C1288),1694)),2))</f>
        <v>0</v>
      </c>
      <c r="G1288" s="3">
        <f>IF(COUNT($C1288,E1288)&lt;&gt;2,0,ROUND(MAX(IF($B1288="No",0,MIN(('Step 1) Claim period and %'!E1305*E1288),1694)),MIN(E1288,('Step 1) Claim period and %'!E1305*$C1288),1694)),2))</f>
        <v>0</v>
      </c>
      <c r="H1288" s="4">
        <f t="shared" si="19"/>
        <v>0</v>
      </c>
    </row>
    <row r="1289" spans="6:8" x14ac:dyDescent="0.5">
      <c r="F1289" s="3">
        <f>IF(COUNT($C1289,D1289)&lt;&gt;2,0,ROUND(MAX(IF($B1289="No",0,MIN(('Step 1) Claim period and %'!D1306*D1289),1694)),MIN(D1289,('Step 1) Claim period and %'!D1306*$C1289),1694)),2))</f>
        <v>0</v>
      </c>
      <c r="G1289" s="3">
        <f>IF(COUNT($C1289,E1289)&lt;&gt;2,0,ROUND(MAX(IF($B1289="No",0,MIN(('Step 1) Claim period and %'!E1306*E1289),1694)),MIN(E1289,('Step 1) Claim period and %'!E1306*$C1289),1694)),2))</f>
        <v>0</v>
      </c>
      <c r="H1289" s="4">
        <f t="shared" ref="H1289:H1352" si="20">IF(AND(COUNT(C1289:E1289)&gt;0,OR(COUNT(C1289:E1289)&lt;&gt;3,ISBLANK(B1289))),"Fill out all amounts",IF(COUNTIF(D1289:E1289,0),0,SUM(F1289:G1289)))</f>
        <v>0</v>
      </c>
    </row>
    <row r="1290" spans="6:8" x14ac:dyDescent="0.5">
      <c r="F1290" s="3">
        <f>IF(COUNT($C1290,D1290)&lt;&gt;2,0,ROUND(MAX(IF($B1290="No",0,MIN(('Step 1) Claim period and %'!D1307*D1290),1694)),MIN(D1290,('Step 1) Claim period and %'!D1307*$C1290),1694)),2))</f>
        <v>0</v>
      </c>
      <c r="G1290" s="3">
        <f>IF(COUNT($C1290,E1290)&lt;&gt;2,0,ROUND(MAX(IF($B1290="No",0,MIN(('Step 1) Claim period and %'!E1307*E1290),1694)),MIN(E1290,('Step 1) Claim period and %'!E1307*$C1290),1694)),2))</f>
        <v>0</v>
      </c>
      <c r="H1290" s="4">
        <f t="shared" si="20"/>
        <v>0</v>
      </c>
    </row>
    <row r="1291" spans="6:8" x14ac:dyDescent="0.5">
      <c r="F1291" s="3">
        <f>IF(COUNT($C1291,D1291)&lt;&gt;2,0,ROUND(MAX(IF($B1291="No",0,MIN(('Step 1) Claim period and %'!D1308*D1291),1694)),MIN(D1291,('Step 1) Claim period and %'!D1308*$C1291),1694)),2))</f>
        <v>0</v>
      </c>
      <c r="G1291" s="3">
        <f>IF(COUNT($C1291,E1291)&lt;&gt;2,0,ROUND(MAX(IF($B1291="No",0,MIN(('Step 1) Claim period and %'!E1308*E1291),1694)),MIN(E1291,('Step 1) Claim period and %'!E1308*$C1291),1694)),2))</f>
        <v>0</v>
      </c>
      <c r="H1291" s="4">
        <f t="shared" si="20"/>
        <v>0</v>
      </c>
    </row>
    <row r="1292" spans="6:8" x14ac:dyDescent="0.5">
      <c r="F1292" s="3">
        <f>IF(COUNT($C1292,D1292)&lt;&gt;2,0,ROUND(MAX(IF($B1292="No",0,MIN(('Step 1) Claim period and %'!D1309*D1292),1694)),MIN(D1292,('Step 1) Claim period and %'!D1309*$C1292),1694)),2))</f>
        <v>0</v>
      </c>
      <c r="G1292" s="3">
        <f>IF(COUNT($C1292,E1292)&lt;&gt;2,0,ROUND(MAX(IF($B1292="No",0,MIN(('Step 1) Claim period and %'!E1309*E1292),1694)),MIN(E1292,('Step 1) Claim period and %'!E1309*$C1292),1694)),2))</f>
        <v>0</v>
      </c>
      <c r="H1292" s="4">
        <f t="shared" si="20"/>
        <v>0</v>
      </c>
    </row>
    <row r="1293" spans="6:8" x14ac:dyDescent="0.5">
      <c r="F1293" s="3">
        <f>IF(COUNT($C1293,D1293)&lt;&gt;2,0,ROUND(MAX(IF($B1293="No",0,MIN(('Step 1) Claim period and %'!D1310*D1293),1694)),MIN(D1293,('Step 1) Claim period and %'!D1310*$C1293),1694)),2))</f>
        <v>0</v>
      </c>
      <c r="G1293" s="3">
        <f>IF(COUNT($C1293,E1293)&lt;&gt;2,0,ROUND(MAX(IF($B1293="No",0,MIN(('Step 1) Claim period and %'!E1310*E1293),1694)),MIN(E1293,('Step 1) Claim period and %'!E1310*$C1293),1694)),2))</f>
        <v>0</v>
      </c>
      <c r="H1293" s="4">
        <f t="shared" si="20"/>
        <v>0</v>
      </c>
    </row>
    <row r="1294" spans="6:8" x14ac:dyDescent="0.5">
      <c r="F1294" s="3">
        <f>IF(COUNT($C1294,D1294)&lt;&gt;2,0,ROUND(MAX(IF($B1294="No",0,MIN(('Step 1) Claim period and %'!D1311*D1294),1694)),MIN(D1294,('Step 1) Claim period and %'!D1311*$C1294),1694)),2))</f>
        <v>0</v>
      </c>
      <c r="G1294" s="3">
        <f>IF(COUNT($C1294,E1294)&lt;&gt;2,0,ROUND(MAX(IF($B1294="No",0,MIN(('Step 1) Claim period and %'!E1311*E1294),1694)),MIN(E1294,('Step 1) Claim period and %'!E1311*$C1294),1694)),2))</f>
        <v>0</v>
      </c>
      <c r="H1294" s="4">
        <f t="shared" si="20"/>
        <v>0</v>
      </c>
    </row>
    <row r="1295" spans="6:8" x14ac:dyDescent="0.5">
      <c r="F1295" s="3">
        <f>IF(COUNT($C1295,D1295)&lt;&gt;2,0,ROUND(MAX(IF($B1295="No",0,MIN(('Step 1) Claim period and %'!D1312*D1295),1694)),MIN(D1295,('Step 1) Claim period and %'!D1312*$C1295),1694)),2))</f>
        <v>0</v>
      </c>
      <c r="G1295" s="3">
        <f>IF(COUNT($C1295,E1295)&lt;&gt;2,0,ROUND(MAX(IF($B1295="No",0,MIN(('Step 1) Claim period and %'!E1312*E1295),1694)),MIN(E1295,('Step 1) Claim period and %'!E1312*$C1295),1694)),2))</f>
        <v>0</v>
      </c>
      <c r="H1295" s="4">
        <f t="shared" si="20"/>
        <v>0</v>
      </c>
    </row>
    <row r="1296" spans="6:8" x14ac:dyDescent="0.5">
      <c r="F1296" s="3">
        <f>IF(COUNT($C1296,D1296)&lt;&gt;2,0,ROUND(MAX(IF($B1296="No",0,MIN(('Step 1) Claim period and %'!D1313*D1296),1694)),MIN(D1296,('Step 1) Claim period and %'!D1313*$C1296),1694)),2))</f>
        <v>0</v>
      </c>
      <c r="G1296" s="3">
        <f>IF(COUNT($C1296,E1296)&lt;&gt;2,0,ROUND(MAX(IF($B1296="No",0,MIN(('Step 1) Claim period and %'!E1313*E1296),1694)),MIN(E1296,('Step 1) Claim period and %'!E1313*$C1296),1694)),2))</f>
        <v>0</v>
      </c>
      <c r="H1296" s="4">
        <f t="shared" si="20"/>
        <v>0</v>
      </c>
    </row>
    <row r="1297" spans="6:8" x14ac:dyDescent="0.5">
      <c r="F1297" s="3">
        <f>IF(COUNT($C1297,D1297)&lt;&gt;2,0,ROUND(MAX(IF($B1297="No",0,MIN(('Step 1) Claim period and %'!D1314*D1297),1694)),MIN(D1297,('Step 1) Claim period and %'!D1314*$C1297),1694)),2))</f>
        <v>0</v>
      </c>
      <c r="G1297" s="3">
        <f>IF(COUNT($C1297,E1297)&lt;&gt;2,0,ROUND(MAX(IF($B1297="No",0,MIN(('Step 1) Claim period and %'!E1314*E1297),1694)),MIN(E1297,('Step 1) Claim period and %'!E1314*$C1297),1694)),2))</f>
        <v>0</v>
      </c>
      <c r="H1297" s="4">
        <f t="shared" si="20"/>
        <v>0</v>
      </c>
    </row>
    <row r="1298" spans="6:8" x14ac:dyDescent="0.5">
      <c r="F1298" s="3">
        <f>IF(COUNT($C1298,D1298)&lt;&gt;2,0,ROUND(MAX(IF($B1298="No",0,MIN(('Step 1) Claim period and %'!D1315*D1298),1694)),MIN(D1298,('Step 1) Claim period and %'!D1315*$C1298),1694)),2))</f>
        <v>0</v>
      </c>
      <c r="G1298" s="3">
        <f>IF(COUNT($C1298,E1298)&lt;&gt;2,0,ROUND(MAX(IF($B1298="No",0,MIN(('Step 1) Claim period and %'!E1315*E1298),1694)),MIN(E1298,('Step 1) Claim period and %'!E1315*$C1298),1694)),2))</f>
        <v>0</v>
      </c>
      <c r="H1298" s="4">
        <f t="shared" si="20"/>
        <v>0</v>
      </c>
    </row>
    <row r="1299" spans="6:8" x14ac:dyDescent="0.5">
      <c r="F1299" s="3">
        <f>IF(COUNT($C1299,D1299)&lt;&gt;2,0,ROUND(MAX(IF($B1299="No",0,MIN(('Step 1) Claim period and %'!D1316*D1299),1694)),MIN(D1299,('Step 1) Claim period and %'!D1316*$C1299),1694)),2))</f>
        <v>0</v>
      </c>
      <c r="G1299" s="3">
        <f>IF(COUNT($C1299,E1299)&lt;&gt;2,0,ROUND(MAX(IF($B1299="No",0,MIN(('Step 1) Claim period and %'!E1316*E1299),1694)),MIN(E1299,('Step 1) Claim period and %'!E1316*$C1299),1694)),2))</f>
        <v>0</v>
      </c>
      <c r="H1299" s="4">
        <f t="shared" si="20"/>
        <v>0</v>
      </c>
    </row>
    <row r="1300" spans="6:8" x14ac:dyDescent="0.5">
      <c r="F1300" s="3">
        <f>IF(COUNT($C1300,D1300)&lt;&gt;2,0,ROUND(MAX(IF($B1300="No",0,MIN(('Step 1) Claim period and %'!D1317*D1300),1694)),MIN(D1300,('Step 1) Claim period and %'!D1317*$C1300),1694)),2))</f>
        <v>0</v>
      </c>
      <c r="G1300" s="3">
        <f>IF(COUNT($C1300,E1300)&lt;&gt;2,0,ROUND(MAX(IF($B1300="No",0,MIN(('Step 1) Claim period and %'!E1317*E1300),1694)),MIN(E1300,('Step 1) Claim period and %'!E1317*$C1300),1694)),2))</f>
        <v>0</v>
      </c>
      <c r="H1300" s="4">
        <f t="shared" si="20"/>
        <v>0</v>
      </c>
    </row>
    <row r="1301" spans="6:8" x14ac:dyDescent="0.5">
      <c r="F1301" s="3">
        <f>IF(COUNT($C1301,D1301)&lt;&gt;2,0,ROUND(MAX(IF($B1301="No",0,MIN(('Step 1) Claim period and %'!D1318*D1301),1694)),MIN(D1301,('Step 1) Claim period and %'!D1318*$C1301),1694)),2))</f>
        <v>0</v>
      </c>
      <c r="G1301" s="3">
        <f>IF(COUNT($C1301,E1301)&lt;&gt;2,0,ROUND(MAX(IF($B1301="No",0,MIN(('Step 1) Claim period and %'!E1318*E1301),1694)),MIN(E1301,('Step 1) Claim period and %'!E1318*$C1301),1694)),2))</f>
        <v>0</v>
      </c>
      <c r="H1301" s="4">
        <f t="shared" si="20"/>
        <v>0</v>
      </c>
    </row>
    <row r="1302" spans="6:8" x14ac:dyDescent="0.5">
      <c r="F1302" s="3">
        <f>IF(COUNT($C1302,D1302)&lt;&gt;2,0,ROUND(MAX(IF($B1302="No",0,MIN(('Step 1) Claim period and %'!D1319*D1302),1694)),MIN(D1302,('Step 1) Claim period and %'!D1319*$C1302),1694)),2))</f>
        <v>0</v>
      </c>
      <c r="G1302" s="3">
        <f>IF(COUNT($C1302,E1302)&lt;&gt;2,0,ROUND(MAX(IF($B1302="No",0,MIN(('Step 1) Claim period and %'!E1319*E1302),1694)),MIN(E1302,('Step 1) Claim period and %'!E1319*$C1302),1694)),2))</f>
        <v>0</v>
      </c>
      <c r="H1302" s="4">
        <f t="shared" si="20"/>
        <v>0</v>
      </c>
    </row>
    <row r="1303" spans="6:8" x14ac:dyDescent="0.5">
      <c r="F1303" s="3">
        <f>IF(COUNT($C1303,D1303)&lt;&gt;2,0,ROUND(MAX(IF($B1303="No",0,MIN(('Step 1) Claim period and %'!D1320*D1303),1694)),MIN(D1303,('Step 1) Claim period and %'!D1320*$C1303),1694)),2))</f>
        <v>0</v>
      </c>
      <c r="G1303" s="3">
        <f>IF(COUNT($C1303,E1303)&lt;&gt;2,0,ROUND(MAX(IF($B1303="No",0,MIN(('Step 1) Claim period and %'!E1320*E1303),1694)),MIN(E1303,('Step 1) Claim period and %'!E1320*$C1303),1694)),2))</f>
        <v>0</v>
      </c>
      <c r="H1303" s="4">
        <f t="shared" si="20"/>
        <v>0</v>
      </c>
    </row>
    <row r="1304" spans="6:8" x14ac:dyDescent="0.5">
      <c r="F1304" s="3">
        <f>IF(COUNT($C1304,D1304)&lt;&gt;2,0,ROUND(MAX(IF($B1304="No",0,MIN(('Step 1) Claim period and %'!D1321*D1304),1694)),MIN(D1304,('Step 1) Claim period and %'!D1321*$C1304),1694)),2))</f>
        <v>0</v>
      </c>
      <c r="G1304" s="3">
        <f>IF(COUNT($C1304,E1304)&lt;&gt;2,0,ROUND(MAX(IF($B1304="No",0,MIN(('Step 1) Claim period and %'!E1321*E1304),1694)),MIN(E1304,('Step 1) Claim period and %'!E1321*$C1304),1694)),2))</f>
        <v>0</v>
      </c>
      <c r="H1304" s="4">
        <f t="shared" si="20"/>
        <v>0</v>
      </c>
    </row>
    <row r="1305" spans="6:8" x14ac:dyDescent="0.5">
      <c r="F1305" s="3">
        <f>IF(COUNT($C1305,D1305)&lt;&gt;2,0,ROUND(MAX(IF($B1305="No",0,MIN(('Step 1) Claim period and %'!D1322*D1305),1694)),MIN(D1305,('Step 1) Claim period and %'!D1322*$C1305),1694)),2))</f>
        <v>0</v>
      </c>
      <c r="G1305" s="3">
        <f>IF(COUNT($C1305,E1305)&lt;&gt;2,0,ROUND(MAX(IF($B1305="No",0,MIN(('Step 1) Claim period and %'!E1322*E1305),1694)),MIN(E1305,('Step 1) Claim period and %'!E1322*$C1305),1694)),2))</f>
        <v>0</v>
      </c>
      <c r="H1305" s="4">
        <f t="shared" si="20"/>
        <v>0</v>
      </c>
    </row>
    <row r="1306" spans="6:8" x14ac:dyDescent="0.5">
      <c r="F1306" s="3">
        <f>IF(COUNT($C1306,D1306)&lt;&gt;2,0,ROUND(MAX(IF($B1306="No",0,MIN(('Step 1) Claim period and %'!D1323*D1306),1694)),MIN(D1306,('Step 1) Claim period and %'!D1323*$C1306),1694)),2))</f>
        <v>0</v>
      </c>
      <c r="G1306" s="3">
        <f>IF(COUNT($C1306,E1306)&lt;&gt;2,0,ROUND(MAX(IF($B1306="No",0,MIN(('Step 1) Claim period and %'!E1323*E1306),1694)),MIN(E1306,('Step 1) Claim period and %'!E1323*$C1306),1694)),2))</f>
        <v>0</v>
      </c>
      <c r="H1306" s="4">
        <f t="shared" si="20"/>
        <v>0</v>
      </c>
    </row>
    <row r="1307" spans="6:8" x14ac:dyDescent="0.5">
      <c r="F1307" s="3">
        <f>IF(COUNT($C1307,D1307)&lt;&gt;2,0,ROUND(MAX(IF($B1307="No",0,MIN(('Step 1) Claim period and %'!D1324*D1307),1694)),MIN(D1307,('Step 1) Claim period and %'!D1324*$C1307),1694)),2))</f>
        <v>0</v>
      </c>
      <c r="G1307" s="3">
        <f>IF(COUNT($C1307,E1307)&lt;&gt;2,0,ROUND(MAX(IF($B1307="No",0,MIN(('Step 1) Claim period and %'!E1324*E1307),1694)),MIN(E1307,('Step 1) Claim period and %'!E1324*$C1307),1694)),2))</f>
        <v>0</v>
      </c>
      <c r="H1307" s="4">
        <f t="shared" si="20"/>
        <v>0</v>
      </c>
    </row>
    <row r="1308" spans="6:8" x14ac:dyDescent="0.5">
      <c r="F1308" s="3">
        <f>IF(COUNT($C1308,D1308)&lt;&gt;2,0,ROUND(MAX(IF($B1308="No",0,MIN(('Step 1) Claim period and %'!D1325*D1308),1694)),MIN(D1308,('Step 1) Claim period and %'!D1325*$C1308),1694)),2))</f>
        <v>0</v>
      </c>
      <c r="G1308" s="3">
        <f>IF(COUNT($C1308,E1308)&lt;&gt;2,0,ROUND(MAX(IF($B1308="No",0,MIN(('Step 1) Claim period and %'!E1325*E1308),1694)),MIN(E1308,('Step 1) Claim period and %'!E1325*$C1308),1694)),2))</f>
        <v>0</v>
      </c>
      <c r="H1308" s="4">
        <f t="shared" si="20"/>
        <v>0</v>
      </c>
    </row>
    <row r="1309" spans="6:8" x14ac:dyDescent="0.5">
      <c r="F1309" s="3">
        <f>IF(COUNT($C1309,D1309)&lt;&gt;2,0,ROUND(MAX(IF($B1309="No",0,MIN(('Step 1) Claim period and %'!D1326*D1309),1694)),MIN(D1309,('Step 1) Claim period and %'!D1326*$C1309),1694)),2))</f>
        <v>0</v>
      </c>
      <c r="G1309" s="3">
        <f>IF(COUNT($C1309,E1309)&lt;&gt;2,0,ROUND(MAX(IF($B1309="No",0,MIN(('Step 1) Claim period and %'!E1326*E1309),1694)),MIN(E1309,('Step 1) Claim period and %'!E1326*$C1309),1694)),2))</f>
        <v>0</v>
      </c>
      <c r="H1309" s="4">
        <f t="shared" si="20"/>
        <v>0</v>
      </c>
    </row>
    <row r="1310" spans="6:8" x14ac:dyDescent="0.5">
      <c r="F1310" s="3">
        <f>IF(COUNT($C1310,D1310)&lt;&gt;2,0,ROUND(MAX(IF($B1310="No",0,MIN(('Step 1) Claim period and %'!D1327*D1310),1694)),MIN(D1310,('Step 1) Claim period and %'!D1327*$C1310),1694)),2))</f>
        <v>0</v>
      </c>
      <c r="G1310" s="3">
        <f>IF(COUNT($C1310,E1310)&lt;&gt;2,0,ROUND(MAX(IF($B1310="No",0,MIN(('Step 1) Claim period and %'!E1327*E1310),1694)),MIN(E1310,('Step 1) Claim period and %'!E1327*$C1310),1694)),2))</f>
        <v>0</v>
      </c>
      <c r="H1310" s="4">
        <f t="shared" si="20"/>
        <v>0</v>
      </c>
    </row>
    <row r="1311" spans="6:8" x14ac:dyDescent="0.5">
      <c r="F1311" s="3">
        <f>IF(COUNT($C1311,D1311)&lt;&gt;2,0,ROUND(MAX(IF($B1311="No",0,MIN(('Step 1) Claim period and %'!D1328*D1311),1694)),MIN(D1311,('Step 1) Claim period and %'!D1328*$C1311),1694)),2))</f>
        <v>0</v>
      </c>
      <c r="G1311" s="3">
        <f>IF(COUNT($C1311,E1311)&lt;&gt;2,0,ROUND(MAX(IF($B1311="No",0,MIN(('Step 1) Claim period and %'!E1328*E1311),1694)),MIN(E1311,('Step 1) Claim period and %'!E1328*$C1311),1694)),2))</f>
        <v>0</v>
      </c>
      <c r="H1311" s="4">
        <f t="shared" si="20"/>
        <v>0</v>
      </c>
    </row>
    <row r="1312" spans="6:8" x14ac:dyDescent="0.5">
      <c r="F1312" s="3">
        <f>IF(COUNT($C1312,D1312)&lt;&gt;2,0,ROUND(MAX(IF($B1312="No",0,MIN(('Step 1) Claim period and %'!D1329*D1312),1694)),MIN(D1312,('Step 1) Claim period and %'!D1329*$C1312),1694)),2))</f>
        <v>0</v>
      </c>
      <c r="G1312" s="3">
        <f>IF(COUNT($C1312,E1312)&lt;&gt;2,0,ROUND(MAX(IF($B1312="No",0,MIN(('Step 1) Claim period and %'!E1329*E1312),1694)),MIN(E1312,('Step 1) Claim period and %'!E1329*$C1312),1694)),2))</f>
        <v>0</v>
      </c>
      <c r="H1312" s="4">
        <f t="shared" si="20"/>
        <v>0</v>
      </c>
    </row>
    <row r="1313" spans="6:8" x14ac:dyDescent="0.5">
      <c r="F1313" s="3">
        <f>IF(COUNT($C1313,D1313)&lt;&gt;2,0,ROUND(MAX(IF($B1313="No",0,MIN(('Step 1) Claim period and %'!D1330*D1313),1694)),MIN(D1313,('Step 1) Claim period and %'!D1330*$C1313),1694)),2))</f>
        <v>0</v>
      </c>
      <c r="G1313" s="3">
        <f>IF(COUNT($C1313,E1313)&lt;&gt;2,0,ROUND(MAX(IF($B1313="No",0,MIN(('Step 1) Claim period and %'!E1330*E1313),1694)),MIN(E1313,('Step 1) Claim period and %'!E1330*$C1313),1694)),2))</f>
        <v>0</v>
      </c>
      <c r="H1313" s="4">
        <f t="shared" si="20"/>
        <v>0</v>
      </c>
    </row>
    <row r="1314" spans="6:8" x14ac:dyDescent="0.5">
      <c r="F1314" s="3">
        <f>IF(COUNT($C1314,D1314)&lt;&gt;2,0,ROUND(MAX(IF($B1314="No",0,MIN(('Step 1) Claim period and %'!D1331*D1314),1694)),MIN(D1314,('Step 1) Claim period and %'!D1331*$C1314),1694)),2))</f>
        <v>0</v>
      </c>
      <c r="G1314" s="3">
        <f>IF(COUNT($C1314,E1314)&lt;&gt;2,0,ROUND(MAX(IF($B1314="No",0,MIN(('Step 1) Claim period and %'!E1331*E1314),1694)),MIN(E1314,('Step 1) Claim period and %'!E1331*$C1314),1694)),2))</f>
        <v>0</v>
      </c>
      <c r="H1314" s="4">
        <f t="shared" si="20"/>
        <v>0</v>
      </c>
    </row>
    <row r="1315" spans="6:8" x14ac:dyDescent="0.5">
      <c r="F1315" s="3">
        <f>IF(COUNT($C1315,D1315)&lt;&gt;2,0,ROUND(MAX(IF($B1315="No",0,MIN(('Step 1) Claim period and %'!D1332*D1315),1694)),MIN(D1315,('Step 1) Claim period and %'!D1332*$C1315),1694)),2))</f>
        <v>0</v>
      </c>
      <c r="G1315" s="3">
        <f>IF(COUNT($C1315,E1315)&lt;&gt;2,0,ROUND(MAX(IF($B1315="No",0,MIN(('Step 1) Claim period and %'!E1332*E1315),1694)),MIN(E1315,('Step 1) Claim period and %'!E1332*$C1315),1694)),2))</f>
        <v>0</v>
      </c>
      <c r="H1315" s="4">
        <f t="shared" si="20"/>
        <v>0</v>
      </c>
    </row>
    <row r="1316" spans="6:8" x14ac:dyDescent="0.5">
      <c r="F1316" s="3">
        <f>IF(COUNT($C1316,D1316)&lt;&gt;2,0,ROUND(MAX(IF($B1316="No",0,MIN(('Step 1) Claim period and %'!D1333*D1316),1694)),MIN(D1316,('Step 1) Claim period and %'!D1333*$C1316),1694)),2))</f>
        <v>0</v>
      </c>
      <c r="G1316" s="3">
        <f>IF(COUNT($C1316,E1316)&lt;&gt;2,0,ROUND(MAX(IF($B1316="No",0,MIN(('Step 1) Claim period and %'!E1333*E1316),1694)),MIN(E1316,('Step 1) Claim period and %'!E1333*$C1316),1694)),2))</f>
        <v>0</v>
      </c>
      <c r="H1316" s="4">
        <f t="shared" si="20"/>
        <v>0</v>
      </c>
    </row>
    <row r="1317" spans="6:8" x14ac:dyDescent="0.5">
      <c r="F1317" s="3">
        <f>IF(COUNT($C1317,D1317)&lt;&gt;2,0,ROUND(MAX(IF($B1317="No",0,MIN(('Step 1) Claim period and %'!D1334*D1317),1694)),MIN(D1317,('Step 1) Claim period and %'!D1334*$C1317),1694)),2))</f>
        <v>0</v>
      </c>
      <c r="G1317" s="3">
        <f>IF(COUNT($C1317,E1317)&lt;&gt;2,0,ROUND(MAX(IF($B1317="No",0,MIN(('Step 1) Claim period and %'!E1334*E1317),1694)),MIN(E1317,('Step 1) Claim period and %'!E1334*$C1317),1694)),2))</f>
        <v>0</v>
      </c>
      <c r="H1317" s="4">
        <f t="shared" si="20"/>
        <v>0</v>
      </c>
    </row>
    <row r="1318" spans="6:8" x14ac:dyDescent="0.5">
      <c r="F1318" s="3">
        <f>IF(COUNT($C1318,D1318)&lt;&gt;2,0,ROUND(MAX(IF($B1318="No",0,MIN(('Step 1) Claim period and %'!D1335*D1318),1694)),MIN(D1318,('Step 1) Claim period and %'!D1335*$C1318),1694)),2))</f>
        <v>0</v>
      </c>
      <c r="G1318" s="3">
        <f>IF(COUNT($C1318,E1318)&lt;&gt;2,0,ROUND(MAX(IF($B1318="No",0,MIN(('Step 1) Claim period and %'!E1335*E1318),1694)),MIN(E1318,('Step 1) Claim period and %'!E1335*$C1318),1694)),2))</f>
        <v>0</v>
      </c>
      <c r="H1318" s="4">
        <f t="shared" si="20"/>
        <v>0</v>
      </c>
    </row>
    <row r="1319" spans="6:8" x14ac:dyDescent="0.5">
      <c r="F1319" s="3">
        <f>IF(COUNT($C1319,D1319)&lt;&gt;2,0,ROUND(MAX(IF($B1319="No",0,MIN(('Step 1) Claim period and %'!D1336*D1319),1694)),MIN(D1319,('Step 1) Claim period and %'!D1336*$C1319),1694)),2))</f>
        <v>0</v>
      </c>
      <c r="G1319" s="3">
        <f>IF(COUNT($C1319,E1319)&lt;&gt;2,0,ROUND(MAX(IF($B1319="No",0,MIN(('Step 1) Claim period and %'!E1336*E1319),1694)),MIN(E1319,('Step 1) Claim period and %'!E1336*$C1319),1694)),2))</f>
        <v>0</v>
      </c>
      <c r="H1319" s="4">
        <f t="shared" si="20"/>
        <v>0</v>
      </c>
    </row>
    <row r="1320" spans="6:8" x14ac:dyDescent="0.5">
      <c r="F1320" s="3">
        <f>IF(COUNT($C1320,D1320)&lt;&gt;2,0,ROUND(MAX(IF($B1320="No",0,MIN(('Step 1) Claim period and %'!D1337*D1320),1694)),MIN(D1320,('Step 1) Claim period and %'!D1337*$C1320),1694)),2))</f>
        <v>0</v>
      </c>
      <c r="G1320" s="3">
        <f>IF(COUNT($C1320,E1320)&lt;&gt;2,0,ROUND(MAX(IF($B1320="No",0,MIN(('Step 1) Claim period and %'!E1337*E1320),1694)),MIN(E1320,('Step 1) Claim period and %'!E1337*$C1320),1694)),2))</f>
        <v>0</v>
      </c>
      <c r="H1320" s="4">
        <f t="shared" si="20"/>
        <v>0</v>
      </c>
    </row>
    <row r="1321" spans="6:8" x14ac:dyDescent="0.5">
      <c r="F1321" s="3">
        <f>IF(COUNT($C1321,D1321)&lt;&gt;2,0,ROUND(MAX(IF($B1321="No",0,MIN(('Step 1) Claim period and %'!D1338*D1321),1694)),MIN(D1321,('Step 1) Claim period and %'!D1338*$C1321),1694)),2))</f>
        <v>0</v>
      </c>
      <c r="G1321" s="3">
        <f>IF(COUNT($C1321,E1321)&lt;&gt;2,0,ROUND(MAX(IF($B1321="No",0,MIN(('Step 1) Claim period and %'!E1338*E1321),1694)),MIN(E1321,('Step 1) Claim period and %'!E1338*$C1321),1694)),2))</f>
        <v>0</v>
      </c>
      <c r="H1321" s="4">
        <f t="shared" si="20"/>
        <v>0</v>
      </c>
    </row>
    <row r="1322" spans="6:8" x14ac:dyDescent="0.5">
      <c r="F1322" s="3">
        <f>IF(COUNT($C1322,D1322)&lt;&gt;2,0,ROUND(MAX(IF($B1322="No",0,MIN(('Step 1) Claim period and %'!D1339*D1322),1694)),MIN(D1322,('Step 1) Claim period and %'!D1339*$C1322),1694)),2))</f>
        <v>0</v>
      </c>
      <c r="G1322" s="3">
        <f>IF(COUNT($C1322,E1322)&lt;&gt;2,0,ROUND(MAX(IF($B1322="No",0,MIN(('Step 1) Claim period and %'!E1339*E1322),1694)),MIN(E1322,('Step 1) Claim period and %'!E1339*$C1322),1694)),2))</f>
        <v>0</v>
      </c>
      <c r="H1322" s="4">
        <f t="shared" si="20"/>
        <v>0</v>
      </c>
    </row>
    <row r="1323" spans="6:8" x14ac:dyDescent="0.5">
      <c r="F1323" s="3">
        <f>IF(COUNT($C1323,D1323)&lt;&gt;2,0,ROUND(MAX(IF($B1323="No",0,MIN(('Step 1) Claim period and %'!D1340*D1323),1694)),MIN(D1323,('Step 1) Claim period and %'!D1340*$C1323),1694)),2))</f>
        <v>0</v>
      </c>
      <c r="G1323" s="3">
        <f>IF(COUNT($C1323,E1323)&lt;&gt;2,0,ROUND(MAX(IF($B1323="No",0,MIN(('Step 1) Claim period and %'!E1340*E1323),1694)),MIN(E1323,('Step 1) Claim period and %'!E1340*$C1323),1694)),2))</f>
        <v>0</v>
      </c>
      <c r="H1323" s="4">
        <f t="shared" si="20"/>
        <v>0</v>
      </c>
    </row>
    <row r="1324" spans="6:8" x14ac:dyDescent="0.5">
      <c r="F1324" s="3">
        <f>IF(COUNT($C1324,D1324)&lt;&gt;2,0,ROUND(MAX(IF($B1324="No",0,MIN(('Step 1) Claim period and %'!D1341*D1324),1694)),MIN(D1324,('Step 1) Claim period and %'!D1341*$C1324),1694)),2))</f>
        <v>0</v>
      </c>
      <c r="G1324" s="3">
        <f>IF(COUNT($C1324,E1324)&lt;&gt;2,0,ROUND(MAX(IF($B1324="No",0,MIN(('Step 1) Claim period and %'!E1341*E1324),1694)),MIN(E1324,('Step 1) Claim period and %'!E1341*$C1324),1694)),2))</f>
        <v>0</v>
      </c>
      <c r="H1324" s="4">
        <f t="shared" si="20"/>
        <v>0</v>
      </c>
    </row>
    <row r="1325" spans="6:8" x14ac:dyDescent="0.5">
      <c r="F1325" s="3">
        <f>IF(COUNT($C1325,D1325)&lt;&gt;2,0,ROUND(MAX(IF($B1325="No",0,MIN(('Step 1) Claim period and %'!D1342*D1325),1694)),MIN(D1325,('Step 1) Claim period and %'!D1342*$C1325),1694)),2))</f>
        <v>0</v>
      </c>
      <c r="G1325" s="3">
        <f>IF(COUNT($C1325,E1325)&lt;&gt;2,0,ROUND(MAX(IF($B1325="No",0,MIN(('Step 1) Claim period and %'!E1342*E1325),1694)),MIN(E1325,('Step 1) Claim period and %'!E1342*$C1325),1694)),2))</f>
        <v>0</v>
      </c>
      <c r="H1325" s="4">
        <f t="shared" si="20"/>
        <v>0</v>
      </c>
    </row>
    <row r="1326" spans="6:8" x14ac:dyDescent="0.5">
      <c r="F1326" s="3">
        <f>IF(COUNT($C1326,D1326)&lt;&gt;2,0,ROUND(MAX(IF($B1326="No",0,MIN(('Step 1) Claim period and %'!D1343*D1326),1694)),MIN(D1326,('Step 1) Claim period and %'!D1343*$C1326),1694)),2))</f>
        <v>0</v>
      </c>
      <c r="G1326" s="3">
        <f>IF(COUNT($C1326,E1326)&lt;&gt;2,0,ROUND(MAX(IF($B1326="No",0,MIN(('Step 1) Claim period and %'!E1343*E1326),1694)),MIN(E1326,('Step 1) Claim period and %'!E1343*$C1326),1694)),2))</f>
        <v>0</v>
      </c>
      <c r="H1326" s="4">
        <f t="shared" si="20"/>
        <v>0</v>
      </c>
    </row>
    <row r="1327" spans="6:8" x14ac:dyDescent="0.5">
      <c r="F1327" s="3">
        <f>IF(COUNT($C1327,D1327)&lt;&gt;2,0,ROUND(MAX(IF($B1327="No",0,MIN(('Step 1) Claim period and %'!D1344*D1327),1694)),MIN(D1327,('Step 1) Claim period and %'!D1344*$C1327),1694)),2))</f>
        <v>0</v>
      </c>
      <c r="G1327" s="3">
        <f>IF(COUNT($C1327,E1327)&lt;&gt;2,0,ROUND(MAX(IF($B1327="No",0,MIN(('Step 1) Claim period and %'!E1344*E1327),1694)),MIN(E1327,('Step 1) Claim period and %'!E1344*$C1327),1694)),2))</f>
        <v>0</v>
      </c>
      <c r="H1327" s="4">
        <f t="shared" si="20"/>
        <v>0</v>
      </c>
    </row>
    <row r="1328" spans="6:8" x14ac:dyDescent="0.5">
      <c r="F1328" s="3">
        <f>IF(COUNT($C1328,D1328)&lt;&gt;2,0,ROUND(MAX(IF($B1328="No",0,MIN(('Step 1) Claim period and %'!D1345*D1328),1694)),MIN(D1328,('Step 1) Claim period and %'!D1345*$C1328),1694)),2))</f>
        <v>0</v>
      </c>
      <c r="G1328" s="3">
        <f>IF(COUNT($C1328,E1328)&lt;&gt;2,0,ROUND(MAX(IF($B1328="No",0,MIN(('Step 1) Claim period and %'!E1345*E1328),1694)),MIN(E1328,('Step 1) Claim period and %'!E1345*$C1328),1694)),2))</f>
        <v>0</v>
      </c>
      <c r="H1328" s="4">
        <f t="shared" si="20"/>
        <v>0</v>
      </c>
    </row>
    <row r="1329" spans="6:8" x14ac:dyDescent="0.5">
      <c r="F1329" s="3">
        <f>IF(COUNT($C1329,D1329)&lt;&gt;2,0,ROUND(MAX(IF($B1329="No",0,MIN(('Step 1) Claim period and %'!D1346*D1329),1694)),MIN(D1329,('Step 1) Claim period and %'!D1346*$C1329),1694)),2))</f>
        <v>0</v>
      </c>
      <c r="G1329" s="3">
        <f>IF(COUNT($C1329,E1329)&lt;&gt;2,0,ROUND(MAX(IF($B1329="No",0,MIN(('Step 1) Claim period and %'!E1346*E1329),1694)),MIN(E1329,('Step 1) Claim period and %'!E1346*$C1329),1694)),2))</f>
        <v>0</v>
      </c>
      <c r="H1329" s="4">
        <f t="shared" si="20"/>
        <v>0</v>
      </c>
    </row>
    <row r="1330" spans="6:8" x14ac:dyDescent="0.5">
      <c r="F1330" s="3">
        <f>IF(COUNT($C1330,D1330)&lt;&gt;2,0,ROUND(MAX(IF($B1330="No",0,MIN(('Step 1) Claim period and %'!D1347*D1330),1694)),MIN(D1330,('Step 1) Claim period and %'!D1347*$C1330),1694)),2))</f>
        <v>0</v>
      </c>
      <c r="G1330" s="3">
        <f>IF(COUNT($C1330,E1330)&lt;&gt;2,0,ROUND(MAX(IF($B1330="No",0,MIN(('Step 1) Claim period and %'!E1347*E1330),1694)),MIN(E1330,('Step 1) Claim period and %'!E1347*$C1330),1694)),2))</f>
        <v>0</v>
      </c>
      <c r="H1330" s="4">
        <f t="shared" si="20"/>
        <v>0</v>
      </c>
    </row>
    <row r="1331" spans="6:8" x14ac:dyDescent="0.5">
      <c r="F1331" s="3">
        <f>IF(COUNT($C1331,D1331)&lt;&gt;2,0,ROUND(MAX(IF($B1331="No",0,MIN(('Step 1) Claim period and %'!D1348*D1331),1694)),MIN(D1331,('Step 1) Claim period and %'!D1348*$C1331),1694)),2))</f>
        <v>0</v>
      </c>
      <c r="G1331" s="3">
        <f>IF(COUNT($C1331,E1331)&lt;&gt;2,0,ROUND(MAX(IF($B1331="No",0,MIN(('Step 1) Claim period and %'!E1348*E1331),1694)),MIN(E1331,('Step 1) Claim period and %'!E1348*$C1331),1694)),2))</f>
        <v>0</v>
      </c>
      <c r="H1331" s="4">
        <f t="shared" si="20"/>
        <v>0</v>
      </c>
    </row>
    <row r="1332" spans="6:8" x14ac:dyDescent="0.5">
      <c r="F1332" s="3">
        <f>IF(COUNT($C1332,D1332)&lt;&gt;2,0,ROUND(MAX(IF($B1332="No",0,MIN(('Step 1) Claim period and %'!D1349*D1332),1694)),MIN(D1332,('Step 1) Claim period and %'!D1349*$C1332),1694)),2))</f>
        <v>0</v>
      </c>
      <c r="G1332" s="3">
        <f>IF(COUNT($C1332,E1332)&lt;&gt;2,0,ROUND(MAX(IF($B1332="No",0,MIN(('Step 1) Claim period and %'!E1349*E1332),1694)),MIN(E1332,('Step 1) Claim period and %'!E1349*$C1332),1694)),2))</f>
        <v>0</v>
      </c>
      <c r="H1332" s="4">
        <f t="shared" si="20"/>
        <v>0</v>
      </c>
    </row>
    <row r="1333" spans="6:8" x14ac:dyDescent="0.5">
      <c r="F1333" s="3">
        <f>IF(COUNT($C1333,D1333)&lt;&gt;2,0,ROUND(MAX(IF($B1333="No",0,MIN(('Step 1) Claim period and %'!D1350*D1333),1694)),MIN(D1333,('Step 1) Claim period and %'!D1350*$C1333),1694)),2))</f>
        <v>0</v>
      </c>
      <c r="G1333" s="3">
        <f>IF(COUNT($C1333,E1333)&lt;&gt;2,0,ROUND(MAX(IF($B1333="No",0,MIN(('Step 1) Claim period and %'!E1350*E1333),1694)),MIN(E1333,('Step 1) Claim period and %'!E1350*$C1333),1694)),2))</f>
        <v>0</v>
      </c>
      <c r="H1333" s="4">
        <f t="shared" si="20"/>
        <v>0</v>
      </c>
    </row>
    <row r="1334" spans="6:8" x14ac:dyDescent="0.5">
      <c r="F1334" s="3">
        <f>IF(COUNT($C1334,D1334)&lt;&gt;2,0,ROUND(MAX(IF($B1334="No",0,MIN(('Step 1) Claim period and %'!D1351*D1334),1694)),MIN(D1334,('Step 1) Claim period and %'!D1351*$C1334),1694)),2))</f>
        <v>0</v>
      </c>
      <c r="G1334" s="3">
        <f>IF(COUNT($C1334,E1334)&lt;&gt;2,0,ROUND(MAX(IF($B1334="No",0,MIN(('Step 1) Claim period and %'!E1351*E1334),1694)),MIN(E1334,('Step 1) Claim period and %'!E1351*$C1334),1694)),2))</f>
        <v>0</v>
      </c>
      <c r="H1334" s="4">
        <f t="shared" si="20"/>
        <v>0</v>
      </c>
    </row>
    <row r="1335" spans="6:8" x14ac:dyDescent="0.5">
      <c r="F1335" s="3">
        <f>IF(COUNT($C1335,D1335)&lt;&gt;2,0,ROUND(MAX(IF($B1335="No",0,MIN(('Step 1) Claim period and %'!D1352*D1335),1694)),MIN(D1335,('Step 1) Claim period and %'!D1352*$C1335),1694)),2))</f>
        <v>0</v>
      </c>
      <c r="G1335" s="3">
        <f>IF(COUNT($C1335,E1335)&lt;&gt;2,0,ROUND(MAX(IF($B1335="No",0,MIN(('Step 1) Claim period and %'!E1352*E1335),1694)),MIN(E1335,('Step 1) Claim period and %'!E1352*$C1335),1694)),2))</f>
        <v>0</v>
      </c>
      <c r="H1335" s="4">
        <f t="shared" si="20"/>
        <v>0</v>
      </c>
    </row>
    <row r="1336" spans="6:8" x14ac:dyDescent="0.5">
      <c r="F1336" s="3">
        <f>IF(COUNT($C1336,D1336)&lt;&gt;2,0,ROUND(MAX(IF($B1336="No",0,MIN(('Step 1) Claim period and %'!D1353*D1336),1694)),MIN(D1336,('Step 1) Claim period and %'!D1353*$C1336),1694)),2))</f>
        <v>0</v>
      </c>
      <c r="G1336" s="3">
        <f>IF(COUNT($C1336,E1336)&lt;&gt;2,0,ROUND(MAX(IF($B1336="No",0,MIN(('Step 1) Claim period and %'!E1353*E1336),1694)),MIN(E1336,('Step 1) Claim period and %'!E1353*$C1336),1694)),2))</f>
        <v>0</v>
      </c>
      <c r="H1336" s="4">
        <f t="shared" si="20"/>
        <v>0</v>
      </c>
    </row>
    <row r="1337" spans="6:8" x14ac:dyDescent="0.5">
      <c r="F1337" s="3">
        <f>IF(COUNT($C1337,D1337)&lt;&gt;2,0,ROUND(MAX(IF($B1337="No",0,MIN(('Step 1) Claim period and %'!D1354*D1337),1694)),MIN(D1337,('Step 1) Claim period and %'!D1354*$C1337),1694)),2))</f>
        <v>0</v>
      </c>
      <c r="G1337" s="3">
        <f>IF(COUNT($C1337,E1337)&lt;&gt;2,0,ROUND(MAX(IF($B1337="No",0,MIN(('Step 1) Claim period and %'!E1354*E1337),1694)),MIN(E1337,('Step 1) Claim period and %'!E1354*$C1337),1694)),2))</f>
        <v>0</v>
      </c>
      <c r="H1337" s="4">
        <f t="shared" si="20"/>
        <v>0</v>
      </c>
    </row>
    <row r="1338" spans="6:8" x14ac:dyDescent="0.5">
      <c r="F1338" s="3">
        <f>IF(COUNT($C1338,D1338)&lt;&gt;2,0,ROUND(MAX(IF($B1338="No",0,MIN(('Step 1) Claim period and %'!D1355*D1338),1694)),MIN(D1338,('Step 1) Claim period and %'!D1355*$C1338),1694)),2))</f>
        <v>0</v>
      </c>
      <c r="G1338" s="3">
        <f>IF(COUNT($C1338,E1338)&lt;&gt;2,0,ROUND(MAX(IF($B1338="No",0,MIN(('Step 1) Claim period and %'!E1355*E1338),1694)),MIN(E1338,('Step 1) Claim period and %'!E1355*$C1338),1694)),2))</f>
        <v>0</v>
      </c>
      <c r="H1338" s="4">
        <f t="shared" si="20"/>
        <v>0</v>
      </c>
    </row>
    <row r="1339" spans="6:8" x14ac:dyDescent="0.5">
      <c r="F1339" s="3">
        <f>IF(COUNT($C1339,D1339)&lt;&gt;2,0,ROUND(MAX(IF($B1339="No",0,MIN(('Step 1) Claim period and %'!D1356*D1339),1694)),MIN(D1339,('Step 1) Claim period and %'!D1356*$C1339),1694)),2))</f>
        <v>0</v>
      </c>
      <c r="G1339" s="3">
        <f>IF(COUNT($C1339,E1339)&lt;&gt;2,0,ROUND(MAX(IF($B1339="No",0,MIN(('Step 1) Claim period and %'!E1356*E1339),1694)),MIN(E1339,('Step 1) Claim period and %'!E1356*$C1339),1694)),2))</f>
        <v>0</v>
      </c>
      <c r="H1339" s="4">
        <f t="shared" si="20"/>
        <v>0</v>
      </c>
    </row>
    <row r="1340" spans="6:8" x14ac:dyDescent="0.5">
      <c r="F1340" s="3">
        <f>IF(COUNT($C1340,D1340)&lt;&gt;2,0,ROUND(MAX(IF($B1340="No",0,MIN(('Step 1) Claim period and %'!D1357*D1340),1694)),MIN(D1340,('Step 1) Claim period and %'!D1357*$C1340),1694)),2))</f>
        <v>0</v>
      </c>
      <c r="G1340" s="3">
        <f>IF(COUNT($C1340,E1340)&lt;&gt;2,0,ROUND(MAX(IF($B1340="No",0,MIN(('Step 1) Claim period and %'!E1357*E1340),1694)),MIN(E1340,('Step 1) Claim period and %'!E1357*$C1340),1694)),2))</f>
        <v>0</v>
      </c>
      <c r="H1340" s="4">
        <f t="shared" si="20"/>
        <v>0</v>
      </c>
    </row>
    <row r="1341" spans="6:8" x14ac:dyDescent="0.5">
      <c r="F1341" s="3">
        <f>IF(COUNT($C1341,D1341)&lt;&gt;2,0,ROUND(MAX(IF($B1341="No",0,MIN(('Step 1) Claim period and %'!D1358*D1341),1694)),MIN(D1341,('Step 1) Claim period and %'!D1358*$C1341),1694)),2))</f>
        <v>0</v>
      </c>
      <c r="G1341" s="3">
        <f>IF(COUNT($C1341,E1341)&lt;&gt;2,0,ROUND(MAX(IF($B1341="No",0,MIN(('Step 1) Claim period and %'!E1358*E1341),1694)),MIN(E1341,('Step 1) Claim period and %'!E1358*$C1341),1694)),2))</f>
        <v>0</v>
      </c>
      <c r="H1341" s="4">
        <f t="shared" si="20"/>
        <v>0</v>
      </c>
    </row>
    <row r="1342" spans="6:8" x14ac:dyDescent="0.5">
      <c r="F1342" s="3">
        <f>IF(COUNT($C1342,D1342)&lt;&gt;2,0,ROUND(MAX(IF($B1342="No",0,MIN(('Step 1) Claim period and %'!D1359*D1342),1694)),MIN(D1342,('Step 1) Claim period and %'!D1359*$C1342),1694)),2))</f>
        <v>0</v>
      </c>
      <c r="G1342" s="3">
        <f>IF(COUNT($C1342,E1342)&lt;&gt;2,0,ROUND(MAX(IF($B1342="No",0,MIN(('Step 1) Claim period and %'!E1359*E1342),1694)),MIN(E1342,('Step 1) Claim period and %'!E1359*$C1342),1694)),2))</f>
        <v>0</v>
      </c>
      <c r="H1342" s="4">
        <f t="shared" si="20"/>
        <v>0</v>
      </c>
    </row>
    <row r="1343" spans="6:8" x14ac:dyDescent="0.5">
      <c r="F1343" s="3">
        <f>IF(COUNT($C1343,D1343)&lt;&gt;2,0,ROUND(MAX(IF($B1343="No",0,MIN(('Step 1) Claim period and %'!D1360*D1343),1694)),MIN(D1343,('Step 1) Claim period and %'!D1360*$C1343),1694)),2))</f>
        <v>0</v>
      </c>
      <c r="G1343" s="3">
        <f>IF(COUNT($C1343,E1343)&lt;&gt;2,0,ROUND(MAX(IF($B1343="No",0,MIN(('Step 1) Claim period and %'!E1360*E1343),1694)),MIN(E1343,('Step 1) Claim period and %'!E1360*$C1343),1694)),2))</f>
        <v>0</v>
      </c>
      <c r="H1343" s="4">
        <f t="shared" si="20"/>
        <v>0</v>
      </c>
    </row>
    <row r="1344" spans="6:8" x14ac:dyDescent="0.5">
      <c r="F1344" s="3">
        <f>IF(COUNT($C1344,D1344)&lt;&gt;2,0,ROUND(MAX(IF($B1344="No",0,MIN(('Step 1) Claim period and %'!D1361*D1344),1694)),MIN(D1344,('Step 1) Claim period and %'!D1361*$C1344),1694)),2))</f>
        <v>0</v>
      </c>
      <c r="G1344" s="3">
        <f>IF(COUNT($C1344,E1344)&lt;&gt;2,0,ROUND(MAX(IF($B1344="No",0,MIN(('Step 1) Claim period and %'!E1361*E1344),1694)),MIN(E1344,('Step 1) Claim period and %'!E1361*$C1344),1694)),2))</f>
        <v>0</v>
      </c>
      <c r="H1344" s="4">
        <f t="shared" si="20"/>
        <v>0</v>
      </c>
    </row>
    <row r="1345" spans="6:8" x14ac:dyDescent="0.5">
      <c r="F1345" s="3">
        <f>IF(COUNT($C1345,D1345)&lt;&gt;2,0,ROUND(MAX(IF($B1345="No",0,MIN(('Step 1) Claim period and %'!D1362*D1345),1694)),MIN(D1345,('Step 1) Claim period and %'!D1362*$C1345),1694)),2))</f>
        <v>0</v>
      </c>
      <c r="G1345" s="3">
        <f>IF(COUNT($C1345,E1345)&lt;&gt;2,0,ROUND(MAX(IF($B1345="No",0,MIN(('Step 1) Claim period and %'!E1362*E1345),1694)),MIN(E1345,('Step 1) Claim period and %'!E1362*$C1345),1694)),2))</f>
        <v>0</v>
      </c>
      <c r="H1345" s="4">
        <f t="shared" si="20"/>
        <v>0</v>
      </c>
    </row>
    <row r="1346" spans="6:8" x14ac:dyDescent="0.5">
      <c r="F1346" s="3">
        <f>IF(COUNT($C1346,D1346)&lt;&gt;2,0,ROUND(MAX(IF($B1346="No",0,MIN(('Step 1) Claim period and %'!D1363*D1346),1694)),MIN(D1346,('Step 1) Claim period and %'!D1363*$C1346),1694)),2))</f>
        <v>0</v>
      </c>
      <c r="G1346" s="3">
        <f>IF(COUNT($C1346,E1346)&lt;&gt;2,0,ROUND(MAX(IF($B1346="No",0,MIN(('Step 1) Claim period and %'!E1363*E1346),1694)),MIN(E1346,('Step 1) Claim period and %'!E1363*$C1346),1694)),2))</f>
        <v>0</v>
      </c>
      <c r="H1346" s="4">
        <f t="shared" si="20"/>
        <v>0</v>
      </c>
    </row>
    <row r="1347" spans="6:8" x14ac:dyDescent="0.5">
      <c r="F1347" s="3">
        <f>IF(COUNT($C1347,D1347)&lt;&gt;2,0,ROUND(MAX(IF($B1347="No",0,MIN(('Step 1) Claim period and %'!D1364*D1347),1694)),MIN(D1347,('Step 1) Claim period and %'!D1364*$C1347),1694)),2))</f>
        <v>0</v>
      </c>
      <c r="G1347" s="3">
        <f>IF(COUNT($C1347,E1347)&lt;&gt;2,0,ROUND(MAX(IF($B1347="No",0,MIN(('Step 1) Claim period and %'!E1364*E1347),1694)),MIN(E1347,('Step 1) Claim period and %'!E1364*$C1347),1694)),2))</f>
        <v>0</v>
      </c>
      <c r="H1347" s="4">
        <f t="shared" si="20"/>
        <v>0</v>
      </c>
    </row>
    <row r="1348" spans="6:8" x14ac:dyDescent="0.5">
      <c r="F1348" s="3">
        <f>IF(COUNT($C1348,D1348)&lt;&gt;2,0,ROUND(MAX(IF($B1348="No",0,MIN(('Step 1) Claim period and %'!D1365*D1348),1694)),MIN(D1348,('Step 1) Claim period and %'!D1365*$C1348),1694)),2))</f>
        <v>0</v>
      </c>
      <c r="G1348" s="3">
        <f>IF(COUNT($C1348,E1348)&lt;&gt;2,0,ROUND(MAX(IF($B1348="No",0,MIN(('Step 1) Claim period and %'!E1365*E1348),1694)),MIN(E1348,('Step 1) Claim period and %'!E1365*$C1348),1694)),2))</f>
        <v>0</v>
      </c>
      <c r="H1348" s="4">
        <f t="shared" si="20"/>
        <v>0</v>
      </c>
    </row>
    <row r="1349" spans="6:8" x14ac:dyDescent="0.5">
      <c r="F1349" s="3">
        <f>IF(COUNT($C1349,D1349)&lt;&gt;2,0,ROUND(MAX(IF($B1349="No",0,MIN(('Step 1) Claim period and %'!D1366*D1349),1694)),MIN(D1349,('Step 1) Claim period and %'!D1366*$C1349),1694)),2))</f>
        <v>0</v>
      </c>
      <c r="G1349" s="3">
        <f>IF(COUNT($C1349,E1349)&lt;&gt;2,0,ROUND(MAX(IF($B1349="No",0,MIN(('Step 1) Claim period and %'!E1366*E1349),1694)),MIN(E1349,('Step 1) Claim period and %'!E1366*$C1349),1694)),2))</f>
        <v>0</v>
      </c>
      <c r="H1349" s="4">
        <f t="shared" si="20"/>
        <v>0</v>
      </c>
    </row>
    <row r="1350" spans="6:8" x14ac:dyDescent="0.5">
      <c r="F1350" s="3">
        <f>IF(COUNT($C1350,D1350)&lt;&gt;2,0,ROUND(MAX(IF($B1350="No",0,MIN(('Step 1) Claim period and %'!D1367*D1350),1694)),MIN(D1350,('Step 1) Claim period and %'!D1367*$C1350),1694)),2))</f>
        <v>0</v>
      </c>
      <c r="G1350" s="3">
        <f>IF(COUNT($C1350,E1350)&lt;&gt;2,0,ROUND(MAX(IF($B1350="No",0,MIN(('Step 1) Claim period and %'!E1367*E1350),1694)),MIN(E1350,('Step 1) Claim period and %'!E1367*$C1350),1694)),2))</f>
        <v>0</v>
      </c>
      <c r="H1350" s="4">
        <f t="shared" si="20"/>
        <v>0</v>
      </c>
    </row>
    <row r="1351" spans="6:8" x14ac:dyDescent="0.5">
      <c r="F1351" s="3">
        <f>IF(COUNT($C1351,D1351)&lt;&gt;2,0,ROUND(MAX(IF($B1351="No",0,MIN(('Step 1) Claim period and %'!D1368*D1351),1694)),MIN(D1351,('Step 1) Claim period and %'!D1368*$C1351),1694)),2))</f>
        <v>0</v>
      </c>
      <c r="G1351" s="3">
        <f>IF(COUNT($C1351,E1351)&lt;&gt;2,0,ROUND(MAX(IF($B1351="No",0,MIN(('Step 1) Claim period and %'!E1368*E1351),1694)),MIN(E1351,('Step 1) Claim period and %'!E1368*$C1351),1694)),2))</f>
        <v>0</v>
      </c>
      <c r="H1351" s="4">
        <f t="shared" si="20"/>
        <v>0</v>
      </c>
    </row>
    <row r="1352" spans="6:8" x14ac:dyDescent="0.5">
      <c r="F1352" s="3">
        <f>IF(COUNT($C1352,D1352)&lt;&gt;2,0,ROUND(MAX(IF($B1352="No",0,MIN(('Step 1) Claim period and %'!D1369*D1352),1694)),MIN(D1352,('Step 1) Claim period and %'!D1369*$C1352),1694)),2))</f>
        <v>0</v>
      </c>
      <c r="G1352" s="3">
        <f>IF(COUNT($C1352,E1352)&lt;&gt;2,0,ROUND(MAX(IF($B1352="No",0,MIN(('Step 1) Claim period and %'!E1369*E1352),1694)),MIN(E1352,('Step 1) Claim period and %'!E1369*$C1352),1694)),2))</f>
        <v>0</v>
      </c>
      <c r="H1352" s="4">
        <f t="shared" si="20"/>
        <v>0</v>
      </c>
    </row>
    <row r="1353" spans="6:8" x14ac:dyDescent="0.5">
      <c r="F1353" s="3">
        <f>IF(COUNT($C1353,D1353)&lt;&gt;2,0,ROUND(MAX(IF($B1353="No",0,MIN(('Step 1) Claim period and %'!D1370*D1353),1694)),MIN(D1353,('Step 1) Claim period and %'!D1370*$C1353),1694)),2))</f>
        <v>0</v>
      </c>
      <c r="G1353" s="3">
        <f>IF(COUNT($C1353,E1353)&lt;&gt;2,0,ROUND(MAX(IF($B1353="No",0,MIN(('Step 1) Claim period and %'!E1370*E1353),1694)),MIN(E1353,('Step 1) Claim period and %'!E1370*$C1353),1694)),2))</f>
        <v>0</v>
      </c>
      <c r="H1353" s="4">
        <f t="shared" ref="H1353:H1416" si="21">IF(AND(COUNT(C1353:E1353)&gt;0,OR(COUNT(C1353:E1353)&lt;&gt;3,ISBLANK(B1353))),"Fill out all amounts",IF(COUNTIF(D1353:E1353,0),0,SUM(F1353:G1353)))</f>
        <v>0</v>
      </c>
    </row>
    <row r="1354" spans="6:8" x14ac:dyDescent="0.5">
      <c r="F1354" s="3">
        <f>IF(COUNT($C1354,D1354)&lt;&gt;2,0,ROUND(MAX(IF($B1354="No",0,MIN(('Step 1) Claim period and %'!D1371*D1354),1694)),MIN(D1354,('Step 1) Claim period and %'!D1371*$C1354),1694)),2))</f>
        <v>0</v>
      </c>
      <c r="G1354" s="3">
        <f>IF(COUNT($C1354,E1354)&lt;&gt;2,0,ROUND(MAX(IF($B1354="No",0,MIN(('Step 1) Claim period and %'!E1371*E1354),1694)),MIN(E1354,('Step 1) Claim period and %'!E1371*$C1354),1694)),2))</f>
        <v>0</v>
      </c>
      <c r="H1354" s="4">
        <f t="shared" si="21"/>
        <v>0</v>
      </c>
    </row>
    <row r="1355" spans="6:8" x14ac:dyDescent="0.5">
      <c r="F1355" s="3">
        <f>IF(COUNT($C1355,D1355)&lt;&gt;2,0,ROUND(MAX(IF($B1355="No",0,MIN(('Step 1) Claim period and %'!D1372*D1355),1694)),MIN(D1355,('Step 1) Claim period and %'!D1372*$C1355),1694)),2))</f>
        <v>0</v>
      </c>
      <c r="G1355" s="3">
        <f>IF(COUNT($C1355,E1355)&lt;&gt;2,0,ROUND(MAX(IF($B1355="No",0,MIN(('Step 1) Claim period and %'!E1372*E1355),1694)),MIN(E1355,('Step 1) Claim period and %'!E1372*$C1355),1694)),2))</f>
        <v>0</v>
      </c>
      <c r="H1355" s="4">
        <f t="shared" si="21"/>
        <v>0</v>
      </c>
    </row>
    <row r="1356" spans="6:8" x14ac:dyDescent="0.5">
      <c r="F1356" s="3">
        <f>IF(COUNT($C1356,D1356)&lt;&gt;2,0,ROUND(MAX(IF($B1356="No",0,MIN(('Step 1) Claim period and %'!D1373*D1356),1694)),MIN(D1356,('Step 1) Claim period and %'!D1373*$C1356),1694)),2))</f>
        <v>0</v>
      </c>
      <c r="G1356" s="3">
        <f>IF(COUNT($C1356,E1356)&lt;&gt;2,0,ROUND(MAX(IF($B1356="No",0,MIN(('Step 1) Claim period and %'!E1373*E1356),1694)),MIN(E1356,('Step 1) Claim period and %'!E1373*$C1356),1694)),2))</f>
        <v>0</v>
      </c>
      <c r="H1356" s="4">
        <f t="shared" si="21"/>
        <v>0</v>
      </c>
    </row>
    <row r="1357" spans="6:8" x14ac:dyDescent="0.5">
      <c r="F1357" s="3">
        <f>IF(COUNT($C1357,D1357)&lt;&gt;2,0,ROUND(MAX(IF($B1357="No",0,MIN(('Step 1) Claim period and %'!D1374*D1357),1694)),MIN(D1357,('Step 1) Claim period and %'!D1374*$C1357),1694)),2))</f>
        <v>0</v>
      </c>
      <c r="G1357" s="3">
        <f>IF(COUNT($C1357,E1357)&lt;&gt;2,0,ROUND(MAX(IF($B1357="No",0,MIN(('Step 1) Claim period and %'!E1374*E1357),1694)),MIN(E1357,('Step 1) Claim period and %'!E1374*$C1357),1694)),2))</f>
        <v>0</v>
      </c>
      <c r="H1357" s="4">
        <f t="shared" si="21"/>
        <v>0</v>
      </c>
    </row>
    <row r="1358" spans="6:8" x14ac:dyDescent="0.5">
      <c r="F1358" s="3">
        <f>IF(COUNT($C1358,D1358)&lt;&gt;2,0,ROUND(MAX(IF($B1358="No",0,MIN(('Step 1) Claim period and %'!D1375*D1358),1694)),MIN(D1358,('Step 1) Claim period and %'!D1375*$C1358),1694)),2))</f>
        <v>0</v>
      </c>
      <c r="G1358" s="3">
        <f>IF(COUNT($C1358,E1358)&lt;&gt;2,0,ROUND(MAX(IF($B1358="No",0,MIN(('Step 1) Claim period and %'!E1375*E1358),1694)),MIN(E1358,('Step 1) Claim period and %'!E1375*$C1358),1694)),2))</f>
        <v>0</v>
      </c>
      <c r="H1358" s="4">
        <f t="shared" si="21"/>
        <v>0</v>
      </c>
    </row>
    <row r="1359" spans="6:8" x14ac:dyDescent="0.5">
      <c r="F1359" s="3">
        <f>IF(COUNT($C1359,D1359)&lt;&gt;2,0,ROUND(MAX(IF($B1359="No",0,MIN(('Step 1) Claim period and %'!D1376*D1359),1694)),MIN(D1359,('Step 1) Claim period and %'!D1376*$C1359),1694)),2))</f>
        <v>0</v>
      </c>
      <c r="G1359" s="3">
        <f>IF(COUNT($C1359,E1359)&lt;&gt;2,0,ROUND(MAX(IF($B1359="No",0,MIN(('Step 1) Claim period and %'!E1376*E1359),1694)),MIN(E1359,('Step 1) Claim period and %'!E1376*$C1359),1694)),2))</f>
        <v>0</v>
      </c>
      <c r="H1359" s="4">
        <f t="shared" si="21"/>
        <v>0</v>
      </c>
    </row>
    <row r="1360" spans="6:8" x14ac:dyDescent="0.5">
      <c r="F1360" s="3">
        <f>IF(COUNT($C1360,D1360)&lt;&gt;2,0,ROUND(MAX(IF($B1360="No",0,MIN(('Step 1) Claim period and %'!D1377*D1360),1694)),MIN(D1360,('Step 1) Claim period and %'!D1377*$C1360),1694)),2))</f>
        <v>0</v>
      </c>
      <c r="G1360" s="3">
        <f>IF(COUNT($C1360,E1360)&lt;&gt;2,0,ROUND(MAX(IF($B1360="No",0,MIN(('Step 1) Claim period and %'!E1377*E1360),1694)),MIN(E1360,('Step 1) Claim period and %'!E1377*$C1360),1694)),2))</f>
        <v>0</v>
      </c>
      <c r="H1360" s="4">
        <f t="shared" si="21"/>
        <v>0</v>
      </c>
    </row>
    <row r="1361" spans="6:8" x14ac:dyDescent="0.5">
      <c r="F1361" s="3">
        <f>IF(COUNT($C1361,D1361)&lt;&gt;2,0,ROUND(MAX(IF($B1361="No",0,MIN(('Step 1) Claim period and %'!D1378*D1361),1694)),MIN(D1361,('Step 1) Claim period and %'!D1378*$C1361),1694)),2))</f>
        <v>0</v>
      </c>
      <c r="G1361" s="3">
        <f>IF(COUNT($C1361,E1361)&lt;&gt;2,0,ROUND(MAX(IF($B1361="No",0,MIN(('Step 1) Claim period and %'!E1378*E1361),1694)),MIN(E1361,('Step 1) Claim period and %'!E1378*$C1361),1694)),2))</f>
        <v>0</v>
      </c>
      <c r="H1361" s="4">
        <f t="shared" si="21"/>
        <v>0</v>
      </c>
    </row>
    <row r="1362" spans="6:8" x14ac:dyDescent="0.5">
      <c r="F1362" s="3">
        <f>IF(COUNT($C1362,D1362)&lt;&gt;2,0,ROUND(MAX(IF($B1362="No",0,MIN(('Step 1) Claim period and %'!D1379*D1362),1694)),MIN(D1362,('Step 1) Claim period and %'!D1379*$C1362),1694)),2))</f>
        <v>0</v>
      </c>
      <c r="G1362" s="3">
        <f>IF(COUNT($C1362,E1362)&lt;&gt;2,0,ROUND(MAX(IF($B1362="No",0,MIN(('Step 1) Claim period and %'!E1379*E1362),1694)),MIN(E1362,('Step 1) Claim period and %'!E1379*$C1362),1694)),2))</f>
        <v>0</v>
      </c>
      <c r="H1362" s="4">
        <f t="shared" si="21"/>
        <v>0</v>
      </c>
    </row>
    <row r="1363" spans="6:8" x14ac:dyDescent="0.5">
      <c r="F1363" s="3">
        <f>IF(COUNT($C1363,D1363)&lt;&gt;2,0,ROUND(MAX(IF($B1363="No",0,MIN(('Step 1) Claim period and %'!D1380*D1363),1694)),MIN(D1363,('Step 1) Claim period and %'!D1380*$C1363),1694)),2))</f>
        <v>0</v>
      </c>
      <c r="G1363" s="3">
        <f>IF(COUNT($C1363,E1363)&lt;&gt;2,0,ROUND(MAX(IF($B1363="No",0,MIN(('Step 1) Claim period and %'!E1380*E1363),1694)),MIN(E1363,('Step 1) Claim period and %'!E1380*$C1363),1694)),2))</f>
        <v>0</v>
      </c>
      <c r="H1363" s="4">
        <f t="shared" si="21"/>
        <v>0</v>
      </c>
    </row>
    <row r="1364" spans="6:8" x14ac:dyDescent="0.5">
      <c r="F1364" s="3">
        <f>IF(COUNT($C1364,D1364)&lt;&gt;2,0,ROUND(MAX(IF($B1364="No",0,MIN(('Step 1) Claim period and %'!D1381*D1364),1694)),MIN(D1364,('Step 1) Claim period and %'!D1381*$C1364),1694)),2))</f>
        <v>0</v>
      </c>
      <c r="G1364" s="3">
        <f>IF(COUNT($C1364,E1364)&lt;&gt;2,0,ROUND(MAX(IF($B1364="No",0,MIN(('Step 1) Claim period and %'!E1381*E1364),1694)),MIN(E1364,('Step 1) Claim period and %'!E1381*$C1364),1694)),2))</f>
        <v>0</v>
      </c>
      <c r="H1364" s="4">
        <f t="shared" si="21"/>
        <v>0</v>
      </c>
    </row>
    <row r="1365" spans="6:8" x14ac:dyDescent="0.5">
      <c r="F1365" s="3">
        <f>IF(COUNT($C1365,D1365)&lt;&gt;2,0,ROUND(MAX(IF($B1365="No",0,MIN(('Step 1) Claim period and %'!D1382*D1365),1694)),MIN(D1365,('Step 1) Claim period and %'!D1382*$C1365),1694)),2))</f>
        <v>0</v>
      </c>
      <c r="G1365" s="3">
        <f>IF(COUNT($C1365,E1365)&lt;&gt;2,0,ROUND(MAX(IF($B1365="No",0,MIN(('Step 1) Claim period and %'!E1382*E1365),1694)),MIN(E1365,('Step 1) Claim period and %'!E1382*$C1365),1694)),2))</f>
        <v>0</v>
      </c>
      <c r="H1365" s="4">
        <f t="shared" si="21"/>
        <v>0</v>
      </c>
    </row>
    <row r="1366" spans="6:8" x14ac:dyDescent="0.5">
      <c r="F1366" s="3">
        <f>IF(COUNT($C1366,D1366)&lt;&gt;2,0,ROUND(MAX(IF($B1366="No",0,MIN(('Step 1) Claim period and %'!D1383*D1366),1694)),MIN(D1366,('Step 1) Claim period and %'!D1383*$C1366),1694)),2))</f>
        <v>0</v>
      </c>
      <c r="G1366" s="3">
        <f>IF(COUNT($C1366,E1366)&lt;&gt;2,0,ROUND(MAX(IF($B1366="No",0,MIN(('Step 1) Claim period and %'!E1383*E1366),1694)),MIN(E1366,('Step 1) Claim period and %'!E1383*$C1366),1694)),2))</f>
        <v>0</v>
      </c>
      <c r="H1366" s="4">
        <f t="shared" si="21"/>
        <v>0</v>
      </c>
    </row>
    <row r="1367" spans="6:8" x14ac:dyDescent="0.5">
      <c r="F1367" s="3">
        <f>IF(COUNT($C1367,D1367)&lt;&gt;2,0,ROUND(MAX(IF($B1367="No",0,MIN(('Step 1) Claim period and %'!D1384*D1367),1694)),MIN(D1367,('Step 1) Claim period and %'!D1384*$C1367),1694)),2))</f>
        <v>0</v>
      </c>
      <c r="G1367" s="3">
        <f>IF(COUNT($C1367,E1367)&lt;&gt;2,0,ROUND(MAX(IF($B1367="No",0,MIN(('Step 1) Claim period and %'!E1384*E1367),1694)),MIN(E1367,('Step 1) Claim period and %'!E1384*$C1367),1694)),2))</f>
        <v>0</v>
      </c>
      <c r="H1367" s="4">
        <f t="shared" si="21"/>
        <v>0</v>
      </c>
    </row>
    <row r="1368" spans="6:8" x14ac:dyDescent="0.5">
      <c r="F1368" s="3">
        <f>IF(COUNT($C1368,D1368)&lt;&gt;2,0,ROUND(MAX(IF($B1368="No",0,MIN(('Step 1) Claim period and %'!D1385*D1368),1694)),MIN(D1368,('Step 1) Claim period and %'!D1385*$C1368),1694)),2))</f>
        <v>0</v>
      </c>
      <c r="G1368" s="3">
        <f>IF(COUNT($C1368,E1368)&lt;&gt;2,0,ROUND(MAX(IF($B1368="No",0,MIN(('Step 1) Claim period and %'!E1385*E1368),1694)),MIN(E1368,('Step 1) Claim period and %'!E1385*$C1368),1694)),2))</f>
        <v>0</v>
      </c>
      <c r="H1368" s="4">
        <f t="shared" si="21"/>
        <v>0</v>
      </c>
    </row>
    <row r="1369" spans="6:8" x14ac:dyDescent="0.5">
      <c r="F1369" s="3">
        <f>IF(COUNT($C1369,D1369)&lt;&gt;2,0,ROUND(MAX(IF($B1369="No",0,MIN(('Step 1) Claim period and %'!D1386*D1369),1694)),MIN(D1369,('Step 1) Claim period and %'!D1386*$C1369),1694)),2))</f>
        <v>0</v>
      </c>
      <c r="G1369" s="3">
        <f>IF(COUNT($C1369,E1369)&lt;&gt;2,0,ROUND(MAX(IF($B1369="No",0,MIN(('Step 1) Claim period and %'!E1386*E1369),1694)),MIN(E1369,('Step 1) Claim period and %'!E1386*$C1369),1694)),2))</f>
        <v>0</v>
      </c>
      <c r="H1369" s="4">
        <f t="shared" si="21"/>
        <v>0</v>
      </c>
    </row>
    <row r="1370" spans="6:8" x14ac:dyDescent="0.5">
      <c r="F1370" s="3">
        <f>IF(COUNT($C1370,D1370)&lt;&gt;2,0,ROUND(MAX(IF($B1370="No",0,MIN(('Step 1) Claim period and %'!D1387*D1370),1694)),MIN(D1370,('Step 1) Claim period and %'!D1387*$C1370),1694)),2))</f>
        <v>0</v>
      </c>
      <c r="G1370" s="3">
        <f>IF(COUNT($C1370,E1370)&lt;&gt;2,0,ROUND(MAX(IF($B1370="No",0,MIN(('Step 1) Claim period and %'!E1387*E1370),1694)),MIN(E1370,('Step 1) Claim period and %'!E1387*$C1370),1694)),2))</f>
        <v>0</v>
      </c>
      <c r="H1370" s="4">
        <f t="shared" si="21"/>
        <v>0</v>
      </c>
    </row>
    <row r="1371" spans="6:8" x14ac:dyDescent="0.5">
      <c r="F1371" s="3">
        <f>IF(COUNT($C1371,D1371)&lt;&gt;2,0,ROUND(MAX(IF($B1371="No",0,MIN(('Step 1) Claim period and %'!D1388*D1371),1694)),MIN(D1371,('Step 1) Claim period and %'!D1388*$C1371),1694)),2))</f>
        <v>0</v>
      </c>
      <c r="G1371" s="3">
        <f>IF(COUNT($C1371,E1371)&lt;&gt;2,0,ROUND(MAX(IF($B1371="No",0,MIN(('Step 1) Claim period and %'!E1388*E1371),1694)),MIN(E1371,('Step 1) Claim period and %'!E1388*$C1371),1694)),2))</f>
        <v>0</v>
      </c>
      <c r="H1371" s="4">
        <f t="shared" si="21"/>
        <v>0</v>
      </c>
    </row>
    <row r="1372" spans="6:8" x14ac:dyDescent="0.5">
      <c r="F1372" s="3">
        <f>IF(COUNT($C1372,D1372)&lt;&gt;2,0,ROUND(MAX(IF($B1372="No",0,MIN(('Step 1) Claim period and %'!D1389*D1372),1694)),MIN(D1372,('Step 1) Claim period and %'!D1389*$C1372),1694)),2))</f>
        <v>0</v>
      </c>
      <c r="G1372" s="3">
        <f>IF(COUNT($C1372,E1372)&lt;&gt;2,0,ROUND(MAX(IF($B1372="No",0,MIN(('Step 1) Claim period and %'!E1389*E1372),1694)),MIN(E1372,('Step 1) Claim period and %'!E1389*$C1372),1694)),2))</f>
        <v>0</v>
      </c>
      <c r="H1372" s="4">
        <f t="shared" si="21"/>
        <v>0</v>
      </c>
    </row>
    <row r="1373" spans="6:8" x14ac:dyDescent="0.5">
      <c r="F1373" s="3">
        <f>IF(COUNT($C1373,D1373)&lt;&gt;2,0,ROUND(MAX(IF($B1373="No",0,MIN(('Step 1) Claim period and %'!D1390*D1373),1694)),MIN(D1373,('Step 1) Claim period and %'!D1390*$C1373),1694)),2))</f>
        <v>0</v>
      </c>
      <c r="G1373" s="3">
        <f>IF(COUNT($C1373,E1373)&lt;&gt;2,0,ROUND(MAX(IF($B1373="No",0,MIN(('Step 1) Claim period and %'!E1390*E1373),1694)),MIN(E1373,('Step 1) Claim period and %'!E1390*$C1373),1694)),2))</f>
        <v>0</v>
      </c>
      <c r="H1373" s="4">
        <f t="shared" si="21"/>
        <v>0</v>
      </c>
    </row>
    <row r="1374" spans="6:8" x14ac:dyDescent="0.5">
      <c r="F1374" s="3">
        <f>IF(COUNT($C1374,D1374)&lt;&gt;2,0,ROUND(MAX(IF($B1374="No",0,MIN(('Step 1) Claim period and %'!D1391*D1374),1694)),MIN(D1374,('Step 1) Claim period and %'!D1391*$C1374),1694)),2))</f>
        <v>0</v>
      </c>
      <c r="G1374" s="3">
        <f>IF(COUNT($C1374,E1374)&lt;&gt;2,0,ROUND(MAX(IF($B1374="No",0,MIN(('Step 1) Claim period and %'!E1391*E1374),1694)),MIN(E1374,('Step 1) Claim period and %'!E1391*$C1374),1694)),2))</f>
        <v>0</v>
      </c>
      <c r="H1374" s="4">
        <f t="shared" si="21"/>
        <v>0</v>
      </c>
    </row>
    <row r="1375" spans="6:8" x14ac:dyDescent="0.5">
      <c r="F1375" s="3">
        <f>IF(COUNT($C1375,D1375)&lt;&gt;2,0,ROUND(MAX(IF($B1375="No",0,MIN(('Step 1) Claim period and %'!D1392*D1375),1694)),MIN(D1375,('Step 1) Claim period and %'!D1392*$C1375),1694)),2))</f>
        <v>0</v>
      </c>
      <c r="G1375" s="3">
        <f>IF(COUNT($C1375,E1375)&lt;&gt;2,0,ROUND(MAX(IF($B1375="No",0,MIN(('Step 1) Claim period and %'!E1392*E1375),1694)),MIN(E1375,('Step 1) Claim period and %'!E1392*$C1375),1694)),2))</f>
        <v>0</v>
      </c>
      <c r="H1375" s="4">
        <f t="shared" si="21"/>
        <v>0</v>
      </c>
    </row>
    <row r="1376" spans="6:8" x14ac:dyDescent="0.5">
      <c r="F1376" s="3">
        <f>IF(COUNT($C1376,D1376)&lt;&gt;2,0,ROUND(MAX(IF($B1376="No",0,MIN(('Step 1) Claim period and %'!D1393*D1376),1694)),MIN(D1376,('Step 1) Claim period and %'!D1393*$C1376),1694)),2))</f>
        <v>0</v>
      </c>
      <c r="G1376" s="3">
        <f>IF(COUNT($C1376,E1376)&lt;&gt;2,0,ROUND(MAX(IF($B1376="No",0,MIN(('Step 1) Claim period and %'!E1393*E1376),1694)),MIN(E1376,('Step 1) Claim period and %'!E1393*$C1376),1694)),2))</f>
        <v>0</v>
      </c>
      <c r="H1376" s="4">
        <f t="shared" si="21"/>
        <v>0</v>
      </c>
    </row>
    <row r="1377" spans="6:8" x14ac:dyDescent="0.5">
      <c r="F1377" s="3">
        <f>IF(COUNT($C1377,D1377)&lt;&gt;2,0,ROUND(MAX(IF($B1377="No",0,MIN(('Step 1) Claim period and %'!D1394*D1377),1694)),MIN(D1377,('Step 1) Claim period and %'!D1394*$C1377),1694)),2))</f>
        <v>0</v>
      </c>
      <c r="G1377" s="3">
        <f>IF(COUNT($C1377,E1377)&lt;&gt;2,0,ROUND(MAX(IF($B1377="No",0,MIN(('Step 1) Claim period and %'!E1394*E1377),1694)),MIN(E1377,('Step 1) Claim period and %'!E1394*$C1377),1694)),2))</f>
        <v>0</v>
      </c>
      <c r="H1377" s="4">
        <f t="shared" si="21"/>
        <v>0</v>
      </c>
    </row>
    <row r="1378" spans="6:8" x14ac:dyDescent="0.5">
      <c r="F1378" s="3">
        <f>IF(COUNT($C1378,D1378)&lt;&gt;2,0,ROUND(MAX(IF($B1378="No",0,MIN(('Step 1) Claim period and %'!D1395*D1378),1694)),MIN(D1378,('Step 1) Claim period and %'!D1395*$C1378),1694)),2))</f>
        <v>0</v>
      </c>
      <c r="G1378" s="3">
        <f>IF(COUNT($C1378,E1378)&lt;&gt;2,0,ROUND(MAX(IF($B1378="No",0,MIN(('Step 1) Claim period and %'!E1395*E1378),1694)),MIN(E1378,('Step 1) Claim period and %'!E1395*$C1378),1694)),2))</f>
        <v>0</v>
      </c>
      <c r="H1378" s="4">
        <f t="shared" si="21"/>
        <v>0</v>
      </c>
    </row>
    <row r="1379" spans="6:8" x14ac:dyDescent="0.5">
      <c r="F1379" s="3">
        <f>IF(COUNT($C1379,D1379)&lt;&gt;2,0,ROUND(MAX(IF($B1379="No",0,MIN(('Step 1) Claim period and %'!D1396*D1379),1694)),MIN(D1379,('Step 1) Claim period and %'!D1396*$C1379),1694)),2))</f>
        <v>0</v>
      </c>
      <c r="G1379" s="3">
        <f>IF(COUNT($C1379,E1379)&lt;&gt;2,0,ROUND(MAX(IF($B1379="No",0,MIN(('Step 1) Claim period and %'!E1396*E1379),1694)),MIN(E1379,('Step 1) Claim period and %'!E1396*$C1379),1694)),2))</f>
        <v>0</v>
      </c>
      <c r="H1379" s="4">
        <f t="shared" si="21"/>
        <v>0</v>
      </c>
    </row>
    <row r="1380" spans="6:8" x14ac:dyDescent="0.5">
      <c r="F1380" s="3">
        <f>IF(COUNT($C1380,D1380)&lt;&gt;2,0,ROUND(MAX(IF($B1380="No",0,MIN(('Step 1) Claim period and %'!D1397*D1380),1694)),MIN(D1380,('Step 1) Claim period and %'!D1397*$C1380),1694)),2))</f>
        <v>0</v>
      </c>
      <c r="G1380" s="3">
        <f>IF(COUNT($C1380,E1380)&lt;&gt;2,0,ROUND(MAX(IF($B1380="No",0,MIN(('Step 1) Claim period and %'!E1397*E1380),1694)),MIN(E1380,('Step 1) Claim period and %'!E1397*$C1380),1694)),2))</f>
        <v>0</v>
      </c>
      <c r="H1380" s="4">
        <f t="shared" si="21"/>
        <v>0</v>
      </c>
    </row>
    <row r="1381" spans="6:8" x14ac:dyDescent="0.5">
      <c r="F1381" s="3">
        <f>IF(COUNT($C1381,D1381)&lt;&gt;2,0,ROUND(MAX(IF($B1381="No",0,MIN(('Step 1) Claim period and %'!D1398*D1381),1694)),MIN(D1381,('Step 1) Claim period and %'!D1398*$C1381),1694)),2))</f>
        <v>0</v>
      </c>
      <c r="G1381" s="3">
        <f>IF(COUNT($C1381,E1381)&lt;&gt;2,0,ROUND(MAX(IF($B1381="No",0,MIN(('Step 1) Claim period and %'!E1398*E1381),1694)),MIN(E1381,('Step 1) Claim period and %'!E1398*$C1381),1694)),2))</f>
        <v>0</v>
      </c>
      <c r="H1381" s="4">
        <f t="shared" si="21"/>
        <v>0</v>
      </c>
    </row>
    <row r="1382" spans="6:8" x14ac:dyDescent="0.5">
      <c r="F1382" s="3">
        <f>IF(COUNT($C1382,D1382)&lt;&gt;2,0,ROUND(MAX(IF($B1382="No",0,MIN(('Step 1) Claim period and %'!D1399*D1382),1694)),MIN(D1382,('Step 1) Claim period and %'!D1399*$C1382),1694)),2))</f>
        <v>0</v>
      </c>
      <c r="G1382" s="3">
        <f>IF(COUNT($C1382,E1382)&lt;&gt;2,0,ROUND(MAX(IF($B1382="No",0,MIN(('Step 1) Claim period and %'!E1399*E1382),1694)),MIN(E1382,('Step 1) Claim period and %'!E1399*$C1382),1694)),2))</f>
        <v>0</v>
      </c>
      <c r="H1382" s="4">
        <f t="shared" si="21"/>
        <v>0</v>
      </c>
    </row>
    <row r="1383" spans="6:8" x14ac:dyDescent="0.5">
      <c r="F1383" s="3">
        <f>IF(COUNT($C1383,D1383)&lt;&gt;2,0,ROUND(MAX(IF($B1383="No",0,MIN(('Step 1) Claim period and %'!D1400*D1383),1694)),MIN(D1383,('Step 1) Claim period and %'!D1400*$C1383),1694)),2))</f>
        <v>0</v>
      </c>
      <c r="G1383" s="3">
        <f>IF(COUNT($C1383,E1383)&lt;&gt;2,0,ROUND(MAX(IF($B1383="No",0,MIN(('Step 1) Claim period and %'!E1400*E1383),1694)),MIN(E1383,('Step 1) Claim period and %'!E1400*$C1383),1694)),2))</f>
        <v>0</v>
      </c>
      <c r="H1383" s="4">
        <f t="shared" si="21"/>
        <v>0</v>
      </c>
    </row>
    <row r="1384" spans="6:8" x14ac:dyDescent="0.5">
      <c r="F1384" s="3">
        <f>IF(COUNT($C1384,D1384)&lt;&gt;2,0,ROUND(MAX(IF($B1384="No",0,MIN(('Step 1) Claim period and %'!D1401*D1384),1694)),MIN(D1384,('Step 1) Claim period and %'!D1401*$C1384),1694)),2))</f>
        <v>0</v>
      </c>
      <c r="G1384" s="3">
        <f>IF(COUNT($C1384,E1384)&lt;&gt;2,0,ROUND(MAX(IF($B1384="No",0,MIN(('Step 1) Claim period and %'!E1401*E1384),1694)),MIN(E1384,('Step 1) Claim period and %'!E1401*$C1384),1694)),2))</f>
        <v>0</v>
      </c>
      <c r="H1384" s="4">
        <f t="shared" si="21"/>
        <v>0</v>
      </c>
    </row>
    <row r="1385" spans="6:8" x14ac:dyDescent="0.5">
      <c r="F1385" s="3">
        <f>IF(COUNT($C1385,D1385)&lt;&gt;2,0,ROUND(MAX(IF($B1385="No",0,MIN(('Step 1) Claim period and %'!D1402*D1385),1694)),MIN(D1385,('Step 1) Claim period and %'!D1402*$C1385),1694)),2))</f>
        <v>0</v>
      </c>
      <c r="G1385" s="3">
        <f>IF(COUNT($C1385,E1385)&lt;&gt;2,0,ROUND(MAX(IF($B1385="No",0,MIN(('Step 1) Claim period and %'!E1402*E1385),1694)),MIN(E1385,('Step 1) Claim period and %'!E1402*$C1385),1694)),2))</f>
        <v>0</v>
      </c>
      <c r="H1385" s="4">
        <f t="shared" si="21"/>
        <v>0</v>
      </c>
    </row>
    <row r="1386" spans="6:8" x14ac:dyDescent="0.5">
      <c r="F1386" s="3">
        <f>IF(COUNT($C1386,D1386)&lt;&gt;2,0,ROUND(MAX(IF($B1386="No",0,MIN(('Step 1) Claim period and %'!D1403*D1386),1694)),MIN(D1386,('Step 1) Claim period and %'!D1403*$C1386),1694)),2))</f>
        <v>0</v>
      </c>
      <c r="G1386" s="3">
        <f>IF(COUNT($C1386,E1386)&lt;&gt;2,0,ROUND(MAX(IF($B1386="No",0,MIN(('Step 1) Claim period and %'!E1403*E1386),1694)),MIN(E1386,('Step 1) Claim period and %'!E1403*$C1386),1694)),2))</f>
        <v>0</v>
      </c>
      <c r="H1386" s="4">
        <f t="shared" si="21"/>
        <v>0</v>
      </c>
    </row>
    <row r="1387" spans="6:8" x14ac:dyDescent="0.5">
      <c r="F1387" s="3">
        <f>IF(COUNT($C1387,D1387)&lt;&gt;2,0,ROUND(MAX(IF($B1387="No",0,MIN(('Step 1) Claim period and %'!D1404*D1387),1694)),MIN(D1387,('Step 1) Claim period and %'!D1404*$C1387),1694)),2))</f>
        <v>0</v>
      </c>
      <c r="G1387" s="3">
        <f>IF(COUNT($C1387,E1387)&lt;&gt;2,0,ROUND(MAX(IF($B1387="No",0,MIN(('Step 1) Claim period and %'!E1404*E1387),1694)),MIN(E1387,('Step 1) Claim period and %'!E1404*$C1387),1694)),2))</f>
        <v>0</v>
      </c>
      <c r="H1387" s="4">
        <f t="shared" si="21"/>
        <v>0</v>
      </c>
    </row>
    <row r="1388" spans="6:8" x14ac:dyDescent="0.5">
      <c r="F1388" s="3">
        <f>IF(COUNT($C1388,D1388)&lt;&gt;2,0,ROUND(MAX(IF($B1388="No",0,MIN(('Step 1) Claim period and %'!D1405*D1388),1694)),MIN(D1388,('Step 1) Claim period and %'!D1405*$C1388),1694)),2))</f>
        <v>0</v>
      </c>
      <c r="G1388" s="3">
        <f>IF(COUNT($C1388,E1388)&lt;&gt;2,0,ROUND(MAX(IF($B1388="No",0,MIN(('Step 1) Claim period and %'!E1405*E1388),1694)),MIN(E1388,('Step 1) Claim period and %'!E1405*$C1388),1694)),2))</f>
        <v>0</v>
      </c>
      <c r="H1388" s="4">
        <f t="shared" si="21"/>
        <v>0</v>
      </c>
    </row>
    <row r="1389" spans="6:8" x14ac:dyDescent="0.5">
      <c r="F1389" s="3">
        <f>IF(COUNT($C1389,D1389)&lt;&gt;2,0,ROUND(MAX(IF($B1389="No",0,MIN(('Step 1) Claim period and %'!D1406*D1389),1694)),MIN(D1389,('Step 1) Claim period and %'!D1406*$C1389),1694)),2))</f>
        <v>0</v>
      </c>
      <c r="G1389" s="3">
        <f>IF(COUNT($C1389,E1389)&lt;&gt;2,0,ROUND(MAX(IF($B1389="No",0,MIN(('Step 1) Claim period and %'!E1406*E1389),1694)),MIN(E1389,('Step 1) Claim period and %'!E1406*$C1389),1694)),2))</f>
        <v>0</v>
      </c>
      <c r="H1389" s="4">
        <f t="shared" si="21"/>
        <v>0</v>
      </c>
    </row>
    <row r="1390" spans="6:8" x14ac:dyDescent="0.5">
      <c r="F1390" s="3">
        <f>IF(COUNT($C1390,D1390)&lt;&gt;2,0,ROUND(MAX(IF($B1390="No",0,MIN(('Step 1) Claim period and %'!D1407*D1390),1694)),MIN(D1390,('Step 1) Claim period and %'!D1407*$C1390),1694)),2))</f>
        <v>0</v>
      </c>
      <c r="G1390" s="3">
        <f>IF(COUNT($C1390,E1390)&lt;&gt;2,0,ROUND(MAX(IF($B1390="No",0,MIN(('Step 1) Claim period and %'!E1407*E1390),1694)),MIN(E1390,('Step 1) Claim period and %'!E1407*$C1390),1694)),2))</f>
        <v>0</v>
      </c>
      <c r="H1390" s="4">
        <f t="shared" si="21"/>
        <v>0</v>
      </c>
    </row>
    <row r="1391" spans="6:8" x14ac:dyDescent="0.5">
      <c r="F1391" s="3">
        <f>IF(COUNT($C1391,D1391)&lt;&gt;2,0,ROUND(MAX(IF($B1391="No",0,MIN(('Step 1) Claim period and %'!D1408*D1391),1694)),MIN(D1391,('Step 1) Claim period and %'!D1408*$C1391),1694)),2))</f>
        <v>0</v>
      </c>
      <c r="G1391" s="3">
        <f>IF(COUNT($C1391,E1391)&lt;&gt;2,0,ROUND(MAX(IF($B1391="No",0,MIN(('Step 1) Claim period and %'!E1408*E1391),1694)),MIN(E1391,('Step 1) Claim period and %'!E1408*$C1391),1694)),2))</f>
        <v>0</v>
      </c>
      <c r="H1391" s="4">
        <f t="shared" si="21"/>
        <v>0</v>
      </c>
    </row>
    <row r="1392" spans="6:8" x14ac:dyDescent="0.5">
      <c r="F1392" s="3">
        <f>IF(COUNT($C1392,D1392)&lt;&gt;2,0,ROUND(MAX(IF($B1392="No",0,MIN(('Step 1) Claim period and %'!D1409*D1392),1694)),MIN(D1392,('Step 1) Claim period and %'!D1409*$C1392),1694)),2))</f>
        <v>0</v>
      </c>
      <c r="G1392" s="3">
        <f>IF(COUNT($C1392,E1392)&lt;&gt;2,0,ROUND(MAX(IF($B1392="No",0,MIN(('Step 1) Claim period and %'!E1409*E1392),1694)),MIN(E1392,('Step 1) Claim period and %'!E1409*$C1392),1694)),2))</f>
        <v>0</v>
      </c>
      <c r="H1392" s="4">
        <f t="shared" si="21"/>
        <v>0</v>
      </c>
    </row>
    <row r="1393" spans="6:8" x14ac:dyDescent="0.5">
      <c r="F1393" s="3">
        <f>IF(COUNT($C1393,D1393)&lt;&gt;2,0,ROUND(MAX(IF($B1393="No",0,MIN(('Step 1) Claim period and %'!D1410*D1393),1694)),MIN(D1393,('Step 1) Claim period and %'!D1410*$C1393),1694)),2))</f>
        <v>0</v>
      </c>
      <c r="G1393" s="3">
        <f>IF(COUNT($C1393,E1393)&lt;&gt;2,0,ROUND(MAX(IF($B1393="No",0,MIN(('Step 1) Claim period and %'!E1410*E1393),1694)),MIN(E1393,('Step 1) Claim period and %'!E1410*$C1393),1694)),2))</f>
        <v>0</v>
      </c>
      <c r="H1393" s="4">
        <f t="shared" si="21"/>
        <v>0</v>
      </c>
    </row>
    <row r="1394" spans="6:8" x14ac:dyDescent="0.5">
      <c r="F1394" s="3">
        <f>IF(COUNT($C1394,D1394)&lt;&gt;2,0,ROUND(MAX(IF($B1394="No",0,MIN(('Step 1) Claim period and %'!D1411*D1394),1694)),MIN(D1394,('Step 1) Claim period and %'!D1411*$C1394),1694)),2))</f>
        <v>0</v>
      </c>
      <c r="G1394" s="3">
        <f>IF(COUNT($C1394,E1394)&lt;&gt;2,0,ROUND(MAX(IF($B1394="No",0,MIN(('Step 1) Claim period and %'!E1411*E1394),1694)),MIN(E1394,('Step 1) Claim period and %'!E1411*$C1394),1694)),2))</f>
        <v>0</v>
      </c>
      <c r="H1394" s="4">
        <f t="shared" si="21"/>
        <v>0</v>
      </c>
    </row>
    <row r="1395" spans="6:8" x14ac:dyDescent="0.5">
      <c r="F1395" s="3">
        <f>IF(COUNT($C1395,D1395)&lt;&gt;2,0,ROUND(MAX(IF($B1395="No",0,MIN(('Step 1) Claim period and %'!D1412*D1395),1694)),MIN(D1395,('Step 1) Claim period and %'!D1412*$C1395),1694)),2))</f>
        <v>0</v>
      </c>
      <c r="G1395" s="3">
        <f>IF(COUNT($C1395,E1395)&lt;&gt;2,0,ROUND(MAX(IF($B1395="No",0,MIN(('Step 1) Claim period and %'!E1412*E1395),1694)),MIN(E1395,('Step 1) Claim period and %'!E1412*$C1395),1694)),2))</f>
        <v>0</v>
      </c>
      <c r="H1395" s="4">
        <f t="shared" si="21"/>
        <v>0</v>
      </c>
    </row>
    <row r="1396" spans="6:8" x14ac:dyDescent="0.5">
      <c r="F1396" s="3">
        <f>IF(COUNT($C1396,D1396)&lt;&gt;2,0,ROUND(MAX(IF($B1396="No",0,MIN(('Step 1) Claim period and %'!D1413*D1396),1694)),MIN(D1396,('Step 1) Claim period and %'!D1413*$C1396),1694)),2))</f>
        <v>0</v>
      </c>
      <c r="G1396" s="3">
        <f>IF(COUNT($C1396,E1396)&lt;&gt;2,0,ROUND(MAX(IF($B1396="No",0,MIN(('Step 1) Claim period and %'!E1413*E1396),1694)),MIN(E1396,('Step 1) Claim period and %'!E1413*$C1396),1694)),2))</f>
        <v>0</v>
      </c>
      <c r="H1396" s="4">
        <f t="shared" si="21"/>
        <v>0</v>
      </c>
    </row>
    <row r="1397" spans="6:8" x14ac:dyDescent="0.5">
      <c r="F1397" s="3">
        <f>IF(COUNT($C1397,D1397)&lt;&gt;2,0,ROUND(MAX(IF($B1397="No",0,MIN(('Step 1) Claim period and %'!D1414*D1397),1694)),MIN(D1397,('Step 1) Claim period and %'!D1414*$C1397),1694)),2))</f>
        <v>0</v>
      </c>
      <c r="G1397" s="3">
        <f>IF(COUNT($C1397,E1397)&lt;&gt;2,0,ROUND(MAX(IF($B1397="No",0,MIN(('Step 1) Claim period and %'!E1414*E1397),1694)),MIN(E1397,('Step 1) Claim period and %'!E1414*$C1397),1694)),2))</f>
        <v>0</v>
      </c>
      <c r="H1397" s="4">
        <f t="shared" si="21"/>
        <v>0</v>
      </c>
    </row>
    <row r="1398" spans="6:8" x14ac:dyDescent="0.5">
      <c r="F1398" s="3">
        <f>IF(COUNT($C1398,D1398)&lt;&gt;2,0,ROUND(MAX(IF($B1398="No",0,MIN(('Step 1) Claim period and %'!D1415*D1398),1694)),MIN(D1398,('Step 1) Claim period and %'!D1415*$C1398),1694)),2))</f>
        <v>0</v>
      </c>
      <c r="G1398" s="3">
        <f>IF(COUNT($C1398,E1398)&lt;&gt;2,0,ROUND(MAX(IF($B1398="No",0,MIN(('Step 1) Claim period and %'!E1415*E1398),1694)),MIN(E1398,('Step 1) Claim period and %'!E1415*$C1398),1694)),2))</f>
        <v>0</v>
      </c>
      <c r="H1398" s="4">
        <f t="shared" si="21"/>
        <v>0</v>
      </c>
    </row>
    <row r="1399" spans="6:8" x14ac:dyDescent="0.5">
      <c r="F1399" s="3">
        <f>IF(COUNT($C1399,D1399)&lt;&gt;2,0,ROUND(MAX(IF($B1399="No",0,MIN(('Step 1) Claim period and %'!D1416*D1399),1694)),MIN(D1399,('Step 1) Claim period and %'!D1416*$C1399),1694)),2))</f>
        <v>0</v>
      </c>
      <c r="G1399" s="3">
        <f>IF(COUNT($C1399,E1399)&lt;&gt;2,0,ROUND(MAX(IF($B1399="No",0,MIN(('Step 1) Claim period and %'!E1416*E1399),1694)),MIN(E1399,('Step 1) Claim period and %'!E1416*$C1399),1694)),2))</f>
        <v>0</v>
      </c>
      <c r="H1399" s="4">
        <f t="shared" si="21"/>
        <v>0</v>
      </c>
    </row>
    <row r="1400" spans="6:8" x14ac:dyDescent="0.5">
      <c r="F1400" s="3">
        <f>IF(COUNT($C1400,D1400)&lt;&gt;2,0,ROUND(MAX(IF($B1400="No",0,MIN(('Step 1) Claim period and %'!D1417*D1400),1694)),MIN(D1400,('Step 1) Claim period and %'!D1417*$C1400),1694)),2))</f>
        <v>0</v>
      </c>
      <c r="G1400" s="3">
        <f>IF(COUNT($C1400,E1400)&lt;&gt;2,0,ROUND(MAX(IF($B1400="No",0,MIN(('Step 1) Claim period and %'!E1417*E1400),1694)),MIN(E1400,('Step 1) Claim period and %'!E1417*$C1400),1694)),2))</f>
        <v>0</v>
      </c>
      <c r="H1400" s="4">
        <f t="shared" si="21"/>
        <v>0</v>
      </c>
    </row>
    <row r="1401" spans="6:8" x14ac:dyDescent="0.5">
      <c r="F1401" s="3">
        <f>IF(COUNT($C1401,D1401)&lt;&gt;2,0,ROUND(MAX(IF($B1401="No",0,MIN(('Step 1) Claim period and %'!D1418*D1401),1694)),MIN(D1401,('Step 1) Claim period and %'!D1418*$C1401),1694)),2))</f>
        <v>0</v>
      </c>
      <c r="G1401" s="3">
        <f>IF(COUNT($C1401,E1401)&lt;&gt;2,0,ROUND(MAX(IF($B1401="No",0,MIN(('Step 1) Claim period and %'!E1418*E1401),1694)),MIN(E1401,('Step 1) Claim period and %'!E1418*$C1401),1694)),2))</f>
        <v>0</v>
      </c>
      <c r="H1401" s="4">
        <f t="shared" si="21"/>
        <v>0</v>
      </c>
    </row>
    <row r="1402" spans="6:8" x14ac:dyDescent="0.5">
      <c r="F1402" s="3">
        <f>IF(COUNT($C1402,D1402)&lt;&gt;2,0,ROUND(MAX(IF($B1402="No",0,MIN(('Step 1) Claim period and %'!D1419*D1402),1694)),MIN(D1402,('Step 1) Claim period and %'!D1419*$C1402),1694)),2))</f>
        <v>0</v>
      </c>
      <c r="G1402" s="3">
        <f>IF(COUNT($C1402,E1402)&lt;&gt;2,0,ROUND(MAX(IF($B1402="No",0,MIN(('Step 1) Claim period and %'!E1419*E1402),1694)),MIN(E1402,('Step 1) Claim period and %'!E1419*$C1402),1694)),2))</f>
        <v>0</v>
      </c>
      <c r="H1402" s="4">
        <f t="shared" si="21"/>
        <v>0</v>
      </c>
    </row>
    <row r="1403" spans="6:8" x14ac:dyDescent="0.5">
      <c r="F1403" s="3">
        <f>IF(COUNT($C1403,D1403)&lt;&gt;2,0,ROUND(MAX(IF($B1403="No",0,MIN(('Step 1) Claim period and %'!D1420*D1403),1694)),MIN(D1403,('Step 1) Claim period and %'!D1420*$C1403),1694)),2))</f>
        <v>0</v>
      </c>
      <c r="G1403" s="3">
        <f>IF(COUNT($C1403,E1403)&lt;&gt;2,0,ROUND(MAX(IF($B1403="No",0,MIN(('Step 1) Claim period and %'!E1420*E1403),1694)),MIN(E1403,('Step 1) Claim period and %'!E1420*$C1403),1694)),2))</f>
        <v>0</v>
      </c>
      <c r="H1403" s="4">
        <f t="shared" si="21"/>
        <v>0</v>
      </c>
    </row>
    <row r="1404" spans="6:8" x14ac:dyDescent="0.5">
      <c r="F1404" s="3">
        <f>IF(COUNT($C1404,D1404)&lt;&gt;2,0,ROUND(MAX(IF($B1404="No",0,MIN(('Step 1) Claim period and %'!D1421*D1404),1694)),MIN(D1404,('Step 1) Claim period and %'!D1421*$C1404),1694)),2))</f>
        <v>0</v>
      </c>
      <c r="G1404" s="3">
        <f>IF(COUNT($C1404,E1404)&lt;&gt;2,0,ROUND(MAX(IF($B1404="No",0,MIN(('Step 1) Claim period and %'!E1421*E1404),1694)),MIN(E1404,('Step 1) Claim period and %'!E1421*$C1404),1694)),2))</f>
        <v>0</v>
      </c>
      <c r="H1404" s="4">
        <f t="shared" si="21"/>
        <v>0</v>
      </c>
    </row>
    <row r="1405" spans="6:8" x14ac:dyDescent="0.5">
      <c r="F1405" s="3">
        <f>IF(COUNT($C1405,D1405)&lt;&gt;2,0,ROUND(MAX(IF($B1405="No",0,MIN(('Step 1) Claim period and %'!D1422*D1405),1694)),MIN(D1405,('Step 1) Claim period and %'!D1422*$C1405),1694)),2))</f>
        <v>0</v>
      </c>
      <c r="G1405" s="3">
        <f>IF(COUNT($C1405,E1405)&lt;&gt;2,0,ROUND(MAX(IF($B1405="No",0,MIN(('Step 1) Claim period and %'!E1422*E1405),1694)),MIN(E1405,('Step 1) Claim period and %'!E1422*$C1405),1694)),2))</f>
        <v>0</v>
      </c>
      <c r="H1405" s="4">
        <f t="shared" si="21"/>
        <v>0</v>
      </c>
    </row>
    <row r="1406" spans="6:8" x14ac:dyDescent="0.5">
      <c r="F1406" s="3">
        <f>IF(COUNT($C1406,D1406)&lt;&gt;2,0,ROUND(MAX(IF($B1406="No",0,MIN(('Step 1) Claim period and %'!D1423*D1406),1694)),MIN(D1406,('Step 1) Claim period and %'!D1423*$C1406),1694)),2))</f>
        <v>0</v>
      </c>
      <c r="G1406" s="3">
        <f>IF(COUNT($C1406,E1406)&lt;&gt;2,0,ROUND(MAX(IF($B1406="No",0,MIN(('Step 1) Claim period and %'!E1423*E1406),1694)),MIN(E1406,('Step 1) Claim period and %'!E1423*$C1406),1694)),2))</f>
        <v>0</v>
      </c>
      <c r="H1406" s="4">
        <f t="shared" si="21"/>
        <v>0</v>
      </c>
    </row>
    <row r="1407" spans="6:8" x14ac:dyDescent="0.5">
      <c r="F1407" s="3">
        <f>IF(COUNT($C1407,D1407)&lt;&gt;2,0,ROUND(MAX(IF($B1407="No",0,MIN(('Step 1) Claim period and %'!D1424*D1407),1694)),MIN(D1407,('Step 1) Claim period and %'!D1424*$C1407),1694)),2))</f>
        <v>0</v>
      </c>
      <c r="G1407" s="3">
        <f>IF(COUNT($C1407,E1407)&lt;&gt;2,0,ROUND(MAX(IF($B1407="No",0,MIN(('Step 1) Claim period and %'!E1424*E1407),1694)),MIN(E1407,('Step 1) Claim period and %'!E1424*$C1407),1694)),2))</f>
        <v>0</v>
      </c>
      <c r="H1407" s="4">
        <f t="shared" si="21"/>
        <v>0</v>
      </c>
    </row>
    <row r="1408" spans="6:8" x14ac:dyDescent="0.5">
      <c r="F1408" s="3">
        <f>IF(COUNT($C1408,D1408)&lt;&gt;2,0,ROUND(MAX(IF($B1408="No",0,MIN(('Step 1) Claim period and %'!D1425*D1408),1694)),MIN(D1408,('Step 1) Claim period and %'!D1425*$C1408),1694)),2))</f>
        <v>0</v>
      </c>
      <c r="G1408" s="3">
        <f>IF(COUNT($C1408,E1408)&lt;&gt;2,0,ROUND(MAX(IF($B1408="No",0,MIN(('Step 1) Claim period and %'!E1425*E1408),1694)),MIN(E1408,('Step 1) Claim period and %'!E1425*$C1408),1694)),2))</f>
        <v>0</v>
      </c>
      <c r="H1408" s="4">
        <f t="shared" si="21"/>
        <v>0</v>
      </c>
    </row>
    <row r="1409" spans="6:8" x14ac:dyDescent="0.5">
      <c r="F1409" s="3">
        <f>IF(COUNT($C1409,D1409)&lt;&gt;2,0,ROUND(MAX(IF($B1409="No",0,MIN(('Step 1) Claim period and %'!D1426*D1409),1694)),MIN(D1409,('Step 1) Claim period and %'!D1426*$C1409),1694)),2))</f>
        <v>0</v>
      </c>
      <c r="G1409" s="3">
        <f>IF(COUNT($C1409,E1409)&lt;&gt;2,0,ROUND(MAX(IF($B1409="No",0,MIN(('Step 1) Claim period and %'!E1426*E1409),1694)),MIN(E1409,('Step 1) Claim period and %'!E1426*$C1409),1694)),2))</f>
        <v>0</v>
      </c>
      <c r="H1409" s="4">
        <f t="shared" si="21"/>
        <v>0</v>
      </c>
    </row>
    <row r="1410" spans="6:8" x14ac:dyDescent="0.5">
      <c r="F1410" s="3">
        <f>IF(COUNT($C1410,D1410)&lt;&gt;2,0,ROUND(MAX(IF($B1410="No",0,MIN(('Step 1) Claim period and %'!D1427*D1410),1694)),MIN(D1410,('Step 1) Claim period and %'!D1427*$C1410),1694)),2))</f>
        <v>0</v>
      </c>
      <c r="G1410" s="3">
        <f>IF(COUNT($C1410,E1410)&lt;&gt;2,0,ROUND(MAX(IF($B1410="No",0,MIN(('Step 1) Claim period and %'!E1427*E1410),1694)),MIN(E1410,('Step 1) Claim period and %'!E1427*$C1410),1694)),2))</f>
        <v>0</v>
      </c>
      <c r="H1410" s="4">
        <f t="shared" si="21"/>
        <v>0</v>
      </c>
    </row>
    <row r="1411" spans="6:8" x14ac:dyDescent="0.5">
      <c r="F1411" s="3">
        <f>IF(COUNT($C1411,D1411)&lt;&gt;2,0,ROUND(MAX(IF($B1411="No",0,MIN(('Step 1) Claim period and %'!D1428*D1411),1694)),MIN(D1411,('Step 1) Claim period and %'!D1428*$C1411),1694)),2))</f>
        <v>0</v>
      </c>
      <c r="G1411" s="3">
        <f>IF(COUNT($C1411,E1411)&lt;&gt;2,0,ROUND(MAX(IF($B1411="No",0,MIN(('Step 1) Claim period and %'!E1428*E1411),1694)),MIN(E1411,('Step 1) Claim period and %'!E1428*$C1411),1694)),2))</f>
        <v>0</v>
      </c>
      <c r="H1411" s="4">
        <f t="shared" si="21"/>
        <v>0</v>
      </c>
    </row>
    <row r="1412" spans="6:8" x14ac:dyDescent="0.5">
      <c r="F1412" s="3">
        <f>IF(COUNT($C1412,D1412)&lt;&gt;2,0,ROUND(MAX(IF($B1412="No",0,MIN(('Step 1) Claim period and %'!D1429*D1412),1694)),MIN(D1412,('Step 1) Claim period and %'!D1429*$C1412),1694)),2))</f>
        <v>0</v>
      </c>
      <c r="G1412" s="3">
        <f>IF(COUNT($C1412,E1412)&lt;&gt;2,0,ROUND(MAX(IF($B1412="No",0,MIN(('Step 1) Claim period and %'!E1429*E1412),1694)),MIN(E1412,('Step 1) Claim period and %'!E1429*$C1412),1694)),2))</f>
        <v>0</v>
      </c>
      <c r="H1412" s="4">
        <f t="shared" si="21"/>
        <v>0</v>
      </c>
    </row>
    <row r="1413" spans="6:8" x14ac:dyDescent="0.5">
      <c r="F1413" s="3">
        <f>IF(COUNT($C1413,D1413)&lt;&gt;2,0,ROUND(MAX(IF($B1413="No",0,MIN(('Step 1) Claim period and %'!D1430*D1413),1694)),MIN(D1413,('Step 1) Claim period and %'!D1430*$C1413),1694)),2))</f>
        <v>0</v>
      </c>
      <c r="G1413" s="3">
        <f>IF(COUNT($C1413,E1413)&lt;&gt;2,0,ROUND(MAX(IF($B1413="No",0,MIN(('Step 1) Claim period and %'!E1430*E1413),1694)),MIN(E1413,('Step 1) Claim period and %'!E1430*$C1413),1694)),2))</f>
        <v>0</v>
      </c>
      <c r="H1413" s="4">
        <f t="shared" si="21"/>
        <v>0</v>
      </c>
    </row>
    <row r="1414" spans="6:8" x14ac:dyDescent="0.5">
      <c r="F1414" s="3">
        <f>IF(COUNT($C1414,D1414)&lt;&gt;2,0,ROUND(MAX(IF($B1414="No",0,MIN(('Step 1) Claim period and %'!D1431*D1414),1694)),MIN(D1414,('Step 1) Claim period and %'!D1431*$C1414),1694)),2))</f>
        <v>0</v>
      </c>
      <c r="G1414" s="3">
        <f>IF(COUNT($C1414,E1414)&lt;&gt;2,0,ROUND(MAX(IF($B1414="No",0,MIN(('Step 1) Claim period and %'!E1431*E1414),1694)),MIN(E1414,('Step 1) Claim period and %'!E1431*$C1414),1694)),2))</f>
        <v>0</v>
      </c>
      <c r="H1414" s="4">
        <f t="shared" si="21"/>
        <v>0</v>
      </c>
    </row>
    <row r="1415" spans="6:8" x14ac:dyDescent="0.5">
      <c r="F1415" s="3">
        <f>IF(COUNT($C1415,D1415)&lt;&gt;2,0,ROUND(MAX(IF($B1415="No",0,MIN(('Step 1) Claim period and %'!D1432*D1415),1694)),MIN(D1415,('Step 1) Claim period and %'!D1432*$C1415),1694)),2))</f>
        <v>0</v>
      </c>
      <c r="G1415" s="3">
        <f>IF(COUNT($C1415,E1415)&lt;&gt;2,0,ROUND(MAX(IF($B1415="No",0,MIN(('Step 1) Claim period and %'!E1432*E1415),1694)),MIN(E1415,('Step 1) Claim period and %'!E1432*$C1415),1694)),2))</f>
        <v>0</v>
      </c>
      <c r="H1415" s="4">
        <f t="shared" si="21"/>
        <v>0</v>
      </c>
    </row>
    <row r="1416" spans="6:8" x14ac:dyDescent="0.5">
      <c r="F1416" s="3">
        <f>IF(COUNT($C1416,D1416)&lt;&gt;2,0,ROUND(MAX(IF($B1416="No",0,MIN(('Step 1) Claim period and %'!D1433*D1416),1694)),MIN(D1416,('Step 1) Claim period and %'!D1433*$C1416),1694)),2))</f>
        <v>0</v>
      </c>
      <c r="G1416" s="3">
        <f>IF(COUNT($C1416,E1416)&lt;&gt;2,0,ROUND(MAX(IF($B1416="No",0,MIN(('Step 1) Claim period and %'!E1433*E1416),1694)),MIN(E1416,('Step 1) Claim period and %'!E1433*$C1416),1694)),2))</f>
        <v>0</v>
      </c>
      <c r="H1416" s="4">
        <f t="shared" si="21"/>
        <v>0</v>
      </c>
    </row>
    <row r="1417" spans="6:8" x14ac:dyDescent="0.5">
      <c r="F1417" s="3">
        <f>IF(COUNT($C1417,D1417)&lt;&gt;2,0,ROUND(MAX(IF($B1417="No",0,MIN(('Step 1) Claim period and %'!D1434*D1417),1694)),MIN(D1417,('Step 1) Claim period and %'!D1434*$C1417),1694)),2))</f>
        <v>0</v>
      </c>
      <c r="G1417" s="3">
        <f>IF(COUNT($C1417,E1417)&lt;&gt;2,0,ROUND(MAX(IF($B1417="No",0,MIN(('Step 1) Claim period and %'!E1434*E1417),1694)),MIN(E1417,('Step 1) Claim period and %'!E1434*$C1417),1694)),2))</f>
        <v>0</v>
      </c>
      <c r="H1417" s="4">
        <f t="shared" ref="H1417:H1480" si="22">IF(AND(COUNT(C1417:E1417)&gt;0,OR(COUNT(C1417:E1417)&lt;&gt;3,ISBLANK(B1417))),"Fill out all amounts",IF(COUNTIF(D1417:E1417,0),0,SUM(F1417:G1417)))</f>
        <v>0</v>
      </c>
    </row>
    <row r="1418" spans="6:8" x14ac:dyDescent="0.5">
      <c r="F1418" s="3">
        <f>IF(COUNT($C1418,D1418)&lt;&gt;2,0,ROUND(MAX(IF($B1418="No",0,MIN(('Step 1) Claim period and %'!D1435*D1418),1694)),MIN(D1418,('Step 1) Claim period and %'!D1435*$C1418),1694)),2))</f>
        <v>0</v>
      </c>
      <c r="G1418" s="3">
        <f>IF(COUNT($C1418,E1418)&lt;&gt;2,0,ROUND(MAX(IF($B1418="No",0,MIN(('Step 1) Claim period and %'!E1435*E1418),1694)),MIN(E1418,('Step 1) Claim period and %'!E1435*$C1418),1694)),2))</f>
        <v>0</v>
      </c>
      <c r="H1418" s="4">
        <f t="shared" si="22"/>
        <v>0</v>
      </c>
    </row>
    <row r="1419" spans="6:8" x14ac:dyDescent="0.5">
      <c r="F1419" s="3">
        <f>IF(COUNT($C1419,D1419)&lt;&gt;2,0,ROUND(MAX(IF($B1419="No",0,MIN(('Step 1) Claim period and %'!D1436*D1419),1694)),MIN(D1419,('Step 1) Claim period and %'!D1436*$C1419),1694)),2))</f>
        <v>0</v>
      </c>
      <c r="G1419" s="3">
        <f>IF(COUNT($C1419,E1419)&lt;&gt;2,0,ROUND(MAX(IF($B1419="No",0,MIN(('Step 1) Claim period and %'!E1436*E1419),1694)),MIN(E1419,('Step 1) Claim period and %'!E1436*$C1419),1694)),2))</f>
        <v>0</v>
      </c>
      <c r="H1419" s="4">
        <f t="shared" si="22"/>
        <v>0</v>
      </c>
    </row>
    <row r="1420" spans="6:8" x14ac:dyDescent="0.5">
      <c r="F1420" s="3">
        <f>IF(COUNT($C1420,D1420)&lt;&gt;2,0,ROUND(MAX(IF($B1420="No",0,MIN(('Step 1) Claim period and %'!D1437*D1420),1694)),MIN(D1420,('Step 1) Claim period and %'!D1437*$C1420),1694)),2))</f>
        <v>0</v>
      </c>
      <c r="G1420" s="3">
        <f>IF(COUNT($C1420,E1420)&lt;&gt;2,0,ROUND(MAX(IF($B1420="No",0,MIN(('Step 1) Claim period and %'!E1437*E1420),1694)),MIN(E1420,('Step 1) Claim period and %'!E1437*$C1420),1694)),2))</f>
        <v>0</v>
      </c>
      <c r="H1420" s="4">
        <f t="shared" si="22"/>
        <v>0</v>
      </c>
    </row>
    <row r="1421" spans="6:8" x14ac:dyDescent="0.5">
      <c r="F1421" s="3">
        <f>IF(COUNT($C1421,D1421)&lt;&gt;2,0,ROUND(MAX(IF($B1421="No",0,MIN(('Step 1) Claim period and %'!D1438*D1421),1694)),MIN(D1421,('Step 1) Claim period and %'!D1438*$C1421),1694)),2))</f>
        <v>0</v>
      </c>
      <c r="G1421" s="3">
        <f>IF(COUNT($C1421,E1421)&lt;&gt;2,0,ROUND(MAX(IF($B1421="No",0,MIN(('Step 1) Claim period and %'!E1438*E1421),1694)),MIN(E1421,('Step 1) Claim period and %'!E1438*$C1421),1694)),2))</f>
        <v>0</v>
      </c>
      <c r="H1421" s="4">
        <f t="shared" si="22"/>
        <v>0</v>
      </c>
    </row>
    <row r="1422" spans="6:8" x14ac:dyDescent="0.5">
      <c r="F1422" s="3">
        <f>IF(COUNT($C1422,D1422)&lt;&gt;2,0,ROUND(MAX(IF($B1422="No",0,MIN(('Step 1) Claim period and %'!D1439*D1422),1694)),MIN(D1422,('Step 1) Claim period and %'!D1439*$C1422),1694)),2))</f>
        <v>0</v>
      </c>
      <c r="G1422" s="3">
        <f>IF(COUNT($C1422,E1422)&lt;&gt;2,0,ROUND(MAX(IF($B1422="No",0,MIN(('Step 1) Claim period and %'!E1439*E1422),1694)),MIN(E1422,('Step 1) Claim period and %'!E1439*$C1422),1694)),2))</f>
        <v>0</v>
      </c>
      <c r="H1422" s="4">
        <f t="shared" si="22"/>
        <v>0</v>
      </c>
    </row>
    <row r="1423" spans="6:8" x14ac:dyDescent="0.5">
      <c r="F1423" s="3">
        <f>IF(COUNT($C1423,D1423)&lt;&gt;2,0,ROUND(MAX(IF($B1423="No",0,MIN(('Step 1) Claim period and %'!D1440*D1423),1694)),MIN(D1423,('Step 1) Claim period and %'!D1440*$C1423),1694)),2))</f>
        <v>0</v>
      </c>
      <c r="G1423" s="3">
        <f>IF(COUNT($C1423,E1423)&lt;&gt;2,0,ROUND(MAX(IF($B1423="No",0,MIN(('Step 1) Claim period and %'!E1440*E1423),1694)),MIN(E1423,('Step 1) Claim period and %'!E1440*$C1423),1694)),2))</f>
        <v>0</v>
      </c>
      <c r="H1423" s="4">
        <f t="shared" si="22"/>
        <v>0</v>
      </c>
    </row>
    <row r="1424" spans="6:8" x14ac:dyDescent="0.5">
      <c r="F1424" s="3">
        <f>IF(COUNT($C1424,D1424)&lt;&gt;2,0,ROUND(MAX(IF($B1424="No",0,MIN(('Step 1) Claim period and %'!D1441*D1424),1694)),MIN(D1424,('Step 1) Claim period and %'!D1441*$C1424),1694)),2))</f>
        <v>0</v>
      </c>
      <c r="G1424" s="3">
        <f>IF(COUNT($C1424,E1424)&lt;&gt;2,0,ROUND(MAX(IF($B1424="No",0,MIN(('Step 1) Claim period and %'!E1441*E1424),1694)),MIN(E1424,('Step 1) Claim period and %'!E1441*$C1424),1694)),2))</f>
        <v>0</v>
      </c>
      <c r="H1424" s="4">
        <f t="shared" si="22"/>
        <v>0</v>
      </c>
    </row>
    <row r="1425" spans="6:8" x14ac:dyDescent="0.5">
      <c r="F1425" s="3">
        <f>IF(COUNT($C1425,D1425)&lt;&gt;2,0,ROUND(MAX(IF($B1425="No",0,MIN(('Step 1) Claim period and %'!D1442*D1425),1694)),MIN(D1425,('Step 1) Claim period and %'!D1442*$C1425),1694)),2))</f>
        <v>0</v>
      </c>
      <c r="G1425" s="3">
        <f>IF(COUNT($C1425,E1425)&lt;&gt;2,0,ROUND(MAX(IF($B1425="No",0,MIN(('Step 1) Claim period and %'!E1442*E1425),1694)),MIN(E1425,('Step 1) Claim period and %'!E1442*$C1425),1694)),2))</f>
        <v>0</v>
      </c>
      <c r="H1425" s="4">
        <f t="shared" si="22"/>
        <v>0</v>
      </c>
    </row>
    <row r="1426" spans="6:8" x14ac:dyDescent="0.5">
      <c r="F1426" s="3">
        <f>IF(COUNT($C1426,D1426)&lt;&gt;2,0,ROUND(MAX(IF($B1426="No",0,MIN(('Step 1) Claim period and %'!D1443*D1426),1694)),MIN(D1426,('Step 1) Claim period and %'!D1443*$C1426),1694)),2))</f>
        <v>0</v>
      </c>
      <c r="G1426" s="3">
        <f>IF(COUNT($C1426,E1426)&lt;&gt;2,0,ROUND(MAX(IF($B1426="No",0,MIN(('Step 1) Claim period and %'!E1443*E1426),1694)),MIN(E1426,('Step 1) Claim period and %'!E1443*$C1426),1694)),2))</f>
        <v>0</v>
      </c>
      <c r="H1426" s="4">
        <f t="shared" si="22"/>
        <v>0</v>
      </c>
    </row>
    <row r="1427" spans="6:8" x14ac:dyDescent="0.5">
      <c r="F1427" s="3">
        <f>IF(COUNT($C1427,D1427)&lt;&gt;2,0,ROUND(MAX(IF($B1427="No",0,MIN(('Step 1) Claim period and %'!D1444*D1427),1694)),MIN(D1427,('Step 1) Claim period and %'!D1444*$C1427),1694)),2))</f>
        <v>0</v>
      </c>
      <c r="G1427" s="3">
        <f>IF(COUNT($C1427,E1427)&lt;&gt;2,0,ROUND(MAX(IF($B1427="No",0,MIN(('Step 1) Claim period and %'!E1444*E1427),1694)),MIN(E1427,('Step 1) Claim period and %'!E1444*$C1427),1694)),2))</f>
        <v>0</v>
      </c>
      <c r="H1427" s="4">
        <f t="shared" si="22"/>
        <v>0</v>
      </c>
    </row>
    <row r="1428" spans="6:8" x14ac:dyDescent="0.5">
      <c r="F1428" s="3">
        <f>IF(COUNT($C1428,D1428)&lt;&gt;2,0,ROUND(MAX(IF($B1428="No",0,MIN(('Step 1) Claim period and %'!D1445*D1428),1694)),MIN(D1428,('Step 1) Claim period and %'!D1445*$C1428),1694)),2))</f>
        <v>0</v>
      </c>
      <c r="G1428" s="3">
        <f>IF(COUNT($C1428,E1428)&lt;&gt;2,0,ROUND(MAX(IF($B1428="No",0,MIN(('Step 1) Claim period and %'!E1445*E1428),1694)),MIN(E1428,('Step 1) Claim period and %'!E1445*$C1428),1694)),2))</f>
        <v>0</v>
      </c>
      <c r="H1428" s="4">
        <f t="shared" si="22"/>
        <v>0</v>
      </c>
    </row>
    <row r="1429" spans="6:8" x14ac:dyDescent="0.5">
      <c r="F1429" s="3">
        <f>IF(COUNT($C1429,D1429)&lt;&gt;2,0,ROUND(MAX(IF($B1429="No",0,MIN(('Step 1) Claim period and %'!D1446*D1429),1694)),MIN(D1429,('Step 1) Claim period and %'!D1446*$C1429),1694)),2))</f>
        <v>0</v>
      </c>
      <c r="G1429" s="3">
        <f>IF(COUNT($C1429,E1429)&lt;&gt;2,0,ROUND(MAX(IF($B1429="No",0,MIN(('Step 1) Claim period and %'!E1446*E1429),1694)),MIN(E1429,('Step 1) Claim period and %'!E1446*$C1429),1694)),2))</f>
        <v>0</v>
      </c>
      <c r="H1429" s="4">
        <f t="shared" si="22"/>
        <v>0</v>
      </c>
    </row>
    <row r="1430" spans="6:8" x14ac:dyDescent="0.5">
      <c r="F1430" s="3">
        <f>IF(COUNT($C1430,D1430)&lt;&gt;2,0,ROUND(MAX(IF($B1430="No",0,MIN(('Step 1) Claim period and %'!D1447*D1430),1694)),MIN(D1430,('Step 1) Claim period and %'!D1447*$C1430),1694)),2))</f>
        <v>0</v>
      </c>
      <c r="G1430" s="3">
        <f>IF(COUNT($C1430,E1430)&lt;&gt;2,0,ROUND(MAX(IF($B1430="No",0,MIN(('Step 1) Claim period and %'!E1447*E1430),1694)),MIN(E1430,('Step 1) Claim period and %'!E1447*$C1430),1694)),2))</f>
        <v>0</v>
      </c>
      <c r="H1430" s="4">
        <f t="shared" si="22"/>
        <v>0</v>
      </c>
    </row>
    <row r="1431" spans="6:8" x14ac:dyDescent="0.5">
      <c r="F1431" s="3">
        <f>IF(COUNT($C1431,D1431)&lt;&gt;2,0,ROUND(MAX(IF($B1431="No",0,MIN(('Step 1) Claim period and %'!D1448*D1431),1694)),MIN(D1431,('Step 1) Claim period and %'!D1448*$C1431),1694)),2))</f>
        <v>0</v>
      </c>
      <c r="G1431" s="3">
        <f>IF(COUNT($C1431,E1431)&lt;&gt;2,0,ROUND(MAX(IF($B1431="No",0,MIN(('Step 1) Claim period and %'!E1448*E1431),1694)),MIN(E1431,('Step 1) Claim period and %'!E1448*$C1431),1694)),2))</f>
        <v>0</v>
      </c>
      <c r="H1431" s="4">
        <f t="shared" si="22"/>
        <v>0</v>
      </c>
    </row>
    <row r="1432" spans="6:8" x14ac:dyDescent="0.5">
      <c r="F1432" s="3">
        <f>IF(COUNT($C1432,D1432)&lt;&gt;2,0,ROUND(MAX(IF($B1432="No",0,MIN(('Step 1) Claim period and %'!D1449*D1432),1694)),MIN(D1432,('Step 1) Claim period and %'!D1449*$C1432),1694)),2))</f>
        <v>0</v>
      </c>
      <c r="G1432" s="3">
        <f>IF(COUNT($C1432,E1432)&lt;&gt;2,0,ROUND(MAX(IF($B1432="No",0,MIN(('Step 1) Claim period and %'!E1449*E1432),1694)),MIN(E1432,('Step 1) Claim period and %'!E1449*$C1432),1694)),2))</f>
        <v>0</v>
      </c>
      <c r="H1432" s="4">
        <f t="shared" si="22"/>
        <v>0</v>
      </c>
    </row>
    <row r="1433" spans="6:8" x14ac:dyDescent="0.5">
      <c r="F1433" s="3">
        <f>IF(COUNT($C1433,D1433)&lt;&gt;2,0,ROUND(MAX(IF($B1433="No",0,MIN(('Step 1) Claim period and %'!D1450*D1433),1694)),MIN(D1433,('Step 1) Claim period and %'!D1450*$C1433),1694)),2))</f>
        <v>0</v>
      </c>
      <c r="G1433" s="3">
        <f>IF(COUNT($C1433,E1433)&lt;&gt;2,0,ROUND(MAX(IF($B1433="No",0,MIN(('Step 1) Claim period and %'!E1450*E1433),1694)),MIN(E1433,('Step 1) Claim period and %'!E1450*$C1433),1694)),2))</f>
        <v>0</v>
      </c>
      <c r="H1433" s="4">
        <f t="shared" si="22"/>
        <v>0</v>
      </c>
    </row>
    <row r="1434" spans="6:8" x14ac:dyDescent="0.5">
      <c r="F1434" s="3">
        <f>IF(COUNT($C1434,D1434)&lt;&gt;2,0,ROUND(MAX(IF($B1434="No",0,MIN(('Step 1) Claim period and %'!D1451*D1434),1694)),MIN(D1434,('Step 1) Claim period and %'!D1451*$C1434),1694)),2))</f>
        <v>0</v>
      </c>
      <c r="G1434" s="3">
        <f>IF(COUNT($C1434,E1434)&lt;&gt;2,0,ROUND(MAX(IF($B1434="No",0,MIN(('Step 1) Claim period and %'!E1451*E1434),1694)),MIN(E1434,('Step 1) Claim period and %'!E1451*$C1434),1694)),2))</f>
        <v>0</v>
      </c>
      <c r="H1434" s="4">
        <f t="shared" si="22"/>
        <v>0</v>
      </c>
    </row>
    <row r="1435" spans="6:8" x14ac:dyDescent="0.5">
      <c r="F1435" s="3">
        <f>IF(COUNT($C1435,D1435)&lt;&gt;2,0,ROUND(MAX(IF($B1435="No",0,MIN(('Step 1) Claim period and %'!D1452*D1435),1694)),MIN(D1435,('Step 1) Claim period and %'!D1452*$C1435),1694)),2))</f>
        <v>0</v>
      </c>
      <c r="G1435" s="3">
        <f>IF(COUNT($C1435,E1435)&lt;&gt;2,0,ROUND(MAX(IF($B1435="No",0,MIN(('Step 1) Claim period and %'!E1452*E1435),1694)),MIN(E1435,('Step 1) Claim period and %'!E1452*$C1435),1694)),2))</f>
        <v>0</v>
      </c>
      <c r="H1435" s="4">
        <f t="shared" si="22"/>
        <v>0</v>
      </c>
    </row>
    <row r="1436" spans="6:8" x14ac:dyDescent="0.5">
      <c r="F1436" s="3">
        <f>IF(COUNT($C1436,D1436)&lt;&gt;2,0,ROUND(MAX(IF($B1436="No",0,MIN(('Step 1) Claim period and %'!D1453*D1436),1694)),MIN(D1436,('Step 1) Claim period and %'!D1453*$C1436),1694)),2))</f>
        <v>0</v>
      </c>
      <c r="G1436" s="3">
        <f>IF(COUNT($C1436,E1436)&lt;&gt;2,0,ROUND(MAX(IF($B1436="No",0,MIN(('Step 1) Claim period and %'!E1453*E1436),1694)),MIN(E1436,('Step 1) Claim period and %'!E1453*$C1436),1694)),2))</f>
        <v>0</v>
      </c>
      <c r="H1436" s="4">
        <f t="shared" si="22"/>
        <v>0</v>
      </c>
    </row>
    <row r="1437" spans="6:8" x14ac:dyDescent="0.5">
      <c r="F1437" s="3">
        <f>IF(COUNT($C1437,D1437)&lt;&gt;2,0,ROUND(MAX(IF($B1437="No",0,MIN(('Step 1) Claim period and %'!D1454*D1437),1694)),MIN(D1437,('Step 1) Claim period and %'!D1454*$C1437),1694)),2))</f>
        <v>0</v>
      </c>
      <c r="G1437" s="3">
        <f>IF(COUNT($C1437,E1437)&lt;&gt;2,0,ROUND(MAX(IF($B1437="No",0,MIN(('Step 1) Claim period and %'!E1454*E1437),1694)),MIN(E1437,('Step 1) Claim period and %'!E1454*$C1437),1694)),2))</f>
        <v>0</v>
      </c>
      <c r="H1437" s="4">
        <f t="shared" si="22"/>
        <v>0</v>
      </c>
    </row>
    <row r="1438" spans="6:8" x14ac:dyDescent="0.5">
      <c r="F1438" s="3">
        <f>IF(COUNT($C1438,D1438)&lt;&gt;2,0,ROUND(MAX(IF($B1438="No",0,MIN(('Step 1) Claim period and %'!D1455*D1438),1694)),MIN(D1438,('Step 1) Claim period and %'!D1455*$C1438),1694)),2))</f>
        <v>0</v>
      </c>
      <c r="G1438" s="3">
        <f>IF(COUNT($C1438,E1438)&lt;&gt;2,0,ROUND(MAX(IF($B1438="No",0,MIN(('Step 1) Claim period and %'!E1455*E1438),1694)),MIN(E1438,('Step 1) Claim period and %'!E1455*$C1438),1694)),2))</f>
        <v>0</v>
      </c>
      <c r="H1438" s="4">
        <f t="shared" si="22"/>
        <v>0</v>
      </c>
    </row>
    <row r="1439" spans="6:8" x14ac:dyDescent="0.5">
      <c r="F1439" s="3">
        <f>IF(COUNT($C1439,D1439)&lt;&gt;2,0,ROUND(MAX(IF($B1439="No",0,MIN(('Step 1) Claim period and %'!D1456*D1439),1694)),MIN(D1439,('Step 1) Claim period and %'!D1456*$C1439),1694)),2))</f>
        <v>0</v>
      </c>
      <c r="G1439" s="3">
        <f>IF(COUNT($C1439,E1439)&lt;&gt;2,0,ROUND(MAX(IF($B1439="No",0,MIN(('Step 1) Claim period and %'!E1456*E1439),1694)),MIN(E1439,('Step 1) Claim period and %'!E1456*$C1439),1694)),2))</f>
        <v>0</v>
      </c>
      <c r="H1439" s="4">
        <f t="shared" si="22"/>
        <v>0</v>
      </c>
    </row>
    <row r="1440" spans="6:8" x14ac:dyDescent="0.5">
      <c r="F1440" s="3">
        <f>IF(COUNT($C1440,D1440)&lt;&gt;2,0,ROUND(MAX(IF($B1440="No",0,MIN(('Step 1) Claim period and %'!D1457*D1440),1694)),MIN(D1440,('Step 1) Claim period and %'!D1457*$C1440),1694)),2))</f>
        <v>0</v>
      </c>
      <c r="G1440" s="3">
        <f>IF(COUNT($C1440,E1440)&lt;&gt;2,0,ROUND(MAX(IF($B1440="No",0,MIN(('Step 1) Claim period and %'!E1457*E1440),1694)),MIN(E1440,('Step 1) Claim period and %'!E1457*$C1440),1694)),2))</f>
        <v>0</v>
      </c>
      <c r="H1440" s="4">
        <f t="shared" si="22"/>
        <v>0</v>
      </c>
    </row>
    <row r="1441" spans="6:8" x14ac:dyDescent="0.5">
      <c r="F1441" s="3">
        <f>IF(COUNT($C1441,D1441)&lt;&gt;2,0,ROUND(MAX(IF($B1441="No",0,MIN(('Step 1) Claim period and %'!D1458*D1441),1694)),MIN(D1441,('Step 1) Claim period and %'!D1458*$C1441),1694)),2))</f>
        <v>0</v>
      </c>
      <c r="G1441" s="3">
        <f>IF(COUNT($C1441,E1441)&lt;&gt;2,0,ROUND(MAX(IF($B1441="No",0,MIN(('Step 1) Claim period and %'!E1458*E1441),1694)),MIN(E1441,('Step 1) Claim period and %'!E1458*$C1441),1694)),2))</f>
        <v>0</v>
      </c>
      <c r="H1441" s="4">
        <f t="shared" si="22"/>
        <v>0</v>
      </c>
    </row>
    <row r="1442" spans="6:8" x14ac:dyDescent="0.5">
      <c r="F1442" s="3">
        <f>IF(COUNT($C1442,D1442)&lt;&gt;2,0,ROUND(MAX(IF($B1442="No",0,MIN(('Step 1) Claim period and %'!D1459*D1442),1694)),MIN(D1442,('Step 1) Claim period and %'!D1459*$C1442),1694)),2))</f>
        <v>0</v>
      </c>
      <c r="G1442" s="3">
        <f>IF(COUNT($C1442,E1442)&lt;&gt;2,0,ROUND(MAX(IF($B1442="No",0,MIN(('Step 1) Claim period and %'!E1459*E1442),1694)),MIN(E1442,('Step 1) Claim period and %'!E1459*$C1442),1694)),2))</f>
        <v>0</v>
      </c>
      <c r="H1442" s="4">
        <f t="shared" si="22"/>
        <v>0</v>
      </c>
    </row>
    <row r="1443" spans="6:8" x14ac:dyDescent="0.5">
      <c r="F1443" s="3">
        <f>IF(COUNT($C1443,D1443)&lt;&gt;2,0,ROUND(MAX(IF($B1443="No",0,MIN(('Step 1) Claim period and %'!D1460*D1443),1694)),MIN(D1443,('Step 1) Claim period and %'!D1460*$C1443),1694)),2))</f>
        <v>0</v>
      </c>
      <c r="G1443" s="3">
        <f>IF(COUNT($C1443,E1443)&lt;&gt;2,0,ROUND(MAX(IF($B1443="No",0,MIN(('Step 1) Claim period and %'!E1460*E1443),1694)),MIN(E1443,('Step 1) Claim period and %'!E1460*$C1443),1694)),2))</f>
        <v>0</v>
      </c>
      <c r="H1443" s="4">
        <f t="shared" si="22"/>
        <v>0</v>
      </c>
    </row>
    <row r="1444" spans="6:8" x14ac:dyDescent="0.5">
      <c r="F1444" s="3">
        <f>IF(COUNT($C1444,D1444)&lt;&gt;2,0,ROUND(MAX(IF($B1444="No",0,MIN(('Step 1) Claim period and %'!D1461*D1444),1694)),MIN(D1444,('Step 1) Claim period and %'!D1461*$C1444),1694)),2))</f>
        <v>0</v>
      </c>
      <c r="G1444" s="3">
        <f>IF(COUNT($C1444,E1444)&lt;&gt;2,0,ROUND(MAX(IF($B1444="No",0,MIN(('Step 1) Claim period and %'!E1461*E1444),1694)),MIN(E1444,('Step 1) Claim period and %'!E1461*$C1444),1694)),2))</f>
        <v>0</v>
      </c>
      <c r="H1444" s="4">
        <f t="shared" si="22"/>
        <v>0</v>
      </c>
    </row>
    <row r="1445" spans="6:8" x14ac:dyDescent="0.5">
      <c r="F1445" s="3">
        <f>IF(COUNT($C1445,D1445)&lt;&gt;2,0,ROUND(MAX(IF($B1445="No",0,MIN(('Step 1) Claim period and %'!D1462*D1445),1694)),MIN(D1445,('Step 1) Claim period and %'!D1462*$C1445),1694)),2))</f>
        <v>0</v>
      </c>
      <c r="G1445" s="3">
        <f>IF(COUNT($C1445,E1445)&lt;&gt;2,0,ROUND(MAX(IF($B1445="No",0,MIN(('Step 1) Claim period and %'!E1462*E1445),1694)),MIN(E1445,('Step 1) Claim period and %'!E1462*$C1445),1694)),2))</f>
        <v>0</v>
      </c>
      <c r="H1445" s="4">
        <f t="shared" si="22"/>
        <v>0</v>
      </c>
    </row>
    <row r="1446" spans="6:8" x14ac:dyDescent="0.5">
      <c r="F1446" s="3">
        <f>IF(COUNT($C1446,D1446)&lt;&gt;2,0,ROUND(MAX(IF($B1446="No",0,MIN(('Step 1) Claim period and %'!D1463*D1446),1694)),MIN(D1446,('Step 1) Claim period and %'!D1463*$C1446),1694)),2))</f>
        <v>0</v>
      </c>
      <c r="G1446" s="3">
        <f>IF(COUNT($C1446,E1446)&lt;&gt;2,0,ROUND(MAX(IF($B1446="No",0,MIN(('Step 1) Claim period and %'!E1463*E1446),1694)),MIN(E1446,('Step 1) Claim period and %'!E1463*$C1446),1694)),2))</f>
        <v>0</v>
      </c>
      <c r="H1446" s="4">
        <f t="shared" si="22"/>
        <v>0</v>
      </c>
    </row>
    <row r="1447" spans="6:8" x14ac:dyDescent="0.5">
      <c r="F1447" s="3">
        <f>IF(COUNT($C1447,D1447)&lt;&gt;2,0,ROUND(MAX(IF($B1447="No",0,MIN(('Step 1) Claim period and %'!D1464*D1447),1694)),MIN(D1447,('Step 1) Claim period and %'!D1464*$C1447),1694)),2))</f>
        <v>0</v>
      </c>
      <c r="G1447" s="3">
        <f>IF(COUNT($C1447,E1447)&lt;&gt;2,0,ROUND(MAX(IF($B1447="No",0,MIN(('Step 1) Claim period and %'!E1464*E1447),1694)),MIN(E1447,('Step 1) Claim period and %'!E1464*$C1447),1694)),2))</f>
        <v>0</v>
      </c>
      <c r="H1447" s="4">
        <f t="shared" si="22"/>
        <v>0</v>
      </c>
    </row>
    <row r="1448" spans="6:8" x14ac:dyDescent="0.5">
      <c r="F1448" s="3">
        <f>IF(COUNT($C1448,D1448)&lt;&gt;2,0,ROUND(MAX(IF($B1448="No",0,MIN(('Step 1) Claim period and %'!D1465*D1448),1694)),MIN(D1448,('Step 1) Claim period and %'!D1465*$C1448),1694)),2))</f>
        <v>0</v>
      </c>
      <c r="G1448" s="3">
        <f>IF(COUNT($C1448,E1448)&lt;&gt;2,0,ROUND(MAX(IF($B1448="No",0,MIN(('Step 1) Claim period and %'!E1465*E1448),1694)),MIN(E1448,('Step 1) Claim period and %'!E1465*$C1448),1694)),2))</f>
        <v>0</v>
      </c>
      <c r="H1448" s="4">
        <f t="shared" si="22"/>
        <v>0</v>
      </c>
    </row>
    <row r="1449" spans="6:8" x14ac:dyDescent="0.5">
      <c r="F1449" s="3">
        <f>IF(COUNT($C1449,D1449)&lt;&gt;2,0,ROUND(MAX(IF($B1449="No",0,MIN(('Step 1) Claim period and %'!D1466*D1449),1694)),MIN(D1449,('Step 1) Claim period and %'!D1466*$C1449),1694)),2))</f>
        <v>0</v>
      </c>
      <c r="G1449" s="3">
        <f>IF(COUNT($C1449,E1449)&lt;&gt;2,0,ROUND(MAX(IF($B1449="No",0,MIN(('Step 1) Claim period and %'!E1466*E1449),1694)),MIN(E1449,('Step 1) Claim period and %'!E1466*$C1449),1694)),2))</f>
        <v>0</v>
      </c>
      <c r="H1449" s="4">
        <f t="shared" si="22"/>
        <v>0</v>
      </c>
    </row>
    <row r="1450" spans="6:8" x14ac:dyDescent="0.5">
      <c r="F1450" s="3">
        <f>IF(COUNT($C1450,D1450)&lt;&gt;2,0,ROUND(MAX(IF($B1450="No",0,MIN(('Step 1) Claim period and %'!D1467*D1450),1694)),MIN(D1450,('Step 1) Claim period and %'!D1467*$C1450),1694)),2))</f>
        <v>0</v>
      </c>
      <c r="G1450" s="3">
        <f>IF(COUNT($C1450,E1450)&lt;&gt;2,0,ROUND(MAX(IF($B1450="No",0,MIN(('Step 1) Claim period and %'!E1467*E1450),1694)),MIN(E1450,('Step 1) Claim period and %'!E1467*$C1450),1694)),2))</f>
        <v>0</v>
      </c>
      <c r="H1450" s="4">
        <f t="shared" si="22"/>
        <v>0</v>
      </c>
    </row>
    <row r="1451" spans="6:8" x14ac:dyDescent="0.5">
      <c r="F1451" s="3">
        <f>IF(COUNT($C1451,D1451)&lt;&gt;2,0,ROUND(MAX(IF($B1451="No",0,MIN(('Step 1) Claim period and %'!D1468*D1451),1694)),MIN(D1451,('Step 1) Claim period and %'!D1468*$C1451),1694)),2))</f>
        <v>0</v>
      </c>
      <c r="G1451" s="3">
        <f>IF(COUNT($C1451,E1451)&lt;&gt;2,0,ROUND(MAX(IF($B1451="No",0,MIN(('Step 1) Claim period and %'!E1468*E1451),1694)),MIN(E1451,('Step 1) Claim period and %'!E1468*$C1451),1694)),2))</f>
        <v>0</v>
      </c>
      <c r="H1451" s="4">
        <f t="shared" si="22"/>
        <v>0</v>
      </c>
    </row>
    <row r="1452" spans="6:8" x14ac:dyDescent="0.5">
      <c r="F1452" s="3">
        <f>IF(COUNT($C1452,D1452)&lt;&gt;2,0,ROUND(MAX(IF($B1452="No",0,MIN(('Step 1) Claim period and %'!D1469*D1452),1694)),MIN(D1452,('Step 1) Claim period and %'!D1469*$C1452),1694)),2))</f>
        <v>0</v>
      </c>
      <c r="G1452" s="3">
        <f>IF(COUNT($C1452,E1452)&lt;&gt;2,0,ROUND(MAX(IF($B1452="No",0,MIN(('Step 1) Claim period and %'!E1469*E1452),1694)),MIN(E1452,('Step 1) Claim period and %'!E1469*$C1452),1694)),2))</f>
        <v>0</v>
      </c>
      <c r="H1452" s="4">
        <f t="shared" si="22"/>
        <v>0</v>
      </c>
    </row>
    <row r="1453" spans="6:8" x14ac:dyDescent="0.5">
      <c r="F1453" s="3">
        <f>IF(COUNT($C1453,D1453)&lt;&gt;2,0,ROUND(MAX(IF($B1453="No",0,MIN(('Step 1) Claim period and %'!D1470*D1453),1694)),MIN(D1453,('Step 1) Claim period and %'!D1470*$C1453),1694)),2))</f>
        <v>0</v>
      </c>
      <c r="G1453" s="3">
        <f>IF(COUNT($C1453,E1453)&lt;&gt;2,0,ROUND(MAX(IF($B1453="No",0,MIN(('Step 1) Claim period and %'!E1470*E1453),1694)),MIN(E1453,('Step 1) Claim period and %'!E1470*$C1453),1694)),2))</f>
        <v>0</v>
      </c>
      <c r="H1453" s="4">
        <f t="shared" si="22"/>
        <v>0</v>
      </c>
    </row>
    <row r="1454" spans="6:8" x14ac:dyDescent="0.5">
      <c r="F1454" s="3">
        <f>IF(COUNT($C1454,D1454)&lt;&gt;2,0,ROUND(MAX(IF($B1454="No",0,MIN(('Step 1) Claim period and %'!D1471*D1454),1694)),MIN(D1454,('Step 1) Claim period and %'!D1471*$C1454),1694)),2))</f>
        <v>0</v>
      </c>
      <c r="G1454" s="3">
        <f>IF(COUNT($C1454,E1454)&lt;&gt;2,0,ROUND(MAX(IF($B1454="No",0,MIN(('Step 1) Claim period and %'!E1471*E1454),1694)),MIN(E1454,('Step 1) Claim period and %'!E1471*$C1454),1694)),2))</f>
        <v>0</v>
      </c>
      <c r="H1454" s="4">
        <f t="shared" si="22"/>
        <v>0</v>
      </c>
    </row>
    <row r="1455" spans="6:8" x14ac:dyDescent="0.5">
      <c r="F1455" s="3">
        <f>IF(COUNT($C1455,D1455)&lt;&gt;2,0,ROUND(MAX(IF($B1455="No",0,MIN(('Step 1) Claim period and %'!D1472*D1455),1694)),MIN(D1455,('Step 1) Claim period and %'!D1472*$C1455),1694)),2))</f>
        <v>0</v>
      </c>
      <c r="G1455" s="3">
        <f>IF(COUNT($C1455,E1455)&lt;&gt;2,0,ROUND(MAX(IF($B1455="No",0,MIN(('Step 1) Claim period and %'!E1472*E1455),1694)),MIN(E1455,('Step 1) Claim period and %'!E1472*$C1455),1694)),2))</f>
        <v>0</v>
      </c>
      <c r="H1455" s="4">
        <f t="shared" si="22"/>
        <v>0</v>
      </c>
    </row>
    <row r="1456" spans="6:8" x14ac:dyDescent="0.5">
      <c r="F1456" s="3">
        <f>IF(COUNT($C1456,D1456)&lt;&gt;2,0,ROUND(MAX(IF($B1456="No",0,MIN(('Step 1) Claim period and %'!D1473*D1456),1694)),MIN(D1456,('Step 1) Claim period and %'!D1473*$C1456),1694)),2))</f>
        <v>0</v>
      </c>
      <c r="G1456" s="3">
        <f>IF(COUNT($C1456,E1456)&lt;&gt;2,0,ROUND(MAX(IF($B1456="No",0,MIN(('Step 1) Claim period and %'!E1473*E1456),1694)),MIN(E1456,('Step 1) Claim period and %'!E1473*$C1456),1694)),2))</f>
        <v>0</v>
      </c>
      <c r="H1456" s="4">
        <f t="shared" si="22"/>
        <v>0</v>
      </c>
    </row>
    <row r="1457" spans="6:8" x14ac:dyDescent="0.5">
      <c r="F1457" s="3">
        <f>IF(COUNT($C1457,D1457)&lt;&gt;2,0,ROUND(MAX(IF($B1457="No",0,MIN(('Step 1) Claim period and %'!D1474*D1457),1694)),MIN(D1457,('Step 1) Claim period and %'!D1474*$C1457),1694)),2))</f>
        <v>0</v>
      </c>
      <c r="G1457" s="3">
        <f>IF(COUNT($C1457,E1457)&lt;&gt;2,0,ROUND(MAX(IF($B1457="No",0,MIN(('Step 1) Claim period and %'!E1474*E1457),1694)),MIN(E1457,('Step 1) Claim period and %'!E1474*$C1457),1694)),2))</f>
        <v>0</v>
      </c>
      <c r="H1457" s="4">
        <f t="shared" si="22"/>
        <v>0</v>
      </c>
    </row>
    <row r="1458" spans="6:8" x14ac:dyDescent="0.5">
      <c r="F1458" s="3">
        <f>IF(COUNT($C1458,D1458)&lt;&gt;2,0,ROUND(MAX(IF($B1458="No",0,MIN(('Step 1) Claim period and %'!D1475*D1458),1694)),MIN(D1458,('Step 1) Claim period and %'!D1475*$C1458),1694)),2))</f>
        <v>0</v>
      </c>
      <c r="G1458" s="3">
        <f>IF(COUNT($C1458,E1458)&lt;&gt;2,0,ROUND(MAX(IF($B1458="No",0,MIN(('Step 1) Claim period and %'!E1475*E1458),1694)),MIN(E1458,('Step 1) Claim period and %'!E1475*$C1458),1694)),2))</f>
        <v>0</v>
      </c>
      <c r="H1458" s="4">
        <f t="shared" si="22"/>
        <v>0</v>
      </c>
    </row>
    <row r="1459" spans="6:8" x14ac:dyDescent="0.5">
      <c r="F1459" s="3">
        <f>IF(COUNT($C1459,D1459)&lt;&gt;2,0,ROUND(MAX(IF($B1459="No",0,MIN(('Step 1) Claim period and %'!D1476*D1459),1694)),MIN(D1459,('Step 1) Claim period and %'!D1476*$C1459),1694)),2))</f>
        <v>0</v>
      </c>
      <c r="G1459" s="3">
        <f>IF(COUNT($C1459,E1459)&lt;&gt;2,0,ROUND(MAX(IF($B1459="No",0,MIN(('Step 1) Claim period and %'!E1476*E1459),1694)),MIN(E1459,('Step 1) Claim period and %'!E1476*$C1459),1694)),2))</f>
        <v>0</v>
      </c>
      <c r="H1459" s="4">
        <f t="shared" si="22"/>
        <v>0</v>
      </c>
    </row>
    <row r="1460" spans="6:8" x14ac:dyDescent="0.5">
      <c r="F1460" s="3">
        <f>IF(COUNT($C1460,D1460)&lt;&gt;2,0,ROUND(MAX(IF($B1460="No",0,MIN(('Step 1) Claim period and %'!D1477*D1460),1694)),MIN(D1460,('Step 1) Claim period and %'!D1477*$C1460),1694)),2))</f>
        <v>0</v>
      </c>
      <c r="G1460" s="3">
        <f>IF(COUNT($C1460,E1460)&lt;&gt;2,0,ROUND(MAX(IF($B1460="No",0,MIN(('Step 1) Claim period and %'!E1477*E1460),1694)),MIN(E1460,('Step 1) Claim period and %'!E1477*$C1460),1694)),2))</f>
        <v>0</v>
      </c>
      <c r="H1460" s="4">
        <f t="shared" si="22"/>
        <v>0</v>
      </c>
    </row>
    <row r="1461" spans="6:8" x14ac:dyDescent="0.5">
      <c r="F1461" s="3">
        <f>IF(COUNT($C1461,D1461)&lt;&gt;2,0,ROUND(MAX(IF($B1461="No",0,MIN(('Step 1) Claim period and %'!D1478*D1461),1694)),MIN(D1461,('Step 1) Claim period and %'!D1478*$C1461),1694)),2))</f>
        <v>0</v>
      </c>
      <c r="G1461" s="3">
        <f>IF(COUNT($C1461,E1461)&lt;&gt;2,0,ROUND(MAX(IF($B1461="No",0,MIN(('Step 1) Claim period and %'!E1478*E1461),1694)),MIN(E1461,('Step 1) Claim period and %'!E1478*$C1461),1694)),2))</f>
        <v>0</v>
      </c>
      <c r="H1461" s="4">
        <f t="shared" si="22"/>
        <v>0</v>
      </c>
    </row>
    <row r="1462" spans="6:8" x14ac:dyDescent="0.5">
      <c r="F1462" s="3">
        <f>IF(COUNT($C1462,D1462)&lt;&gt;2,0,ROUND(MAX(IF($B1462="No",0,MIN(('Step 1) Claim period and %'!D1479*D1462),1694)),MIN(D1462,('Step 1) Claim period and %'!D1479*$C1462),1694)),2))</f>
        <v>0</v>
      </c>
      <c r="G1462" s="3">
        <f>IF(COUNT($C1462,E1462)&lt;&gt;2,0,ROUND(MAX(IF($B1462="No",0,MIN(('Step 1) Claim period and %'!E1479*E1462),1694)),MIN(E1462,('Step 1) Claim period and %'!E1479*$C1462),1694)),2))</f>
        <v>0</v>
      </c>
      <c r="H1462" s="4">
        <f t="shared" si="22"/>
        <v>0</v>
      </c>
    </row>
    <row r="1463" spans="6:8" x14ac:dyDescent="0.5">
      <c r="F1463" s="3">
        <f>IF(COUNT($C1463,D1463)&lt;&gt;2,0,ROUND(MAX(IF($B1463="No",0,MIN(('Step 1) Claim period and %'!D1480*D1463),1694)),MIN(D1463,('Step 1) Claim period and %'!D1480*$C1463),1694)),2))</f>
        <v>0</v>
      </c>
      <c r="G1463" s="3">
        <f>IF(COUNT($C1463,E1463)&lt;&gt;2,0,ROUND(MAX(IF($B1463="No",0,MIN(('Step 1) Claim period and %'!E1480*E1463),1694)),MIN(E1463,('Step 1) Claim period and %'!E1480*$C1463),1694)),2))</f>
        <v>0</v>
      </c>
      <c r="H1463" s="4">
        <f t="shared" si="22"/>
        <v>0</v>
      </c>
    </row>
    <row r="1464" spans="6:8" x14ac:dyDescent="0.5">
      <c r="F1464" s="3">
        <f>IF(COUNT($C1464,D1464)&lt;&gt;2,0,ROUND(MAX(IF($B1464="No",0,MIN(('Step 1) Claim period and %'!D1481*D1464),1694)),MIN(D1464,('Step 1) Claim period and %'!D1481*$C1464),1694)),2))</f>
        <v>0</v>
      </c>
      <c r="G1464" s="3">
        <f>IF(COUNT($C1464,E1464)&lt;&gt;2,0,ROUND(MAX(IF($B1464="No",0,MIN(('Step 1) Claim period and %'!E1481*E1464),1694)),MIN(E1464,('Step 1) Claim period and %'!E1481*$C1464),1694)),2))</f>
        <v>0</v>
      </c>
      <c r="H1464" s="4">
        <f t="shared" si="22"/>
        <v>0</v>
      </c>
    </row>
    <row r="1465" spans="6:8" x14ac:dyDescent="0.5">
      <c r="F1465" s="3">
        <f>IF(COUNT($C1465,D1465)&lt;&gt;2,0,ROUND(MAX(IF($B1465="No",0,MIN(('Step 1) Claim period and %'!D1482*D1465),1694)),MIN(D1465,('Step 1) Claim period and %'!D1482*$C1465),1694)),2))</f>
        <v>0</v>
      </c>
      <c r="G1465" s="3">
        <f>IF(COUNT($C1465,E1465)&lt;&gt;2,0,ROUND(MAX(IF($B1465="No",0,MIN(('Step 1) Claim period and %'!E1482*E1465),1694)),MIN(E1465,('Step 1) Claim period and %'!E1482*$C1465),1694)),2))</f>
        <v>0</v>
      </c>
      <c r="H1465" s="4">
        <f t="shared" si="22"/>
        <v>0</v>
      </c>
    </row>
    <row r="1466" spans="6:8" x14ac:dyDescent="0.5">
      <c r="F1466" s="3">
        <f>IF(COUNT($C1466,D1466)&lt;&gt;2,0,ROUND(MAX(IF($B1466="No",0,MIN(('Step 1) Claim period and %'!D1483*D1466),1694)),MIN(D1466,('Step 1) Claim period and %'!D1483*$C1466),1694)),2))</f>
        <v>0</v>
      </c>
      <c r="G1466" s="3">
        <f>IF(COUNT($C1466,E1466)&lt;&gt;2,0,ROUND(MAX(IF($B1466="No",0,MIN(('Step 1) Claim period and %'!E1483*E1466),1694)),MIN(E1466,('Step 1) Claim period and %'!E1483*$C1466),1694)),2))</f>
        <v>0</v>
      </c>
      <c r="H1466" s="4">
        <f t="shared" si="22"/>
        <v>0</v>
      </c>
    </row>
    <row r="1467" spans="6:8" x14ac:dyDescent="0.5">
      <c r="F1467" s="3">
        <f>IF(COUNT($C1467,D1467)&lt;&gt;2,0,ROUND(MAX(IF($B1467="No",0,MIN(('Step 1) Claim period and %'!D1484*D1467),1694)),MIN(D1467,('Step 1) Claim period and %'!D1484*$C1467),1694)),2))</f>
        <v>0</v>
      </c>
      <c r="G1467" s="3">
        <f>IF(COUNT($C1467,E1467)&lt;&gt;2,0,ROUND(MAX(IF($B1467="No",0,MIN(('Step 1) Claim period and %'!E1484*E1467),1694)),MIN(E1467,('Step 1) Claim period and %'!E1484*$C1467),1694)),2))</f>
        <v>0</v>
      </c>
      <c r="H1467" s="4">
        <f t="shared" si="22"/>
        <v>0</v>
      </c>
    </row>
    <row r="1468" spans="6:8" x14ac:dyDescent="0.5">
      <c r="F1468" s="3">
        <f>IF(COUNT($C1468,D1468)&lt;&gt;2,0,ROUND(MAX(IF($B1468="No",0,MIN(('Step 1) Claim period and %'!D1485*D1468),1694)),MIN(D1468,('Step 1) Claim period and %'!D1485*$C1468),1694)),2))</f>
        <v>0</v>
      </c>
      <c r="G1468" s="3">
        <f>IF(COUNT($C1468,E1468)&lt;&gt;2,0,ROUND(MAX(IF($B1468="No",0,MIN(('Step 1) Claim period and %'!E1485*E1468),1694)),MIN(E1468,('Step 1) Claim period and %'!E1485*$C1468),1694)),2))</f>
        <v>0</v>
      </c>
      <c r="H1468" s="4">
        <f t="shared" si="22"/>
        <v>0</v>
      </c>
    </row>
    <row r="1469" spans="6:8" x14ac:dyDescent="0.5">
      <c r="F1469" s="3">
        <f>IF(COUNT($C1469,D1469)&lt;&gt;2,0,ROUND(MAX(IF($B1469="No",0,MIN(('Step 1) Claim period and %'!D1486*D1469),1694)),MIN(D1469,('Step 1) Claim period and %'!D1486*$C1469),1694)),2))</f>
        <v>0</v>
      </c>
      <c r="G1469" s="3">
        <f>IF(COUNT($C1469,E1469)&lt;&gt;2,0,ROUND(MAX(IF($B1469="No",0,MIN(('Step 1) Claim period and %'!E1486*E1469),1694)),MIN(E1469,('Step 1) Claim period and %'!E1486*$C1469),1694)),2))</f>
        <v>0</v>
      </c>
      <c r="H1469" s="4">
        <f t="shared" si="22"/>
        <v>0</v>
      </c>
    </row>
    <row r="1470" spans="6:8" x14ac:dyDescent="0.5">
      <c r="F1470" s="3">
        <f>IF(COUNT($C1470,D1470)&lt;&gt;2,0,ROUND(MAX(IF($B1470="No",0,MIN(('Step 1) Claim period and %'!D1487*D1470),1694)),MIN(D1470,('Step 1) Claim period and %'!D1487*$C1470),1694)),2))</f>
        <v>0</v>
      </c>
      <c r="G1470" s="3">
        <f>IF(COUNT($C1470,E1470)&lt;&gt;2,0,ROUND(MAX(IF($B1470="No",0,MIN(('Step 1) Claim period and %'!E1487*E1470),1694)),MIN(E1470,('Step 1) Claim period and %'!E1487*$C1470),1694)),2))</f>
        <v>0</v>
      </c>
      <c r="H1470" s="4">
        <f t="shared" si="22"/>
        <v>0</v>
      </c>
    </row>
    <row r="1471" spans="6:8" x14ac:dyDescent="0.5">
      <c r="F1471" s="3">
        <f>IF(COUNT($C1471,D1471)&lt;&gt;2,0,ROUND(MAX(IF($B1471="No",0,MIN(('Step 1) Claim period and %'!D1488*D1471),1694)),MIN(D1471,('Step 1) Claim period and %'!D1488*$C1471),1694)),2))</f>
        <v>0</v>
      </c>
      <c r="G1471" s="3">
        <f>IF(COUNT($C1471,E1471)&lt;&gt;2,0,ROUND(MAX(IF($B1471="No",0,MIN(('Step 1) Claim period and %'!E1488*E1471),1694)),MIN(E1471,('Step 1) Claim period and %'!E1488*$C1471),1694)),2))</f>
        <v>0</v>
      </c>
      <c r="H1471" s="4">
        <f t="shared" si="22"/>
        <v>0</v>
      </c>
    </row>
    <row r="1472" spans="6:8" x14ac:dyDescent="0.5">
      <c r="F1472" s="3">
        <f>IF(COUNT($C1472,D1472)&lt;&gt;2,0,ROUND(MAX(IF($B1472="No",0,MIN(('Step 1) Claim period and %'!D1489*D1472),1694)),MIN(D1472,('Step 1) Claim period and %'!D1489*$C1472),1694)),2))</f>
        <v>0</v>
      </c>
      <c r="G1472" s="3">
        <f>IF(COUNT($C1472,E1472)&lt;&gt;2,0,ROUND(MAX(IF($B1472="No",0,MIN(('Step 1) Claim period and %'!E1489*E1472),1694)),MIN(E1472,('Step 1) Claim period and %'!E1489*$C1472),1694)),2))</f>
        <v>0</v>
      </c>
      <c r="H1472" s="4">
        <f t="shared" si="22"/>
        <v>0</v>
      </c>
    </row>
    <row r="1473" spans="6:8" x14ac:dyDescent="0.5">
      <c r="F1473" s="3">
        <f>IF(COUNT($C1473,D1473)&lt;&gt;2,0,ROUND(MAX(IF($B1473="No",0,MIN(('Step 1) Claim period and %'!D1490*D1473),1694)),MIN(D1473,('Step 1) Claim period and %'!D1490*$C1473),1694)),2))</f>
        <v>0</v>
      </c>
      <c r="G1473" s="3">
        <f>IF(COUNT($C1473,E1473)&lt;&gt;2,0,ROUND(MAX(IF($B1473="No",0,MIN(('Step 1) Claim period and %'!E1490*E1473),1694)),MIN(E1473,('Step 1) Claim period and %'!E1490*$C1473),1694)),2))</f>
        <v>0</v>
      </c>
      <c r="H1473" s="4">
        <f t="shared" si="22"/>
        <v>0</v>
      </c>
    </row>
    <row r="1474" spans="6:8" x14ac:dyDescent="0.5">
      <c r="F1474" s="3">
        <f>IF(COUNT($C1474,D1474)&lt;&gt;2,0,ROUND(MAX(IF($B1474="No",0,MIN(('Step 1) Claim period and %'!D1491*D1474),1694)),MIN(D1474,('Step 1) Claim period and %'!D1491*$C1474),1694)),2))</f>
        <v>0</v>
      </c>
      <c r="G1474" s="3">
        <f>IF(COUNT($C1474,E1474)&lt;&gt;2,0,ROUND(MAX(IF($B1474="No",0,MIN(('Step 1) Claim period and %'!E1491*E1474),1694)),MIN(E1474,('Step 1) Claim period and %'!E1491*$C1474),1694)),2))</f>
        <v>0</v>
      </c>
      <c r="H1474" s="4">
        <f t="shared" si="22"/>
        <v>0</v>
      </c>
    </row>
    <row r="1475" spans="6:8" x14ac:dyDescent="0.5">
      <c r="F1475" s="3">
        <f>IF(COUNT($C1475,D1475)&lt;&gt;2,0,ROUND(MAX(IF($B1475="No",0,MIN(('Step 1) Claim period and %'!D1492*D1475),1694)),MIN(D1475,('Step 1) Claim period and %'!D1492*$C1475),1694)),2))</f>
        <v>0</v>
      </c>
      <c r="G1475" s="3">
        <f>IF(COUNT($C1475,E1475)&lt;&gt;2,0,ROUND(MAX(IF($B1475="No",0,MIN(('Step 1) Claim period and %'!E1492*E1475),1694)),MIN(E1475,('Step 1) Claim period and %'!E1492*$C1475),1694)),2))</f>
        <v>0</v>
      </c>
      <c r="H1475" s="4">
        <f t="shared" si="22"/>
        <v>0</v>
      </c>
    </row>
    <row r="1476" spans="6:8" x14ac:dyDescent="0.5">
      <c r="F1476" s="3">
        <f>IF(COUNT($C1476,D1476)&lt;&gt;2,0,ROUND(MAX(IF($B1476="No",0,MIN(('Step 1) Claim period and %'!D1493*D1476),1694)),MIN(D1476,('Step 1) Claim period and %'!D1493*$C1476),1694)),2))</f>
        <v>0</v>
      </c>
      <c r="G1476" s="3">
        <f>IF(COUNT($C1476,E1476)&lt;&gt;2,0,ROUND(MAX(IF($B1476="No",0,MIN(('Step 1) Claim period and %'!E1493*E1476),1694)),MIN(E1476,('Step 1) Claim period and %'!E1493*$C1476),1694)),2))</f>
        <v>0</v>
      </c>
      <c r="H1476" s="4">
        <f t="shared" si="22"/>
        <v>0</v>
      </c>
    </row>
    <row r="1477" spans="6:8" x14ac:dyDescent="0.5">
      <c r="F1477" s="3">
        <f>IF(COUNT($C1477,D1477)&lt;&gt;2,0,ROUND(MAX(IF($B1477="No",0,MIN(('Step 1) Claim period and %'!D1494*D1477),1694)),MIN(D1477,('Step 1) Claim period and %'!D1494*$C1477),1694)),2))</f>
        <v>0</v>
      </c>
      <c r="G1477" s="3">
        <f>IF(COUNT($C1477,E1477)&lt;&gt;2,0,ROUND(MAX(IF($B1477="No",0,MIN(('Step 1) Claim period and %'!E1494*E1477),1694)),MIN(E1477,('Step 1) Claim period and %'!E1494*$C1477),1694)),2))</f>
        <v>0</v>
      </c>
      <c r="H1477" s="4">
        <f t="shared" si="22"/>
        <v>0</v>
      </c>
    </row>
    <row r="1478" spans="6:8" x14ac:dyDescent="0.5">
      <c r="F1478" s="3">
        <f>IF(COUNT($C1478,D1478)&lt;&gt;2,0,ROUND(MAX(IF($B1478="No",0,MIN(('Step 1) Claim period and %'!D1495*D1478),1694)),MIN(D1478,('Step 1) Claim period and %'!D1495*$C1478),1694)),2))</f>
        <v>0</v>
      </c>
      <c r="G1478" s="3">
        <f>IF(COUNT($C1478,E1478)&lt;&gt;2,0,ROUND(MAX(IF($B1478="No",0,MIN(('Step 1) Claim period and %'!E1495*E1478),1694)),MIN(E1478,('Step 1) Claim period and %'!E1495*$C1478),1694)),2))</f>
        <v>0</v>
      </c>
      <c r="H1478" s="4">
        <f t="shared" si="22"/>
        <v>0</v>
      </c>
    </row>
    <row r="1479" spans="6:8" x14ac:dyDescent="0.5">
      <c r="F1479" s="3">
        <f>IF(COUNT($C1479,D1479)&lt;&gt;2,0,ROUND(MAX(IF($B1479="No",0,MIN(('Step 1) Claim period and %'!D1496*D1479),1694)),MIN(D1479,('Step 1) Claim period and %'!D1496*$C1479),1694)),2))</f>
        <v>0</v>
      </c>
      <c r="G1479" s="3">
        <f>IF(COUNT($C1479,E1479)&lt;&gt;2,0,ROUND(MAX(IF($B1479="No",0,MIN(('Step 1) Claim period and %'!E1496*E1479),1694)),MIN(E1479,('Step 1) Claim period and %'!E1496*$C1479),1694)),2))</f>
        <v>0</v>
      </c>
      <c r="H1479" s="4">
        <f t="shared" si="22"/>
        <v>0</v>
      </c>
    </row>
    <row r="1480" spans="6:8" x14ac:dyDescent="0.5">
      <c r="F1480" s="3">
        <f>IF(COUNT($C1480,D1480)&lt;&gt;2,0,ROUND(MAX(IF($B1480="No",0,MIN(('Step 1) Claim period and %'!D1497*D1480),1694)),MIN(D1480,('Step 1) Claim period and %'!D1497*$C1480),1694)),2))</f>
        <v>0</v>
      </c>
      <c r="G1480" s="3">
        <f>IF(COUNT($C1480,E1480)&lt;&gt;2,0,ROUND(MAX(IF($B1480="No",0,MIN(('Step 1) Claim period and %'!E1497*E1480),1694)),MIN(E1480,('Step 1) Claim period and %'!E1497*$C1480),1694)),2))</f>
        <v>0</v>
      </c>
      <c r="H1480" s="4">
        <f t="shared" si="22"/>
        <v>0</v>
      </c>
    </row>
    <row r="1481" spans="6:8" x14ac:dyDescent="0.5">
      <c r="F1481" s="3">
        <f>IF(COUNT($C1481,D1481)&lt;&gt;2,0,ROUND(MAX(IF($B1481="No",0,MIN(('Step 1) Claim period and %'!D1498*D1481),1694)),MIN(D1481,('Step 1) Claim period and %'!D1498*$C1481),1694)),2))</f>
        <v>0</v>
      </c>
      <c r="G1481" s="3">
        <f>IF(COUNT($C1481,E1481)&lt;&gt;2,0,ROUND(MAX(IF($B1481="No",0,MIN(('Step 1) Claim period and %'!E1498*E1481),1694)),MIN(E1481,('Step 1) Claim period and %'!E1498*$C1481),1694)),2))</f>
        <v>0</v>
      </c>
      <c r="H1481" s="4">
        <f t="shared" ref="H1481:H1544" si="23">IF(AND(COUNT(C1481:E1481)&gt;0,OR(COUNT(C1481:E1481)&lt;&gt;3,ISBLANK(B1481))),"Fill out all amounts",IF(COUNTIF(D1481:E1481,0),0,SUM(F1481:G1481)))</f>
        <v>0</v>
      </c>
    </row>
    <row r="1482" spans="6:8" x14ac:dyDescent="0.5">
      <c r="F1482" s="3">
        <f>IF(COUNT($C1482,D1482)&lt;&gt;2,0,ROUND(MAX(IF($B1482="No",0,MIN(('Step 1) Claim period and %'!D1499*D1482),1694)),MIN(D1482,('Step 1) Claim period and %'!D1499*$C1482),1694)),2))</f>
        <v>0</v>
      </c>
      <c r="G1482" s="3">
        <f>IF(COUNT($C1482,E1482)&lt;&gt;2,0,ROUND(MAX(IF($B1482="No",0,MIN(('Step 1) Claim period and %'!E1499*E1482),1694)),MIN(E1482,('Step 1) Claim period and %'!E1499*$C1482),1694)),2))</f>
        <v>0</v>
      </c>
      <c r="H1482" s="4">
        <f t="shared" si="23"/>
        <v>0</v>
      </c>
    </row>
    <row r="1483" spans="6:8" x14ac:dyDescent="0.5">
      <c r="F1483" s="3">
        <f>IF(COUNT($C1483,D1483)&lt;&gt;2,0,ROUND(MAX(IF($B1483="No",0,MIN(('Step 1) Claim period and %'!D1500*D1483),1694)),MIN(D1483,('Step 1) Claim period and %'!D1500*$C1483),1694)),2))</f>
        <v>0</v>
      </c>
      <c r="G1483" s="3">
        <f>IF(COUNT($C1483,E1483)&lt;&gt;2,0,ROUND(MAX(IF($B1483="No",0,MIN(('Step 1) Claim period and %'!E1500*E1483),1694)),MIN(E1483,('Step 1) Claim period and %'!E1500*$C1483),1694)),2))</f>
        <v>0</v>
      </c>
      <c r="H1483" s="4">
        <f t="shared" si="23"/>
        <v>0</v>
      </c>
    </row>
    <row r="1484" spans="6:8" x14ac:dyDescent="0.5">
      <c r="F1484" s="3">
        <f>IF(COUNT($C1484,D1484)&lt;&gt;2,0,ROUND(MAX(IF($B1484="No",0,MIN(('Step 1) Claim period and %'!D1501*D1484),1694)),MIN(D1484,('Step 1) Claim period and %'!D1501*$C1484),1694)),2))</f>
        <v>0</v>
      </c>
      <c r="G1484" s="3">
        <f>IF(COUNT($C1484,E1484)&lt;&gt;2,0,ROUND(MAX(IF($B1484="No",0,MIN(('Step 1) Claim period and %'!E1501*E1484),1694)),MIN(E1484,('Step 1) Claim period and %'!E1501*$C1484),1694)),2))</f>
        <v>0</v>
      </c>
      <c r="H1484" s="4">
        <f t="shared" si="23"/>
        <v>0</v>
      </c>
    </row>
    <row r="1485" spans="6:8" x14ac:dyDescent="0.5">
      <c r="F1485" s="3">
        <f>IF(COUNT($C1485,D1485)&lt;&gt;2,0,ROUND(MAX(IF($B1485="No",0,MIN(('Step 1) Claim period and %'!D1502*D1485),1694)),MIN(D1485,('Step 1) Claim period and %'!D1502*$C1485),1694)),2))</f>
        <v>0</v>
      </c>
      <c r="G1485" s="3">
        <f>IF(COUNT($C1485,E1485)&lt;&gt;2,0,ROUND(MAX(IF($B1485="No",0,MIN(('Step 1) Claim period and %'!E1502*E1485),1694)),MIN(E1485,('Step 1) Claim period and %'!E1502*$C1485),1694)),2))</f>
        <v>0</v>
      </c>
      <c r="H1485" s="4">
        <f t="shared" si="23"/>
        <v>0</v>
      </c>
    </row>
    <row r="1486" spans="6:8" x14ac:dyDescent="0.5">
      <c r="F1486" s="3">
        <f>IF(COUNT($C1486,D1486)&lt;&gt;2,0,ROUND(MAX(IF($B1486="No",0,MIN(('Step 1) Claim period and %'!D1503*D1486),1694)),MIN(D1486,('Step 1) Claim period and %'!D1503*$C1486),1694)),2))</f>
        <v>0</v>
      </c>
      <c r="G1486" s="3">
        <f>IF(COUNT($C1486,E1486)&lt;&gt;2,0,ROUND(MAX(IF($B1486="No",0,MIN(('Step 1) Claim period and %'!E1503*E1486),1694)),MIN(E1486,('Step 1) Claim period and %'!E1503*$C1486),1694)),2))</f>
        <v>0</v>
      </c>
      <c r="H1486" s="4">
        <f t="shared" si="23"/>
        <v>0</v>
      </c>
    </row>
    <row r="1487" spans="6:8" x14ac:dyDescent="0.5">
      <c r="F1487" s="3">
        <f>IF(COUNT($C1487,D1487)&lt;&gt;2,0,ROUND(MAX(IF($B1487="No",0,MIN(('Step 1) Claim period and %'!D1504*D1487),1694)),MIN(D1487,('Step 1) Claim period and %'!D1504*$C1487),1694)),2))</f>
        <v>0</v>
      </c>
      <c r="G1487" s="3">
        <f>IF(COUNT($C1487,E1487)&lt;&gt;2,0,ROUND(MAX(IF($B1487="No",0,MIN(('Step 1) Claim period and %'!E1504*E1487),1694)),MIN(E1487,('Step 1) Claim period and %'!E1504*$C1487),1694)),2))</f>
        <v>0</v>
      </c>
      <c r="H1487" s="4">
        <f t="shared" si="23"/>
        <v>0</v>
      </c>
    </row>
    <row r="1488" spans="6:8" x14ac:dyDescent="0.5">
      <c r="F1488" s="3">
        <f>IF(COUNT($C1488,D1488)&lt;&gt;2,0,ROUND(MAX(IF($B1488="No",0,MIN(('Step 1) Claim period and %'!D1505*D1488),1694)),MIN(D1488,('Step 1) Claim period and %'!D1505*$C1488),1694)),2))</f>
        <v>0</v>
      </c>
      <c r="G1488" s="3">
        <f>IF(COUNT($C1488,E1488)&lt;&gt;2,0,ROUND(MAX(IF($B1488="No",0,MIN(('Step 1) Claim period and %'!E1505*E1488),1694)),MIN(E1488,('Step 1) Claim period and %'!E1505*$C1488),1694)),2))</f>
        <v>0</v>
      </c>
      <c r="H1488" s="4">
        <f t="shared" si="23"/>
        <v>0</v>
      </c>
    </row>
    <row r="1489" spans="6:8" x14ac:dyDescent="0.5">
      <c r="F1489" s="3">
        <f>IF(COUNT($C1489,D1489)&lt;&gt;2,0,ROUND(MAX(IF($B1489="No",0,MIN(('Step 1) Claim period and %'!D1506*D1489),1694)),MIN(D1489,('Step 1) Claim period and %'!D1506*$C1489),1694)),2))</f>
        <v>0</v>
      </c>
      <c r="G1489" s="3">
        <f>IF(COUNT($C1489,E1489)&lt;&gt;2,0,ROUND(MAX(IF($B1489="No",0,MIN(('Step 1) Claim period and %'!E1506*E1489),1694)),MIN(E1489,('Step 1) Claim period and %'!E1506*$C1489),1694)),2))</f>
        <v>0</v>
      </c>
      <c r="H1489" s="4">
        <f t="shared" si="23"/>
        <v>0</v>
      </c>
    </row>
    <row r="1490" spans="6:8" x14ac:dyDescent="0.5">
      <c r="F1490" s="3">
        <f>IF(COUNT($C1490,D1490)&lt;&gt;2,0,ROUND(MAX(IF($B1490="No",0,MIN(('Step 1) Claim period and %'!D1507*D1490),1694)),MIN(D1490,('Step 1) Claim period and %'!D1507*$C1490),1694)),2))</f>
        <v>0</v>
      </c>
      <c r="G1490" s="3">
        <f>IF(COUNT($C1490,E1490)&lt;&gt;2,0,ROUND(MAX(IF($B1490="No",0,MIN(('Step 1) Claim period and %'!E1507*E1490),1694)),MIN(E1490,('Step 1) Claim period and %'!E1507*$C1490),1694)),2))</f>
        <v>0</v>
      </c>
      <c r="H1490" s="4">
        <f t="shared" si="23"/>
        <v>0</v>
      </c>
    </row>
    <row r="1491" spans="6:8" x14ac:dyDescent="0.5">
      <c r="F1491" s="3">
        <f>IF(COUNT($C1491,D1491)&lt;&gt;2,0,ROUND(MAX(IF($B1491="No",0,MIN(('Step 1) Claim period and %'!D1508*D1491),1694)),MIN(D1491,('Step 1) Claim period and %'!D1508*$C1491),1694)),2))</f>
        <v>0</v>
      </c>
      <c r="G1491" s="3">
        <f>IF(COUNT($C1491,E1491)&lt;&gt;2,0,ROUND(MAX(IF($B1491="No",0,MIN(('Step 1) Claim period and %'!E1508*E1491),1694)),MIN(E1491,('Step 1) Claim period and %'!E1508*$C1491),1694)),2))</f>
        <v>0</v>
      </c>
      <c r="H1491" s="4">
        <f t="shared" si="23"/>
        <v>0</v>
      </c>
    </row>
    <row r="1492" spans="6:8" x14ac:dyDescent="0.5">
      <c r="F1492" s="3">
        <f>IF(COUNT($C1492,D1492)&lt;&gt;2,0,ROUND(MAX(IF($B1492="No",0,MIN(('Step 1) Claim period and %'!D1509*D1492),1694)),MIN(D1492,('Step 1) Claim period and %'!D1509*$C1492),1694)),2))</f>
        <v>0</v>
      </c>
      <c r="G1492" s="3">
        <f>IF(COUNT($C1492,E1492)&lt;&gt;2,0,ROUND(MAX(IF($B1492="No",0,MIN(('Step 1) Claim period and %'!E1509*E1492),1694)),MIN(E1492,('Step 1) Claim period and %'!E1509*$C1492),1694)),2))</f>
        <v>0</v>
      </c>
      <c r="H1492" s="4">
        <f t="shared" si="23"/>
        <v>0</v>
      </c>
    </row>
    <row r="1493" spans="6:8" x14ac:dyDescent="0.5">
      <c r="F1493" s="3">
        <f>IF(COUNT($C1493,D1493)&lt;&gt;2,0,ROUND(MAX(IF($B1493="No",0,MIN(('Step 1) Claim period and %'!D1510*D1493),1694)),MIN(D1493,('Step 1) Claim period and %'!D1510*$C1493),1694)),2))</f>
        <v>0</v>
      </c>
      <c r="G1493" s="3">
        <f>IF(COUNT($C1493,E1493)&lt;&gt;2,0,ROUND(MAX(IF($B1493="No",0,MIN(('Step 1) Claim period and %'!E1510*E1493),1694)),MIN(E1493,('Step 1) Claim period and %'!E1510*$C1493),1694)),2))</f>
        <v>0</v>
      </c>
      <c r="H1493" s="4">
        <f t="shared" si="23"/>
        <v>0</v>
      </c>
    </row>
    <row r="1494" spans="6:8" x14ac:dyDescent="0.5">
      <c r="F1494" s="3">
        <f>IF(COUNT($C1494,D1494)&lt;&gt;2,0,ROUND(MAX(IF($B1494="No",0,MIN(('Step 1) Claim period and %'!D1511*D1494),1694)),MIN(D1494,('Step 1) Claim period and %'!D1511*$C1494),1694)),2))</f>
        <v>0</v>
      </c>
      <c r="G1494" s="3">
        <f>IF(COUNT($C1494,E1494)&lt;&gt;2,0,ROUND(MAX(IF($B1494="No",0,MIN(('Step 1) Claim period and %'!E1511*E1494),1694)),MIN(E1494,('Step 1) Claim period and %'!E1511*$C1494),1694)),2))</f>
        <v>0</v>
      </c>
      <c r="H1494" s="4">
        <f t="shared" si="23"/>
        <v>0</v>
      </c>
    </row>
    <row r="1495" spans="6:8" x14ac:dyDescent="0.5">
      <c r="F1495" s="3">
        <f>IF(COUNT($C1495,D1495)&lt;&gt;2,0,ROUND(MAX(IF($B1495="No",0,MIN(('Step 1) Claim period and %'!D1512*D1495),1694)),MIN(D1495,('Step 1) Claim period and %'!D1512*$C1495),1694)),2))</f>
        <v>0</v>
      </c>
      <c r="G1495" s="3">
        <f>IF(COUNT($C1495,E1495)&lt;&gt;2,0,ROUND(MAX(IF($B1495="No",0,MIN(('Step 1) Claim period and %'!E1512*E1495),1694)),MIN(E1495,('Step 1) Claim period and %'!E1512*$C1495),1694)),2))</f>
        <v>0</v>
      </c>
      <c r="H1495" s="4">
        <f t="shared" si="23"/>
        <v>0</v>
      </c>
    </row>
    <row r="1496" spans="6:8" x14ac:dyDescent="0.5">
      <c r="F1496" s="3">
        <f>IF(COUNT($C1496,D1496)&lt;&gt;2,0,ROUND(MAX(IF($B1496="No",0,MIN(('Step 1) Claim period and %'!D1513*D1496),1694)),MIN(D1496,('Step 1) Claim period and %'!D1513*$C1496),1694)),2))</f>
        <v>0</v>
      </c>
      <c r="G1496" s="3">
        <f>IF(COUNT($C1496,E1496)&lt;&gt;2,0,ROUND(MAX(IF($B1496="No",0,MIN(('Step 1) Claim period and %'!E1513*E1496),1694)),MIN(E1496,('Step 1) Claim period and %'!E1513*$C1496),1694)),2))</f>
        <v>0</v>
      </c>
      <c r="H1496" s="4">
        <f t="shared" si="23"/>
        <v>0</v>
      </c>
    </row>
    <row r="1497" spans="6:8" x14ac:dyDescent="0.5">
      <c r="F1497" s="3">
        <f>IF(COUNT($C1497,D1497)&lt;&gt;2,0,ROUND(MAX(IF($B1497="No",0,MIN(('Step 1) Claim period and %'!D1514*D1497),1694)),MIN(D1497,('Step 1) Claim period and %'!D1514*$C1497),1694)),2))</f>
        <v>0</v>
      </c>
      <c r="G1497" s="3">
        <f>IF(COUNT($C1497,E1497)&lt;&gt;2,0,ROUND(MAX(IF($B1497="No",0,MIN(('Step 1) Claim period and %'!E1514*E1497),1694)),MIN(E1497,('Step 1) Claim period and %'!E1514*$C1497),1694)),2))</f>
        <v>0</v>
      </c>
      <c r="H1497" s="4">
        <f t="shared" si="23"/>
        <v>0</v>
      </c>
    </row>
    <row r="1498" spans="6:8" x14ac:dyDescent="0.5">
      <c r="F1498" s="3">
        <f>IF(COUNT($C1498,D1498)&lt;&gt;2,0,ROUND(MAX(IF($B1498="No",0,MIN(('Step 1) Claim period and %'!D1515*D1498),1694)),MIN(D1498,('Step 1) Claim period and %'!D1515*$C1498),1694)),2))</f>
        <v>0</v>
      </c>
      <c r="G1498" s="3">
        <f>IF(COUNT($C1498,E1498)&lt;&gt;2,0,ROUND(MAX(IF($B1498="No",0,MIN(('Step 1) Claim period and %'!E1515*E1498),1694)),MIN(E1498,('Step 1) Claim period and %'!E1515*$C1498),1694)),2))</f>
        <v>0</v>
      </c>
      <c r="H1498" s="4">
        <f t="shared" si="23"/>
        <v>0</v>
      </c>
    </row>
    <row r="1499" spans="6:8" x14ac:dyDescent="0.5">
      <c r="F1499" s="3">
        <f>IF(COUNT($C1499,D1499)&lt;&gt;2,0,ROUND(MAX(IF($B1499="No",0,MIN(('Step 1) Claim period and %'!D1516*D1499),1694)),MIN(D1499,('Step 1) Claim period and %'!D1516*$C1499),1694)),2))</f>
        <v>0</v>
      </c>
      <c r="G1499" s="3">
        <f>IF(COUNT($C1499,E1499)&lt;&gt;2,0,ROUND(MAX(IF($B1499="No",0,MIN(('Step 1) Claim period and %'!E1516*E1499),1694)),MIN(E1499,('Step 1) Claim period and %'!E1516*$C1499),1694)),2))</f>
        <v>0</v>
      </c>
      <c r="H1499" s="4">
        <f t="shared" si="23"/>
        <v>0</v>
      </c>
    </row>
    <row r="1500" spans="6:8" x14ac:dyDescent="0.5">
      <c r="F1500" s="3">
        <f>IF(COUNT($C1500,D1500)&lt;&gt;2,0,ROUND(MAX(IF($B1500="No",0,MIN(('Step 1) Claim period and %'!D1517*D1500),1694)),MIN(D1500,('Step 1) Claim period and %'!D1517*$C1500),1694)),2))</f>
        <v>0</v>
      </c>
      <c r="G1500" s="3">
        <f>IF(COUNT($C1500,E1500)&lt;&gt;2,0,ROUND(MAX(IF($B1500="No",0,MIN(('Step 1) Claim period and %'!E1517*E1500),1694)),MIN(E1500,('Step 1) Claim period and %'!E1517*$C1500),1694)),2))</f>
        <v>0</v>
      </c>
      <c r="H1500" s="4">
        <f t="shared" si="23"/>
        <v>0</v>
      </c>
    </row>
    <row r="1501" spans="6:8" x14ac:dyDescent="0.5">
      <c r="F1501" s="3">
        <f>IF(COUNT($C1501,D1501)&lt;&gt;2,0,ROUND(MAX(IF($B1501="No",0,MIN(('Step 1) Claim period and %'!D1518*D1501),1694)),MIN(D1501,('Step 1) Claim period and %'!D1518*$C1501),1694)),2))</f>
        <v>0</v>
      </c>
      <c r="G1501" s="3">
        <f>IF(COUNT($C1501,E1501)&lt;&gt;2,0,ROUND(MAX(IF($B1501="No",0,MIN(('Step 1) Claim period and %'!E1518*E1501),1694)),MIN(E1501,('Step 1) Claim period and %'!E1518*$C1501),1694)),2))</f>
        <v>0</v>
      </c>
      <c r="H1501" s="4">
        <f t="shared" si="23"/>
        <v>0</v>
      </c>
    </row>
    <row r="1502" spans="6:8" x14ac:dyDescent="0.5">
      <c r="F1502" s="3">
        <f>IF(COUNT($C1502,D1502)&lt;&gt;2,0,ROUND(MAX(IF($B1502="No",0,MIN(('Step 1) Claim period and %'!D1519*D1502),1694)),MIN(D1502,('Step 1) Claim period and %'!D1519*$C1502),1694)),2))</f>
        <v>0</v>
      </c>
      <c r="G1502" s="3">
        <f>IF(COUNT($C1502,E1502)&lt;&gt;2,0,ROUND(MAX(IF($B1502="No",0,MIN(('Step 1) Claim period and %'!E1519*E1502),1694)),MIN(E1502,('Step 1) Claim period and %'!E1519*$C1502),1694)),2))</f>
        <v>0</v>
      </c>
      <c r="H1502" s="4">
        <f t="shared" si="23"/>
        <v>0</v>
      </c>
    </row>
    <row r="1503" spans="6:8" x14ac:dyDescent="0.5">
      <c r="F1503" s="3">
        <f>IF(COUNT($C1503,D1503)&lt;&gt;2,0,ROUND(MAX(IF($B1503="No",0,MIN(('Step 1) Claim period and %'!D1520*D1503),1694)),MIN(D1503,('Step 1) Claim period and %'!D1520*$C1503),1694)),2))</f>
        <v>0</v>
      </c>
      <c r="G1503" s="3">
        <f>IF(COUNT($C1503,E1503)&lt;&gt;2,0,ROUND(MAX(IF($B1503="No",0,MIN(('Step 1) Claim period and %'!E1520*E1503),1694)),MIN(E1503,('Step 1) Claim period and %'!E1520*$C1503),1694)),2))</f>
        <v>0</v>
      </c>
      <c r="H1503" s="4">
        <f t="shared" si="23"/>
        <v>0</v>
      </c>
    </row>
    <row r="1504" spans="6:8" x14ac:dyDescent="0.5">
      <c r="F1504" s="3">
        <f>IF(COUNT($C1504,D1504)&lt;&gt;2,0,ROUND(MAX(IF($B1504="No",0,MIN(('Step 1) Claim period and %'!D1521*D1504),1694)),MIN(D1504,('Step 1) Claim period and %'!D1521*$C1504),1694)),2))</f>
        <v>0</v>
      </c>
      <c r="G1504" s="3">
        <f>IF(COUNT($C1504,E1504)&lt;&gt;2,0,ROUND(MAX(IF($B1504="No",0,MIN(('Step 1) Claim period and %'!E1521*E1504),1694)),MIN(E1504,('Step 1) Claim period and %'!E1521*$C1504),1694)),2))</f>
        <v>0</v>
      </c>
      <c r="H1504" s="4">
        <f t="shared" si="23"/>
        <v>0</v>
      </c>
    </row>
    <row r="1505" spans="6:8" x14ac:dyDescent="0.5">
      <c r="F1505" s="3">
        <f>IF(COUNT($C1505,D1505)&lt;&gt;2,0,ROUND(MAX(IF($B1505="No",0,MIN(('Step 1) Claim period and %'!D1522*D1505),1694)),MIN(D1505,('Step 1) Claim period and %'!D1522*$C1505),1694)),2))</f>
        <v>0</v>
      </c>
      <c r="G1505" s="3">
        <f>IF(COUNT($C1505,E1505)&lt;&gt;2,0,ROUND(MAX(IF($B1505="No",0,MIN(('Step 1) Claim period and %'!E1522*E1505),1694)),MIN(E1505,('Step 1) Claim period and %'!E1522*$C1505),1694)),2))</f>
        <v>0</v>
      </c>
      <c r="H1505" s="4">
        <f t="shared" si="23"/>
        <v>0</v>
      </c>
    </row>
    <row r="1506" spans="6:8" x14ac:dyDescent="0.5">
      <c r="F1506" s="3">
        <f>IF(COUNT($C1506,D1506)&lt;&gt;2,0,ROUND(MAX(IF($B1506="No",0,MIN(('Step 1) Claim period and %'!D1523*D1506),1694)),MIN(D1506,('Step 1) Claim period and %'!D1523*$C1506),1694)),2))</f>
        <v>0</v>
      </c>
      <c r="G1506" s="3">
        <f>IF(COUNT($C1506,E1506)&lt;&gt;2,0,ROUND(MAX(IF($B1506="No",0,MIN(('Step 1) Claim period and %'!E1523*E1506),1694)),MIN(E1506,('Step 1) Claim period and %'!E1523*$C1506),1694)),2))</f>
        <v>0</v>
      </c>
      <c r="H1506" s="4">
        <f t="shared" si="23"/>
        <v>0</v>
      </c>
    </row>
    <row r="1507" spans="6:8" x14ac:dyDescent="0.5">
      <c r="F1507" s="3">
        <f>IF(COUNT($C1507,D1507)&lt;&gt;2,0,ROUND(MAX(IF($B1507="No",0,MIN(('Step 1) Claim period and %'!D1524*D1507),1694)),MIN(D1507,('Step 1) Claim period and %'!D1524*$C1507),1694)),2))</f>
        <v>0</v>
      </c>
      <c r="G1507" s="3">
        <f>IF(COUNT($C1507,E1507)&lt;&gt;2,0,ROUND(MAX(IF($B1507="No",0,MIN(('Step 1) Claim period and %'!E1524*E1507),1694)),MIN(E1507,('Step 1) Claim period and %'!E1524*$C1507),1694)),2))</f>
        <v>0</v>
      </c>
      <c r="H1507" s="4">
        <f t="shared" si="23"/>
        <v>0</v>
      </c>
    </row>
    <row r="1508" spans="6:8" x14ac:dyDescent="0.5">
      <c r="F1508" s="3">
        <f>IF(COUNT($C1508,D1508)&lt;&gt;2,0,ROUND(MAX(IF($B1508="No",0,MIN(('Step 1) Claim period and %'!D1525*D1508),1694)),MIN(D1508,('Step 1) Claim period and %'!D1525*$C1508),1694)),2))</f>
        <v>0</v>
      </c>
      <c r="G1508" s="3">
        <f>IF(COUNT($C1508,E1508)&lt;&gt;2,0,ROUND(MAX(IF($B1508="No",0,MIN(('Step 1) Claim period and %'!E1525*E1508),1694)),MIN(E1508,('Step 1) Claim period and %'!E1525*$C1508),1694)),2))</f>
        <v>0</v>
      </c>
      <c r="H1508" s="4">
        <f t="shared" si="23"/>
        <v>0</v>
      </c>
    </row>
    <row r="1509" spans="6:8" x14ac:dyDescent="0.5">
      <c r="F1509" s="3">
        <f>IF(COUNT($C1509,D1509)&lt;&gt;2,0,ROUND(MAX(IF($B1509="No",0,MIN(('Step 1) Claim period and %'!D1526*D1509),1694)),MIN(D1509,('Step 1) Claim period and %'!D1526*$C1509),1694)),2))</f>
        <v>0</v>
      </c>
      <c r="G1509" s="3">
        <f>IF(COUNT($C1509,E1509)&lt;&gt;2,0,ROUND(MAX(IF($B1509="No",0,MIN(('Step 1) Claim period and %'!E1526*E1509),1694)),MIN(E1509,('Step 1) Claim period and %'!E1526*$C1509),1694)),2))</f>
        <v>0</v>
      </c>
      <c r="H1509" s="4">
        <f t="shared" si="23"/>
        <v>0</v>
      </c>
    </row>
    <row r="1510" spans="6:8" x14ac:dyDescent="0.5">
      <c r="F1510" s="3">
        <f>IF(COUNT($C1510,D1510)&lt;&gt;2,0,ROUND(MAX(IF($B1510="No",0,MIN(('Step 1) Claim period and %'!D1527*D1510),1694)),MIN(D1510,('Step 1) Claim period and %'!D1527*$C1510),1694)),2))</f>
        <v>0</v>
      </c>
      <c r="G1510" s="3">
        <f>IF(COUNT($C1510,E1510)&lt;&gt;2,0,ROUND(MAX(IF($B1510="No",0,MIN(('Step 1) Claim period and %'!E1527*E1510),1694)),MIN(E1510,('Step 1) Claim period and %'!E1527*$C1510),1694)),2))</f>
        <v>0</v>
      </c>
      <c r="H1510" s="4">
        <f t="shared" si="23"/>
        <v>0</v>
      </c>
    </row>
    <row r="1511" spans="6:8" x14ac:dyDescent="0.5">
      <c r="F1511" s="3">
        <f>IF(COUNT($C1511,D1511)&lt;&gt;2,0,ROUND(MAX(IF($B1511="No",0,MIN(('Step 1) Claim period and %'!D1528*D1511),1694)),MIN(D1511,('Step 1) Claim period and %'!D1528*$C1511),1694)),2))</f>
        <v>0</v>
      </c>
      <c r="G1511" s="3">
        <f>IF(COUNT($C1511,E1511)&lt;&gt;2,0,ROUND(MAX(IF($B1511="No",0,MIN(('Step 1) Claim period and %'!E1528*E1511),1694)),MIN(E1511,('Step 1) Claim period and %'!E1528*$C1511),1694)),2))</f>
        <v>0</v>
      </c>
      <c r="H1511" s="4">
        <f t="shared" si="23"/>
        <v>0</v>
      </c>
    </row>
    <row r="1512" spans="6:8" x14ac:dyDescent="0.5">
      <c r="F1512" s="3">
        <f>IF(COUNT($C1512,D1512)&lt;&gt;2,0,ROUND(MAX(IF($B1512="No",0,MIN(('Step 1) Claim period and %'!D1529*D1512),1694)),MIN(D1512,('Step 1) Claim period and %'!D1529*$C1512),1694)),2))</f>
        <v>0</v>
      </c>
      <c r="G1512" s="3">
        <f>IF(COUNT($C1512,E1512)&lt;&gt;2,0,ROUND(MAX(IF($B1512="No",0,MIN(('Step 1) Claim period and %'!E1529*E1512),1694)),MIN(E1512,('Step 1) Claim period and %'!E1529*$C1512),1694)),2))</f>
        <v>0</v>
      </c>
      <c r="H1512" s="4">
        <f t="shared" si="23"/>
        <v>0</v>
      </c>
    </row>
    <row r="1513" spans="6:8" x14ac:dyDescent="0.5">
      <c r="F1513" s="3">
        <f>IF(COUNT($C1513,D1513)&lt;&gt;2,0,ROUND(MAX(IF($B1513="No",0,MIN(('Step 1) Claim period and %'!D1530*D1513),1694)),MIN(D1513,('Step 1) Claim period and %'!D1530*$C1513),1694)),2))</f>
        <v>0</v>
      </c>
      <c r="G1513" s="3">
        <f>IF(COUNT($C1513,E1513)&lt;&gt;2,0,ROUND(MAX(IF($B1513="No",0,MIN(('Step 1) Claim period and %'!E1530*E1513),1694)),MIN(E1513,('Step 1) Claim period and %'!E1530*$C1513),1694)),2))</f>
        <v>0</v>
      </c>
      <c r="H1513" s="4">
        <f t="shared" si="23"/>
        <v>0</v>
      </c>
    </row>
    <row r="1514" spans="6:8" x14ac:dyDescent="0.5">
      <c r="F1514" s="3">
        <f>IF(COUNT($C1514,D1514)&lt;&gt;2,0,ROUND(MAX(IF($B1514="No",0,MIN(('Step 1) Claim period and %'!D1531*D1514),1694)),MIN(D1514,('Step 1) Claim period and %'!D1531*$C1514),1694)),2))</f>
        <v>0</v>
      </c>
      <c r="G1514" s="3">
        <f>IF(COUNT($C1514,E1514)&lt;&gt;2,0,ROUND(MAX(IF($B1514="No",0,MIN(('Step 1) Claim period and %'!E1531*E1514),1694)),MIN(E1514,('Step 1) Claim period and %'!E1531*$C1514),1694)),2))</f>
        <v>0</v>
      </c>
      <c r="H1514" s="4">
        <f t="shared" si="23"/>
        <v>0</v>
      </c>
    </row>
    <row r="1515" spans="6:8" x14ac:dyDescent="0.5">
      <c r="F1515" s="3">
        <f>IF(COUNT($C1515,D1515)&lt;&gt;2,0,ROUND(MAX(IF($B1515="No",0,MIN(('Step 1) Claim period and %'!D1532*D1515),1694)),MIN(D1515,('Step 1) Claim period and %'!D1532*$C1515),1694)),2))</f>
        <v>0</v>
      </c>
      <c r="G1515" s="3">
        <f>IF(COUNT($C1515,E1515)&lt;&gt;2,0,ROUND(MAX(IF($B1515="No",0,MIN(('Step 1) Claim period and %'!E1532*E1515),1694)),MIN(E1515,('Step 1) Claim period and %'!E1532*$C1515),1694)),2))</f>
        <v>0</v>
      </c>
      <c r="H1515" s="4">
        <f t="shared" si="23"/>
        <v>0</v>
      </c>
    </row>
    <row r="1516" spans="6:8" x14ac:dyDescent="0.5">
      <c r="F1516" s="3">
        <f>IF(COUNT($C1516,D1516)&lt;&gt;2,0,ROUND(MAX(IF($B1516="No",0,MIN(('Step 1) Claim period and %'!D1533*D1516),1694)),MIN(D1516,('Step 1) Claim period and %'!D1533*$C1516),1694)),2))</f>
        <v>0</v>
      </c>
      <c r="G1516" s="3">
        <f>IF(COUNT($C1516,E1516)&lt;&gt;2,0,ROUND(MAX(IF($B1516="No",0,MIN(('Step 1) Claim period and %'!E1533*E1516),1694)),MIN(E1516,('Step 1) Claim period and %'!E1533*$C1516),1694)),2))</f>
        <v>0</v>
      </c>
      <c r="H1516" s="4">
        <f t="shared" si="23"/>
        <v>0</v>
      </c>
    </row>
    <row r="1517" spans="6:8" x14ac:dyDescent="0.5">
      <c r="F1517" s="3">
        <f>IF(COUNT($C1517,D1517)&lt;&gt;2,0,ROUND(MAX(IF($B1517="No",0,MIN(('Step 1) Claim period and %'!D1534*D1517),1694)),MIN(D1517,('Step 1) Claim period and %'!D1534*$C1517),1694)),2))</f>
        <v>0</v>
      </c>
      <c r="G1517" s="3">
        <f>IF(COUNT($C1517,E1517)&lt;&gt;2,0,ROUND(MAX(IF($B1517="No",0,MIN(('Step 1) Claim period and %'!E1534*E1517),1694)),MIN(E1517,('Step 1) Claim period and %'!E1534*$C1517),1694)),2))</f>
        <v>0</v>
      </c>
      <c r="H1517" s="4">
        <f t="shared" si="23"/>
        <v>0</v>
      </c>
    </row>
    <row r="1518" spans="6:8" x14ac:dyDescent="0.5">
      <c r="F1518" s="3">
        <f>IF(COUNT($C1518,D1518)&lt;&gt;2,0,ROUND(MAX(IF($B1518="No",0,MIN(('Step 1) Claim period and %'!D1535*D1518),1694)),MIN(D1518,('Step 1) Claim period and %'!D1535*$C1518),1694)),2))</f>
        <v>0</v>
      </c>
      <c r="G1518" s="3">
        <f>IF(COUNT($C1518,E1518)&lt;&gt;2,0,ROUND(MAX(IF($B1518="No",0,MIN(('Step 1) Claim period and %'!E1535*E1518),1694)),MIN(E1518,('Step 1) Claim period and %'!E1535*$C1518),1694)),2))</f>
        <v>0</v>
      </c>
      <c r="H1518" s="4">
        <f t="shared" si="23"/>
        <v>0</v>
      </c>
    </row>
    <row r="1519" spans="6:8" x14ac:dyDescent="0.5">
      <c r="F1519" s="3">
        <f>IF(COUNT($C1519,D1519)&lt;&gt;2,0,ROUND(MAX(IF($B1519="No",0,MIN(('Step 1) Claim period and %'!D1536*D1519),1694)),MIN(D1519,('Step 1) Claim period and %'!D1536*$C1519),1694)),2))</f>
        <v>0</v>
      </c>
      <c r="G1519" s="3">
        <f>IF(COUNT($C1519,E1519)&lt;&gt;2,0,ROUND(MAX(IF($B1519="No",0,MIN(('Step 1) Claim period and %'!E1536*E1519),1694)),MIN(E1519,('Step 1) Claim period and %'!E1536*$C1519),1694)),2))</f>
        <v>0</v>
      </c>
      <c r="H1519" s="4">
        <f t="shared" si="23"/>
        <v>0</v>
      </c>
    </row>
    <row r="1520" spans="6:8" x14ac:dyDescent="0.5">
      <c r="F1520" s="3">
        <f>IF(COUNT($C1520,D1520)&lt;&gt;2,0,ROUND(MAX(IF($B1520="No",0,MIN(('Step 1) Claim period and %'!D1537*D1520),1694)),MIN(D1520,('Step 1) Claim period and %'!D1537*$C1520),1694)),2))</f>
        <v>0</v>
      </c>
      <c r="G1520" s="3">
        <f>IF(COUNT($C1520,E1520)&lt;&gt;2,0,ROUND(MAX(IF($B1520="No",0,MIN(('Step 1) Claim period and %'!E1537*E1520),1694)),MIN(E1520,('Step 1) Claim period and %'!E1537*$C1520),1694)),2))</f>
        <v>0</v>
      </c>
      <c r="H1520" s="4">
        <f t="shared" si="23"/>
        <v>0</v>
      </c>
    </row>
    <row r="1521" spans="6:8" x14ac:dyDescent="0.5">
      <c r="F1521" s="3">
        <f>IF(COUNT($C1521,D1521)&lt;&gt;2,0,ROUND(MAX(IF($B1521="No",0,MIN(('Step 1) Claim period and %'!D1538*D1521),1694)),MIN(D1521,('Step 1) Claim period and %'!D1538*$C1521),1694)),2))</f>
        <v>0</v>
      </c>
      <c r="G1521" s="3">
        <f>IF(COUNT($C1521,E1521)&lt;&gt;2,0,ROUND(MAX(IF($B1521="No",0,MIN(('Step 1) Claim period and %'!E1538*E1521),1694)),MIN(E1521,('Step 1) Claim period and %'!E1538*$C1521),1694)),2))</f>
        <v>0</v>
      </c>
      <c r="H1521" s="4">
        <f t="shared" si="23"/>
        <v>0</v>
      </c>
    </row>
    <row r="1522" spans="6:8" x14ac:dyDescent="0.5">
      <c r="F1522" s="3">
        <f>IF(COUNT($C1522,D1522)&lt;&gt;2,0,ROUND(MAX(IF($B1522="No",0,MIN(('Step 1) Claim period and %'!D1539*D1522),1694)),MIN(D1522,('Step 1) Claim period and %'!D1539*$C1522),1694)),2))</f>
        <v>0</v>
      </c>
      <c r="G1522" s="3">
        <f>IF(COUNT($C1522,E1522)&lt;&gt;2,0,ROUND(MAX(IF($B1522="No",0,MIN(('Step 1) Claim period and %'!E1539*E1522),1694)),MIN(E1522,('Step 1) Claim period and %'!E1539*$C1522),1694)),2))</f>
        <v>0</v>
      </c>
      <c r="H1522" s="4">
        <f t="shared" si="23"/>
        <v>0</v>
      </c>
    </row>
    <row r="1523" spans="6:8" x14ac:dyDescent="0.5">
      <c r="F1523" s="3">
        <f>IF(COUNT($C1523,D1523)&lt;&gt;2,0,ROUND(MAX(IF($B1523="No",0,MIN(('Step 1) Claim period and %'!D1540*D1523),1694)),MIN(D1523,('Step 1) Claim period and %'!D1540*$C1523),1694)),2))</f>
        <v>0</v>
      </c>
      <c r="G1523" s="3">
        <f>IF(COUNT($C1523,E1523)&lt;&gt;2,0,ROUND(MAX(IF($B1523="No",0,MIN(('Step 1) Claim period and %'!E1540*E1523),1694)),MIN(E1523,('Step 1) Claim period and %'!E1540*$C1523),1694)),2))</f>
        <v>0</v>
      </c>
      <c r="H1523" s="4">
        <f t="shared" si="23"/>
        <v>0</v>
      </c>
    </row>
    <row r="1524" spans="6:8" x14ac:dyDescent="0.5">
      <c r="F1524" s="3">
        <f>IF(COUNT($C1524,D1524)&lt;&gt;2,0,ROUND(MAX(IF($B1524="No",0,MIN(('Step 1) Claim period and %'!D1541*D1524),1694)),MIN(D1524,('Step 1) Claim period and %'!D1541*$C1524),1694)),2))</f>
        <v>0</v>
      </c>
      <c r="G1524" s="3">
        <f>IF(COUNT($C1524,E1524)&lt;&gt;2,0,ROUND(MAX(IF($B1524="No",0,MIN(('Step 1) Claim period and %'!E1541*E1524),1694)),MIN(E1524,('Step 1) Claim period and %'!E1541*$C1524),1694)),2))</f>
        <v>0</v>
      </c>
      <c r="H1524" s="4">
        <f t="shared" si="23"/>
        <v>0</v>
      </c>
    </row>
    <row r="1525" spans="6:8" x14ac:dyDescent="0.5">
      <c r="F1525" s="3">
        <f>IF(COUNT($C1525,D1525)&lt;&gt;2,0,ROUND(MAX(IF($B1525="No",0,MIN(('Step 1) Claim period and %'!D1542*D1525),1694)),MIN(D1525,('Step 1) Claim period and %'!D1542*$C1525),1694)),2))</f>
        <v>0</v>
      </c>
      <c r="G1525" s="3">
        <f>IF(COUNT($C1525,E1525)&lt;&gt;2,0,ROUND(MAX(IF($B1525="No",0,MIN(('Step 1) Claim period and %'!E1542*E1525),1694)),MIN(E1525,('Step 1) Claim period and %'!E1542*$C1525),1694)),2))</f>
        <v>0</v>
      </c>
      <c r="H1525" s="4">
        <f t="shared" si="23"/>
        <v>0</v>
      </c>
    </row>
    <row r="1526" spans="6:8" x14ac:dyDescent="0.5">
      <c r="F1526" s="3">
        <f>IF(COUNT($C1526,D1526)&lt;&gt;2,0,ROUND(MAX(IF($B1526="No",0,MIN(('Step 1) Claim period and %'!D1543*D1526),1694)),MIN(D1526,('Step 1) Claim period and %'!D1543*$C1526),1694)),2))</f>
        <v>0</v>
      </c>
      <c r="G1526" s="3">
        <f>IF(COUNT($C1526,E1526)&lt;&gt;2,0,ROUND(MAX(IF($B1526="No",0,MIN(('Step 1) Claim period and %'!E1543*E1526),1694)),MIN(E1526,('Step 1) Claim period and %'!E1543*$C1526),1694)),2))</f>
        <v>0</v>
      </c>
      <c r="H1526" s="4">
        <f t="shared" si="23"/>
        <v>0</v>
      </c>
    </row>
    <row r="1527" spans="6:8" x14ac:dyDescent="0.5">
      <c r="F1527" s="3">
        <f>IF(COUNT($C1527,D1527)&lt;&gt;2,0,ROUND(MAX(IF($B1527="No",0,MIN(('Step 1) Claim period and %'!D1544*D1527),1694)),MIN(D1527,('Step 1) Claim period and %'!D1544*$C1527),1694)),2))</f>
        <v>0</v>
      </c>
      <c r="G1527" s="3">
        <f>IF(COUNT($C1527,E1527)&lt;&gt;2,0,ROUND(MAX(IF($B1527="No",0,MIN(('Step 1) Claim period and %'!E1544*E1527),1694)),MIN(E1527,('Step 1) Claim period and %'!E1544*$C1527),1694)),2))</f>
        <v>0</v>
      </c>
      <c r="H1527" s="4">
        <f t="shared" si="23"/>
        <v>0</v>
      </c>
    </row>
    <row r="1528" spans="6:8" x14ac:dyDescent="0.5">
      <c r="F1528" s="3">
        <f>IF(COUNT($C1528,D1528)&lt;&gt;2,0,ROUND(MAX(IF($B1528="No",0,MIN(('Step 1) Claim period and %'!D1545*D1528),1694)),MIN(D1528,('Step 1) Claim period and %'!D1545*$C1528),1694)),2))</f>
        <v>0</v>
      </c>
      <c r="G1528" s="3">
        <f>IF(COUNT($C1528,E1528)&lt;&gt;2,0,ROUND(MAX(IF($B1528="No",0,MIN(('Step 1) Claim period and %'!E1545*E1528),1694)),MIN(E1528,('Step 1) Claim period and %'!E1545*$C1528),1694)),2))</f>
        <v>0</v>
      </c>
      <c r="H1528" s="4">
        <f t="shared" si="23"/>
        <v>0</v>
      </c>
    </row>
    <row r="1529" spans="6:8" x14ac:dyDescent="0.5">
      <c r="F1529" s="3">
        <f>IF(COUNT($C1529,D1529)&lt;&gt;2,0,ROUND(MAX(IF($B1529="No",0,MIN(('Step 1) Claim period and %'!D1546*D1529),1694)),MIN(D1529,('Step 1) Claim period and %'!D1546*$C1529),1694)),2))</f>
        <v>0</v>
      </c>
      <c r="G1529" s="3">
        <f>IF(COUNT($C1529,E1529)&lt;&gt;2,0,ROUND(MAX(IF($B1529="No",0,MIN(('Step 1) Claim period and %'!E1546*E1529),1694)),MIN(E1529,('Step 1) Claim period and %'!E1546*$C1529),1694)),2))</f>
        <v>0</v>
      </c>
      <c r="H1529" s="4">
        <f t="shared" si="23"/>
        <v>0</v>
      </c>
    </row>
    <row r="1530" spans="6:8" x14ac:dyDescent="0.5">
      <c r="F1530" s="3">
        <f>IF(COUNT($C1530,D1530)&lt;&gt;2,0,ROUND(MAX(IF($B1530="No",0,MIN(('Step 1) Claim period and %'!D1547*D1530),1694)),MIN(D1530,('Step 1) Claim period and %'!D1547*$C1530),1694)),2))</f>
        <v>0</v>
      </c>
      <c r="G1530" s="3">
        <f>IF(COUNT($C1530,E1530)&lt;&gt;2,0,ROUND(MAX(IF($B1530="No",0,MIN(('Step 1) Claim period and %'!E1547*E1530),1694)),MIN(E1530,('Step 1) Claim period and %'!E1547*$C1530),1694)),2))</f>
        <v>0</v>
      </c>
      <c r="H1530" s="4">
        <f t="shared" si="23"/>
        <v>0</v>
      </c>
    </row>
    <row r="1531" spans="6:8" x14ac:dyDescent="0.5">
      <c r="F1531" s="3">
        <f>IF(COUNT($C1531,D1531)&lt;&gt;2,0,ROUND(MAX(IF($B1531="No",0,MIN(('Step 1) Claim period and %'!D1548*D1531),1694)),MIN(D1531,('Step 1) Claim period and %'!D1548*$C1531),1694)),2))</f>
        <v>0</v>
      </c>
      <c r="G1531" s="3">
        <f>IF(COUNT($C1531,E1531)&lt;&gt;2,0,ROUND(MAX(IF($B1531="No",0,MIN(('Step 1) Claim period and %'!E1548*E1531),1694)),MIN(E1531,('Step 1) Claim period and %'!E1548*$C1531),1694)),2))</f>
        <v>0</v>
      </c>
      <c r="H1531" s="4">
        <f t="shared" si="23"/>
        <v>0</v>
      </c>
    </row>
    <row r="1532" spans="6:8" x14ac:dyDescent="0.5">
      <c r="F1532" s="3">
        <f>IF(COUNT($C1532,D1532)&lt;&gt;2,0,ROUND(MAX(IF($B1532="No",0,MIN(('Step 1) Claim period and %'!D1549*D1532),1694)),MIN(D1532,('Step 1) Claim period and %'!D1549*$C1532),1694)),2))</f>
        <v>0</v>
      </c>
      <c r="G1532" s="3">
        <f>IF(COUNT($C1532,E1532)&lt;&gt;2,0,ROUND(MAX(IF($B1532="No",0,MIN(('Step 1) Claim period and %'!E1549*E1532),1694)),MIN(E1532,('Step 1) Claim period and %'!E1549*$C1532),1694)),2))</f>
        <v>0</v>
      </c>
      <c r="H1532" s="4">
        <f t="shared" si="23"/>
        <v>0</v>
      </c>
    </row>
    <row r="1533" spans="6:8" x14ac:dyDescent="0.5">
      <c r="F1533" s="3">
        <f>IF(COUNT($C1533,D1533)&lt;&gt;2,0,ROUND(MAX(IF($B1533="No",0,MIN(('Step 1) Claim period and %'!D1550*D1533),1694)),MIN(D1533,('Step 1) Claim period and %'!D1550*$C1533),1694)),2))</f>
        <v>0</v>
      </c>
      <c r="G1533" s="3">
        <f>IF(COUNT($C1533,E1533)&lt;&gt;2,0,ROUND(MAX(IF($B1533="No",0,MIN(('Step 1) Claim period and %'!E1550*E1533),1694)),MIN(E1533,('Step 1) Claim period and %'!E1550*$C1533),1694)),2))</f>
        <v>0</v>
      </c>
      <c r="H1533" s="4">
        <f t="shared" si="23"/>
        <v>0</v>
      </c>
    </row>
    <row r="1534" spans="6:8" x14ac:dyDescent="0.5">
      <c r="F1534" s="3">
        <f>IF(COUNT($C1534,D1534)&lt;&gt;2,0,ROUND(MAX(IF($B1534="No",0,MIN(('Step 1) Claim period and %'!D1551*D1534),1694)),MIN(D1534,('Step 1) Claim period and %'!D1551*$C1534),1694)),2))</f>
        <v>0</v>
      </c>
      <c r="G1534" s="3">
        <f>IF(COUNT($C1534,E1534)&lt;&gt;2,0,ROUND(MAX(IF($B1534="No",0,MIN(('Step 1) Claim period and %'!E1551*E1534),1694)),MIN(E1534,('Step 1) Claim period and %'!E1551*$C1534),1694)),2))</f>
        <v>0</v>
      </c>
      <c r="H1534" s="4">
        <f t="shared" si="23"/>
        <v>0</v>
      </c>
    </row>
    <row r="1535" spans="6:8" x14ac:dyDescent="0.5">
      <c r="F1535" s="3">
        <f>IF(COUNT($C1535,D1535)&lt;&gt;2,0,ROUND(MAX(IF($B1535="No",0,MIN(('Step 1) Claim period and %'!D1552*D1535),1694)),MIN(D1535,('Step 1) Claim period and %'!D1552*$C1535),1694)),2))</f>
        <v>0</v>
      </c>
      <c r="G1535" s="3">
        <f>IF(COUNT($C1535,E1535)&lt;&gt;2,0,ROUND(MAX(IF($B1535="No",0,MIN(('Step 1) Claim period and %'!E1552*E1535),1694)),MIN(E1535,('Step 1) Claim period and %'!E1552*$C1535),1694)),2))</f>
        <v>0</v>
      </c>
      <c r="H1535" s="4">
        <f t="shared" si="23"/>
        <v>0</v>
      </c>
    </row>
    <row r="1536" spans="6:8" x14ac:dyDescent="0.5">
      <c r="F1536" s="3">
        <f>IF(COUNT($C1536,D1536)&lt;&gt;2,0,ROUND(MAX(IF($B1536="No",0,MIN(('Step 1) Claim period and %'!D1553*D1536),1694)),MIN(D1536,('Step 1) Claim period and %'!D1553*$C1536),1694)),2))</f>
        <v>0</v>
      </c>
      <c r="G1536" s="3">
        <f>IF(COUNT($C1536,E1536)&lt;&gt;2,0,ROUND(MAX(IF($B1536="No",0,MIN(('Step 1) Claim period and %'!E1553*E1536),1694)),MIN(E1536,('Step 1) Claim period and %'!E1553*$C1536),1694)),2))</f>
        <v>0</v>
      </c>
      <c r="H1536" s="4">
        <f t="shared" si="23"/>
        <v>0</v>
      </c>
    </row>
    <row r="1537" spans="6:8" x14ac:dyDescent="0.5">
      <c r="F1537" s="3">
        <f>IF(COUNT($C1537,D1537)&lt;&gt;2,0,ROUND(MAX(IF($B1537="No",0,MIN(('Step 1) Claim period and %'!D1554*D1537),1694)),MIN(D1537,('Step 1) Claim period and %'!D1554*$C1537),1694)),2))</f>
        <v>0</v>
      </c>
      <c r="G1537" s="3">
        <f>IF(COUNT($C1537,E1537)&lt;&gt;2,0,ROUND(MAX(IF($B1537="No",0,MIN(('Step 1) Claim period and %'!E1554*E1537),1694)),MIN(E1537,('Step 1) Claim period and %'!E1554*$C1537),1694)),2))</f>
        <v>0</v>
      </c>
      <c r="H1537" s="4">
        <f t="shared" si="23"/>
        <v>0</v>
      </c>
    </row>
    <row r="1538" spans="6:8" x14ac:dyDescent="0.5">
      <c r="F1538" s="3">
        <f>IF(COUNT($C1538,D1538)&lt;&gt;2,0,ROUND(MAX(IF($B1538="No",0,MIN(('Step 1) Claim period and %'!D1555*D1538),1694)),MIN(D1538,('Step 1) Claim period and %'!D1555*$C1538),1694)),2))</f>
        <v>0</v>
      </c>
      <c r="G1538" s="3">
        <f>IF(COUNT($C1538,E1538)&lt;&gt;2,0,ROUND(MAX(IF($B1538="No",0,MIN(('Step 1) Claim period and %'!E1555*E1538),1694)),MIN(E1538,('Step 1) Claim period and %'!E1555*$C1538),1694)),2))</f>
        <v>0</v>
      </c>
      <c r="H1538" s="4">
        <f t="shared" si="23"/>
        <v>0</v>
      </c>
    </row>
    <row r="1539" spans="6:8" x14ac:dyDescent="0.5">
      <c r="F1539" s="3">
        <f>IF(COUNT($C1539,D1539)&lt;&gt;2,0,ROUND(MAX(IF($B1539="No",0,MIN(('Step 1) Claim period and %'!D1556*D1539),1694)),MIN(D1539,('Step 1) Claim period and %'!D1556*$C1539),1694)),2))</f>
        <v>0</v>
      </c>
      <c r="G1539" s="3">
        <f>IF(COUNT($C1539,E1539)&lt;&gt;2,0,ROUND(MAX(IF($B1539="No",0,MIN(('Step 1) Claim period and %'!E1556*E1539),1694)),MIN(E1539,('Step 1) Claim period and %'!E1556*$C1539),1694)),2))</f>
        <v>0</v>
      </c>
      <c r="H1539" s="4">
        <f t="shared" si="23"/>
        <v>0</v>
      </c>
    </row>
    <row r="1540" spans="6:8" x14ac:dyDescent="0.5">
      <c r="F1540" s="3">
        <f>IF(COUNT($C1540,D1540)&lt;&gt;2,0,ROUND(MAX(IF($B1540="No",0,MIN(('Step 1) Claim period and %'!D1557*D1540),1694)),MIN(D1540,('Step 1) Claim period and %'!D1557*$C1540),1694)),2))</f>
        <v>0</v>
      </c>
      <c r="G1540" s="3">
        <f>IF(COUNT($C1540,E1540)&lt;&gt;2,0,ROUND(MAX(IF($B1540="No",0,MIN(('Step 1) Claim period and %'!E1557*E1540),1694)),MIN(E1540,('Step 1) Claim period and %'!E1557*$C1540),1694)),2))</f>
        <v>0</v>
      </c>
      <c r="H1540" s="4">
        <f t="shared" si="23"/>
        <v>0</v>
      </c>
    </row>
    <row r="1541" spans="6:8" x14ac:dyDescent="0.5">
      <c r="F1541" s="3">
        <f>IF(COUNT($C1541,D1541)&lt;&gt;2,0,ROUND(MAX(IF($B1541="No",0,MIN(('Step 1) Claim period and %'!D1558*D1541),1694)),MIN(D1541,('Step 1) Claim period and %'!D1558*$C1541),1694)),2))</f>
        <v>0</v>
      </c>
      <c r="G1541" s="3">
        <f>IF(COUNT($C1541,E1541)&lt;&gt;2,0,ROUND(MAX(IF($B1541="No",0,MIN(('Step 1) Claim period and %'!E1558*E1541),1694)),MIN(E1541,('Step 1) Claim period and %'!E1558*$C1541),1694)),2))</f>
        <v>0</v>
      </c>
      <c r="H1541" s="4">
        <f t="shared" si="23"/>
        <v>0</v>
      </c>
    </row>
    <row r="1542" spans="6:8" x14ac:dyDescent="0.5">
      <c r="F1542" s="3">
        <f>IF(COUNT($C1542,D1542)&lt;&gt;2,0,ROUND(MAX(IF($B1542="No",0,MIN(('Step 1) Claim period and %'!D1559*D1542),1694)),MIN(D1542,('Step 1) Claim period and %'!D1559*$C1542),1694)),2))</f>
        <v>0</v>
      </c>
      <c r="G1542" s="3">
        <f>IF(COUNT($C1542,E1542)&lt;&gt;2,0,ROUND(MAX(IF($B1542="No",0,MIN(('Step 1) Claim period and %'!E1559*E1542),1694)),MIN(E1542,('Step 1) Claim period and %'!E1559*$C1542),1694)),2))</f>
        <v>0</v>
      </c>
      <c r="H1542" s="4">
        <f t="shared" si="23"/>
        <v>0</v>
      </c>
    </row>
    <row r="1543" spans="6:8" x14ac:dyDescent="0.5">
      <c r="F1543" s="3">
        <f>IF(COUNT($C1543,D1543)&lt;&gt;2,0,ROUND(MAX(IF($B1543="No",0,MIN(('Step 1) Claim period and %'!D1560*D1543),1694)),MIN(D1543,('Step 1) Claim period and %'!D1560*$C1543),1694)),2))</f>
        <v>0</v>
      </c>
      <c r="G1543" s="3">
        <f>IF(COUNT($C1543,E1543)&lt;&gt;2,0,ROUND(MAX(IF($B1543="No",0,MIN(('Step 1) Claim period and %'!E1560*E1543),1694)),MIN(E1543,('Step 1) Claim period and %'!E1560*$C1543),1694)),2))</f>
        <v>0</v>
      </c>
      <c r="H1543" s="4">
        <f t="shared" si="23"/>
        <v>0</v>
      </c>
    </row>
    <row r="1544" spans="6:8" x14ac:dyDescent="0.5">
      <c r="F1544" s="3">
        <f>IF(COUNT($C1544,D1544)&lt;&gt;2,0,ROUND(MAX(IF($B1544="No",0,MIN(('Step 1) Claim period and %'!D1561*D1544),1694)),MIN(D1544,('Step 1) Claim period and %'!D1561*$C1544),1694)),2))</f>
        <v>0</v>
      </c>
      <c r="G1544" s="3">
        <f>IF(COUNT($C1544,E1544)&lt;&gt;2,0,ROUND(MAX(IF($B1544="No",0,MIN(('Step 1) Claim period and %'!E1561*E1544),1694)),MIN(E1544,('Step 1) Claim period and %'!E1561*$C1544),1694)),2))</f>
        <v>0</v>
      </c>
      <c r="H1544" s="4">
        <f t="shared" si="23"/>
        <v>0</v>
      </c>
    </row>
    <row r="1545" spans="6:8" x14ac:dyDescent="0.5">
      <c r="F1545" s="3">
        <f>IF(COUNT($C1545,D1545)&lt;&gt;2,0,ROUND(MAX(IF($B1545="No",0,MIN(('Step 1) Claim period and %'!D1562*D1545),1694)),MIN(D1545,('Step 1) Claim period and %'!D1562*$C1545),1694)),2))</f>
        <v>0</v>
      </c>
      <c r="G1545" s="3">
        <f>IF(COUNT($C1545,E1545)&lt;&gt;2,0,ROUND(MAX(IF($B1545="No",0,MIN(('Step 1) Claim period and %'!E1562*E1545),1694)),MIN(E1545,('Step 1) Claim period and %'!E1562*$C1545),1694)),2))</f>
        <v>0</v>
      </c>
      <c r="H1545" s="4">
        <f t="shared" ref="H1545:H1608" si="24">IF(AND(COUNT(C1545:E1545)&gt;0,OR(COUNT(C1545:E1545)&lt;&gt;3,ISBLANK(B1545))),"Fill out all amounts",IF(COUNTIF(D1545:E1545,0),0,SUM(F1545:G1545)))</f>
        <v>0</v>
      </c>
    </row>
    <row r="1546" spans="6:8" x14ac:dyDescent="0.5">
      <c r="F1546" s="3">
        <f>IF(COUNT($C1546,D1546)&lt;&gt;2,0,ROUND(MAX(IF($B1546="No",0,MIN(('Step 1) Claim period and %'!D1563*D1546),1694)),MIN(D1546,('Step 1) Claim period and %'!D1563*$C1546),1694)),2))</f>
        <v>0</v>
      </c>
      <c r="G1546" s="3">
        <f>IF(COUNT($C1546,E1546)&lt;&gt;2,0,ROUND(MAX(IF($B1546="No",0,MIN(('Step 1) Claim period and %'!E1563*E1546),1694)),MIN(E1546,('Step 1) Claim period and %'!E1563*$C1546),1694)),2))</f>
        <v>0</v>
      </c>
      <c r="H1546" s="4">
        <f t="shared" si="24"/>
        <v>0</v>
      </c>
    </row>
    <row r="1547" spans="6:8" x14ac:dyDescent="0.5">
      <c r="F1547" s="3">
        <f>IF(COUNT($C1547,D1547)&lt;&gt;2,0,ROUND(MAX(IF($B1547="No",0,MIN(('Step 1) Claim period and %'!D1564*D1547),1694)),MIN(D1547,('Step 1) Claim period and %'!D1564*$C1547),1694)),2))</f>
        <v>0</v>
      </c>
      <c r="G1547" s="3">
        <f>IF(COUNT($C1547,E1547)&lt;&gt;2,0,ROUND(MAX(IF($B1547="No",0,MIN(('Step 1) Claim period and %'!E1564*E1547),1694)),MIN(E1547,('Step 1) Claim period and %'!E1564*$C1547),1694)),2))</f>
        <v>0</v>
      </c>
      <c r="H1547" s="4">
        <f t="shared" si="24"/>
        <v>0</v>
      </c>
    </row>
    <row r="1548" spans="6:8" x14ac:dyDescent="0.5">
      <c r="F1548" s="3">
        <f>IF(COUNT($C1548,D1548)&lt;&gt;2,0,ROUND(MAX(IF($B1548="No",0,MIN(('Step 1) Claim period and %'!D1565*D1548),1694)),MIN(D1548,('Step 1) Claim period and %'!D1565*$C1548),1694)),2))</f>
        <v>0</v>
      </c>
      <c r="G1548" s="3">
        <f>IF(COUNT($C1548,E1548)&lt;&gt;2,0,ROUND(MAX(IF($B1548="No",0,MIN(('Step 1) Claim period and %'!E1565*E1548),1694)),MIN(E1548,('Step 1) Claim period and %'!E1565*$C1548),1694)),2))</f>
        <v>0</v>
      </c>
      <c r="H1548" s="4">
        <f t="shared" si="24"/>
        <v>0</v>
      </c>
    </row>
    <row r="1549" spans="6:8" x14ac:dyDescent="0.5">
      <c r="F1549" s="3">
        <f>IF(COUNT($C1549,D1549)&lt;&gt;2,0,ROUND(MAX(IF($B1549="No",0,MIN(('Step 1) Claim period and %'!D1566*D1549),1694)),MIN(D1549,('Step 1) Claim period and %'!D1566*$C1549),1694)),2))</f>
        <v>0</v>
      </c>
      <c r="G1549" s="3">
        <f>IF(COUNT($C1549,E1549)&lt;&gt;2,0,ROUND(MAX(IF($B1549="No",0,MIN(('Step 1) Claim period and %'!E1566*E1549),1694)),MIN(E1549,('Step 1) Claim period and %'!E1566*$C1549),1694)),2))</f>
        <v>0</v>
      </c>
      <c r="H1549" s="4">
        <f t="shared" si="24"/>
        <v>0</v>
      </c>
    </row>
    <row r="1550" spans="6:8" x14ac:dyDescent="0.5">
      <c r="F1550" s="3">
        <f>IF(COUNT($C1550,D1550)&lt;&gt;2,0,ROUND(MAX(IF($B1550="No",0,MIN(('Step 1) Claim period and %'!D1567*D1550),1694)),MIN(D1550,('Step 1) Claim period and %'!D1567*$C1550),1694)),2))</f>
        <v>0</v>
      </c>
      <c r="G1550" s="3">
        <f>IF(COUNT($C1550,E1550)&lt;&gt;2,0,ROUND(MAX(IF($B1550="No",0,MIN(('Step 1) Claim period and %'!E1567*E1550),1694)),MIN(E1550,('Step 1) Claim period and %'!E1567*$C1550),1694)),2))</f>
        <v>0</v>
      </c>
      <c r="H1550" s="4">
        <f t="shared" si="24"/>
        <v>0</v>
      </c>
    </row>
    <row r="1551" spans="6:8" x14ac:dyDescent="0.5">
      <c r="F1551" s="3">
        <f>IF(COUNT($C1551,D1551)&lt;&gt;2,0,ROUND(MAX(IF($B1551="No",0,MIN(('Step 1) Claim period and %'!D1568*D1551),1694)),MIN(D1551,('Step 1) Claim period and %'!D1568*$C1551),1694)),2))</f>
        <v>0</v>
      </c>
      <c r="G1551" s="3">
        <f>IF(COUNT($C1551,E1551)&lt;&gt;2,0,ROUND(MAX(IF($B1551="No",0,MIN(('Step 1) Claim period and %'!E1568*E1551),1694)),MIN(E1551,('Step 1) Claim period and %'!E1568*$C1551),1694)),2))</f>
        <v>0</v>
      </c>
      <c r="H1551" s="4">
        <f t="shared" si="24"/>
        <v>0</v>
      </c>
    </row>
    <row r="1552" spans="6:8" x14ac:dyDescent="0.5">
      <c r="F1552" s="3">
        <f>IF(COUNT($C1552,D1552)&lt;&gt;2,0,ROUND(MAX(IF($B1552="No",0,MIN(('Step 1) Claim period and %'!D1569*D1552),1694)),MIN(D1552,('Step 1) Claim period and %'!D1569*$C1552),1694)),2))</f>
        <v>0</v>
      </c>
      <c r="G1552" s="3">
        <f>IF(COUNT($C1552,E1552)&lt;&gt;2,0,ROUND(MAX(IF($B1552="No",0,MIN(('Step 1) Claim period and %'!E1569*E1552),1694)),MIN(E1552,('Step 1) Claim period and %'!E1569*$C1552),1694)),2))</f>
        <v>0</v>
      </c>
      <c r="H1552" s="4">
        <f t="shared" si="24"/>
        <v>0</v>
      </c>
    </row>
    <row r="1553" spans="6:8" x14ac:dyDescent="0.5">
      <c r="F1553" s="3">
        <f>IF(COUNT($C1553,D1553)&lt;&gt;2,0,ROUND(MAX(IF($B1553="No",0,MIN(('Step 1) Claim period and %'!D1570*D1553),1694)),MIN(D1553,('Step 1) Claim period and %'!D1570*$C1553),1694)),2))</f>
        <v>0</v>
      </c>
      <c r="G1553" s="3">
        <f>IF(COUNT($C1553,E1553)&lt;&gt;2,0,ROUND(MAX(IF($B1553="No",0,MIN(('Step 1) Claim period and %'!E1570*E1553),1694)),MIN(E1553,('Step 1) Claim period and %'!E1570*$C1553),1694)),2))</f>
        <v>0</v>
      </c>
      <c r="H1553" s="4">
        <f t="shared" si="24"/>
        <v>0</v>
      </c>
    </row>
    <row r="1554" spans="6:8" x14ac:dyDescent="0.5">
      <c r="F1554" s="3">
        <f>IF(COUNT($C1554,D1554)&lt;&gt;2,0,ROUND(MAX(IF($B1554="No",0,MIN(('Step 1) Claim period and %'!D1571*D1554),1694)),MIN(D1554,('Step 1) Claim period and %'!D1571*$C1554),1694)),2))</f>
        <v>0</v>
      </c>
      <c r="G1554" s="3">
        <f>IF(COUNT($C1554,E1554)&lt;&gt;2,0,ROUND(MAX(IF($B1554="No",0,MIN(('Step 1) Claim period and %'!E1571*E1554),1694)),MIN(E1554,('Step 1) Claim period and %'!E1571*$C1554),1694)),2))</f>
        <v>0</v>
      </c>
      <c r="H1554" s="4">
        <f t="shared" si="24"/>
        <v>0</v>
      </c>
    </row>
    <row r="1555" spans="6:8" x14ac:dyDescent="0.5">
      <c r="F1555" s="3">
        <f>IF(COUNT($C1555,D1555)&lt;&gt;2,0,ROUND(MAX(IF($B1555="No",0,MIN(('Step 1) Claim period and %'!D1572*D1555),1694)),MIN(D1555,('Step 1) Claim period and %'!D1572*$C1555),1694)),2))</f>
        <v>0</v>
      </c>
      <c r="G1555" s="3">
        <f>IF(COUNT($C1555,E1555)&lt;&gt;2,0,ROUND(MAX(IF($B1555="No",0,MIN(('Step 1) Claim period and %'!E1572*E1555),1694)),MIN(E1555,('Step 1) Claim period and %'!E1572*$C1555),1694)),2))</f>
        <v>0</v>
      </c>
      <c r="H1555" s="4">
        <f t="shared" si="24"/>
        <v>0</v>
      </c>
    </row>
    <row r="1556" spans="6:8" x14ac:dyDescent="0.5">
      <c r="F1556" s="3">
        <f>IF(COUNT($C1556,D1556)&lt;&gt;2,0,ROUND(MAX(IF($B1556="No",0,MIN(('Step 1) Claim period and %'!D1573*D1556),1694)),MIN(D1556,('Step 1) Claim period and %'!D1573*$C1556),1694)),2))</f>
        <v>0</v>
      </c>
      <c r="G1556" s="3">
        <f>IF(COUNT($C1556,E1556)&lt;&gt;2,0,ROUND(MAX(IF($B1556="No",0,MIN(('Step 1) Claim period and %'!E1573*E1556),1694)),MIN(E1556,('Step 1) Claim period and %'!E1573*$C1556),1694)),2))</f>
        <v>0</v>
      </c>
      <c r="H1556" s="4">
        <f t="shared" si="24"/>
        <v>0</v>
      </c>
    </row>
    <row r="1557" spans="6:8" x14ac:dyDescent="0.5">
      <c r="F1557" s="3">
        <f>IF(COUNT($C1557,D1557)&lt;&gt;2,0,ROUND(MAX(IF($B1557="No",0,MIN(('Step 1) Claim period and %'!D1574*D1557),1694)),MIN(D1557,('Step 1) Claim period and %'!D1574*$C1557),1694)),2))</f>
        <v>0</v>
      </c>
      <c r="G1557" s="3">
        <f>IF(COUNT($C1557,E1557)&lt;&gt;2,0,ROUND(MAX(IF($B1557="No",0,MIN(('Step 1) Claim period and %'!E1574*E1557),1694)),MIN(E1557,('Step 1) Claim period and %'!E1574*$C1557),1694)),2))</f>
        <v>0</v>
      </c>
      <c r="H1557" s="4">
        <f t="shared" si="24"/>
        <v>0</v>
      </c>
    </row>
    <row r="1558" spans="6:8" x14ac:dyDescent="0.5">
      <c r="F1558" s="3">
        <f>IF(COUNT($C1558,D1558)&lt;&gt;2,0,ROUND(MAX(IF($B1558="No",0,MIN(('Step 1) Claim period and %'!D1575*D1558),1694)),MIN(D1558,('Step 1) Claim period and %'!D1575*$C1558),1694)),2))</f>
        <v>0</v>
      </c>
      <c r="G1558" s="3">
        <f>IF(COUNT($C1558,E1558)&lt;&gt;2,0,ROUND(MAX(IF($B1558="No",0,MIN(('Step 1) Claim period and %'!E1575*E1558),1694)),MIN(E1558,('Step 1) Claim period and %'!E1575*$C1558),1694)),2))</f>
        <v>0</v>
      </c>
      <c r="H1558" s="4">
        <f t="shared" si="24"/>
        <v>0</v>
      </c>
    </row>
    <row r="1559" spans="6:8" x14ac:dyDescent="0.5">
      <c r="F1559" s="3">
        <f>IF(COUNT($C1559,D1559)&lt;&gt;2,0,ROUND(MAX(IF($B1559="No",0,MIN(('Step 1) Claim period and %'!D1576*D1559),1694)),MIN(D1559,('Step 1) Claim period and %'!D1576*$C1559),1694)),2))</f>
        <v>0</v>
      </c>
      <c r="G1559" s="3">
        <f>IF(COUNT($C1559,E1559)&lt;&gt;2,0,ROUND(MAX(IF($B1559="No",0,MIN(('Step 1) Claim period and %'!E1576*E1559),1694)),MIN(E1559,('Step 1) Claim period and %'!E1576*$C1559),1694)),2))</f>
        <v>0</v>
      </c>
      <c r="H1559" s="4">
        <f t="shared" si="24"/>
        <v>0</v>
      </c>
    </row>
    <row r="1560" spans="6:8" x14ac:dyDescent="0.5">
      <c r="F1560" s="3">
        <f>IF(COUNT($C1560,D1560)&lt;&gt;2,0,ROUND(MAX(IF($B1560="No",0,MIN(('Step 1) Claim period and %'!D1577*D1560),1694)),MIN(D1560,('Step 1) Claim period and %'!D1577*$C1560),1694)),2))</f>
        <v>0</v>
      </c>
      <c r="G1560" s="3">
        <f>IF(COUNT($C1560,E1560)&lt;&gt;2,0,ROUND(MAX(IF($B1560="No",0,MIN(('Step 1) Claim period and %'!E1577*E1560),1694)),MIN(E1560,('Step 1) Claim period and %'!E1577*$C1560),1694)),2))</f>
        <v>0</v>
      </c>
      <c r="H1560" s="4">
        <f t="shared" si="24"/>
        <v>0</v>
      </c>
    </row>
    <row r="1561" spans="6:8" x14ac:dyDescent="0.5">
      <c r="F1561" s="3">
        <f>IF(COUNT($C1561,D1561)&lt;&gt;2,0,ROUND(MAX(IF($B1561="No",0,MIN(('Step 1) Claim period and %'!D1578*D1561),1694)),MIN(D1561,('Step 1) Claim period and %'!D1578*$C1561),1694)),2))</f>
        <v>0</v>
      </c>
      <c r="G1561" s="3">
        <f>IF(COUNT($C1561,E1561)&lt;&gt;2,0,ROUND(MAX(IF($B1561="No",0,MIN(('Step 1) Claim period and %'!E1578*E1561),1694)),MIN(E1561,('Step 1) Claim period and %'!E1578*$C1561),1694)),2))</f>
        <v>0</v>
      </c>
      <c r="H1561" s="4">
        <f t="shared" si="24"/>
        <v>0</v>
      </c>
    </row>
    <row r="1562" spans="6:8" x14ac:dyDescent="0.5">
      <c r="F1562" s="3">
        <f>IF(COUNT($C1562,D1562)&lt;&gt;2,0,ROUND(MAX(IF($B1562="No",0,MIN(('Step 1) Claim period and %'!D1579*D1562),1694)),MIN(D1562,('Step 1) Claim period and %'!D1579*$C1562),1694)),2))</f>
        <v>0</v>
      </c>
      <c r="G1562" s="3">
        <f>IF(COUNT($C1562,E1562)&lt;&gt;2,0,ROUND(MAX(IF($B1562="No",0,MIN(('Step 1) Claim period and %'!E1579*E1562),1694)),MIN(E1562,('Step 1) Claim period and %'!E1579*$C1562),1694)),2))</f>
        <v>0</v>
      </c>
      <c r="H1562" s="4">
        <f t="shared" si="24"/>
        <v>0</v>
      </c>
    </row>
    <row r="1563" spans="6:8" x14ac:dyDescent="0.5">
      <c r="F1563" s="3">
        <f>IF(COUNT($C1563,D1563)&lt;&gt;2,0,ROUND(MAX(IF($B1563="No",0,MIN(('Step 1) Claim period and %'!D1580*D1563),1694)),MIN(D1563,('Step 1) Claim period and %'!D1580*$C1563),1694)),2))</f>
        <v>0</v>
      </c>
      <c r="G1563" s="3">
        <f>IF(COUNT($C1563,E1563)&lt;&gt;2,0,ROUND(MAX(IF($B1563="No",0,MIN(('Step 1) Claim period and %'!E1580*E1563),1694)),MIN(E1563,('Step 1) Claim period and %'!E1580*$C1563),1694)),2))</f>
        <v>0</v>
      </c>
      <c r="H1563" s="4">
        <f t="shared" si="24"/>
        <v>0</v>
      </c>
    </row>
    <row r="1564" spans="6:8" x14ac:dyDescent="0.5">
      <c r="F1564" s="3">
        <f>IF(COUNT($C1564,D1564)&lt;&gt;2,0,ROUND(MAX(IF($B1564="No",0,MIN(('Step 1) Claim period and %'!D1581*D1564),1694)),MIN(D1564,('Step 1) Claim period and %'!D1581*$C1564),1694)),2))</f>
        <v>0</v>
      </c>
      <c r="G1564" s="3">
        <f>IF(COUNT($C1564,E1564)&lt;&gt;2,0,ROUND(MAX(IF($B1564="No",0,MIN(('Step 1) Claim period and %'!E1581*E1564),1694)),MIN(E1564,('Step 1) Claim period and %'!E1581*$C1564),1694)),2))</f>
        <v>0</v>
      </c>
      <c r="H1564" s="4">
        <f t="shared" si="24"/>
        <v>0</v>
      </c>
    </row>
    <row r="1565" spans="6:8" x14ac:dyDescent="0.5">
      <c r="F1565" s="3">
        <f>IF(COUNT($C1565,D1565)&lt;&gt;2,0,ROUND(MAX(IF($B1565="No",0,MIN(('Step 1) Claim period and %'!D1582*D1565),1694)),MIN(D1565,('Step 1) Claim period and %'!D1582*$C1565),1694)),2))</f>
        <v>0</v>
      </c>
      <c r="G1565" s="3">
        <f>IF(COUNT($C1565,E1565)&lt;&gt;2,0,ROUND(MAX(IF($B1565="No",0,MIN(('Step 1) Claim period and %'!E1582*E1565),1694)),MIN(E1565,('Step 1) Claim period and %'!E1582*$C1565),1694)),2))</f>
        <v>0</v>
      </c>
      <c r="H1565" s="4">
        <f t="shared" si="24"/>
        <v>0</v>
      </c>
    </row>
    <row r="1566" spans="6:8" x14ac:dyDescent="0.5">
      <c r="F1566" s="3">
        <f>IF(COUNT($C1566,D1566)&lt;&gt;2,0,ROUND(MAX(IF($B1566="No",0,MIN(('Step 1) Claim period and %'!D1583*D1566),1694)),MIN(D1566,('Step 1) Claim period and %'!D1583*$C1566),1694)),2))</f>
        <v>0</v>
      </c>
      <c r="G1566" s="3">
        <f>IF(COUNT($C1566,E1566)&lt;&gt;2,0,ROUND(MAX(IF($B1566="No",0,MIN(('Step 1) Claim period and %'!E1583*E1566),1694)),MIN(E1566,('Step 1) Claim period and %'!E1583*$C1566),1694)),2))</f>
        <v>0</v>
      </c>
      <c r="H1566" s="4">
        <f t="shared" si="24"/>
        <v>0</v>
      </c>
    </row>
    <row r="1567" spans="6:8" x14ac:dyDescent="0.5">
      <c r="F1567" s="3">
        <f>IF(COUNT($C1567,D1567)&lt;&gt;2,0,ROUND(MAX(IF($B1567="No",0,MIN(('Step 1) Claim period and %'!D1584*D1567),1694)),MIN(D1567,('Step 1) Claim period and %'!D1584*$C1567),1694)),2))</f>
        <v>0</v>
      </c>
      <c r="G1567" s="3">
        <f>IF(COUNT($C1567,E1567)&lt;&gt;2,0,ROUND(MAX(IF($B1567="No",0,MIN(('Step 1) Claim period and %'!E1584*E1567),1694)),MIN(E1567,('Step 1) Claim period and %'!E1584*$C1567),1694)),2))</f>
        <v>0</v>
      </c>
      <c r="H1567" s="4">
        <f t="shared" si="24"/>
        <v>0</v>
      </c>
    </row>
    <row r="1568" spans="6:8" x14ac:dyDescent="0.5">
      <c r="F1568" s="3">
        <f>IF(COUNT($C1568,D1568)&lt;&gt;2,0,ROUND(MAX(IF($B1568="No",0,MIN(('Step 1) Claim period and %'!D1585*D1568),1694)),MIN(D1568,('Step 1) Claim period and %'!D1585*$C1568),1694)),2))</f>
        <v>0</v>
      </c>
      <c r="G1568" s="3">
        <f>IF(COUNT($C1568,E1568)&lt;&gt;2,0,ROUND(MAX(IF($B1568="No",0,MIN(('Step 1) Claim period and %'!E1585*E1568),1694)),MIN(E1568,('Step 1) Claim period and %'!E1585*$C1568),1694)),2))</f>
        <v>0</v>
      </c>
      <c r="H1568" s="4">
        <f t="shared" si="24"/>
        <v>0</v>
      </c>
    </row>
    <row r="1569" spans="6:8" x14ac:dyDescent="0.5">
      <c r="F1569" s="3">
        <f>IF(COUNT($C1569,D1569)&lt;&gt;2,0,ROUND(MAX(IF($B1569="No",0,MIN(('Step 1) Claim period and %'!D1586*D1569),1694)),MIN(D1569,('Step 1) Claim period and %'!D1586*$C1569),1694)),2))</f>
        <v>0</v>
      </c>
      <c r="G1569" s="3">
        <f>IF(COUNT($C1569,E1569)&lt;&gt;2,0,ROUND(MAX(IF($B1569="No",0,MIN(('Step 1) Claim period and %'!E1586*E1569),1694)),MIN(E1569,('Step 1) Claim period and %'!E1586*$C1569),1694)),2))</f>
        <v>0</v>
      </c>
      <c r="H1569" s="4">
        <f t="shared" si="24"/>
        <v>0</v>
      </c>
    </row>
    <row r="1570" spans="6:8" x14ac:dyDescent="0.5">
      <c r="F1570" s="3">
        <f>IF(COUNT($C1570,D1570)&lt;&gt;2,0,ROUND(MAX(IF($B1570="No",0,MIN(('Step 1) Claim period and %'!D1587*D1570),1694)),MIN(D1570,('Step 1) Claim period and %'!D1587*$C1570),1694)),2))</f>
        <v>0</v>
      </c>
      <c r="G1570" s="3">
        <f>IF(COUNT($C1570,E1570)&lt;&gt;2,0,ROUND(MAX(IF($B1570="No",0,MIN(('Step 1) Claim period and %'!E1587*E1570),1694)),MIN(E1570,('Step 1) Claim period and %'!E1587*$C1570),1694)),2))</f>
        <v>0</v>
      </c>
      <c r="H1570" s="4">
        <f t="shared" si="24"/>
        <v>0</v>
      </c>
    </row>
    <row r="1571" spans="6:8" x14ac:dyDescent="0.5">
      <c r="F1571" s="3">
        <f>IF(COUNT($C1571,D1571)&lt;&gt;2,0,ROUND(MAX(IF($B1571="No",0,MIN(('Step 1) Claim period and %'!D1588*D1571),1694)),MIN(D1571,('Step 1) Claim period and %'!D1588*$C1571),1694)),2))</f>
        <v>0</v>
      </c>
      <c r="G1571" s="3">
        <f>IF(COUNT($C1571,E1571)&lt;&gt;2,0,ROUND(MAX(IF($B1571="No",0,MIN(('Step 1) Claim period and %'!E1588*E1571),1694)),MIN(E1571,('Step 1) Claim period and %'!E1588*$C1571),1694)),2))</f>
        <v>0</v>
      </c>
      <c r="H1571" s="4">
        <f t="shared" si="24"/>
        <v>0</v>
      </c>
    </row>
    <row r="1572" spans="6:8" x14ac:dyDescent="0.5">
      <c r="F1572" s="3">
        <f>IF(COUNT($C1572,D1572)&lt;&gt;2,0,ROUND(MAX(IF($B1572="No",0,MIN(('Step 1) Claim period and %'!D1589*D1572),1694)),MIN(D1572,('Step 1) Claim period and %'!D1589*$C1572),1694)),2))</f>
        <v>0</v>
      </c>
      <c r="G1572" s="3">
        <f>IF(COUNT($C1572,E1572)&lt;&gt;2,0,ROUND(MAX(IF($B1572="No",0,MIN(('Step 1) Claim period and %'!E1589*E1572),1694)),MIN(E1572,('Step 1) Claim period and %'!E1589*$C1572),1694)),2))</f>
        <v>0</v>
      </c>
      <c r="H1572" s="4">
        <f t="shared" si="24"/>
        <v>0</v>
      </c>
    </row>
    <row r="1573" spans="6:8" x14ac:dyDescent="0.5">
      <c r="F1573" s="3">
        <f>IF(COUNT($C1573,D1573)&lt;&gt;2,0,ROUND(MAX(IF($B1573="No",0,MIN(('Step 1) Claim period and %'!D1590*D1573),1694)),MIN(D1573,('Step 1) Claim period and %'!D1590*$C1573),1694)),2))</f>
        <v>0</v>
      </c>
      <c r="G1573" s="3">
        <f>IF(COUNT($C1573,E1573)&lt;&gt;2,0,ROUND(MAX(IF($B1573="No",0,MIN(('Step 1) Claim period and %'!E1590*E1573),1694)),MIN(E1573,('Step 1) Claim period and %'!E1590*$C1573),1694)),2))</f>
        <v>0</v>
      </c>
      <c r="H1573" s="4">
        <f t="shared" si="24"/>
        <v>0</v>
      </c>
    </row>
    <row r="1574" spans="6:8" x14ac:dyDescent="0.5">
      <c r="F1574" s="3">
        <f>IF(COUNT($C1574,D1574)&lt;&gt;2,0,ROUND(MAX(IF($B1574="No",0,MIN(('Step 1) Claim period and %'!D1591*D1574),1694)),MIN(D1574,('Step 1) Claim period and %'!D1591*$C1574),1694)),2))</f>
        <v>0</v>
      </c>
      <c r="G1574" s="3">
        <f>IF(COUNT($C1574,E1574)&lt;&gt;2,0,ROUND(MAX(IF($B1574="No",0,MIN(('Step 1) Claim period and %'!E1591*E1574),1694)),MIN(E1574,('Step 1) Claim period and %'!E1591*$C1574),1694)),2))</f>
        <v>0</v>
      </c>
      <c r="H1574" s="4">
        <f t="shared" si="24"/>
        <v>0</v>
      </c>
    </row>
    <row r="1575" spans="6:8" x14ac:dyDescent="0.5">
      <c r="F1575" s="3">
        <f>IF(COUNT($C1575,D1575)&lt;&gt;2,0,ROUND(MAX(IF($B1575="No",0,MIN(('Step 1) Claim period and %'!D1592*D1575),1694)),MIN(D1575,('Step 1) Claim period and %'!D1592*$C1575),1694)),2))</f>
        <v>0</v>
      </c>
      <c r="G1575" s="3">
        <f>IF(COUNT($C1575,E1575)&lt;&gt;2,0,ROUND(MAX(IF($B1575="No",0,MIN(('Step 1) Claim period and %'!E1592*E1575),1694)),MIN(E1575,('Step 1) Claim period and %'!E1592*$C1575),1694)),2))</f>
        <v>0</v>
      </c>
      <c r="H1575" s="4">
        <f t="shared" si="24"/>
        <v>0</v>
      </c>
    </row>
    <row r="1576" spans="6:8" x14ac:dyDescent="0.5">
      <c r="F1576" s="3">
        <f>IF(COUNT($C1576,D1576)&lt;&gt;2,0,ROUND(MAX(IF($B1576="No",0,MIN(('Step 1) Claim period and %'!D1593*D1576),1694)),MIN(D1576,('Step 1) Claim period and %'!D1593*$C1576),1694)),2))</f>
        <v>0</v>
      </c>
      <c r="G1576" s="3">
        <f>IF(COUNT($C1576,E1576)&lt;&gt;2,0,ROUND(MAX(IF($B1576="No",0,MIN(('Step 1) Claim period and %'!E1593*E1576),1694)),MIN(E1576,('Step 1) Claim period and %'!E1593*$C1576),1694)),2))</f>
        <v>0</v>
      </c>
      <c r="H1576" s="4">
        <f t="shared" si="24"/>
        <v>0</v>
      </c>
    </row>
    <row r="1577" spans="6:8" x14ac:dyDescent="0.5">
      <c r="F1577" s="3">
        <f>IF(COUNT($C1577,D1577)&lt;&gt;2,0,ROUND(MAX(IF($B1577="No",0,MIN(('Step 1) Claim period and %'!D1594*D1577),1694)),MIN(D1577,('Step 1) Claim period and %'!D1594*$C1577),1694)),2))</f>
        <v>0</v>
      </c>
      <c r="G1577" s="3">
        <f>IF(COUNT($C1577,E1577)&lt;&gt;2,0,ROUND(MAX(IF($B1577="No",0,MIN(('Step 1) Claim period and %'!E1594*E1577),1694)),MIN(E1577,('Step 1) Claim period and %'!E1594*$C1577),1694)),2))</f>
        <v>0</v>
      </c>
      <c r="H1577" s="4">
        <f t="shared" si="24"/>
        <v>0</v>
      </c>
    </row>
    <row r="1578" spans="6:8" x14ac:dyDescent="0.5">
      <c r="F1578" s="3">
        <f>IF(COUNT($C1578,D1578)&lt;&gt;2,0,ROUND(MAX(IF($B1578="No",0,MIN(('Step 1) Claim period and %'!D1595*D1578),1694)),MIN(D1578,('Step 1) Claim period and %'!D1595*$C1578),1694)),2))</f>
        <v>0</v>
      </c>
      <c r="G1578" s="3">
        <f>IF(COUNT($C1578,E1578)&lt;&gt;2,0,ROUND(MAX(IF($B1578="No",0,MIN(('Step 1) Claim period and %'!E1595*E1578),1694)),MIN(E1578,('Step 1) Claim period and %'!E1595*$C1578),1694)),2))</f>
        <v>0</v>
      </c>
      <c r="H1578" s="4">
        <f t="shared" si="24"/>
        <v>0</v>
      </c>
    </row>
    <row r="1579" spans="6:8" x14ac:dyDescent="0.5">
      <c r="F1579" s="3">
        <f>IF(COUNT($C1579,D1579)&lt;&gt;2,0,ROUND(MAX(IF($B1579="No",0,MIN(('Step 1) Claim period and %'!D1596*D1579),1694)),MIN(D1579,('Step 1) Claim period and %'!D1596*$C1579),1694)),2))</f>
        <v>0</v>
      </c>
      <c r="G1579" s="3">
        <f>IF(COUNT($C1579,E1579)&lt;&gt;2,0,ROUND(MAX(IF($B1579="No",0,MIN(('Step 1) Claim period and %'!E1596*E1579),1694)),MIN(E1579,('Step 1) Claim period and %'!E1596*$C1579),1694)),2))</f>
        <v>0</v>
      </c>
      <c r="H1579" s="4">
        <f t="shared" si="24"/>
        <v>0</v>
      </c>
    </row>
    <row r="1580" spans="6:8" x14ac:dyDescent="0.5">
      <c r="F1580" s="3">
        <f>IF(COUNT($C1580,D1580)&lt;&gt;2,0,ROUND(MAX(IF($B1580="No",0,MIN(('Step 1) Claim period and %'!D1597*D1580),1694)),MIN(D1580,('Step 1) Claim period and %'!D1597*$C1580),1694)),2))</f>
        <v>0</v>
      </c>
      <c r="G1580" s="3">
        <f>IF(COUNT($C1580,E1580)&lt;&gt;2,0,ROUND(MAX(IF($B1580="No",0,MIN(('Step 1) Claim period and %'!E1597*E1580),1694)),MIN(E1580,('Step 1) Claim period and %'!E1597*$C1580),1694)),2))</f>
        <v>0</v>
      </c>
      <c r="H1580" s="4">
        <f t="shared" si="24"/>
        <v>0</v>
      </c>
    </row>
    <row r="1581" spans="6:8" x14ac:dyDescent="0.5">
      <c r="F1581" s="3">
        <f>IF(COUNT($C1581,D1581)&lt;&gt;2,0,ROUND(MAX(IF($B1581="No",0,MIN(('Step 1) Claim period and %'!D1598*D1581),1694)),MIN(D1581,('Step 1) Claim period and %'!D1598*$C1581),1694)),2))</f>
        <v>0</v>
      </c>
      <c r="G1581" s="3">
        <f>IF(COUNT($C1581,E1581)&lt;&gt;2,0,ROUND(MAX(IF($B1581="No",0,MIN(('Step 1) Claim period and %'!E1598*E1581),1694)),MIN(E1581,('Step 1) Claim period and %'!E1598*$C1581),1694)),2))</f>
        <v>0</v>
      </c>
      <c r="H1581" s="4">
        <f t="shared" si="24"/>
        <v>0</v>
      </c>
    </row>
    <row r="1582" spans="6:8" x14ac:dyDescent="0.5">
      <c r="F1582" s="3">
        <f>IF(COUNT($C1582,D1582)&lt;&gt;2,0,ROUND(MAX(IF($B1582="No",0,MIN(('Step 1) Claim period and %'!D1599*D1582),1694)),MIN(D1582,('Step 1) Claim period and %'!D1599*$C1582),1694)),2))</f>
        <v>0</v>
      </c>
      <c r="G1582" s="3">
        <f>IF(COUNT($C1582,E1582)&lt;&gt;2,0,ROUND(MAX(IF($B1582="No",0,MIN(('Step 1) Claim period and %'!E1599*E1582),1694)),MIN(E1582,('Step 1) Claim period and %'!E1599*$C1582),1694)),2))</f>
        <v>0</v>
      </c>
      <c r="H1582" s="4">
        <f t="shared" si="24"/>
        <v>0</v>
      </c>
    </row>
    <row r="1583" spans="6:8" x14ac:dyDescent="0.5">
      <c r="F1583" s="3">
        <f>IF(COUNT($C1583,D1583)&lt;&gt;2,0,ROUND(MAX(IF($B1583="No",0,MIN(('Step 1) Claim period and %'!D1600*D1583),1694)),MIN(D1583,('Step 1) Claim period and %'!D1600*$C1583),1694)),2))</f>
        <v>0</v>
      </c>
      <c r="G1583" s="3">
        <f>IF(COUNT($C1583,E1583)&lt;&gt;2,0,ROUND(MAX(IF($B1583="No",0,MIN(('Step 1) Claim period and %'!E1600*E1583),1694)),MIN(E1583,('Step 1) Claim period and %'!E1600*$C1583),1694)),2))</f>
        <v>0</v>
      </c>
      <c r="H1583" s="4">
        <f t="shared" si="24"/>
        <v>0</v>
      </c>
    </row>
    <row r="1584" spans="6:8" x14ac:dyDescent="0.5">
      <c r="F1584" s="3">
        <f>IF(COUNT($C1584,D1584)&lt;&gt;2,0,ROUND(MAX(IF($B1584="No",0,MIN(('Step 1) Claim period and %'!D1601*D1584),1694)),MIN(D1584,('Step 1) Claim period and %'!D1601*$C1584),1694)),2))</f>
        <v>0</v>
      </c>
      <c r="G1584" s="3">
        <f>IF(COUNT($C1584,E1584)&lt;&gt;2,0,ROUND(MAX(IF($B1584="No",0,MIN(('Step 1) Claim period and %'!E1601*E1584),1694)),MIN(E1584,('Step 1) Claim period and %'!E1601*$C1584),1694)),2))</f>
        <v>0</v>
      </c>
      <c r="H1584" s="4">
        <f t="shared" si="24"/>
        <v>0</v>
      </c>
    </row>
    <row r="1585" spans="6:8" x14ac:dyDescent="0.5">
      <c r="F1585" s="3">
        <f>IF(COUNT($C1585,D1585)&lt;&gt;2,0,ROUND(MAX(IF($B1585="No",0,MIN(('Step 1) Claim period and %'!D1602*D1585),1694)),MIN(D1585,('Step 1) Claim period and %'!D1602*$C1585),1694)),2))</f>
        <v>0</v>
      </c>
      <c r="G1585" s="3">
        <f>IF(COUNT($C1585,E1585)&lt;&gt;2,0,ROUND(MAX(IF($B1585="No",0,MIN(('Step 1) Claim period and %'!E1602*E1585),1694)),MIN(E1585,('Step 1) Claim period and %'!E1602*$C1585),1694)),2))</f>
        <v>0</v>
      </c>
      <c r="H1585" s="4">
        <f t="shared" si="24"/>
        <v>0</v>
      </c>
    </row>
    <row r="1586" spans="6:8" x14ac:dyDescent="0.5">
      <c r="F1586" s="3">
        <f>IF(COUNT($C1586,D1586)&lt;&gt;2,0,ROUND(MAX(IF($B1586="No",0,MIN(('Step 1) Claim period and %'!D1603*D1586),1694)),MIN(D1586,('Step 1) Claim period and %'!D1603*$C1586),1694)),2))</f>
        <v>0</v>
      </c>
      <c r="G1586" s="3">
        <f>IF(COUNT($C1586,E1586)&lt;&gt;2,0,ROUND(MAX(IF($B1586="No",0,MIN(('Step 1) Claim period and %'!E1603*E1586),1694)),MIN(E1586,('Step 1) Claim period and %'!E1603*$C1586),1694)),2))</f>
        <v>0</v>
      </c>
      <c r="H1586" s="4">
        <f t="shared" si="24"/>
        <v>0</v>
      </c>
    </row>
    <row r="1587" spans="6:8" x14ac:dyDescent="0.5">
      <c r="F1587" s="3">
        <f>IF(COUNT($C1587,D1587)&lt;&gt;2,0,ROUND(MAX(IF($B1587="No",0,MIN(('Step 1) Claim period and %'!D1604*D1587),1694)),MIN(D1587,('Step 1) Claim period and %'!D1604*$C1587),1694)),2))</f>
        <v>0</v>
      </c>
      <c r="G1587" s="3">
        <f>IF(COUNT($C1587,E1587)&lt;&gt;2,0,ROUND(MAX(IF($B1587="No",0,MIN(('Step 1) Claim period and %'!E1604*E1587),1694)),MIN(E1587,('Step 1) Claim period and %'!E1604*$C1587),1694)),2))</f>
        <v>0</v>
      </c>
      <c r="H1587" s="4">
        <f t="shared" si="24"/>
        <v>0</v>
      </c>
    </row>
    <row r="1588" spans="6:8" x14ac:dyDescent="0.5">
      <c r="F1588" s="3">
        <f>IF(COUNT($C1588,D1588)&lt;&gt;2,0,ROUND(MAX(IF($B1588="No",0,MIN(('Step 1) Claim period and %'!D1605*D1588),1694)),MIN(D1588,('Step 1) Claim period and %'!D1605*$C1588),1694)),2))</f>
        <v>0</v>
      </c>
      <c r="G1588" s="3">
        <f>IF(COUNT($C1588,E1588)&lt;&gt;2,0,ROUND(MAX(IF($B1588="No",0,MIN(('Step 1) Claim period and %'!E1605*E1588),1694)),MIN(E1588,('Step 1) Claim period and %'!E1605*$C1588),1694)),2))</f>
        <v>0</v>
      </c>
      <c r="H1588" s="4">
        <f t="shared" si="24"/>
        <v>0</v>
      </c>
    </row>
    <row r="1589" spans="6:8" x14ac:dyDescent="0.5">
      <c r="F1589" s="3">
        <f>IF(COUNT($C1589,D1589)&lt;&gt;2,0,ROUND(MAX(IF($B1589="No",0,MIN(('Step 1) Claim period and %'!D1606*D1589),1694)),MIN(D1589,('Step 1) Claim period and %'!D1606*$C1589),1694)),2))</f>
        <v>0</v>
      </c>
      <c r="G1589" s="3">
        <f>IF(COUNT($C1589,E1589)&lt;&gt;2,0,ROUND(MAX(IF($B1589="No",0,MIN(('Step 1) Claim period and %'!E1606*E1589),1694)),MIN(E1589,('Step 1) Claim period and %'!E1606*$C1589),1694)),2))</f>
        <v>0</v>
      </c>
      <c r="H1589" s="4">
        <f t="shared" si="24"/>
        <v>0</v>
      </c>
    </row>
    <row r="1590" spans="6:8" x14ac:dyDescent="0.5">
      <c r="F1590" s="3">
        <f>IF(COUNT($C1590,D1590)&lt;&gt;2,0,ROUND(MAX(IF($B1590="No",0,MIN(('Step 1) Claim period and %'!D1607*D1590),1694)),MIN(D1590,('Step 1) Claim period and %'!D1607*$C1590),1694)),2))</f>
        <v>0</v>
      </c>
      <c r="G1590" s="3">
        <f>IF(COUNT($C1590,E1590)&lt;&gt;2,0,ROUND(MAX(IF($B1590="No",0,MIN(('Step 1) Claim period and %'!E1607*E1590),1694)),MIN(E1590,('Step 1) Claim period and %'!E1607*$C1590),1694)),2))</f>
        <v>0</v>
      </c>
      <c r="H1590" s="4">
        <f t="shared" si="24"/>
        <v>0</v>
      </c>
    </row>
    <row r="1591" spans="6:8" x14ac:dyDescent="0.5">
      <c r="F1591" s="3">
        <f>IF(COUNT($C1591,D1591)&lt;&gt;2,0,ROUND(MAX(IF($B1591="No",0,MIN(('Step 1) Claim period and %'!D1608*D1591),1694)),MIN(D1591,('Step 1) Claim period and %'!D1608*$C1591),1694)),2))</f>
        <v>0</v>
      </c>
      <c r="G1591" s="3">
        <f>IF(COUNT($C1591,E1591)&lt;&gt;2,0,ROUND(MAX(IF($B1591="No",0,MIN(('Step 1) Claim period and %'!E1608*E1591),1694)),MIN(E1591,('Step 1) Claim period and %'!E1608*$C1591),1694)),2))</f>
        <v>0</v>
      </c>
      <c r="H1591" s="4">
        <f t="shared" si="24"/>
        <v>0</v>
      </c>
    </row>
    <row r="1592" spans="6:8" x14ac:dyDescent="0.5">
      <c r="F1592" s="3">
        <f>IF(COUNT($C1592,D1592)&lt;&gt;2,0,ROUND(MAX(IF($B1592="No",0,MIN(('Step 1) Claim period and %'!D1609*D1592),1694)),MIN(D1592,('Step 1) Claim period and %'!D1609*$C1592),1694)),2))</f>
        <v>0</v>
      </c>
      <c r="G1592" s="3">
        <f>IF(COUNT($C1592,E1592)&lt;&gt;2,0,ROUND(MAX(IF($B1592="No",0,MIN(('Step 1) Claim period and %'!E1609*E1592),1694)),MIN(E1592,('Step 1) Claim period and %'!E1609*$C1592),1694)),2))</f>
        <v>0</v>
      </c>
      <c r="H1592" s="4">
        <f t="shared" si="24"/>
        <v>0</v>
      </c>
    </row>
    <row r="1593" spans="6:8" x14ac:dyDescent="0.5">
      <c r="F1593" s="3">
        <f>IF(COUNT($C1593,D1593)&lt;&gt;2,0,ROUND(MAX(IF($B1593="No",0,MIN(('Step 1) Claim period and %'!D1610*D1593),1694)),MIN(D1593,('Step 1) Claim period and %'!D1610*$C1593),1694)),2))</f>
        <v>0</v>
      </c>
      <c r="G1593" s="3">
        <f>IF(COUNT($C1593,E1593)&lt;&gt;2,0,ROUND(MAX(IF($B1593="No",0,MIN(('Step 1) Claim period and %'!E1610*E1593),1694)),MIN(E1593,('Step 1) Claim period and %'!E1610*$C1593),1694)),2))</f>
        <v>0</v>
      </c>
      <c r="H1593" s="4">
        <f t="shared" si="24"/>
        <v>0</v>
      </c>
    </row>
    <row r="1594" spans="6:8" x14ac:dyDescent="0.5">
      <c r="F1594" s="3">
        <f>IF(COUNT($C1594,D1594)&lt;&gt;2,0,ROUND(MAX(IF($B1594="No",0,MIN(('Step 1) Claim period and %'!D1611*D1594),1694)),MIN(D1594,('Step 1) Claim period and %'!D1611*$C1594),1694)),2))</f>
        <v>0</v>
      </c>
      <c r="G1594" s="3">
        <f>IF(COUNT($C1594,E1594)&lt;&gt;2,0,ROUND(MAX(IF($B1594="No",0,MIN(('Step 1) Claim period and %'!E1611*E1594),1694)),MIN(E1594,('Step 1) Claim period and %'!E1611*$C1594),1694)),2))</f>
        <v>0</v>
      </c>
      <c r="H1594" s="4">
        <f t="shared" si="24"/>
        <v>0</v>
      </c>
    </row>
    <row r="1595" spans="6:8" x14ac:dyDescent="0.5">
      <c r="F1595" s="3">
        <f>IF(COUNT($C1595,D1595)&lt;&gt;2,0,ROUND(MAX(IF($B1595="No",0,MIN(('Step 1) Claim period and %'!D1612*D1595),1694)),MIN(D1595,('Step 1) Claim period and %'!D1612*$C1595),1694)),2))</f>
        <v>0</v>
      </c>
      <c r="G1595" s="3">
        <f>IF(COUNT($C1595,E1595)&lt;&gt;2,0,ROUND(MAX(IF($B1595="No",0,MIN(('Step 1) Claim period and %'!E1612*E1595),1694)),MIN(E1595,('Step 1) Claim period and %'!E1612*$C1595),1694)),2))</f>
        <v>0</v>
      </c>
      <c r="H1595" s="4">
        <f t="shared" si="24"/>
        <v>0</v>
      </c>
    </row>
    <row r="1596" spans="6:8" x14ac:dyDescent="0.5">
      <c r="F1596" s="3">
        <f>IF(COUNT($C1596,D1596)&lt;&gt;2,0,ROUND(MAX(IF($B1596="No",0,MIN(('Step 1) Claim period and %'!D1613*D1596),1694)),MIN(D1596,('Step 1) Claim period and %'!D1613*$C1596),1694)),2))</f>
        <v>0</v>
      </c>
      <c r="G1596" s="3">
        <f>IF(COUNT($C1596,E1596)&lt;&gt;2,0,ROUND(MAX(IF($B1596="No",0,MIN(('Step 1) Claim period and %'!E1613*E1596),1694)),MIN(E1596,('Step 1) Claim period and %'!E1613*$C1596),1694)),2))</f>
        <v>0</v>
      </c>
      <c r="H1596" s="4">
        <f t="shared" si="24"/>
        <v>0</v>
      </c>
    </row>
    <row r="1597" spans="6:8" x14ac:dyDescent="0.5">
      <c r="F1597" s="3">
        <f>IF(COUNT($C1597,D1597)&lt;&gt;2,0,ROUND(MAX(IF($B1597="No",0,MIN(('Step 1) Claim period and %'!D1614*D1597),1694)),MIN(D1597,('Step 1) Claim period and %'!D1614*$C1597),1694)),2))</f>
        <v>0</v>
      </c>
      <c r="G1597" s="3">
        <f>IF(COUNT($C1597,E1597)&lt;&gt;2,0,ROUND(MAX(IF($B1597="No",0,MIN(('Step 1) Claim period and %'!E1614*E1597),1694)),MIN(E1597,('Step 1) Claim period and %'!E1614*$C1597),1694)),2))</f>
        <v>0</v>
      </c>
      <c r="H1597" s="4">
        <f t="shared" si="24"/>
        <v>0</v>
      </c>
    </row>
    <row r="1598" spans="6:8" x14ac:dyDescent="0.5">
      <c r="F1598" s="3">
        <f>IF(COUNT($C1598,D1598)&lt;&gt;2,0,ROUND(MAX(IF($B1598="No",0,MIN(('Step 1) Claim period and %'!D1615*D1598),1694)),MIN(D1598,('Step 1) Claim period and %'!D1615*$C1598),1694)),2))</f>
        <v>0</v>
      </c>
      <c r="G1598" s="3">
        <f>IF(COUNT($C1598,E1598)&lt;&gt;2,0,ROUND(MAX(IF($B1598="No",0,MIN(('Step 1) Claim period and %'!E1615*E1598),1694)),MIN(E1598,('Step 1) Claim period and %'!E1615*$C1598),1694)),2))</f>
        <v>0</v>
      </c>
      <c r="H1598" s="4">
        <f t="shared" si="24"/>
        <v>0</v>
      </c>
    </row>
    <row r="1599" spans="6:8" x14ac:dyDescent="0.5">
      <c r="F1599" s="3">
        <f>IF(COUNT($C1599,D1599)&lt;&gt;2,0,ROUND(MAX(IF($B1599="No",0,MIN(('Step 1) Claim period and %'!D1616*D1599),1694)),MIN(D1599,('Step 1) Claim period and %'!D1616*$C1599),1694)),2))</f>
        <v>0</v>
      </c>
      <c r="G1599" s="3">
        <f>IF(COUNT($C1599,E1599)&lt;&gt;2,0,ROUND(MAX(IF($B1599="No",0,MIN(('Step 1) Claim period and %'!E1616*E1599),1694)),MIN(E1599,('Step 1) Claim period and %'!E1616*$C1599),1694)),2))</f>
        <v>0</v>
      </c>
      <c r="H1599" s="4">
        <f t="shared" si="24"/>
        <v>0</v>
      </c>
    </row>
    <row r="1600" spans="6:8" x14ac:dyDescent="0.5">
      <c r="F1600" s="3">
        <f>IF(COUNT($C1600,D1600)&lt;&gt;2,0,ROUND(MAX(IF($B1600="No",0,MIN(('Step 1) Claim period and %'!D1617*D1600),1694)),MIN(D1600,('Step 1) Claim period and %'!D1617*$C1600),1694)),2))</f>
        <v>0</v>
      </c>
      <c r="G1600" s="3">
        <f>IF(COUNT($C1600,E1600)&lt;&gt;2,0,ROUND(MAX(IF($B1600="No",0,MIN(('Step 1) Claim period and %'!E1617*E1600),1694)),MIN(E1600,('Step 1) Claim period and %'!E1617*$C1600),1694)),2))</f>
        <v>0</v>
      </c>
      <c r="H1600" s="4">
        <f t="shared" si="24"/>
        <v>0</v>
      </c>
    </row>
    <row r="1601" spans="6:8" x14ac:dyDescent="0.5">
      <c r="F1601" s="3">
        <f>IF(COUNT($C1601,D1601)&lt;&gt;2,0,ROUND(MAX(IF($B1601="No",0,MIN(('Step 1) Claim period and %'!D1618*D1601),1694)),MIN(D1601,('Step 1) Claim period and %'!D1618*$C1601),1694)),2))</f>
        <v>0</v>
      </c>
      <c r="G1601" s="3">
        <f>IF(COUNT($C1601,E1601)&lt;&gt;2,0,ROUND(MAX(IF($B1601="No",0,MIN(('Step 1) Claim period and %'!E1618*E1601),1694)),MIN(E1601,('Step 1) Claim period and %'!E1618*$C1601),1694)),2))</f>
        <v>0</v>
      </c>
      <c r="H1601" s="4">
        <f t="shared" si="24"/>
        <v>0</v>
      </c>
    </row>
    <row r="1602" spans="6:8" x14ac:dyDescent="0.5">
      <c r="F1602" s="3">
        <f>IF(COUNT($C1602,D1602)&lt;&gt;2,0,ROUND(MAX(IF($B1602="No",0,MIN(('Step 1) Claim period and %'!D1619*D1602),1694)),MIN(D1602,('Step 1) Claim period and %'!D1619*$C1602),1694)),2))</f>
        <v>0</v>
      </c>
      <c r="G1602" s="3">
        <f>IF(COUNT($C1602,E1602)&lt;&gt;2,0,ROUND(MAX(IF($B1602="No",0,MIN(('Step 1) Claim period and %'!E1619*E1602),1694)),MIN(E1602,('Step 1) Claim period and %'!E1619*$C1602),1694)),2))</f>
        <v>0</v>
      </c>
      <c r="H1602" s="4">
        <f t="shared" si="24"/>
        <v>0</v>
      </c>
    </row>
    <row r="1603" spans="6:8" x14ac:dyDescent="0.5">
      <c r="F1603" s="3">
        <f>IF(COUNT($C1603,D1603)&lt;&gt;2,0,ROUND(MAX(IF($B1603="No",0,MIN(('Step 1) Claim period and %'!D1620*D1603),1694)),MIN(D1603,('Step 1) Claim period and %'!D1620*$C1603),1694)),2))</f>
        <v>0</v>
      </c>
      <c r="G1603" s="3">
        <f>IF(COUNT($C1603,E1603)&lt;&gt;2,0,ROUND(MAX(IF($B1603="No",0,MIN(('Step 1) Claim period and %'!E1620*E1603),1694)),MIN(E1603,('Step 1) Claim period and %'!E1620*$C1603),1694)),2))</f>
        <v>0</v>
      </c>
      <c r="H1603" s="4">
        <f t="shared" si="24"/>
        <v>0</v>
      </c>
    </row>
    <row r="1604" spans="6:8" x14ac:dyDescent="0.5">
      <c r="F1604" s="3">
        <f>IF(COUNT($C1604,D1604)&lt;&gt;2,0,ROUND(MAX(IF($B1604="No",0,MIN(('Step 1) Claim period and %'!D1621*D1604),1694)),MIN(D1604,('Step 1) Claim period and %'!D1621*$C1604),1694)),2))</f>
        <v>0</v>
      </c>
      <c r="G1604" s="3">
        <f>IF(COUNT($C1604,E1604)&lt;&gt;2,0,ROUND(MAX(IF($B1604="No",0,MIN(('Step 1) Claim period and %'!E1621*E1604),1694)),MIN(E1604,('Step 1) Claim period and %'!E1621*$C1604),1694)),2))</f>
        <v>0</v>
      </c>
      <c r="H1604" s="4">
        <f t="shared" si="24"/>
        <v>0</v>
      </c>
    </row>
    <row r="1605" spans="6:8" x14ac:dyDescent="0.5">
      <c r="F1605" s="3">
        <f>IF(COUNT($C1605,D1605)&lt;&gt;2,0,ROUND(MAX(IF($B1605="No",0,MIN(('Step 1) Claim period and %'!D1622*D1605),1694)),MIN(D1605,('Step 1) Claim period and %'!D1622*$C1605),1694)),2))</f>
        <v>0</v>
      </c>
      <c r="G1605" s="3">
        <f>IF(COUNT($C1605,E1605)&lt;&gt;2,0,ROUND(MAX(IF($B1605="No",0,MIN(('Step 1) Claim period and %'!E1622*E1605),1694)),MIN(E1605,('Step 1) Claim period and %'!E1622*$C1605),1694)),2))</f>
        <v>0</v>
      </c>
      <c r="H1605" s="4">
        <f t="shared" si="24"/>
        <v>0</v>
      </c>
    </row>
    <row r="1606" spans="6:8" x14ac:dyDescent="0.5">
      <c r="F1606" s="3">
        <f>IF(COUNT($C1606,D1606)&lt;&gt;2,0,ROUND(MAX(IF($B1606="No",0,MIN(('Step 1) Claim period and %'!D1623*D1606),1694)),MIN(D1606,('Step 1) Claim period and %'!D1623*$C1606),1694)),2))</f>
        <v>0</v>
      </c>
      <c r="G1606" s="3">
        <f>IF(COUNT($C1606,E1606)&lt;&gt;2,0,ROUND(MAX(IF($B1606="No",0,MIN(('Step 1) Claim period and %'!E1623*E1606),1694)),MIN(E1606,('Step 1) Claim period and %'!E1623*$C1606),1694)),2))</f>
        <v>0</v>
      </c>
      <c r="H1606" s="4">
        <f t="shared" si="24"/>
        <v>0</v>
      </c>
    </row>
    <row r="1607" spans="6:8" x14ac:dyDescent="0.5">
      <c r="F1607" s="3">
        <f>IF(COUNT($C1607,D1607)&lt;&gt;2,0,ROUND(MAX(IF($B1607="No",0,MIN(('Step 1) Claim period and %'!D1624*D1607),1694)),MIN(D1607,('Step 1) Claim period and %'!D1624*$C1607),1694)),2))</f>
        <v>0</v>
      </c>
      <c r="G1607" s="3">
        <f>IF(COUNT($C1607,E1607)&lt;&gt;2,0,ROUND(MAX(IF($B1607="No",0,MIN(('Step 1) Claim period and %'!E1624*E1607),1694)),MIN(E1607,('Step 1) Claim period and %'!E1624*$C1607),1694)),2))</f>
        <v>0</v>
      </c>
      <c r="H1607" s="4">
        <f t="shared" si="24"/>
        <v>0</v>
      </c>
    </row>
    <row r="1608" spans="6:8" x14ac:dyDescent="0.5">
      <c r="F1608" s="3">
        <f>IF(COUNT($C1608,D1608)&lt;&gt;2,0,ROUND(MAX(IF($B1608="No",0,MIN(('Step 1) Claim period and %'!D1625*D1608),1694)),MIN(D1608,('Step 1) Claim period and %'!D1625*$C1608),1694)),2))</f>
        <v>0</v>
      </c>
      <c r="G1608" s="3">
        <f>IF(COUNT($C1608,E1608)&lt;&gt;2,0,ROUND(MAX(IF($B1608="No",0,MIN(('Step 1) Claim period and %'!E1625*E1608),1694)),MIN(E1608,('Step 1) Claim period and %'!E1625*$C1608),1694)),2))</f>
        <v>0</v>
      </c>
      <c r="H1608" s="4">
        <f t="shared" si="24"/>
        <v>0</v>
      </c>
    </row>
    <row r="1609" spans="6:8" x14ac:dyDescent="0.5">
      <c r="F1609" s="3">
        <f>IF(COUNT($C1609,D1609)&lt;&gt;2,0,ROUND(MAX(IF($B1609="No",0,MIN(('Step 1) Claim period and %'!D1626*D1609),1694)),MIN(D1609,('Step 1) Claim period and %'!D1626*$C1609),1694)),2))</f>
        <v>0</v>
      </c>
      <c r="G1609" s="3">
        <f>IF(COUNT($C1609,E1609)&lt;&gt;2,0,ROUND(MAX(IF($B1609="No",0,MIN(('Step 1) Claim period and %'!E1626*E1609),1694)),MIN(E1609,('Step 1) Claim period and %'!E1626*$C1609),1694)),2))</f>
        <v>0</v>
      </c>
      <c r="H1609" s="4">
        <f t="shared" ref="H1609:H1672" si="25">IF(AND(COUNT(C1609:E1609)&gt;0,OR(COUNT(C1609:E1609)&lt;&gt;3,ISBLANK(B1609))),"Fill out all amounts",IF(COUNTIF(D1609:E1609,0),0,SUM(F1609:G1609)))</f>
        <v>0</v>
      </c>
    </row>
    <row r="1610" spans="6:8" x14ac:dyDescent="0.5">
      <c r="F1610" s="3">
        <f>IF(COUNT($C1610,D1610)&lt;&gt;2,0,ROUND(MAX(IF($B1610="No",0,MIN(('Step 1) Claim period and %'!D1627*D1610),1694)),MIN(D1610,('Step 1) Claim period and %'!D1627*$C1610),1694)),2))</f>
        <v>0</v>
      </c>
      <c r="G1610" s="3">
        <f>IF(COUNT($C1610,E1610)&lt;&gt;2,0,ROUND(MAX(IF($B1610="No",0,MIN(('Step 1) Claim period and %'!E1627*E1610),1694)),MIN(E1610,('Step 1) Claim period and %'!E1627*$C1610),1694)),2))</f>
        <v>0</v>
      </c>
      <c r="H1610" s="4">
        <f t="shared" si="25"/>
        <v>0</v>
      </c>
    </row>
    <row r="1611" spans="6:8" x14ac:dyDescent="0.5">
      <c r="F1611" s="3">
        <f>IF(COUNT($C1611,D1611)&lt;&gt;2,0,ROUND(MAX(IF($B1611="No",0,MIN(('Step 1) Claim period and %'!D1628*D1611),1694)),MIN(D1611,('Step 1) Claim period and %'!D1628*$C1611),1694)),2))</f>
        <v>0</v>
      </c>
      <c r="G1611" s="3">
        <f>IF(COUNT($C1611,E1611)&lt;&gt;2,0,ROUND(MAX(IF($B1611="No",0,MIN(('Step 1) Claim period and %'!E1628*E1611),1694)),MIN(E1611,('Step 1) Claim period and %'!E1628*$C1611),1694)),2))</f>
        <v>0</v>
      </c>
      <c r="H1611" s="4">
        <f t="shared" si="25"/>
        <v>0</v>
      </c>
    </row>
    <row r="1612" spans="6:8" x14ac:dyDescent="0.5">
      <c r="F1612" s="3">
        <f>IF(COUNT($C1612,D1612)&lt;&gt;2,0,ROUND(MAX(IF($B1612="No",0,MIN(('Step 1) Claim period and %'!D1629*D1612),1694)),MIN(D1612,('Step 1) Claim period and %'!D1629*$C1612),1694)),2))</f>
        <v>0</v>
      </c>
      <c r="G1612" s="3">
        <f>IF(COUNT($C1612,E1612)&lt;&gt;2,0,ROUND(MAX(IF($B1612="No",0,MIN(('Step 1) Claim period and %'!E1629*E1612),1694)),MIN(E1612,('Step 1) Claim period and %'!E1629*$C1612),1694)),2))</f>
        <v>0</v>
      </c>
      <c r="H1612" s="4">
        <f t="shared" si="25"/>
        <v>0</v>
      </c>
    </row>
    <row r="1613" spans="6:8" x14ac:dyDescent="0.5">
      <c r="F1613" s="3">
        <f>IF(COUNT($C1613,D1613)&lt;&gt;2,0,ROUND(MAX(IF($B1613="No",0,MIN(('Step 1) Claim period and %'!D1630*D1613),1694)),MIN(D1613,('Step 1) Claim period and %'!D1630*$C1613),1694)),2))</f>
        <v>0</v>
      </c>
      <c r="G1613" s="3">
        <f>IF(COUNT($C1613,E1613)&lt;&gt;2,0,ROUND(MAX(IF($B1613="No",0,MIN(('Step 1) Claim period and %'!E1630*E1613),1694)),MIN(E1613,('Step 1) Claim period and %'!E1630*$C1613),1694)),2))</f>
        <v>0</v>
      </c>
      <c r="H1613" s="4">
        <f t="shared" si="25"/>
        <v>0</v>
      </c>
    </row>
    <row r="1614" spans="6:8" x14ac:dyDescent="0.5">
      <c r="F1614" s="3">
        <f>IF(COUNT($C1614,D1614)&lt;&gt;2,0,ROUND(MAX(IF($B1614="No",0,MIN(('Step 1) Claim period and %'!D1631*D1614),1694)),MIN(D1614,('Step 1) Claim period and %'!D1631*$C1614),1694)),2))</f>
        <v>0</v>
      </c>
      <c r="G1614" s="3">
        <f>IF(COUNT($C1614,E1614)&lt;&gt;2,0,ROUND(MAX(IF($B1614="No",0,MIN(('Step 1) Claim period and %'!E1631*E1614),1694)),MIN(E1614,('Step 1) Claim period and %'!E1631*$C1614),1694)),2))</f>
        <v>0</v>
      </c>
      <c r="H1614" s="4">
        <f t="shared" si="25"/>
        <v>0</v>
      </c>
    </row>
    <row r="1615" spans="6:8" x14ac:dyDescent="0.5">
      <c r="F1615" s="3">
        <f>IF(COUNT($C1615,D1615)&lt;&gt;2,0,ROUND(MAX(IF($B1615="No",0,MIN(('Step 1) Claim period and %'!D1632*D1615),1694)),MIN(D1615,('Step 1) Claim period and %'!D1632*$C1615),1694)),2))</f>
        <v>0</v>
      </c>
      <c r="G1615" s="3">
        <f>IF(COUNT($C1615,E1615)&lt;&gt;2,0,ROUND(MAX(IF($B1615="No",0,MIN(('Step 1) Claim period and %'!E1632*E1615),1694)),MIN(E1615,('Step 1) Claim period and %'!E1632*$C1615),1694)),2))</f>
        <v>0</v>
      </c>
      <c r="H1615" s="4">
        <f t="shared" si="25"/>
        <v>0</v>
      </c>
    </row>
    <row r="1616" spans="6:8" x14ac:dyDescent="0.5">
      <c r="F1616" s="3">
        <f>IF(COUNT($C1616,D1616)&lt;&gt;2,0,ROUND(MAX(IF($B1616="No",0,MIN(('Step 1) Claim period and %'!D1633*D1616),1694)),MIN(D1616,('Step 1) Claim period and %'!D1633*$C1616),1694)),2))</f>
        <v>0</v>
      </c>
      <c r="G1616" s="3">
        <f>IF(COUNT($C1616,E1616)&lt;&gt;2,0,ROUND(MAX(IF($B1616="No",0,MIN(('Step 1) Claim period and %'!E1633*E1616),1694)),MIN(E1616,('Step 1) Claim period and %'!E1633*$C1616),1694)),2))</f>
        <v>0</v>
      </c>
      <c r="H1616" s="4">
        <f t="shared" si="25"/>
        <v>0</v>
      </c>
    </row>
    <row r="1617" spans="6:8" x14ac:dyDescent="0.5">
      <c r="F1617" s="3">
        <f>IF(COUNT($C1617,D1617)&lt;&gt;2,0,ROUND(MAX(IF($B1617="No",0,MIN(('Step 1) Claim period and %'!D1634*D1617),1694)),MIN(D1617,('Step 1) Claim period and %'!D1634*$C1617),1694)),2))</f>
        <v>0</v>
      </c>
      <c r="G1617" s="3">
        <f>IF(COUNT($C1617,E1617)&lt;&gt;2,0,ROUND(MAX(IF($B1617="No",0,MIN(('Step 1) Claim period and %'!E1634*E1617),1694)),MIN(E1617,('Step 1) Claim period and %'!E1634*$C1617),1694)),2))</f>
        <v>0</v>
      </c>
      <c r="H1617" s="4">
        <f t="shared" si="25"/>
        <v>0</v>
      </c>
    </row>
    <row r="1618" spans="6:8" x14ac:dyDescent="0.5">
      <c r="F1618" s="3">
        <f>IF(COUNT($C1618,D1618)&lt;&gt;2,0,ROUND(MAX(IF($B1618="No",0,MIN(('Step 1) Claim period and %'!D1635*D1618),1694)),MIN(D1618,('Step 1) Claim period and %'!D1635*$C1618),1694)),2))</f>
        <v>0</v>
      </c>
      <c r="G1618" s="3">
        <f>IF(COUNT($C1618,E1618)&lt;&gt;2,0,ROUND(MAX(IF($B1618="No",0,MIN(('Step 1) Claim period and %'!E1635*E1618),1694)),MIN(E1618,('Step 1) Claim period and %'!E1635*$C1618),1694)),2))</f>
        <v>0</v>
      </c>
      <c r="H1618" s="4">
        <f t="shared" si="25"/>
        <v>0</v>
      </c>
    </row>
    <row r="1619" spans="6:8" x14ac:dyDescent="0.5">
      <c r="F1619" s="3">
        <f>IF(COUNT($C1619,D1619)&lt;&gt;2,0,ROUND(MAX(IF($B1619="No",0,MIN(('Step 1) Claim period and %'!D1636*D1619),1694)),MIN(D1619,('Step 1) Claim period and %'!D1636*$C1619),1694)),2))</f>
        <v>0</v>
      </c>
      <c r="G1619" s="3">
        <f>IF(COUNT($C1619,E1619)&lt;&gt;2,0,ROUND(MAX(IF($B1619="No",0,MIN(('Step 1) Claim period and %'!E1636*E1619),1694)),MIN(E1619,('Step 1) Claim period and %'!E1636*$C1619),1694)),2))</f>
        <v>0</v>
      </c>
      <c r="H1619" s="4">
        <f t="shared" si="25"/>
        <v>0</v>
      </c>
    </row>
    <row r="1620" spans="6:8" x14ac:dyDescent="0.5">
      <c r="F1620" s="3">
        <f>IF(COUNT($C1620,D1620)&lt;&gt;2,0,ROUND(MAX(IF($B1620="No",0,MIN(('Step 1) Claim period and %'!D1637*D1620),1694)),MIN(D1620,('Step 1) Claim period and %'!D1637*$C1620),1694)),2))</f>
        <v>0</v>
      </c>
      <c r="G1620" s="3">
        <f>IF(COUNT($C1620,E1620)&lt;&gt;2,0,ROUND(MAX(IF($B1620="No",0,MIN(('Step 1) Claim period and %'!E1637*E1620),1694)),MIN(E1620,('Step 1) Claim period and %'!E1637*$C1620),1694)),2))</f>
        <v>0</v>
      </c>
      <c r="H1620" s="4">
        <f t="shared" si="25"/>
        <v>0</v>
      </c>
    </row>
    <row r="1621" spans="6:8" x14ac:dyDescent="0.5">
      <c r="F1621" s="3">
        <f>IF(COUNT($C1621,D1621)&lt;&gt;2,0,ROUND(MAX(IF($B1621="No",0,MIN(('Step 1) Claim period and %'!D1638*D1621),1694)),MIN(D1621,('Step 1) Claim period and %'!D1638*$C1621),1694)),2))</f>
        <v>0</v>
      </c>
      <c r="G1621" s="3">
        <f>IF(COUNT($C1621,E1621)&lt;&gt;2,0,ROUND(MAX(IF($B1621="No",0,MIN(('Step 1) Claim period and %'!E1638*E1621),1694)),MIN(E1621,('Step 1) Claim period and %'!E1638*$C1621),1694)),2))</f>
        <v>0</v>
      </c>
      <c r="H1621" s="4">
        <f t="shared" si="25"/>
        <v>0</v>
      </c>
    </row>
    <row r="1622" spans="6:8" x14ac:dyDescent="0.5">
      <c r="F1622" s="3">
        <f>IF(COUNT($C1622,D1622)&lt;&gt;2,0,ROUND(MAX(IF($B1622="No",0,MIN(('Step 1) Claim period and %'!D1639*D1622),1694)),MIN(D1622,('Step 1) Claim period and %'!D1639*$C1622),1694)),2))</f>
        <v>0</v>
      </c>
      <c r="G1622" s="3">
        <f>IF(COUNT($C1622,E1622)&lt;&gt;2,0,ROUND(MAX(IF($B1622="No",0,MIN(('Step 1) Claim period and %'!E1639*E1622),1694)),MIN(E1622,('Step 1) Claim period and %'!E1639*$C1622),1694)),2))</f>
        <v>0</v>
      </c>
      <c r="H1622" s="4">
        <f t="shared" si="25"/>
        <v>0</v>
      </c>
    </row>
    <row r="1623" spans="6:8" x14ac:dyDescent="0.5">
      <c r="F1623" s="3">
        <f>IF(COUNT($C1623,D1623)&lt;&gt;2,0,ROUND(MAX(IF($B1623="No",0,MIN(('Step 1) Claim period and %'!D1640*D1623),1694)),MIN(D1623,('Step 1) Claim period and %'!D1640*$C1623),1694)),2))</f>
        <v>0</v>
      </c>
      <c r="G1623" s="3">
        <f>IF(COUNT($C1623,E1623)&lt;&gt;2,0,ROUND(MAX(IF($B1623="No",0,MIN(('Step 1) Claim period and %'!E1640*E1623),1694)),MIN(E1623,('Step 1) Claim period and %'!E1640*$C1623),1694)),2))</f>
        <v>0</v>
      </c>
      <c r="H1623" s="4">
        <f t="shared" si="25"/>
        <v>0</v>
      </c>
    </row>
    <row r="1624" spans="6:8" x14ac:dyDescent="0.5">
      <c r="F1624" s="3">
        <f>IF(COUNT($C1624,D1624)&lt;&gt;2,0,ROUND(MAX(IF($B1624="No",0,MIN(('Step 1) Claim period and %'!D1641*D1624),1694)),MIN(D1624,('Step 1) Claim period and %'!D1641*$C1624),1694)),2))</f>
        <v>0</v>
      </c>
      <c r="G1624" s="3">
        <f>IF(COUNT($C1624,E1624)&lt;&gt;2,0,ROUND(MAX(IF($B1624="No",0,MIN(('Step 1) Claim period and %'!E1641*E1624),1694)),MIN(E1624,('Step 1) Claim period and %'!E1641*$C1624),1694)),2))</f>
        <v>0</v>
      </c>
      <c r="H1624" s="4">
        <f t="shared" si="25"/>
        <v>0</v>
      </c>
    </row>
    <row r="1625" spans="6:8" x14ac:dyDescent="0.5">
      <c r="F1625" s="3">
        <f>IF(COUNT($C1625,D1625)&lt;&gt;2,0,ROUND(MAX(IF($B1625="No",0,MIN(('Step 1) Claim period and %'!D1642*D1625),1694)),MIN(D1625,('Step 1) Claim period and %'!D1642*$C1625),1694)),2))</f>
        <v>0</v>
      </c>
      <c r="G1625" s="3">
        <f>IF(COUNT($C1625,E1625)&lt;&gt;2,0,ROUND(MAX(IF($B1625="No",0,MIN(('Step 1) Claim period and %'!E1642*E1625),1694)),MIN(E1625,('Step 1) Claim period and %'!E1642*$C1625),1694)),2))</f>
        <v>0</v>
      </c>
      <c r="H1625" s="4">
        <f t="shared" si="25"/>
        <v>0</v>
      </c>
    </row>
    <row r="1626" spans="6:8" x14ac:dyDescent="0.5">
      <c r="F1626" s="3">
        <f>IF(COUNT($C1626,D1626)&lt;&gt;2,0,ROUND(MAX(IF($B1626="No",0,MIN(('Step 1) Claim period and %'!D1643*D1626),1694)),MIN(D1626,('Step 1) Claim period and %'!D1643*$C1626),1694)),2))</f>
        <v>0</v>
      </c>
      <c r="G1626" s="3">
        <f>IF(COUNT($C1626,E1626)&lt;&gt;2,0,ROUND(MAX(IF($B1626="No",0,MIN(('Step 1) Claim period and %'!E1643*E1626),1694)),MIN(E1626,('Step 1) Claim period and %'!E1643*$C1626),1694)),2))</f>
        <v>0</v>
      </c>
      <c r="H1626" s="4">
        <f t="shared" si="25"/>
        <v>0</v>
      </c>
    </row>
    <row r="1627" spans="6:8" x14ac:dyDescent="0.5">
      <c r="F1627" s="3">
        <f>IF(COUNT($C1627,D1627)&lt;&gt;2,0,ROUND(MAX(IF($B1627="No",0,MIN(('Step 1) Claim period and %'!D1644*D1627),1694)),MIN(D1627,('Step 1) Claim period and %'!D1644*$C1627),1694)),2))</f>
        <v>0</v>
      </c>
      <c r="G1627" s="3">
        <f>IF(COUNT($C1627,E1627)&lt;&gt;2,0,ROUND(MAX(IF($B1627="No",0,MIN(('Step 1) Claim period and %'!E1644*E1627),1694)),MIN(E1627,('Step 1) Claim period and %'!E1644*$C1627),1694)),2))</f>
        <v>0</v>
      </c>
      <c r="H1627" s="4">
        <f t="shared" si="25"/>
        <v>0</v>
      </c>
    </row>
    <row r="1628" spans="6:8" x14ac:dyDescent="0.5">
      <c r="F1628" s="3">
        <f>IF(COUNT($C1628,D1628)&lt;&gt;2,0,ROUND(MAX(IF($B1628="No",0,MIN(('Step 1) Claim period and %'!D1645*D1628),1694)),MIN(D1628,('Step 1) Claim period and %'!D1645*$C1628),1694)),2))</f>
        <v>0</v>
      </c>
      <c r="G1628" s="3">
        <f>IF(COUNT($C1628,E1628)&lt;&gt;2,0,ROUND(MAX(IF($B1628="No",0,MIN(('Step 1) Claim period and %'!E1645*E1628),1694)),MIN(E1628,('Step 1) Claim period and %'!E1645*$C1628),1694)),2))</f>
        <v>0</v>
      </c>
      <c r="H1628" s="4">
        <f t="shared" si="25"/>
        <v>0</v>
      </c>
    </row>
    <row r="1629" spans="6:8" x14ac:dyDescent="0.5">
      <c r="F1629" s="3">
        <f>IF(COUNT($C1629,D1629)&lt;&gt;2,0,ROUND(MAX(IF($B1629="No",0,MIN(('Step 1) Claim period and %'!D1646*D1629),1694)),MIN(D1629,('Step 1) Claim period and %'!D1646*$C1629),1694)),2))</f>
        <v>0</v>
      </c>
      <c r="G1629" s="3">
        <f>IF(COUNT($C1629,E1629)&lt;&gt;2,0,ROUND(MAX(IF($B1629="No",0,MIN(('Step 1) Claim period and %'!E1646*E1629),1694)),MIN(E1629,('Step 1) Claim period and %'!E1646*$C1629),1694)),2))</f>
        <v>0</v>
      </c>
      <c r="H1629" s="4">
        <f t="shared" si="25"/>
        <v>0</v>
      </c>
    </row>
    <row r="1630" spans="6:8" x14ac:dyDescent="0.5">
      <c r="F1630" s="3">
        <f>IF(COUNT($C1630,D1630)&lt;&gt;2,0,ROUND(MAX(IF($B1630="No",0,MIN(('Step 1) Claim period and %'!D1647*D1630),1694)),MIN(D1630,('Step 1) Claim period and %'!D1647*$C1630),1694)),2))</f>
        <v>0</v>
      </c>
      <c r="G1630" s="3">
        <f>IF(COUNT($C1630,E1630)&lt;&gt;2,0,ROUND(MAX(IF($B1630="No",0,MIN(('Step 1) Claim period and %'!E1647*E1630),1694)),MIN(E1630,('Step 1) Claim period and %'!E1647*$C1630),1694)),2))</f>
        <v>0</v>
      </c>
      <c r="H1630" s="4">
        <f t="shared" si="25"/>
        <v>0</v>
      </c>
    </row>
    <row r="1631" spans="6:8" x14ac:dyDescent="0.5">
      <c r="F1631" s="3">
        <f>IF(COUNT($C1631,D1631)&lt;&gt;2,0,ROUND(MAX(IF($B1631="No",0,MIN(('Step 1) Claim period and %'!D1648*D1631),1694)),MIN(D1631,('Step 1) Claim period and %'!D1648*$C1631),1694)),2))</f>
        <v>0</v>
      </c>
      <c r="G1631" s="3">
        <f>IF(COUNT($C1631,E1631)&lt;&gt;2,0,ROUND(MAX(IF($B1631="No",0,MIN(('Step 1) Claim period and %'!E1648*E1631),1694)),MIN(E1631,('Step 1) Claim period and %'!E1648*$C1631),1694)),2))</f>
        <v>0</v>
      </c>
      <c r="H1631" s="4">
        <f t="shared" si="25"/>
        <v>0</v>
      </c>
    </row>
    <row r="1632" spans="6:8" x14ac:dyDescent="0.5">
      <c r="F1632" s="3">
        <f>IF(COUNT($C1632,D1632)&lt;&gt;2,0,ROUND(MAX(IF($B1632="No",0,MIN(('Step 1) Claim period and %'!D1649*D1632),1694)),MIN(D1632,('Step 1) Claim period and %'!D1649*$C1632),1694)),2))</f>
        <v>0</v>
      </c>
      <c r="G1632" s="3">
        <f>IF(COUNT($C1632,E1632)&lt;&gt;2,0,ROUND(MAX(IF($B1632="No",0,MIN(('Step 1) Claim period and %'!E1649*E1632),1694)),MIN(E1632,('Step 1) Claim period and %'!E1649*$C1632),1694)),2))</f>
        <v>0</v>
      </c>
      <c r="H1632" s="4">
        <f t="shared" si="25"/>
        <v>0</v>
      </c>
    </row>
    <row r="1633" spans="6:8" x14ac:dyDescent="0.5">
      <c r="F1633" s="3">
        <f>IF(COUNT($C1633,D1633)&lt;&gt;2,0,ROUND(MAX(IF($B1633="No",0,MIN(('Step 1) Claim period and %'!D1650*D1633),1694)),MIN(D1633,('Step 1) Claim period and %'!D1650*$C1633),1694)),2))</f>
        <v>0</v>
      </c>
      <c r="G1633" s="3">
        <f>IF(COUNT($C1633,E1633)&lt;&gt;2,0,ROUND(MAX(IF($B1633="No",0,MIN(('Step 1) Claim period and %'!E1650*E1633),1694)),MIN(E1633,('Step 1) Claim period and %'!E1650*$C1633),1694)),2))</f>
        <v>0</v>
      </c>
      <c r="H1633" s="4">
        <f t="shared" si="25"/>
        <v>0</v>
      </c>
    </row>
    <row r="1634" spans="6:8" x14ac:dyDescent="0.5">
      <c r="F1634" s="3">
        <f>IF(COUNT($C1634,D1634)&lt;&gt;2,0,ROUND(MAX(IF($B1634="No",0,MIN(('Step 1) Claim period and %'!D1651*D1634),1694)),MIN(D1634,('Step 1) Claim period and %'!D1651*$C1634),1694)),2))</f>
        <v>0</v>
      </c>
      <c r="G1634" s="3">
        <f>IF(COUNT($C1634,E1634)&lt;&gt;2,0,ROUND(MAX(IF($B1634="No",0,MIN(('Step 1) Claim period and %'!E1651*E1634),1694)),MIN(E1634,('Step 1) Claim period and %'!E1651*$C1634),1694)),2))</f>
        <v>0</v>
      </c>
      <c r="H1634" s="4">
        <f t="shared" si="25"/>
        <v>0</v>
      </c>
    </row>
    <row r="1635" spans="6:8" x14ac:dyDescent="0.5">
      <c r="F1635" s="3">
        <f>IF(COUNT($C1635,D1635)&lt;&gt;2,0,ROUND(MAX(IF($B1635="No",0,MIN(('Step 1) Claim period and %'!D1652*D1635),1694)),MIN(D1635,('Step 1) Claim period and %'!D1652*$C1635),1694)),2))</f>
        <v>0</v>
      </c>
      <c r="G1635" s="3">
        <f>IF(COUNT($C1635,E1635)&lt;&gt;2,0,ROUND(MAX(IF($B1635="No",0,MIN(('Step 1) Claim period and %'!E1652*E1635),1694)),MIN(E1635,('Step 1) Claim period and %'!E1652*$C1635),1694)),2))</f>
        <v>0</v>
      </c>
      <c r="H1635" s="4">
        <f t="shared" si="25"/>
        <v>0</v>
      </c>
    </row>
    <row r="1636" spans="6:8" x14ac:dyDescent="0.5">
      <c r="F1636" s="3">
        <f>IF(COUNT($C1636,D1636)&lt;&gt;2,0,ROUND(MAX(IF($B1636="No",0,MIN(('Step 1) Claim period and %'!D1653*D1636),1694)),MIN(D1636,('Step 1) Claim period and %'!D1653*$C1636),1694)),2))</f>
        <v>0</v>
      </c>
      <c r="G1636" s="3">
        <f>IF(COUNT($C1636,E1636)&lt;&gt;2,0,ROUND(MAX(IF($B1636="No",0,MIN(('Step 1) Claim period and %'!E1653*E1636),1694)),MIN(E1636,('Step 1) Claim period and %'!E1653*$C1636),1694)),2))</f>
        <v>0</v>
      </c>
      <c r="H1636" s="4">
        <f t="shared" si="25"/>
        <v>0</v>
      </c>
    </row>
    <row r="1637" spans="6:8" x14ac:dyDescent="0.5">
      <c r="F1637" s="3">
        <f>IF(COUNT($C1637,D1637)&lt;&gt;2,0,ROUND(MAX(IF($B1637="No",0,MIN(('Step 1) Claim period and %'!D1654*D1637),1694)),MIN(D1637,('Step 1) Claim period and %'!D1654*$C1637),1694)),2))</f>
        <v>0</v>
      </c>
      <c r="G1637" s="3">
        <f>IF(COUNT($C1637,E1637)&lt;&gt;2,0,ROUND(MAX(IF($B1637="No",0,MIN(('Step 1) Claim period and %'!E1654*E1637),1694)),MIN(E1637,('Step 1) Claim period and %'!E1654*$C1637),1694)),2))</f>
        <v>0</v>
      </c>
      <c r="H1637" s="4">
        <f t="shared" si="25"/>
        <v>0</v>
      </c>
    </row>
    <row r="1638" spans="6:8" x14ac:dyDescent="0.5">
      <c r="F1638" s="3">
        <f>IF(COUNT($C1638,D1638)&lt;&gt;2,0,ROUND(MAX(IF($B1638="No",0,MIN(('Step 1) Claim period and %'!D1655*D1638),1694)),MIN(D1638,('Step 1) Claim period and %'!D1655*$C1638),1694)),2))</f>
        <v>0</v>
      </c>
      <c r="G1638" s="3">
        <f>IF(COUNT($C1638,E1638)&lt;&gt;2,0,ROUND(MAX(IF($B1638="No",0,MIN(('Step 1) Claim period and %'!E1655*E1638),1694)),MIN(E1638,('Step 1) Claim period and %'!E1655*$C1638),1694)),2))</f>
        <v>0</v>
      </c>
      <c r="H1638" s="4">
        <f t="shared" si="25"/>
        <v>0</v>
      </c>
    </row>
    <row r="1639" spans="6:8" x14ac:dyDescent="0.5">
      <c r="F1639" s="3">
        <f>IF(COUNT($C1639,D1639)&lt;&gt;2,0,ROUND(MAX(IF($B1639="No",0,MIN(('Step 1) Claim period and %'!D1656*D1639),1694)),MIN(D1639,('Step 1) Claim period and %'!D1656*$C1639),1694)),2))</f>
        <v>0</v>
      </c>
      <c r="G1639" s="3">
        <f>IF(COUNT($C1639,E1639)&lt;&gt;2,0,ROUND(MAX(IF($B1639="No",0,MIN(('Step 1) Claim period and %'!E1656*E1639),1694)),MIN(E1639,('Step 1) Claim period and %'!E1656*$C1639),1694)),2))</f>
        <v>0</v>
      </c>
      <c r="H1639" s="4">
        <f t="shared" si="25"/>
        <v>0</v>
      </c>
    </row>
    <row r="1640" spans="6:8" x14ac:dyDescent="0.5">
      <c r="F1640" s="3">
        <f>IF(COUNT($C1640,D1640)&lt;&gt;2,0,ROUND(MAX(IF($B1640="No",0,MIN(('Step 1) Claim period and %'!D1657*D1640),1694)),MIN(D1640,('Step 1) Claim period and %'!D1657*$C1640),1694)),2))</f>
        <v>0</v>
      </c>
      <c r="G1640" s="3">
        <f>IF(COUNT($C1640,E1640)&lt;&gt;2,0,ROUND(MAX(IF($B1640="No",0,MIN(('Step 1) Claim period and %'!E1657*E1640),1694)),MIN(E1640,('Step 1) Claim period and %'!E1657*$C1640),1694)),2))</f>
        <v>0</v>
      </c>
      <c r="H1640" s="4">
        <f t="shared" si="25"/>
        <v>0</v>
      </c>
    </row>
    <row r="1641" spans="6:8" x14ac:dyDescent="0.5">
      <c r="F1641" s="3">
        <f>IF(COUNT($C1641,D1641)&lt;&gt;2,0,ROUND(MAX(IF($B1641="No",0,MIN(('Step 1) Claim period and %'!D1658*D1641),1694)),MIN(D1641,('Step 1) Claim period and %'!D1658*$C1641),1694)),2))</f>
        <v>0</v>
      </c>
      <c r="G1641" s="3">
        <f>IF(COUNT($C1641,E1641)&lt;&gt;2,0,ROUND(MAX(IF($B1641="No",0,MIN(('Step 1) Claim period and %'!E1658*E1641),1694)),MIN(E1641,('Step 1) Claim period and %'!E1658*$C1641),1694)),2))</f>
        <v>0</v>
      </c>
      <c r="H1641" s="4">
        <f t="shared" si="25"/>
        <v>0</v>
      </c>
    </row>
    <row r="1642" spans="6:8" x14ac:dyDescent="0.5">
      <c r="F1642" s="3">
        <f>IF(COUNT($C1642,D1642)&lt;&gt;2,0,ROUND(MAX(IF($B1642="No",0,MIN(('Step 1) Claim period and %'!D1659*D1642),1694)),MIN(D1642,('Step 1) Claim period and %'!D1659*$C1642),1694)),2))</f>
        <v>0</v>
      </c>
      <c r="G1642" s="3">
        <f>IF(COUNT($C1642,E1642)&lt;&gt;2,0,ROUND(MAX(IF($B1642="No",0,MIN(('Step 1) Claim period and %'!E1659*E1642),1694)),MIN(E1642,('Step 1) Claim period and %'!E1659*$C1642),1694)),2))</f>
        <v>0</v>
      </c>
      <c r="H1642" s="4">
        <f t="shared" si="25"/>
        <v>0</v>
      </c>
    </row>
    <row r="1643" spans="6:8" x14ac:dyDescent="0.5">
      <c r="F1643" s="3">
        <f>IF(COUNT($C1643,D1643)&lt;&gt;2,0,ROUND(MAX(IF($B1643="No",0,MIN(('Step 1) Claim period and %'!D1660*D1643),1694)),MIN(D1643,('Step 1) Claim period and %'!D1660*$C1643),1694)),2))</f>
        <v>0</v>
      </c>
      <c r="G1643" s="3">
        <f>IF(COUNT($C1643,E1643)&lt;&gt;2,0,ROUND(MAX(IF($B1643="No",0,MIN(('Step 1) Claim period and %'!E1660*E1643),1694)),MIN(E1643,('Step 1) Claim period and %'!E1660*$C1643),1694)),2))</f>
        <v>0</v>
      </c>
      <c r="H1643" s="4">
        <f t="shared" si="25"/>
        <v>0</v>
      </c>
    </row>
    <row r="1644" spans="6:8" x14ac:dyDescent="0.5">
      <c r="F1644" s="3">
        <f>IF(COUNT($C1644,D1644)&lt;&gt;2,0,ROUND(MAX(IF($B1644="No",0,MIN(('Step 1) Claim period and %'!D1661*D1644),1694)),MIN(D1644,('Step 1) Claim period and %'!D1661*$C1644),1694)),2))</f>
        <v>0</v>
      </c>
      <c r="G1644" s="3">
        <f>IF(COUNT($C1644,E1644)&lt;&gt;2,0,ROUND(MAX(IF($B1644="No",0,MIN(('Step 1) Claim period and %'!E1661*E1644),1694)),MIN(E1644,('Step 1) Claim period and %'!E1661*$C1644),1694)),2))</f>
        <v>0</v>
      </c>
      <c r="H1644" s="4">
        <f t="shared" si="25"/>
        <v>0</v>
      </c>
    </row>
    <row r="1645" spans="6:8" x14ac:dyDescent="0.5">
      <c r="F1645" s="3">
        <f>IF(COUNT($C1645,D1645)&lt;&gt;2,0,ROUND(MAX(IF($B1645="No",0,MIN(('Step 1) Claim period and %'!D1662*D1645),1694)),MIN(D1645,('Step 1) Claim period and %'!D1662*$C1645),1694)),2))</f>
        <v>0</v>
      </c>
      <c r="G1645" s="3">
        <f>IF(COUNT($C1645,E1645)&lt;&gt;2,0,ROUND(MAX(IF($B1645="No",0,MIN(('Step 1) Claim period and %'!E1662*E1645),1694)),MIN(E1645,('Step 1) Claim period and %'!E1662*$C1645),1694)),2))</f>
        <v>0</v>
      </c>
      <c r="H1645" s="4">
        <f t="shared" si="25"/>
        <v>0</v>
      </c>
    </row>
    <row r="1646" spans="6:8" x14ac:dyDescent="0.5">
      <c r="F1646" s="3">
        <f>IF(COUNT($C1646,D1646)&lt;&gt;2,0,ROUND(MAX(IF($B1646="No",0,MIN(('Step 1) Claim period and %'!D1663*D1646),1694)),MIN(D1646,('Step 1) Claim period and %'!D1663*$C1646),1694)),2))</f>
        <v>0</v>
      </c>
      <c r="G1646" s="3">
        <f>IF(COUNT($C1646,E1646)&lt;&gt;2,0,ROUND(MAX(IF($B1646="No",0,MIN(('Step 1) Claim period and %'!E1663*E1646),1694)),MIN(E1646,('Step 1) Claim period and %'!E1663*$C1646),1694)),2))</f>
        <v>0</v>
      </c>
      <c r="H1646" s="4">
        <f t="shared" si="25"/>
        <v>0</v>
      </c>
    </row>
    <row r="1647" spans="6:8" x14ac:dyDescent="0.5">
      <c r="F1647" s="3">
        <f>IF(COUNT($C1647,D1647)&lt;&gt;2,0,ROUND(MAX(IF($B1647="No",0,MIN(('Step 1) Claim period and %'!D1664*D1647),1694)),MIN(D1647,('Step 1) Claim period and %'!D1664*$C1647),1694)),2))</f>
        <v>0</v>
      </c>
      <c r="G1647" s="3">
        <f>IF(COUNT($C1647,E1647)&lt;&gt;2,0,ROUND(MAX(IF($B1647="No",0,MIN(('Step 1) Claim period and %'!E1664*E1647),1694)),MIN(E1647,('Step 1) Claim period and %'!E1664*$C1647),1694)),2))</f>
        <v>0</v>
      </c>
      <c r="H1647" s="4">
        <f t="shared" si="25"/>
        <v>0</v>
      </c>
    </row>
    <row r="1648" spans="6:8" x14ac:dyDescent="0.5">
      <c r="F1648" s="3">
        <f>IF(COUNT($C1648,D1648)&lt;&gt;2,0,ROUND(MAX(IF($B1648="No",0,MIN(('Step 1) Claim period and %'!D1665*D1648),1694)),MIN(D1648,('Step 1) Claim period and %'!D1665*$C1648),1694)),2))</f>
        <v>0</v>
      </c>
      <c r="G1648" s="3">
        <f>IF(COUNT($C1648,E1648)&lt;&gt;2,0,ROUND(MAX(IF($B1648="No",0,MIN(('Step 1) Claim period and %'!E1665*E1648),1694)),MIN(E1648,('Step 1) Claim period and %'!E1665*$C1648),1694)),2))</f>
        <v>0</v>
      </c>
      <c r="H1648" s="4">
        <f t="shared" si="25"/>
        <v>0</v>
      </c>
    </row>
    <row r="1649" spans="6:8" x14ac:dyDescent="0.5">
      <c r="F1649" s="3">
        <f>IF(COUNT($C1649,D1649)&lt;&gt;2,0,ROUND(MAX(IF($B1649="No",0,MIN(('Step 1) Claim period and %'!D1666*D1649),1694)),MIN(D1649,('Step 1) Claim period and %'!D1666*$C1649),1694)),2))</f>
        <v>0</v>
      </c>
      <c r="G1649" s="3">
        <f>IF(COUNT($C1649,E1649)&lt;&gt;2,0,ROUND(MAX(IF($B1649="No",0,MIN(('Step 1) Claim period and %'!E1666*E1649),1694)),MIN(E1649,('Step 1) Claim period and %'!E1666*$C1649),1694)),2))</f>
        <v>0</v>
      </c>
      <c r="H1649" s="4">
        <f t="shared" si="25"/>
        <v>0</v>
      </c>
    </row>
    <row r="1650" spans="6:8" x14ac:dyDescent="0.5">
      <c r="F1650" s="3">
        <f>IF(COUNT($C1650,D1650)&lt;&gt;2,0,ROUND(MAX(IF($B1650="No",0,MIN(('Step 1) Claim period and %'!D1667*D1650),1694)),MIN(D1650,('Step 1) Claim period and %'!D1667*$C1650),1694)),2))</f>
        <v>0</v>
      </c>
      <c r="G1650" s="3">
        <f>IF(COUNT($C1650,E1650)&lt;&gt;2,0,ROUND(MAX(IF($B1650="No",0,MIN(('Step 1) Claim period and %'!E1667*E1650),1694)),MIN(E1650,('Step 1) Claim period and %'!E1667*$C1650),1694)),2))</f>
        <v>0</v>
      </c>
      <c r="H1650" s="4">
        <f t="shared" si="25"/>
        <v>0</v>
      </c>
    </row>
    <row r="1651" spans="6:8" x14ac:dyDescent="0.5">
      <c r="F1651" s="3">
        <f>IF(COUNT($C1651,D1651)&lt;&gt;2,0,ROUND(MAX(IF($B1651="No",0,MIN(('Step 1) Claim period and %'!D1668*D1651),1694)),MIN(D1651,('Step 1) Claim period and %'!D1668*$C1651),1694)),2))</f>
        <v>0</v>
      </c>
      <c r="G1651" s="3">
        <f>IF(COUNT($C1651,E1651)&lt;&gt;2,0,ROUND(MAX(IF($B1651="No",0,MIN(('Step 1) Claim period and %'!E1668*E1651),1694)),MIN(E1651,('Step 1) Claim period and %'!E1668*$C1651),1694)),2))</f>
        <v>0</v>
      </c>
      <c r="H1651" s="4">
        <f t="shared" si="25"/>
        <v>0</v>
      </c>
    </row>
    <row r="1652" spans="6:8" x14ac:dyDescent="0.5">
      <c r="F1652" s="3">
        <f>IF(COUNT($C1652,D1652)&lt;&gt;2,0,ROUND(MAX(IF($B1652="No",0,MIN(('Step 1) Claim period and %'!D1669*D1652),1694)),MIN(D1652,('Step 1) Claim period and %'!D1669*$C1652),1694)),2))</f>
        <v>0</v>
      </c>
      <c r="G1652" s="3">
        <f>IF(COUNT($C1652,E1652)&lt;&gt;2,0,ROUND(MAX(IF($B1652="No",0,MIN(('Step 1) Claim period and %'!E1669*E1652),1694)),MIN(E1652,('Step 1) Claim period and %'!E1669*$C1652),1694)),2))</f>
        <v>0</v>
      </c>
      <c r="H1652" s="4">
        <f t="shared" si="25"/>
        <v>0</v>
      </c>
    </row>
    <row r="1653" spans="6:8" x14ac:dyDescent="0.5">
      <c r="F1653" s="3">
        <f>IF(COUNT($C1653,D1653)&lt;&gt;2,0,ROUND(MAX(IF($B1653="No",0,MIN(('Step 1) Claim period and %'!D1670*D1653),1694)),MIN(D1653,('Step 1) Claim period and %'!D1670*$C1653),1694)),2))</f>
        <v>0</v>
      </c>
      <c r="G1653" s="3">
        <f>IF(COUNT($C1653,E1653)&lt;&gt;2,0,ROUND(MAX(IF($B1653="No",0,MIN(('Step 1) Claim period and %'!E1670*E1653),1694)),MIN(E1653,('Step 1) Claim period and %'!E1670*$C1653),1694)),2))</f>
        <v>0</v>
      </c>
      <c r="H1653" s="4">
        <f t="shared" si="25"/>
        <v>0</v>
      </c>
    </row>
    <row r="1654" spans="6:8" x14ac:dyDescent="0.5">
      <c r="F1654" s="3">
        <f>IF(COUNT($C1654,D1654)&lt;&gt;2,0,ROUND(MAX(IF($B1654="No",0,MIN(('Step 1) Claim period and %'!D1671*D1654),1694)),MIN(D1654,('Step 1) Claim period and %'!D1671*$C1654),1694)),2))</f>
        <v>0</v>
      </c>
      <c r="G1654" s="3">
        <f>IF(COUNT($C1654,E1654)&lt;&gt;2,0,ROUND(MAX(IF($B1654="No",0,MIN(('Step 1) Claim period and %'!E1671*E1654),1694)),MIN(E1654,('Step 1) Claim period and %'!E1671*$C1654),1694)),2))</f>
        <v>0</v>
      </c>
      <c r="H1654" s="4">
        <f t="shared" si="25"/>
        <v>0</v>
      </c>
    </row>
    <row r="1655" spans="6:8" x14ac:dyDescent="0.5">
      <c r="F1655" s="3">
        <f>IF(COUNT($C1655,D1655)&lt;&gt;2,0,ROUND(MAX(IF($B1655="No",0,MIN(('Step 1) Claim period and %'!D1672*D1655),1694)),MIN(D1655,('Step 1) Claim period and %'!D1672*$C1655),1694)),2))</f>
        <v>0</v>
      </c>
      <c r="G1655" s="3">
        <f>IF(COUNT($C1655,E1655)&lt;&gt;2,0,ROUND(MAX(IF($B1655="No",0,MIN(('Step 1) Claim period and %'!E1672*E1655),1694)),MIN(E1655,('Step 1) Claim period and %'!E1672*$C1655),1694)),2))</f>
        <v>0</v>
      </c>
      <c r="H1655" s="4">
        <f t="shared" si="25"/>
        <v>0</v>
      </c>
    </row>
    <row r="1656" spans="6:8" x14ac:dyDescent="0.5">
      <c r="F1656" s="3">
        <f>IF(COUNT($C1656,D1656)&lt;&gt;2,0,ROUND(MAX(IF($B1656="No",0,MIN(('Step 1) Claim period and %'!D1673*D1656),1694)),MIN(D1656,('Step 1) Claim period and %'!D1673*$C1656),1694)),2))</f>
        <v>0</v>
      </c>
      <c r="G1656" s="3">
        <f>IF(COUNT($C1656,E1656)&lt;&gt;2,0,ROUND(MAX(IF($B1656="No",0,MIN(('Step 1) Claim period and %'!E1673*E1656),1694)),MIN(E1656,('Step 1) Claim period and %'!E1673*$C1656),1694)),2))</f>
        <v>0</v>
      </c>
      <c r="H1656" s="4">
        <f t="shared" si="25"/>
        <v>0</v>
      </c>
    </row>
    <row r="1657" spans="6:8" x14ac:dyDescent="0.5">
      <c r="F1657" s="3">
        <f>IF(COUNT($C1657,D1657)&lt;&gt;2,0,ROUND(MAX(IF($B1657="No",0,MIN(('Step 1) Claim period and %'!D1674*D1657),1694)),MIN(D1657,('Step 1) Claim period and %'!D1674*$C1657),1694)),2))</f>
        <v>0</v>
      </c>
      <c r="G1657" s="3">
        <f>IF(COUNT($C1657,E1657)&lt;&gt;2,0,ROUND(MAX(IF($B1657="No",0,MIN(('Step 1) Claim period and %'!E1674*E1657),1694)),MIN(E1657,('Step 1) Claim period and %'!E1674*$C1657),1694)),2))</f>
        <v>0</v>
      </c>
      <c r="H1657" s="4">
        <f t="shared" si="25"/>
        <v>0</v>
      </c>
    </row>
    <row r="1658" spans="6:8" x14ac:dyDescent="0.5">
      <c r="F1658" s="3">
        <f>IF(COUNT($C1658,D1658)&lt;&gt;2,0,ROUND(MAX(IF($B1658="No",0,MIN(('Step 1) Claim period and %'!D1675*D1658),1694)),MIN(D1658,('Step 1) Claim period and %'!D1675*$C1658),1694)),2))</f>
        <v>0</v>
      </c>
      <c r="G1658" s="3">
        <f>IF(COUNT($C1658,E1658)&lt;&gt;2,0,ROUND(MAX(IF($B1658="No",0,MIN(('Step 1) Claim period and %'!E1675*E1658),1694)),MIN(E1658,('Step 1) Claim period and %'!E1675*$C1658),1694)),2))</f>
        <v>0</v>
      </c>
      <c r="H1658" s="4">
        <f t="shared" si="25"/>
        <v>0</v>
      </c>
    </row>
    <row r="1659" spans="6:8" x14ac:dyDescent="0.5">
      <c r="F1659" s="3">
        <f>IF(COUNT($C1659,D1659)&lt;&gt;2,0,ROUND(MAX(IF($B1659="No",0,MIN(('Step 1) Claim period and %'!D1676*D1659),1694)),MIN(D1659,('Step 1) Claim period and %'!D1676*$C1659),1694)),2))</f>
        <v>0</v>
      </c>
      <c r="G1659" s="3">
        <f>IF(COUNT($C1659,E1659)&lt;&gt;2,0,ROUND(MAX(IF($B1659="No",0,MIN(('Step 1) Claim period and %'!E1676*E1659),1694)),MIN(E1659,('Step 1) Claim period and %'!E1676*$C1659),1694)),2))</f>
        <v>0</v>
      </c>
      <c r="H1659" s="4">
        <f t="shared" si="25"/>
        <v>0</v>
      </c>
    </row>
    <row r="1660" spans="6:8" x14ac:dyDescent="0.5">
      <c r="F1660" s="3">
        <f>IF(COUNT($C1660,D1660)&lt;&gt;2,0,ROUND(MAX(IF($B1660="No",0,MIN(('Step 1) Claim period and %'!D1677*D1660),1694)),MIN(D1660,('Step 1) Claim period and %'!D1677*$C1660),1694)),2))</f>
        <v>0</v>
      </c>
      <c r="G1660" s="3">
        <f>IF(COUNT($C1660,E1660)&lt;&gt;2,0,ROUND(MAX(IF($B1660="No",0,MIN(('Step 1) Claim period and %'!E1677*E1660),1694)),MIN(E1660,('Step 1) Claim period and %'!E1677*$C1660),1694)),2))</f>
        <v>0</v>
      </c>
      <c r="H1660" s="4">
        <f t="shared" si="25"/>
        <v>0</v>
      </c>
    </row>
    <row r="1661" spans="6:8" x14ac:dyDescent="0.5">
      <c r="F1661" s="3">
        <f>IF(COUNT($C1661,D1661)&lt;&gt;2,0,ROUND(MAX(IF($B1661="No",0,MIN(('Step 1) Claim period and %'!D1678*D1661),1694)),MIN(D1661,('Step 1) Claim period and %'!D1678*$C1661),1694)),2))</f>
        <v>0</v>
      </c>
      <c r="G1661" s="3">
        <f>IF(COUNT($C1661,E1661)&lt;&gt;2,0,ROUND(MAX(IF($B1661="No",0,MIN(('Step 1) Claim period and %'!E1678*E1661),1694)),MIN(E1661,('Step 1) Claim period and %'!E1678*$C1661),1694)),2))</f>
        <v>0</v>
      </c>
      <c r="H1661" s="4">
        <f t="shared" si="25"/>
        <v>0</v>
      </c>
    </row>
    <row r="1662" spans="6:8" x14ac:dyDescent="0.5">
      <c r="F1662" s="3">
        <f>IF(COUNT($C1662,D1662)&lt;&gt;2,0,ROUND(MAX(IF($B1662="No",0,MIN(('Step 1) Claim period and %'!D1679*D1662),1694)),MIN(D1662,('Step 1) Claim period and %'!D1679*$C1662),1694)),2))</f>
        <v>0</v>
      </c>
      <c r="G1662" s="3">
        <f>IF(COUNT($C1662,E1662)&lt;&gt;2,0,ROUND(MAX(IF($B1662="No",0,MIN(('Step 1) Claim period and %'!E1679*E1662),1694)),MIN(E1662,('Step 1) Claim period and %'!E1679*$C1662),1694)),2))</f>
        <v>0</v>
      </c>
      <c r="H1662" s="4">
        <f t="shared" si="25"/>
        <v>0</v>
      </c>
    </row>
    <row r="1663" spans="6:8" x14ac:dyDescent="0.5">
      <c r="F1663" s="3">
        <f>IF(COUNT($C1663,D1663)&lt;&gt;2,0,ROUND(MAX(IF($B1663="No",0,MIN(('Step 1) Claim period and %'!D1680*D1663),1694)),MIN(D1663,('Step 1) Claim period and %'!D1680*$C1663),1694)),2))</f>
        <v>0</v>
      </c>
      <c r="G1663" s="3">
        <f>IF(COUNT($C1663,E1663)&lt;&gt;2,0,ROUND(MAX(IF($B1663="No",0,MIN(('Step 1) Claim period and %'!E1680*E1663),1694)),MIN(E1663,('Step 1) Claim period and %'!E1680*$C1663),1694)),2))</f>
        <v>0</v>
      </c>
      <c r="H1663" s="4">
        <f t="shared" si="25"/>
        <v>0</v>
      </c>
    </row>
    <row r="1664" spans="6:8" x14ac:dyDescent="0.5">
      <c r="F1664" s="3">
        <f>IF(COUNT($C1664,D1664)&lt;&gt;2,0,ROUND(MAX(IF($B1664="No",0,MIN(('Step 1) Claim period and %'!D1681*D1664),1694)),MIN(D1664,('Step 1) Claim period and %'!D1681*$C1664),1694)),2))</f>
        <v>0</v>
      </c>
      <c r="G1664" s="3">
        <f>IF(COUNT($C1664,E1664)&lt;&gt;2,0,ROUND(MAX(IF($B1664="No",0,MIN(('Step 1) Claim period and %'!E1681*E1664),1694)),MIN(E1664,('Step 1) Claim period and %'!E1681*$C1664),1694)),2))</f>
        <v>0</v>
      </c>
      <c r="H1664" s="4">
        <f t="shared" si="25"/>
        <v>0</v>
      </c>
    </row>
    <row r="1665" spans="6:8" x14ac:dyDescent="0.5">
      <c r="F1665" s="3">
        <f>IF(COUNT($C1665,D1665)&lt;&gt;2,0,ROUND(MAX(IF($B1665="No",0,MIN(('Step 1) Claim period and %'!D1682*D1665),1694)),MIN(D1665,('Step 1) Claim period and %'!D1682*$C1665),1694)),2))</f>
        <v>0</v>
      </c>
      <c r="G1665" s="3">
        <f>IF(COUNT($C1665,E1665)&lt;&gt;2,0,ROUND(MAX(IF($B1665="No",0,MIN(('Step 1) Claim period and %'!E1682*E1665),1694)),MIN(E1665,('Step 1) Claim period and %'!E1682*$C1665),1694)),2))</f>
        <v>0</v>
      </c>
      <c r="H1665" s="4">
        <f t="shared" si="25"/>
        <v>0</v>
      </c>
    </row>
    <row r="1666" spans="6:8" x14ac:dyDescent="0.5">
      <c r="F1666" s="3">
        <f>IF(COUNT($C1666,D1666)&lt;&gt;2,0,ROUND(MAX(IF($B1666="No",0,MIN(('Step 1) Claim period and %'!D1683*D1666),1694)),MIN(D1666,('Step 1) Claim period and %'!D1683*$C1666),1694)),2))</f>
        <v>0</v>
      </c>
      <c r="G1666" s="3">
        <f>IF(COUNT($C1666,E1666)&lt;&gt;2,0,ROUND(MAX(IF($B1666="No",0,MIN(('Step 1) Claim period and %'!E1683*E1666),1694)),MIN(E1666,('Step 1) Claim period and %'!E1683*$C1666),1694)),2))</f>
        <v>0</v>
      </c>
      <c r="H1666" s="4">
        <f t="shared" si="25"/>
        <v>0</v>
      </c>
    </row>
    <row r="1667" spans="6:8" x14ac:dyDescent="0.5">
      <c r="F1667" s="3">
        <f>IF(COUNT($C1667,D1667)&lt;&gt;2,0,ROUND(MAX(IF($B1667="No",0,MIN(('Step 1) Claim period and %'!D1684*D1667),1694)),MIN(D1667,('Step 1) Claim period and %'!D1684*$C1667),1694)),2))</f>
        <v>0</v>
      </c>
      <c r="G1667" s="3">
        <f>IF(COUNT($C1667,E1667)&lt;&gt;2,0,ROUND(MAX(IF($B1667="No",0,MIN(('Step 1) Claim period and %'!E1684*E1667),1694)),MIN(E1667,('Step 1) Claim period and %'!E1684*$C1667),1694)),2))</f>
        <v>0</v>
      </c>
      <c r="H1667" s="4">
        <f t="shared" si="25"/>
        <v>0</v>
      </c>
    </row>
    <row r="1668" spans="6:8" x14ac:dyDescent="0.5">
      <c r="F1668" s="3">
        <f>IF(COUNT($C1668,D1668)&lt;&gt;2,0,ROUND(MAX(IF($B1668="No",0,MIN(('Step 1) Claim period and %'!D1685*D1668),1694)),MIN(D1668,('Step 1) Claim period and %'!D1685*$C1668),1694)),2))</f>
        <v>0</v>
      </c>
      <c r="G1668" s="3">
        <f>IF(COUNT($C1668,E1668)&lt;&gt;2,0,ROUND(MAX(IF($B1668="No",0,MIN(('Step 1) Claim period and %'!E1685*E1668),1694)),MIN(E1668,('Step 1) Claim period and %'!E1685*$C1668),1694)),2))</f>
        <v>0</v>
      </c>
      <c r="H1668" s="4">
        <f t="shared" si="25"/>
        <v>0</v>
      </c>
    </row>
    <row r="1669" spans="6:8" x14ac:dyDescent="0.5">
      <c r="F1669" s="3">
        <f>IF(COUNT($C1669,D1669)&lt;&gt;2,0,ROUND(MAX(IF($B1669="No",0,MIN(('Step 1) Claim period and %'!D1686*D1669),1694)),MIN(D1669,('Step 1) Claim period and %'!D1686*$C1669),1694)),2))</f>
        <v>0</v>
      </c>
      <c r="G1669" s="3">
        <f>IF(COUNT($C1669,E1669)&lt;&gt;2,0,ROUND(MAX(IF($B1669="No",0,MIN(('Step 1) Claim period and %'!E1686*E1669),1694)),MIN(E1669,('Step 1) Claim period and %'!E1686*$C1669),1694)),2))</f>
        <v>0</v>
      </c>
      <c r="H1669" s="4">
        <f t="shared" si="25"/>
        <v>0</v>
      </c>
    </row>
    <row r="1670" spans="6:8" x14ac:dyDescent="0.5">
      <c r="F1670" s="3">
        <f>IF(COUNT($C1670,D1670)&lt;&gt;2,0,ROUND(MAX(IF($B1670="No",0,MIN(('Step 1) Claim period and %'!D1687*D1670),1694)),MIN(D1670,('Step 1) Claim period and %'!D1687*$C1670),1694)),2))</f>
        <v>0</v>
      </c>
      <c r="G1670" s="3">
        <f>IF(COUNT($C1670,E1670)&lt;&gt;2,0,ROUND(MAX(IF($B1670="No",0,MIN(('Step 1) Claim period and %'!E1687*E1670),1694)),MIN(E1670,('Step 1) Claim period and %'!E1687*$C1670),1694)),2))</f>
        <v>0</v>
      </c>
      <c r="H1670" s="4">
        <f t="shared" si="25"/>
        <v>0</v>
      </c>
    </row>
    <row r="1671" spans="6:8" x14ac:dyDescent="0.5">
      <c r="F1671" s="3">
        <f>IF(COUNT($C1671,D1671)&lt;&gt;2,0,ROUND(MAX(IF($B1671="No",0,MIN(('Step 1) Claim period and %'!D1688*D1671),1694)),MIN(D1671,('Step 1) Claim period and %'!D1688*$C1671),1694)),2))</f>
        <v>0</v>
      </c>
      <c r="G1671" s="3">
        <f>IF(COUNT($C1671,E1671)&lt;&gt;2,0,ROUND(MAX(IF($B1671="No",0,MIN(('Step 1) Claim period and %'!E1688*E1671),1694)),MIN(E1671,('Step 1) Claim period and %'!E1688*$C1671),1694)),2))</f>
        <v>0</v>
      </c>
      <c r="H1671" s="4">
        <f t="shared" si="25"/>
        <v>0</v>
      </c>
    </row>
    <row r="1672" spans="6:8" x14ac:dyDescent="0.5">
      <c r="F1672" s="3">
        <f>IF(COUNT($C1672,D1672)&lt;&gt;2,0,ROUND(MAX(IF($B1672="No",0,MIN(('Step 1) Claim period and %'!D1689*D1672),1694)),MIN(D1672,('Step 1) Claim period and %'!D1689*$C1672),1694)),2))</f>
        <v>0</v>
      </c>
      <c r="G1672" s="3">
        <f>IF(COUNT($C1672,E1672)&lt;&gt;2,0,ROUND(MAX(IF($B1672="No",0,MIN(('Step 1) Claim period and %'!E1689*E1672),1694)),MIN(E1672,('Step 1) Claim period and %'!E1689*$C1672),1694)),2))</f>
        <v>0</v>
      </c>
      <c r="H1672" s="4">
        <f t="shared" si="25"/>
        <v>0</v>
      </c>
    </row>
    <row r="1673" spans="6:8" x14ac:dyDescent="0.5">
      <c r="F1673" s="3">
        <f>IF(COUNT($C1673,D1673)&lt;&gt;2,0,ROUND(MAX(IF($B1673="No",0,MIN(('Step 1) Claim period and %'!D1690*D1673),1694)),MIN(D1673,('Step 1) Claim period and %'!D1690*$C1673),1694)),2))</f>
        <v>0</v>
      </c>
      <c r="G1673" s="3">
        <f>IF(COUNT($C1673,E1673)&lt;&gt;2,0,ROUND(MAX(IF($B1673="No",0,MIN(('Step 1) Claim period and %'!E1690*E1673),1694)),MIN(E1673,('Step 1) Claim period and %'!E1690*$C1673),1694)),2))</f>
        <v>0</v>
      </c>
      <c r="H1673" s="4">
        <f t="shared" ref="H1673:H1736" si="26">IF(AND(COUNT(C1673:E1673)&gt;0,OR(COUNT(C1673:E1673)&lt;&gt;3,ISBLANK(B1673))),"Fill out all amounts",IF(COUNTIF(D1673:E1673,0),0,SUM(F1673:G1673)))</f>
        <v>0</v>
      </c>
    </row>
    <row r="1674" spans="6:8" x14ac:dyDescent="0.5">
      <c r="F1674" s="3">
        <f>IF(COUNT($C1674,D1674)&lt;&gt;2,0,ROUND(MAX(IF($B1674="No",0,MIN(('Step 1) Claim period and %'!D1691*D1674),1694)),MIN(D1674,('Step 1) Claim period and %'!D1691*$C1674),1694)),2))</f>
        <v>0</v>
      </c>
      <c r="G1674" s="3">
        <f>IF(COUNT($C1674,E1674)&lt;&gt;2,0,ROUND(MAX(IF($B1674="No",0,MIN(('Step 1) Claim period and %'!E1691*E1674),1694)),MIN(E1674,('Step 1) Claim period and %'!E1691*$C1674),1694)),2))</f>
        <v>0</v>
      </c>
      <c r="H1674" s="4">
        <f t="shared" si="26"/>
        <v>0</v>
      </c>
    </row>
    <row r="1675" spans="6:8" x14ac:dyDescent="0.5">
      <c r="F1675" s="3">
        <f>IF(COUNT($C1675,D1675)&lt;&gt;2,0,ROUND(MAX(IF($B1675="No",0,MIN(('Step 1) Claim period and %'!D1692*D1675),1694)),MIN(D1675,('Step 1) Claim period and %'!D1692*$C1675),1694)),2))</f>
        <v>0</v>
      </c>
      <c r="G1675" s="3">
        <f>IF(COUNT($C1675,E1675)&lt;&gt;2,0,ROUND(MAX(IF($B1675="No",0,MIN(('Step 1) Claim period and %'!E1692*E1675),1694)),MIN(E1675,('Step 1) Claim period and %'!E1692*$C1675),1694)),2))</f>
        <v>0</v>
      </c>
      <c r="H1675" s="4">
        <f t="shared" si="26"/>
        <v>0</v>
      </c>
    </row>
    <row r="1676" spans="6:8" x14ac:dyDescent="0.5">
      <c r="F1676" s="3">
        <f>IF(COUNT($C1676,D1676)&lt;&gt;2,0,ROUND(MAX(IF($B1676="No",0,MIN(('Step 1) Claim period and %'!D1693*D1676),1694)),MIN(D1676,('Step 1) Claim period and %'!D1693*$C1676),1694)),2))</f>
        <v>0</v>
      </c>
      <c r="G1676" s="3">
        <f>IF(COUNT($C1676,E1676)&lt;&gt;2,0,ROUND(MAX(IF($B1676="No",0,MIN(('Step 1) Claim period and %'!E1693*E1676),1694)),MIN(E1676,('Step 1) Claim period and %'!E1693*$C1676),1694)),2))</f>
        <v>0</v>
      </c>
      <c r="H1676" s="4">
        <f t="shared" si="26"/>
        <v>0</v>
      </c>
    </row>
    <row r="1677" spans="6:8" x14ac:dyDescent="0.5">
      <c r="F1677" s="3">
        <f>IF(COUNT($C1677,D1677)&lt;&gt;2,0,ROUND(MAX(IF($B1677="No",0,MIN(('Step 1) Claim period and %'!D1694*D1677),1694)),MIN(D1677,('Step 1) Claim period and %'!D1694*$C1677),1694)),2))</f>
        <v>0</v>
      </c>
      <c r="G1677" s="3">
        <f>IF(COUNT($C1677,E1677)&lt;&gt;2,0,ROUND(MAX(IF($B1677="No",0,MIN(('Step 1) Claim period and %'!E1694*E1677),1694)),MIN(E1677,('Step 1) Claim period and %'!E1694*$C1677),1694)),2))</f>
        <v>0</v>
      </c>
      <c r="H1677" s="4">
        <f t="shared" si="26"/>
        <v>0</v>
      </c>
    </row>
    <row r="1678" spans="6:8" x14ac:dyDescent="0.5">
      <c r="F1678" s="3">
        <f>IF(COUNT($C1678,D1678)&lt;&gt;2,0,ROUND(MAX(IF($B1678="No",0,MIN(('Step 1) Claim period and %'!D1695*D1678),1694)),MIN(D1678,('Step 1) Claim period and %'!D1695*$C1678),1694)),2))</f>
        <v>0</v>
      </c>
      <c r="G1678" s="3">
        <f>IF(COUNT($C1678,E1678)&lt;&gt;2,0,ROUND(MAX(IF($B1678="No",0,MIN(('Step 1) Claim period and %'!E1695*E1678),1694)),MIN(E1678,('Step 1) Claim period and %'!E1695*$C1678),1694)),2))</f>
        <v>0</v>
      </c>
      <c r="H1678" s="4">
        <f t="shared" si="26"/>
        <v>0</v>
      </c>
    </row>
    <row r="1679" spans="6:8" x14ac:dyDescent="0.5">
      <c r="F1679" s="3">
        <f>IF(COUNT($C1679,D1679)&lt;&gt;2,0,ROUND(MAX(IF($B1679="No",0,MIN(('Step 1) Claim period and %'!D1696*D1679),1694)),MIN(D1679,('Step 1) Claim period and %'!D1696*$C1679),1694)),2))</f>
        <v>0</v>
      </c>
      <c r="G1679" s="3">
        <f>IF(COUNT($C1679,E1679)&lt;&gt;2,0,ROUND(MAX(IF($B1679="No",0,MIN(('Step 1) Claim period and %'!E1696*E1679),1694)),MIN(E1679,('Step 1) Claim period and %'!E1696*$C1679),1694)),2))</f>
        <v>0</v>
      </c>
      <c r="H1679" s="4">
        <f t="shared" si="26"/>
        <v>0</v>
      </c>
    </row>
    <row r="1680" spans="6:8" x14ac:dyDescent="0.5">
      <c r="F1680" s="3">
        <f>IF(COUNT($C1680,D1680)&lt;&gt;2,0,ROUND(MAX(IF($B1680="No",0,MIN(('Step 1) Claim period and %'!D1697*D1680),1694)),MIN(D1680,('Step 1) Claim period and %'!D1697*$C1680),1694)),2))</f>
        <v>0</v>
      </c>
      <c r="G1680" s="3">
        <f>IF(COUNT($C1680,E1680)&lt;&gt;2,0,ROUND(MAX(IF($B1680="No",0,MIN(('Step 1) Claim period and %'!E1697*E1680),1694)),MIN(E1680,('Step 1) Claim period and %'!E1697*$C1680),1694)),2))</f>
        <v>0</v>
      </c>
      <c r="H1680" s="4">
        <f t="shared" si="26"/>
        <v>0</v>
      </c>
    </row>
    <row r="1681" spans="6:8" x14ac:dyDescent="0.5">
      <c r="F1681" s="3">
        <f>IF(COUNT($C1681,D1681)&lt;&gt;2,0,ROUND(MAX(IF($B1681="No",0,MIN(('Step 1) Claim period and %'!D1698*D1681),1694)),MIN(D1681,('Step 1) Claim period and %'!D1698*$C1681),1694)),2))</f>
        <v>0</v>
      </c>
      <c r="G1681" s="3">
        <f>IF(COUNT($C1681,E1681)&lt;&gt;2,0,ROUND(MAX(IF($B1681="No",0,MIN(('Step 1) Claim period and %'!E1698*E1681),1694)),MIN(E1681,('Step 1) Claim period and %'!E1698*$C1681),1694)),2))</f>
        <v>0</v>
      </c>
      <c r="H1681" s="4">
        <f t="shared" si="26"/>
        <v>0</v>
      </c>
    </row>
    <row r="1682" spans="6:8" x14ac:dyDescent="0.5">
      <c r="F1682" s="3">
        <f>IF(COUNT($C1682,D1682)&lt;&gt;2,0,ROUND(MAX(IF($B1682="No",0,MIN(('Step 1) Claim period and %'!D1699*D1682),1694)),MIN(D1682,('Step 1) Claim period and %'!D1699*$C1682),1694)),2))</f>
        <v>0</v>
      </c>
      <c r="G1682" s="3">
        <f>IF(COUNT($C1682,E1682)&lt;&gt;2,0,ROUND(MAX(IF($B1682="No",0,MIN(('Step 1) Claim period and %'!E1699*E1682),1694)),MIN(E1682,('Step 1) Claim period and %'!E1699*$C1682),1694)),2))</f>
        <v>0</v>
      </c>
      <c r="H1682" s="4">
        <f t="shared" si="26"/>
        <v>0</v>
      </c>
    </row>
    <row r="1683" spans="6:8" x14ac:dyDescent="0.5">
      <c r="F1683" s="3">
        <f>IF(COUNT($C1683,D1683)&lt;&gt;2,0,ROUND(MAX(IF($B1683="No",0,MIN(('Step 1) Claim period and %'!D1700*D1683),1694)),MIN(D1683,('Step 1) Claim period and %'!D1700*$C1683),1694)),2))</f>
        <v>0</v>
      </c>
      <c r="G1683" s="3">
        <f>IF(COUNT($C1683,E1683)&lt;&gt;2,0,ROUND(MAX(IF($B1683="No",0,MIN(('Step 1) Claim period and %'!E1700*E1683),1694)),MIN(E1683,('Step 1) Claim period and %'!E1700*$C1683),1694)),2))</f>
        <v>0</v>
      </c>
      <c r="H1683" s="4">
        <f t="shared" si="26"/>
        <v>0</v>
      </c>
    </row>
    <row r="1684" spans="6:8" x14ac:dyDescent="0.5">
      <c r="F1684" s="3">
        <f>IF(COUNT($C1684,D1684)&lt;&gt;2,0,ROUND(MAX(IF($B1684="No",0,MIN(('Step 1) Claim period and %'!D1701*D1684),1694)),MIN(D1684,('Step 1) Claim period and %'!D1701*$C1684),1694)),2))</f>
        <v>0</v>
      </c>
      <c r="G1684" s="3">
        <f>IF(COUNT($C1684,E1684)&lt;&gt;2,0,ROUND(MAX(IF($B1684="No",0,MIN(('Step 1) Claim period and %'!E1701*E1684),1694)),MIN(E1684,('Step 1) Claim period and %'!E1701*$C1684),1694)),2))</f>
        <v>0</v>
      </c>
      <c r="H1684" s="4">
        <f t="shared" si="26"/>
        <v>0</v>
      </c>
    </row>
    <row r="1685" spans="6:8" x14ac:dyDescent="0.5">
      <c r="F1685" s="3">
        <f>IF(COUNT($C1685,D1685)&lt;&gt;2,0,ROUND(MAX(IF($B1685="No",0,MIN(('Step 1) Claim period and %'!D1702*D1685),1694)),MIN(D1685,('Step 1) Claim period and %'!D1702*$C1685),1694)),2))</f>
        <v>0</v>
      </c>
      <c r="G1685" s="3">
        <f>IF(COUNT($C1685,E1685)&lt;&gt;2,0,ROUND(MAX(IF($B1685="No",0,MIN(('Step 1) Claim period and %'!E1702*E1685),1694)),MIN(E1685,('Step 1) Claim period and %'!E1702*$C1685),1694)),2))</f>
        <v>0</v>
      </c>
      <c r="H1685" s="4">
        <f t="shared" si="26"/>
        <v>0</v>
      </c>
    </row>
    <row r="1686" spans="6:8" x14ac:dyDescent="0.5">
      <c r="F1686" s="3">
        <f>IF(COUNT($C1686,D1686)&lt;&gt;2,0,ROUND(MAX(IF($B1686="No",0,MIN(('Step 1) Claim period and %'!D1703*D1686),1694)),MIN(D1686,('Step 1) Claim period and %'!D1703*$C1686),1694)),2))</f>
        <v>0</v>
      </c>
      <c r="G1686" s="3">
        <f>IF(COUNT($C1686,E1686)&lt;&gt;2,0,ROUND(MAX(IF($B1686="No",0,MIN(('Step 1) Claim period and %'!E1703*E1686),1694)),MIN(E1686,('Step 1) Claim period and %'!E1703*$C1686),1694)),2))</f>
        <v>0</v>
      </c>
      <c r="H1686" s="4">
        <f t="shared" si="26"/>
        <v>0</v>
      </c>
    </row>
    <row r="1687" spans="6:8" x14ac:dyDescent="0.5">
      <c r="F1687" s="3">
        <f>IF(COUNT($C1687,D1687)&lt;&gt;2,0,ROUND(MAX(IF($B1687="No",0,MIN(('Step 1) Claim period and %'!D1704*D1687),1694)),MIN(D1687,('Step 1) Claim period and %'!D1704*$C1687),1694)),2))</f>
        <v>0</v>
      </c>
      <c r="G1687" s="3">
        <f>IF(COUNT($C1687,E1687)&lt;&gt;2,0,ROUND(MAX(IF($B1687="No",0,MIN(('Step 1) Claim period and %'!E1704*E1687),1694)),MIN(E1687,('Step 1) Claim period and %'!E1704*$C1687),1694)),2))</f>
        <v>0</v>
      </c>
      <c r="H1687" s="4">
        <f t="shared" si="26"/>
        <v>0</v>
      </c>
    </row>
    <row r="1688" spans="6:8" x14ac:dyDescent="0.5">
      <c r="F1688" s="3">
        <f>IF(COUNT($C1688,D1688)&lt;&gt;2,0,ROUND(MAX(IF($B1688="No",0,MIN(('Step 1) Claim period and %'!D1705*D1688),1694)),MIN(D1688,('Step 1) Claim period and %'!D1705*$C1688),1694)),2))</f>
        <v>0</v>
      </c>
      <c r="G1688" s="3">
        <f>IF(COUNT($C1688,E1688)&lt;&gt;2,0,ROUND(MAX(IF($B1688="No",0,MIN(('Step 1) Claim period and %'!E1705*E1688),1694)),MIN(E1688,('Step 1) Claim period and %'!E1705*$C1688),1694)),2))</f>
        <v>0</v>
      </c>
      <c r="H1688" s="4">
        <f t="shared" si="26"/>
        <v>0</v>
      </c>
    </row>
    <row r="1689" spans="6:8" x14ac:dyDescent="0.5">
      <c r="F1689" s="3">
        <f>IF(COUNT($C1689,D1689)&lt;&gt;2,0,ROUND(MAX(IF($B1689="No",0,MIN(('Step 1) Claim period and %'!D1706*D1689),1694)),MIN(D1689,('Step 1) Claim period and %'!D1706*$C1689),1694)),2))</f>
        <v>0</v>
      </c>
      <c r="G1689" s="3">
        <f>IF(COUNT($C1689,E1689)&lt;&gt;2,0,ROUND(MAX(IF($B1689="No",0,MIN(('Step 1) Claim period and %'!E1706*E1689),1694)),MIN(E1689,('Step 1) Claim period and %'!E1706*$C1689),1694)),2))</f>
        <v>0</v>
      </c>
      <c r="H1689" s="4">
        <f t="shared" si="26"/>
        <v>0</v>
      </c>
    </row>
    <row r="1690" spans="6:8" x14ac:dyDescent="0.5">
      <c r="F1690" s="3">
        <f>IF(COUNT($C1690,D1690)&lt;&gt;2,0,ROUND(MAX(IF($B1690="No",0,MIN(('Step 1) Claim period and %'!D1707*D1690),1694)),MIN(D1690,('Step 1) Claim period and %'!D1707*$C1690),1694)),2))</f>
        <v>0</v>
      </c>
      <c r="G1690" s="3">
        <f>IF(COUNT($C1690,E1690)&lt;&gt;2,0,ROUND(MAX(IF($B1690="No",0,MIN(('Step 1) Claim period and %'!E1707*E1690),1694)),MIN(E1690,('Step 1) Claim period and %'!E1707*$C1690),1694)),2))</f>
        <v>0</v>
      </c>
      <c r="H1690" s="4">
        <f t="shared" si="26"/>
        <v>0</v>
      </c>
    </row>
    <row r="1691" spans="6:8" x14ac:dyDescent="0.5">
      <c r="F1691" s="3">
        <f>IF(COUNT($C1691,D1691)&lt;&gt;2,0,ROUND(MAX(IF($B1691="No",0,MIN(('Step 1) Claim period and %'!D1708*D1691),1694)),MIN(D1691,('Step 1) Claim period and %'!D1708*$C1691),1694)),2))</f>
        <v>0</v>
      </c>
      <c r="G1691" s="3">
        <f>IF(COUNT($C1691,E1691)&lt;&gt;2,0,ROUND(MAX(IF($B1691="No",0,MIN(('Step 1) Claim period and %'!E1708*E1691),1694)),MIN(E1691,('Step 1) Claim period and %'!E1708*$C1691),1694)),2))</f>
        <v>0</v>
      </c>
      <c r="H1691" s="4">
        <f t="shared" si="26"/>
        <v>0</v>
      </c>
    </row>
    <row r="1692" spans="6:8" x14ac:dyDescent="0.5">
      <c r="F1692" s="3">
        <f>IF(COUNT($C1692,D1692)&lt;&gt;2,0,ROUND(MAX(IF($B1692="No",0,MIN(('Step 1) Claim period and %'!D1709*D1692),1694)),MIN(D1692,('Step 1) Claim period and %'!D1709*$C1692),1694)),2))</f>
        <v>0</v>
      </c>
      <c r="G1692" s="3">
        <f>IF(COUNT($C1692,E1692)&lt;&gt;2,0,ROUND(MAX(IF($B1692="No",0,MIN(('Step 1) Claim period and %'!E1709*E1692),1694)),MIN(E1692,('Step 1) Claim period and %'!E1709*$C1692),1694)),2))</f>
        <v>0</v>
      </c>
      <c r="H1692" s="4">
        <f t="shared" si="26"/>
        <v>0</v>
      </c>
    </row>
    <row r="1693" spans="6:8" x14ac:dyDescent="0.5">
      <c r="F1693" s="3">
        <f>IF(COUNT($C1693,D1693)&lt;&gt;2,0,ROUND(MAX(IF($B1693="No",0,MIN(('Step 1) Claim period and %'!D1710*D1693),1694)),MIN(D1693,('Step 1) Claim period and %'!D1710*$C1693),1694)),2))</f>
        <v>0</v>
      </c>
      <c r="G1693" s="3">
        <f>IF(COUNT($C1693,E1693)&lt;&gt;2,0,ROUND(MAX(IF($B1693="No",0,MIN(('Step 1) Claim period and %'!E1710*E1693),1694)),MIN(E1693,('Step 1) Claim period and %'!E1710*$C1693),1694)),2))</f>
        <v>0</v>
      </c>
      <c r="H1693" s="4">
        <f t="shared" si="26"/>
        <v>0</v>
      </c>
    </row>
    <row r="1694" spans="6:8" x14ac:dyDescent="0.5">
      <c r="F1694" s="3">
        <f>IF(COUNT($C1694,D1694)&lt;&gt;2,0,ROUND(MAX(IF($B1694="No",0,MIN(('Step 1) Claim period and %'!D1711*D1694),1694)),MIN(D1694,('Step 1) Claim period and %'!D1711*$C1694),1694)),2))</f>
        <v>0</v>
      </c>
      <c r="G1694" s="3">
        <f>IF(COUNT($C1694,E1694)&lt;&gt;2,0,ROUND(MAX(IF($B1694="No",0,MIN(('Step 1) Claim period and %'!E1711*E1694),1694)),MIN(E1694,('Step 1) Claim period and %'!E1711*$C1694),1694)),2))</f>
        <v>0</v>
      </c>
      <c r="H1694" s="4">
        <f t="shared" si="26"/>
        <v>0</v>
      </c>
    </row>
    <row r="1695" spans="6:8" x14ac:dyDescent="0.5">
      <c r="F1695" s="3">
        <f>IF(COUNT($C1695,D1695)&lt;&gt;2,0,ROUND(MAX(IF($B1695="No",0,MIN(('Step 1) Claim period and %'!D1712*D1695),1694)),MIN(D1695,('Step 1) Claim period and %'!D1712*$C1695),1694)),2))</f>
        <v>0</v>
      </c>
      <c r="G1695" s="3">
        <f>IF(COUNT($C1695,E1695)&lt;&gt;2,0,ROUND(MAX(IF($B1695="No",0,MIN(('Step 1) Claim period and %'!E1712*E1695),1694)),MIN(E1695,('Step 1) Claim period and %'!E1712*$C1695),1694)),2))</f>
        <v>0</v>
      </c>
      <c r="H1695" s="4">
        <f t="shared" si="26"/>
        <v>0</v>
      </c>
    </row>
    <row r="1696" spans="6:8" x14ac:dyDescent="0.5">
      <c r="F1696" s="3">
        <f>IF(COUNT($C1696,D1696)&lt;&gt;2,0,ROUND(MAX(IF($B1696="No",0,MIN(('Step 1) Claim period and %'!D1713*D1696),1694)),MIN(D1696,('Step 1) Claim period and %'!D1713*$C1696),1694)),2))</f>
        <v>0</v>
      </c>
      <c r="G1696" s="3">
        <f>IF(COUNT($C1696,E1696)&lt;&gt;2,0,ROUND(MAX(IF($B1696="No",0,MIN(('Step 1) Claim period and %'!E1713*E1696),1694)),MIN(E1696,('Step 1) Claim period and %'!E1713*$C1696),1694)),2))</f>
        <v>0</v>
      </c>
      <c r="H1696" s="4">
        <f t="shared" si="26"/>
        <v>0</v>
      </c>
    </row>
    <row r="1697" spans="6:8" x14ac:dyDescent="0.5">
      <c r="F1697" s="3">
        <f>IF(COUNT($C1697,D1697)&lt;&gt;2,0,ROUND(MAX(IF($B1697="No",0,MIN(('Step 1) Claim period and %'!D1714*D1697),1694)),MIN(D1697,('Step 1) Claim period and %'!D1714*$C1697),1694)),2))</f>
        <v>0</v>
      </c>
      <c r="G1697" s="3">
        <f>IF(COUNT($C1697,E1697)&lt;&gt;2,0,ROUND(MAX(IF($B1697="No",0,MIN(('Step 1) Claim period and %'!E1714*E1697),1694)),MIN(E1697,('Step 1) Claim period and %'!E1714*$C1697),1694)),2))</f>
        <v>0</v>
      </c>
      <c r="H1697" s="4">
        <f t="shared" si="26"/>
        <v>0</v>
      </c>
    </row>
    <row r="1698" spans="6:8" x14ac:dyDescent="0.5">
      <c r="F1698" s="3">
        <f>IF(COUNT($C1698,D1698)&lt;&gt;2,0,ROUND(MAX(IF($B1698="No",0,MIN(('Step 1) Claim period and %'!D1715*D1698),1694)),MIN(D1698,('Step 1) Claim period and %'!D1715*$C1698),1694)),2))</f>
        <v>0</v>
      </c>
      <c r="G1698" s="3">
        <f>IF(COUNT($C1698,E1698)&lt;&gt;2,0,ROUND(MAX(IF($B1698="No",0,MIN(('Step 1) Claim period and %'!E1715*E1698),1694)),MIN(E1698,('Step 1) Claim period and %'!E1715*$C1698),1694)),2))</f>
        <v>0</v>
      </c>
      <c r="H1698" s="4">
        <f t="shared" si="26"/>
        <v>0</v>
      </c>
    </row>
    <row r="1699" spans="6:8" x14ac:dyDescent="0.5">
      <c r="F1699" s="3">
        <f>IF(COUNT($C1699,D1699)&lt;&gt;2,0,ROUND(MAX(IF($B1699="No",0,MIN(('Step 1) Claim period and %'!D1716*D1699),1694)),MIN(D1699,('Step 1) Claim period and %'!D1716*$C1699),1694)),2))</f>
        <v>0</v>
      </c>
      <c r="G1699" s="3">
        <f>IF(COUNT($C1699,E1699)&lt;&gt;2,0,ROUND(MAX(IF($B1699="No",0,MIN(('Step 1) Claim period and %'!E1716*E1699),1694)),MIN(E1699,('Step 1) Claim period and %'!E1716*$C1699),1694)),2))</f>
        <v>0</v>
      </c>
      <c r="H1699" s="4">
        <f t="shared" si="26"/>
        <v>0</v>
      </c>
    </row>
    <row r="1700" spans="6:8" x14ac:dyDescent="0.5">
      <c r="F1700" s="3">
        <f>IF(COUNT($C1700,D1700)&lt;&gt;2,0,ROUND(MAX(IF($B1700="No",0,MIN(('Step 1) Claim period and %'!D1717*D1700),1694)),MIN(D1700,('Step 1) Claim period and %'!D1717*$C1700),1694)),2))</f>
        <v>0</v>
      </c>
      <c r="G1700" s="3">
        <f>IF(COUNT($C1700,E1700)&lt;&gt;2,0,ROUND(MAX(IF($B1700="No",0,MIN(('Step 1) Claim period and %'!E1717*E1700),1694)),MIN(E1700,('Step 1) Claim period and %'!E1717*$C1700),1694)),2))</f>
        <v>0</v>
      </c>
      <c r="H1700" s="4">
        <f t="shared" si="26"/>
        <v>0</v>
      </c>
    </row>
    <row r="1701" spans="6:8" x14ac:dyDescent="0.5">
      <c r="F1701" s="3">
        <f>IF(COUNT($C1701,D1701)&lt;&gt;2,0,ROUND(MAX(IF($B1701="No",0,MIN(('Step 1) Claim period and %'!D1718*D1701),1694)),MIN(D1701,('Step 1) Claim period and %'!D1718*$C1701),1694)),2))</f>
        <v>0</v>
      </c>
      <c r="G1701" s="3">
        <f>IF(COUNT($C1701,E1701)&lt;&gt;2,0,ROUND(MAX(IF($B1701="No",0,MIN(('Step 1) Claim period and %'!E1718*E1701),1694)),MIN(E1701,('Step 1) Claim period and %'!E1718*$C1701),1694)),2))</f>
        <v>0</v>
      </c>
      <c r="H1701" s="4">
        <f t="shared" si="26"/>
        <v>0</v>
      </c>
    </row>
    <row r="1702" spans="6:8" x14ac:dyDescent="0.5">
      <c r="F1702" s="3">
        <f>IF(COUNT($C1702,D1702)&lt;&gt;2,0,ROUND(MAX(IF($B1702="No",0,MIN(('Step 1) Claim period and %'!D1719*D1702),1694)),MIN(D1702,('Step 1) Claim period and %'!D1719*$C1702),1694)),2))</f>
        <v>0</v>
      </c>
      <c r="G1702" s="3">
        <f>IF(COUNT($C1702,E1702)&lt;&gt;2,0,ROUND(MAX(IF($B1702="No",0,MIN(('Step 1) Claim period and %'!E1719*E1702),1694)),MIN(E1702,('Step 1) Claim period and %'!E1719*$C1702),1694)),2))</f>
        <v>0</v>
      </c>
      <c r="H1702" s="4">
        <f t="shared" si="26"/>
        <v>0</v>
      </c>
    </row>
    <row r="1703" spans="6:8" x14ac:dyDescent="0.5">
      <c r="F1703" s="3">
        <f>IF(COUNT($C1703,D1703)&lt;&gt;2,0,ROUND(MAX(IF($B1703="No",0,MIN(('Step 1) Claim period and %'!D1720*D1703),1694)),MIN(D1703,('Step 1) Claim period and %'!D1720*$C1703),1694)),2))</f>
        <v>0</v>
      </c>
      <c r="G1703" s="3">
        <f>IF(COUNT($C1703,E1703)&lt;&gt;2,0,ROUND(MAX(IF($B1703="No",0,MIN(('Step 1) Claim period and %'!E1720*E1703),1694)),MIN(E1703,('Step 1) Claim period and %'!E1720*$C1703),1694)),2))</f>
        <v>0</v>
      </c>
      <c r="H1703" s="4">
        <f t="shared" si="26"/>
        <v>0</v>
      </c>
    </row>
    <row r="1704" spans="6:8" x14ac:dyDescent="0.5">
      <c r="F1704" s="3">
        <f>IF(COUNT($C1704,D1704)&lt;&gt;2,0,ROUND(MAX(IF($B1704="No",0,MIN(('Step 1) Claim period and %'!D1721*D1704),1694)),MIN(D1704,('Step 1) Claim period and %'!D1721*$C1704),1694)),2))</f>
        <v>0</v>
      </c>
      <c r="G1704" s="3">
        <f>IF(COUNT($C1704,E1704)&lt;&gt;2,0,ROUND(MAX(IF($B1704="No",0,MIN(('Step 1) Claim period and %'!E1721*E1704),1694)),MIN(E1704,('Step 1) Claim period and %'!E1721*$C1704),1694)),2))</f>
        <v>0</v>
      </c>
      <c r="H1704" s="4">
        <f t="shared" si="26"/>
        <v>0</v>
      </c>
    </row>
    <row r="1705" spans="6:8" x14ac:dyDescent="0.5">
      <c r="F1705" s="3">
        <f>IF(COUNT($C1705,D1705)&lt;&gt;2,0,ROUND(MAX(IF($B1705="No",0,MIN(('Step 1) Claim period and %'!D1722*D1705),1694)),MIN(D1705,('Step 1) Claim period and %'!D1722*$C1705),1694)),2))</f>
        <v>0</v>
      </c>
      <c r="G1705" s="3">
        <f>IF(COUNT($C1705,E1705)&lt;&gt;2,0,ROUND(MAX(IF($B1705="No",0,MIN(('Step 1) Claim period and %'!E1722*E1705),1694)),MIN(E1705,('Step 1) Claim period and %'!E1722*$C1705),1694)),2))</f>
        <v>0</v>
      </c>
      <c r="H1705" s="4">
        <f t="shared" si="26"/>
        <v>0</v>
      </c>
    </row>
    <row r="1706" spans="6:8" x14ac:dyDescent="0.5">
      <c r="F1706" s="3">
        <f>IF(COUNT($C1706,D1706)&lt;&gt;2,0,ROUND(MAX(IF($B1706="No",0,MIN(('Step 1) Claim period and %'!D1723*D1706),1694)),MIN(D1706,('Step 1) Claim period and %'!D1723*$C1706),1694)),2))</f>
        <v>0</v>
      </c>
      <c r="G1706" s="3">
        <f>IF(COUNT($C1706,E1706)&lt;&gt;2,0,ROUND(MAX(IF($B1706="No",0,MIN(('Step 1) Claim period and %'!E1723*E1706),1694)),MIN(E1706,('Step 1) Claim period and %'!E1723*$C1706),1694)),2))</f>
        <v>0</v>
      </c>
      <c r="H1706" s="4">
        <f t="shared" si="26"/>
        <v>0</v>
      </c>
    </row>
    <row r="1707" spans="6:8" x14ac:dyDescent="0.5">
      <c r="F1707" s="3">
        <f>IF(COUNT($C1707,D1707)&lt;&gt;2,0,ROUND(MAX(IF($B1707="No",0,MIN(('Step 1) Claim period and %'!D1724*D1707),1694)),MIN(D1707,('Step 1) Claim period and %'!D1724*$C1707),1694)),2))</f>
        <v>0</v>
      </c>
      <c r="G1707" s="3">
        <f>IF(COUNT($C1707,E1707)&lt;&gt;2,0,ROUND(MAX(IF($B1707="No",0,MIN(('Step 1) Claim period and %'!E1724*E1707),1694)),MIN(E1707,('Step 1) Claim period and %'!E1724*$C1707),1694)),2))</f>
        <v>0</v>
      </c>
      <c r="H1707" s="4">
        <f t="shared" si="26"/>
        <v>0</v>
      </c>
    </row>
    <row r="1708" spans="6:8" x14ac:dyDescent="0.5">
      <c r="F1708" s="3">
        <f>IF(COUNT($C1708,D1708)&lt;&gt;2,0,ROUND(MAX(IF($B1708="No",0,MIN(('Step 1) Claim period and %'!D1725*D1708),1694)),MIN(D1708,('Step 1) Claim period and %'!D1725*$C1708),1694)),2))</f>
        <v>0</v>
      </c>
      <c r="G1708" s="3">
        <f>IF(COUNT($C1708,E1708)&lt;&gt;2,0,ROUND(MAX(IF($B1708="No",0,MIN(('Step 1) Claim period and %'!E1725*E1708),1694)),MIN(E1708,('Step 1) Claim period and %'!E1725*$C1708),1694)),2))</f>
        <v>0</v>
      </c>
      <c r="H1708" s="4">
        <f t="shared" si="26"/>
        <v>0</v>
      </c>
    </row>
    <row r="1709" spans="6:8" x14ac:dyDescent="0.5">
      <c r="F1709" s="3">
        <f>IF(COUNT($C1709,D1709)&lt;&gt;2,0,ROUND(MAX(IF($B1709="No",0,MIN(('Step 1) Claim period and %'!D1726*D1709),1694)),MIN(D1709,('Step 1) Claim period and %'!D1726*$C1709),1694)),2))</f>
        <v>0</v>
      </c>
      <c r="G1709" s="3">
        <f>IF(COUNT($C1709,E1709)&lt;&gt;2,0,ROUND(MAX(IF($B1709="No",0,MIN(('Step 1) Claim period and %'!E1726*E1709),1694)),MIN(E1709,('Step 1) Claim period and %'!E1726*$C1709),1694)),2))</f>
        <v>0</v>
      </c>
      <c r="H1709" s="4">
        <f t="shared" si="26"/>
        <v>0</v>
      </c>
    </row>
    <row r="1710" spans="6:8" x14ac:dyDescent="0.5">
      <c r="F1710" s="3">
        <f>IF(COUNT($C1710,D1710)&lt;&gt;2,0,ROUND(MAX(IF($B1710="No",0,MIN(('Step 1) Claim period and %'!D1727*D1710),1694)),MIN(D1710,('Step 1) Claim period and %'!D1727*$C1710),1694)),2))</f>
        <v>0</v>
      </c>
      <c r="G1710" s="3">
        <f>IF(COUNT($C1710,E1710)&lt;&gt;2,0,ROUND(MAX(IF($B1710="No",0,MIN(('Step 1) Claim period and %'!E1727*E1710),1694)),MIN(E1710,('Step 1) Claim period and %'!E1727*$C1710),1694)),2))</f>
        <v>0</v>
      </c>
      <c r="H1710" s="4">
        <f t="shared" si="26"/>
        <v>0</v>
      </c>
    </row>
    <row r="1711" spans="6:8" x14ac:dyDescent="0.5">
      <c r="F1711" s="3">
        <f>IF(COUNT($C1711,D1711)&lt;&gt;2,0,ROUND(MAX(IF($B1711="No",0,MIN(('Step 1) Claim period and %'!D1728*D1711),1694)),MIN(D1711,('Step 1) Claim period and %'!D1728*$C1711),1694)),2))</f>
        <v>0</v>
      </c>
      <c r="G1711" s="3">
        <f>IF(COUNT($C1711,E1711)&lt;&gt;2,0,ROUND(MAX(IF($B1711="No",0,MIN(('Step 1) Claim period and %'!E1728*E1711),1694)),MIN(E1711,('Step 1) Claim period and %'!E1728*$C1711),1694)),2))</f>
        <v>0</v>
      </c>
      <c r="H1711" s="4">
        <f t="shared" si="26"/>
        <v>0</v>
      </c>
    </row>
    <row r="1712" spans="6:8" x14ac:dyDescent="0.5">
      <c r="F1712" s="3">
        <f>IF(COUNT($C1712,D1712)&lt;&gt;2,0,ROUND(MAX(IF($B1712="No",0,MIN(('Step 1) Claim period and %'!D1729*D1712),1694)),MIN(D1712,('Step 1) Claim period and %'!D1729*$C1712),1694)),2))</f>
        <v>0</v>
      </c>
      <c r="G1712" s="3">
        <f>IF(COUNT($C1712,E1712)&lt;&gt;2,0,ROUND(MAX(IF($B1712="No",0,MIN(('Step 1) Claim period and %'!E1729*E1712),1694)),MIN(E1712,('Step 1) Claim period and %'!E1729*$C1712),1694)),2))</f>
        <v>0</v>
      </c>
      <c r="H1712" s="4">
        <f t="shared" si="26"/>
        <v>0</v>
      </c>
    </row>
    <row r="1713" spans="6:8" x14ac:dyDescent="0.5">
      <c r="F1713" s="3">
        <f>IF(COUNT($C1713,D1713)&lt;&gt;2,0,ROUND(MAX(IF($B1713="No",0,MIN(('Step 1) Claim period and %'!D1730*D1713),1694)),MIN(D1713,('Step 1) Claim period and %'!D1730*$C1713),1694)),2))</f>
        <v>0</v>
      </c>
      <c r="G1713" s="3">
        <f>IF(COUNT($C1713,E1713)&lt;&gt;2,0,ROUND(MAX(IF($B1713="No",0,MIN(('Step 1) Claim period and %'!E1730*E1713),1694)),MIN(E1713,('Step 1) Claim period and %'!E1730*$C1713),1694)),2))</f>
        <v>0</v>
      </c>
      <c r="H1713" s="4">
        <f t="shared" si="26"/>
        <v>0</v>
      </c>
    </row>
    <row r="1714" spans="6:8" x14ac:dyDescent="0.5">
      <c r="F1714" s="3">
        <f>IF(COUNT($C1714,D1714)&lt;&gt;2,0,ROUND(MAX(IF($B1714="No",0,MIN(('Step 1) Claim period and %'!D1731*D1714),1694)),MIN(D1714,('Step 1) Claim period and %'!D1731*$C1714),1694)),2))</f>
        <v>0</v>
      </c>
      <c r="G1714" s="3">
        <f>IF(COUNT($C1714,E1714)&lt;&gt;2,0,ROUND(MAX(IF($B1714="No",0,MIN(('Step 1) Claim period and %'!E1731*E1714),1694)),MIN(E1714,('Step 1) Claim period and %'!E1731*$C1714),1694)),2))</f>
        <v>0</v>
      </c>
      <c r="H1714" s="4">
        <f t="shared" si="26"/>
        <v>0</v>
      </c>
    </row>
    <row r="1715" spans="6:8" x14ac:dyDescent="0.5">
      <c r="F1715" s="3">
        <f>IF(COUNT($C1715,D1715)&lt;&gt;2,0,ROUND(MAX(IF($B1715="No",0,MIN(('Step 1) Claim period and %'!D1732*D1715),1694)),MIN(D1715,('Step 1) Claim period and %'!D1732*$C1715),1694)),2))</f>
        <v>0</v>
      </c>
      <c r="G1715" s="3">
        <f>IF(COUNT($C1715,E1715)&lt;&gt;2,0,ROUND(MAX(IF($B1715="No",0,MIN(('Step 1) Claim period and %'!E1732*E1715),1694)),MIN(E1715,('Step 1) Claim period and %'!E1732*$C1715),1694)),2))</f>
        <v>0</v>
      </c>
      <c r="H1715" s="4">
        <f t="shared" si="26"/>
        <v>0</v>
      </c>
    </row>
    <row r="1716" spans="6:8" x14ac:dyDescent="0.5">
      <c r="F1716" s="3">
        <f>IF(COUNT($C1716,D1716)&lt;&gt;2,0,ROUND(MAX(IF($B1716="No",0,MIN(('Step 1) Claim period and %'!D1733*D1716),1694)),MIN(D1716,('Step 1) Claim period and %'!D1733*$C1716),1694)),2))</f>
        <v>0</v>
      </c>
      <c r="G1716" s="3">
        <f>IF(COUNT($C1716,E1716)&lt;&gt;2,0,ROUND(MAX(IF($B1716="No",0,MIN(('Step 1) Claim period and %'!E1733*E1716),1694)),MIN(E1716,('Step 1) Claim period and %'!E1733*$C1716),1694)),2))</f>
        <v>0</v>
      </c>
      <c r="H1716" s="4">
        <f t="shared" si="26"/>
        <v>0</v>
      </c>
    </row>
    <row r="1717" spans="6:8" x14ac:dyDescent="0.5">
      <c r="F1717" s="3">
        <f>IF(COUNT($C1717,D1717)&lt;&gt;2,0,ROUND(MAX(IF($B1717="No",0,MIN(('Step 1) Claim period and %'!D1734*D1717),1694)),MIN(D1717,('Step 1) Claim period and %'!D1734*$C1717),1694)),2))</f>
        <v>0</v>
      </c>
      <c r="G1717" s="3">
        <f>IF(COUNT($C1717,E1717)&lt;&gt;2,0,ROUND(MAX(IF($B1717="No",0,MIN(('Step 1) Claim period and %'!E1734*E1717),1694)),MIN(E1717,('Step 1) Claim period and %'!E1734*$C1717),1694)),2))</f>
        <v>0</v>
      </c>
      <c r="H1717" s="4">
        <f t="shared" si="26"/>
        <v>0</v>
      </c>
    </row>
    <row r="1718" spans="6:8" x14ac:dyDescent="0.5">
      <c r="F1718" s="3">
        <f>IF(COUNT($C1718,D1718)&lt;&gt;2,0,ROUND(MAX(IF($B1718="No",0,MIN(('Step 1) Claim period and %'!D1735*D1718),1694)),MIN(D1718,('Step 1) Claim period and %'!D1735*$C1718),1694)),2))</f>
        <v>0</v>
      </c>
      <c r="G1718" s="3">
        <f>IF(COUNT($C1718,E1718)&lt;&gt;2,0,ROUND(MAX(IF($B1718="No",0,MIN(('Step 1) Claim period and %'!E1735*E1718),1694)),MIN(E1718,('Step 1) Claim period and %'!E1735*$C1718),1694)),2))</f>
        <v>0</v>
      </c>
      <c r="H1718" s="4">
        <f t="shared" si="26"/>
        <v>0</v>
      </c>
    </row>
    <row r="1719" spans="6:8" x14ac:dyDescent="0.5">
      <c r="F1719" s="3">
        <f>IF(COUNT($C1719,D1719)&lt;&gt;2,0,ROUND(MAX(IF($B1719="No",0,MIN(('Step 1) Claim period and %'!D1736*D1719),1694)),MIN(D1719,('Step 1) Claim period and %'!D1736*$C1719),1694)),2))</f>
        <v>0</v>
      </c>
      <c r="G1719" s="3">
        <f>IF(COUNT($C1719,E1719)&lt;&gt;2,0,ROUND(MAX(IF($B1719="No",0,MIN(('Step 1) Claim period and %'!E1736*E1719),1694)),MIN(E1719,('Step 1) Claim period and %'!E1736*$C1719),1694)),2))</f>
        <v>0</v>
      </c>
      <c r="H1719" s="4">
        <f t="shared" si="26"/>
        <v>0</v>
      </c>
    </row>
    <row r="1720" spans="6:8" x14ac:dyDescent="0.5">
      <c r="F1720" s="3">
        <f>IF(COUNT($C1720,D1720)&lt;&gt;2,0,ROUND(MAX(IF($B1720="No",0,MIN(('Step 1) Claim period and %'!D1737*D1720),1694)),MIN(D1720,('Step 1) Claim period and %'!D1737*$C1720),1694)),2))</f>
        <v>0</v>
      </c>
      <c r="G1720" s="3">
        <f>IF(COUNT($C1720,E1720)&lt;&gt;2,0,ROUND(MAX(IF($B1720="No",0,MIN(('Step 1) Claim period and %'!E1737*E1720),1694)),MIN(E1720,('Step 1) Claim period and %'!E1737*$C1720),1694)),2))</f>
        <v>0</v>
      </c>
      <c r="H1720" s="4">
        <f t="shared" si="26"/>
        <v>0</v>
      </c>
    </row>
    <row r="1721" spans="6:8" x14ac:dyDescent="0.5">
      <c r="F1721" s="3">
        <f>IF(COUNT($C1721,D1721)&lt;&gt;2,0,ROUND(MAX(IF($B1721="No",0,MIN(('Step 1) Claim period and %'!D1738*D1721),1694)),MIN(D1721,('Step 1) Claim period and %'!D1738*$C1721),1694)),2))</f>
        <v>0</v>
      </c>
      <c r="G1721" s="3">
        <f>IF(COUNT($C1721,E1721)&lt;&gt;2,0,ROUND(MAX(IF($B1721="No",0,MIN(('Step 1) Claim period and %'!E1738*E1721),1694)),MIN(E1721,('Step 1) Claim period and %'!E1738*$C1721),1694)),2))</f>
        <v>0</v>
      </c>
      <c r="H1721" s="4">
        <f t="shared" si="26"/>
        <v>0</v>
      </c>
    </row>
    <row r="1722" spans="6:8" x14ac:dyDescent="0.5">
      <c r="F1722" s="3">
        <f>IF(COUNT($C1722,D1722)&lt;&gt;2,0,ROUND(MAX(IF($B1722="No",0,MIN(('Step 1) Claim period and %'!D1739*D1722),1694)),MIN(D1722,('Step 1) Claim period and %'!D1739*$C1722),1694)),2))</f>
        <v>0</v>
      </c>
      <c r="G1722" s="3">
        <f>IF(COUNT($C1722,E1722)&lt;&gt;2,0,ROUND(MAX(IF($B1722="No",0,MIN(('Step 1) Claim period and %'!E1739*E1722),1694)),MIN(E1722,('Step 1) Claim period and %'!E1739*$C1722),1694)),2))</f>
        <v>0</v>
      </c>
      <c r="H1722" s="4">
        <f t="shared" si="26"/>
        <v>0</v>
      </c>
    </row>
    <row r="1723" spans="6:8" x14ac:dyDescent="0.5">
      <c r="F1723" s="3">
        <f>IF(COUNT($C1723,D1723)&lt;&gt;2,0,ROUND(MAX(IF($B1723="No",0,MIN(('Step 1) Claim period and %'!D1740*D1723),1694)),MIN(D1723,('Step 1) Claim period and %'!D1740*$C1723),1694)),2))</f>
        <v>0</v>
      </c>
      <c r="G1723" s="3">
        <f>IF(COUNT($C1723,E1723)&lt;&gt;2,0,ROUND(MAX(IF($B1723="No",0,MIN(('Step 1) Claim period and %'!E1740*E1723),1694)),MIN(E1723,('Step 1) Claim period and %'!E1740*$C1723),1694)),2))</f>
        <v>0</v>
      </c>
      <c r="H1723" s="4">
        <f t="shared" si="26"/>
        <v>0</v>
      </c>
    </row>
    <row r="1724" spans="6:8" x14ac:dyDescent="0.5">
      <c r="F1724" s="3">
        <f>IF(COUNT($C1724,D1724)&lt;&gt;2,0,ROUND(MAX(IF($B1724="No",0,MIN(('Step 1) Claim period and %'!D1741*D1724),1694)),MIN(D1724,('Step 1) Claim period and %'!D1741*$C1724),1694)),2))</f>
        <v>0</v>
      </c>
      <c r="G1724" s="3">
        <f>IF(COUNT($C1724,E1724)&lt;&gt;2,0,ROUND(MAX(IF($B1724="No",0,MIN(('Step 1) Claim period and %'!E1741*E1724),1694)),MIN(E1724,('Step 1) Claim period and %'!E1741*$C1724),1694)),2))</f>
        <v>0</v>
      </c>
      <c r="H1724" s="4">
        <f t="shared" si="26"/>
        <v>0</v>
      </c>
    </row>
    <row r="1725" spans="6:8" x14ac:dyDescent="0.5">
      <c r="F1725" s="3">
        <f>IF(COUNT($C1725,D1725)&lt;&gt;2,0,ROUND(MAX(IF($B1725="No",0,MIN(('Step 1) Claim period and %'!D1742*D1725),1694)),MIN(D1725,('Step 1) Claim period and %'!D1742*$C1725),1694)),2))</f>
        <v>0</v>
      </c>
      <c r="G1725" s="3">
        <f>IF(COUNT($C1725,E1725)&lt;&gt;2,0,ROUND(MAX(IF($B1725="No",0,MIN(('Step 1) Claim period and %'!E1742*E1725),1694)),MIN(E1725,('Step 1) Claim period and %'!E1742*$C1725),1694)),2))</f>
        <v>0</v>
      </c>
      <c r="H1725" s="4">
        <f t="shared" si="26"/>
        <v>0</v>
      </c>
    </row>
    <row r="1726" spans="6:8" x14ac:dyDescent="0.5">
      <c r="F1726" s="3">
        <f>IF(COUNT($C1726,D1726)&lt;&gt;2,0,ROUND(MAX(IF($B1726="No",0,MIN(('Step 1) Claim period and %'!D1743*D1726),1694)),MIN(D1726,('Step 1) Claim period and %'!D1743*$C1726),1694)),2))</f>
        <v>0</v>
      </c>
      <c r="G1726" s="3">
        <f>IF(COUNT($C1726,E1726)&lt;&gt;2,0,ROUND(MAX(IF($B1726="No",0,MIN(('Step 1) Claim period and %'!E1743*E1726),1694)),MIN(E1726,('Step 1) Claim period and %'!E1743*$C1726),1694)),2))</f>
        <v>0</v>
      </c>
      <c r="H1726" s="4">
        <f t="shared" si="26"/>
        <v>0</v>
      </c>
    </row>
    <row r="1727" spans="6:8" x14ac:dyDescent="0.5">
      <c r="F1727" s="3">
        <f>IF(COUNT($C1727,D1727)&lt;&gt;2,0,ROUND(MAX(IF($B1727="No",0,MIN(('Step 1) Claim period and %'!D1744*D1727),1694)),MIN(D1727,('Step 1) Claim period and %'!D1744*$C1727),1694)),2))</f>
        <v>0</v>
      </c>
      <c r="G1727" s="3">
        <f>IF(COUNT($C1727,E1727)&lt;&gt;2,0,ROUND(MAX(IF($B1727="No",0,MIN(('Step 1) Claim period and %'!E1744*E1727),1694)),MIN(E1727,('Step 1) Claim period and %'!E1744*$C1727),1694)),2))</f>
        <v>0</v>
      </c>
      <c r="H1727" s="4">
        <f t="shared" si="26"/>
        <v>0</v>
      </c>
    </row>
    <row r="1728" spans="6:8" x14ac:dyDescent="0.5">
      <c r="F1728" s="3">
        <f>IF(COUNT($C1728,D1728)&lt;&gt;2,0,ROUND(MAX(IF($B1728="No",0,MIN(('Step 1) Claim period and %'!D1745*D1728),1694)),MIN(D1728,('Step 1) Claim period and %'!D1745*$C1728),1694)),2))</f>
        <v>0</v>
      </c>
      <c r="G1728" s="3">
        <f>IF(COUNT($C1728,E1728)&lt;&gt;2,0,ROUND(MAX(IF($B1728="No",0,MIN(('Step 1) Claim period and %'!E1745*E1728),1694)),MIN(E1728,('Step 1) Claim period and %'!E1745*$C1728),1694)),2))</f>
        <v>0</v>
      </c>
      <c r="H1728" s="4">
        <f t="shared" si="26"/>
        <v>0</v>
      </c>
    </row>
    <row r="1729" spans="6:8" x14ac:dyDescent="0.5">
      <c r="F1729" s="3">
        <f>IF(COUNT($C1729,D1729)&lt;&gt;2,0,ROUND(MAX(IF($B1729="No",0,MIN(('Step 1) Claim period and %'!D1746*D1729),1694)),MIN(D1729,('Step 1) Claim period and %'!D1746*$C1729),1694)),2))</f>
        <v>0</v>
      </c>
      <c r="G1729" s="3">
        <f>IF(COUNT($C1729,E1729)&lt;&gt;2,0,ROUND(MAX(IF($B1729="No",0,MIN(('Step 1) Claim period and %'!E1746*E1729),1694)),MIN(E1729,('Step 1) Claim period and %'!E1746*$C1729),1694)),2))</f>
        <v>0</v>
      </c>
      <c r="H1729" s="4">
        <f t="shared" si="26"/>
        <v>0</v>
      </c>
    </row>
    <row r="1730" spans="6:8" x14ac:dyDescent="0.5">
      <c r="F1730" s="3">
        <f>IF(COUNT($C1730,D1730)&lt;&gt;2,0,ROUND(MAX(IF($B1730="No",0,MIN(('Step 1) Claim period and %'!D1747*D1730),1694)),MIN(D1730,('Step 1) Claim period and %'!D1747*$C1730),1694)),2))</f>
        <v>0</v>
      </c>
      <c r="G1730" s="3">
        <f>IF(COUNT($C1730,E1730)&lt;&gt;2,0,ROUND(MAX(IF($B1730="No",0,MIN(('Step 1) Claim period and %'!E1747*E1730),1694)),MIN(E1730,('Step 1) Claim period and %'!E1747*$C1730),1694)),2))</f>
        <v>0</v>
      </c>
      <c r="H1730" s="4">
        <f t="shared" si="26"/>
        <v>0</v>
      </c>
    </row>
    <row r="1731" spans="6:8" x14ac:dyDescent="0.5">
      <c r="F1731" s="3">
        <f>IF(COUNT($C1731,D1731)&lt;&gt;2,0,ROUND(MAX(IF($B1731="No",0,MIN(('Step 1) Claim period and %'!D1748*D1731),1694)),MIN(D1731,('Step 1) Claim period and %'!D1748*$C1731),1694)),2))</f>
        <v>0</v>
      </c>
      <c r="G1731" s="3">
        <f>IF(COUNT($C1731,E1731)&lt;&gt;2,0,ROUND(MAX(IF($B1731="No",0,MIN(('Step 1) Claim period and %'!E1748*E1731),1694)),MIN(E1731,('Step 1) Claim period and %'!E1748*$C1731),1694)),2))</f>
        <v>0</v>
      </c>
      <c r="H1731" s="4">
        <f t="shared" si="26"/>
        <v>0</v>
      </c>
    </row>
    <row r="1732" spans="6:8" x14ac:dyDescent="0.5">
      <c r="F1732" s="3">
        <f>IF(COUNT($C1732,D1732)&lt;&gt;2,0,ROUND(MAX(IF($B1732="No",0,MIN(('Step 1) Claim period and %'!D1749*D1732),1694)),MIN(D1732,('Step 1) Claim period and %'!D1749*$C1732),1694)),2))</f>
        <v>0</v>
      </c>
      <c r="G1732" s="3">
        <f>IF(COUNT($C1732,E1732)&lt;&gt;2,0,ROUND(MAX(IF($B1732="No",0,MIN(('Step 1) Claim period and %'!E1749*E1732),1694)),MIN(E1732,('Step 1) Claim period and %'!E1749*$C1732),1694)),2))</f>
        <v>0</v>
      </c>
      <c r="H1732" s="4">
        <f t="shared" si="26"/>
        <v>0</v>
      </c>
    </row>
    <row r="1733" spans="6:8" x14ac:dyDescent="0.5">
      <c r="F1733" s="3">
        <f>IF(COUNT($C1733,D1733)&lt;&gt;2,0,ROUND(MAX(IF($B1733="No",0,MIN(('Step 1) Claim period and %'!D1750*D1733),1694)),MIN(D1733,('Step 1) Claim period and %'!D1750*$C1733),1694)),2))</f>
        <v>0</v>
      </c>
      <c r="G1733" s="3">
        <f>IF(COUNT($C1733,E1733)&lt;&gt;2,0,ROUND(MAX(IF($B1733="No",0,MIN(('Step 1) Claim period and %'!E1750*E1733),1694)),MIN(E1733,('Step 1) Claim period and %'!E1750*$C1733),1694)),2))</f>
        <v>0</v>
      </c>
      <c r="H1733" s="4">
        <f t="shared" si="26"/>
        <v>0</v>
      </c>
    </row>
    <row r="1734" spans="6:8" x14ac:dyDescent="0.5">
      <c r="F1734" s="3">
        <f>IF(COUNT($C1734,D1734)&lt;&gt;2,0,ROUND(MAX(IF($B1734="No",0,MIN(('Step 1) Claim period and %'!D1751*D1734),1694)),MIN(D1734,('Step 1) Claim period and %'!D1751*$C1734),1694)),2))</f>
        <v>0</v>
      </c>
      <c r="G1734" s="3">
        <f>IF(COUNT($C1734,E1734)&lt;&gt;2,0,ROUND(MAX(IF($B1734="No",0,MIN(('Step 1) Claim period and %'!E1751*E1734),1694)),MIN(E1734,('Step 1) Claim period and %'!E1751*$C1734),1694)),2))</f>
        <v>0</v>
      </c>
      <c r="H1734" s="4">
        <f t="shared" si="26"/>
        <v>0</v>
      </c>
    </row>
    <row r="1735" spans="6:8" x14ac:dyDescent="0.5">
      <c r="F1735" s="3">
        <f>IF(COUNT($C1735,D1735)&lt;&gt;2,0,ROUND(MAX(IF($B1735="No",0,MIN(('Step 1) Claim period and %'!D1752*D1735),1694)),MIN(D1735,('Step 1) Claim period and %'!D1752*$C1735),1694)),2))</f>
        <v>0</v>
      </c>
      <c r="G1735" s="3">
        <f>IF(COUNT($C1735,E1735)&lt;&gt;2,0,ROUND(MAX(IF($B1735="No",0,MIN(('Step 1) Claim period and %'!E1752*E1735),1694)),MIN(E1735,('Step 1) Claim period and %'!E1752*$C1735),1694)),2))</f>
        <v>0</v>
      </c>
      <c r="H1735" s="4">
        <f t="shared" si="26"/>
        <v>0</v>
      </c>
    </row>
    <row r="1736" spans="6:8" x14ac:dyDescent="0.5">
      <c r="F1736" s="3">
        <f>IF(COUNT($C1736,D1736)&lt;&gt;2,0,ROUND(MAX(IF($B1736="No",0,MIN(('Step 1) Claim period and %'!D1753*D1736),1694)),MIN(D1736,('Step 1) Claim period and %'!D1753*$C1736),1694)),2))</f>
        <v>0</v>
      </c>
      <c r="G1736" s="3">
        <f>IF(COUNT($C1736,E1736)&lt;&gt;2,0,ROUND(MAX(IF($B1736="No",0,MIN(('Step 1) Claim period and %'!E1753*E1736),1694)),MIN(E1736,('Step 1) Claim period and %'!E1753*$C1736),1694)),2))</f>
        <v>0</v>
      </c>
      <c r="H1736" s="4">
        <f t="shared" si="26"/>
        <v>0</v>
      </c>
    </row>
    <row r="1737" spans="6:8" x14ac:dyDescent="0.5">
      <c r="F1737" s="3">
        <f>IF(COUNT($C1737,D1737)&lt;&gt;2,0,ROUND(MAX(IF($B1737="No",0,MIN(('Step 1) Claim period and %'!D1754*D1737),1694)),MIN(D1737,('Step 1) Claim period and %'!D1754*$C1737),1694)),2))</f>
        <v>0</v>
      </c>
      <c r="G1737" s="3">
        <f>IF(COUNT($C1737,E1737)&lt;&gt;2,0,ROUND(MAX(IF($B1737="No",0,MIN(('Step 1) Claim period and %'!E1754*E1737),1694)),MIN(E1737,('Step 1) Claim period and %'!E1754*$C1737),1694)),2))</f>
        <v>0</v>
      </c>
      <c r="H1737" s="4">
        <f t="shared" ref="H1737:H1800" si="27">IF(AND(COUNT(C1737:E1737)&gt;0,OR(COUNT(C1737:E1737)&lt;&gt;3,ISBLANK(B1737))),"Fill out all amounts",IF(COUNTIF(D1737:E1737,0),0,SUM(F1737:G1737)))</f>
        <v>0</v>
      </c>
    </row>
    <row r="1738" spans="6:8" x14ac:dyDescent="0.5">
      <c r="F1738" s="3">
        <f>IF(COUNT($C1738,D1738)&lt;&gt;2,0,ROUND(MAX(IF($B1738="No",0,MIN(('Step 1) Claim period and %'!D1755*D1738),1694)),MIN(D1738,('Step 1) Claim period and %'!D1755*$C1738),1694)),2))</f>
        <v>0</v>
      </c>
      <c r="G1738" s="3">
        <f>IF(COUNT($C1738,E1738)&lt;&gt;2,0,ROUND(MAX(IF($B1738="No",0,MIN(('Step 1) Claim period and %'!E1755*E1738),1694)),MIN(E1738,('Step 1) Claim period and %'!E1755*$C1738),1694)),2))</f>
        <v>0</v>
      </c>
      <c r="H1738" s="4">
        <f t="shared" si="27"/>
        <v>0</v>
      </c>
    </row>
    <row r="1739" spans="6:8" x14ac:dyDescent="0.5">
      <c r="F1739" s="3">
        <f>IF(COUNT($C1739,D1739)&lt;&gt;2,0,ROUND(MAX(IF($B1739="No",0,MIN(('Step 1) Claim period and %'!D1756*D1739),1694)),MIN(D1739,('Step 1) Claim period and %'!D1756*$C1739),1694)),2))</f>
        <v>0</v>
      </c>
      <c r="G1739" s="3">
        <f>IF(COUNT($C1739,E1739)&lt;&gt;2,0,ROUND(MAX(IF($B1739="No",0,MIN(('Step 1) Claim period and %'!E1756*E1739),1694)),MIN(E1739,('Step 1) Claim period and %'!E1756*$C1739),1694)),2))</f>
        <v>0</v>
      </c>
      <c r="H1739" s="4">
        <f t="shared" si="27"/>
        <v>0</v>
      </c>
    </row>
    <row r="1740" spans="6:8" x14ac:dyDescent="0.5">
      <c r="F1740" s="3">
        <f>IF(COUNT($C1740,D1740)&lt;&gt;2,0,ROUND(MAX(IF($B1740="No",0,MIN(('Step 1) Claim period and %'!D1757*D1740),1694)),MIN(D1740,('Step 1) Claim period and %'!D1757*$C1740),1694)),2))</f>
        <v>0</v>
      </c>
      <c r="G1740" s="3">
        <f>IF(COUNT($C1740,E1740)&lt;&gt;2,0,ROUND(MAX(IF($B1740="No",0,MIN(('Step 1) Claim period and %'!E1757*E1740),1694)),MIN(E1740,('Step 1) Claim period and %'!E1757*$C1740),1694)),2))</f>
        <v>0</v>
      </c>
      <c r="H1740" s="4">
        <f t="shared" si="27"/>
        <v>0</v>
      </c>
    </row>
    <row r="1741" spans="6:8" x14ac:dyDescent="0.5">
      <c r="F1741" s="3">
        <f>IF(COUNT($C1741,D1741)&lt;&gt;2,0,ROUND(MAX(IF($B1741="No",0,MIN(('Step 1) Claim period and %'!D1758*D1741),1694)),MIN(D1741,('Step 1) Claim period and %'!D1758*$C1741),1694)),2))</f>
        <v>0</v>
      </c>
      <c r="G1741" s="3">
        <f>IF(COUNT($C1741,E1741)&lt;&gt;2,0,ROUND(MAX(IF($B1741="No",0,MIN(('Step 1) Claim period and %'!E1758*E1741),1694)),MIN(E1741,('Step 1) Claim period and %'!E1758*$C1741),1694)),2))</f>
        <v>0</v>
      </c>
      <c r="H1741" s="4">
        <f t="shared" si="27"/>
        <v>0</v>
      </c>
    </row>
    <row r="1742" spans="6:8" x14ac:dyDescent="0.5">
      <c r="F1742" s="3">
        <f>IF(COUNT($C1742,D1742)&lt;&gt;2,0,ROUND(MAX(IF($B1742="No",0,MIN(('Step 1) Claim period and %'!D1759*D1742),1694)),MIN(D1742,('Step 1) Claim period and %'!D1759*$C1742),1694)),2))</f>
        <v>0</v>
      </c>
      <c r="G1742" s="3">
        <f>IF(COUNT($C1742,E1742)&lt;&gt;2,0,ROUND(MAX(IF($B1742="No",0,MIN(('Step 1) Claim period and %'!E1759*E1742),1694)),MIN(E1742,('Step 1) Claim period and %'!E1759*$C1742),1694)),2))</f>
        <v>0</v>
      </c>
      <c r="H1742" s="4">
        <f t="shared" si="27"/>
        <v>0</v>
      </c>
    </row>
    <row r="1743" spans="6:8" x14ac:dyDescent="0.5">
      <c r="F1743" s="3">
        <f>IF(COUNT($C1743,D1743)&lt;&gt;2,0,ROUND(MAX(IF($B1743="No",0,MIN(('Step 1) Claim period and %'!D1760*D1743),1694)),MIN(D1743,('Step 1) Claim period and %'!D1760*$C1743),1694)),2))</f>
        <v>0</v>
      </c>
      <c r="G1743" s="3">
        <f>IF(COUNT($C1743,E1743)&lt;&gt;2,0,ROUND(MAX(IF($B1743="No",0,MIN(('Step 1) Claim period and %'!E1760*E1743),1694)),MIN(E1743,('Step 1) Claim period and %'!E1760*$C1743),1694)),2))</f>
        <v>0</v>
      </c>
      <c r="H1743" s="4">
        <f t="shared" si="27"/>
        <v>0</v>
      </c>
    </row>
    <row r="1744" spans="6:8" x14ac:dyDescent="0.5">
      <c r="F1744" s="3">
        <f>IF(COUNT($C1744,D1744)&lt;&gt;2,0,ROUND(MAX(IF($B1744="No",0,MIN(('Step 1) Claim period and %'!D1761*D1744),1694)),MIN(D1744,('Step 1) Claim period and %'!D1761*$C1744),1694)),2))</f>
        <v>0</v>
      </c>
      <c r="G1744" s="3">
        <f>IF(COUNT($C1744,E1744)&lt;&gt;2,0,ROUND(MAX(IF($B1744="No",0,MIN(('Step 1) Claim period and %'!E1761*E1744),1694)),MIN(E1744,('Step 1) Claim period and %'!E1761*$C1744),1694)),2))</f>
        <v>0</v>
      </c>
      <c r="H1744" s="4">
        <f t="shared" si="27"/>
        <v>0</v>
      </c>
    </row>
    <row r="1745" spans="6:8" x14ac:dyDescent="0.5">
      <c r="F1745" s="3">
        <f>IF(COUNT($C1745,D1745)&lt;&gt;2,0,ROUND(MAX(IF($B1745="No",0,MIN(('Step 1) Claim period and %'!D1762*D1745),1694)),MIN(D1745,('Step 1) Claim period and %'!D1762*$C1745),1694)),2))</f>
        <v>0</v>
      </c>
      <c r="G1745" s="3">
        <f>IF(COUNT($C1745,E1745)&lt;&gt;2,0,ROUND(MAX(IF($B1745="No",0,MIN(('Step 1) Claim period and %'!E1762*E1745),1694)),MIN(E1745,('Step 1) Claim period and %'!E1762*$C1745),1694)),2))</f>
        <v>0</v>
      </c>
      <c r="H1745" s="4">
        <f t="shared" si="27"/>
        <v>0</v>
      </c>
    </row>
    <row r="1746" spans="6:8" x14ac:dyDescent="0.5">
      <c r="F1746" s="3">
        <f>IF(COUNT($C1746,D1746)&lt;&gt;2,0,ROUND(MAX(IF($B1746="No",0,MIN(('Step 1) Claim period and %'!D1763*D1746),1694)),MIN(D1746,('Step 1) Claim period and %'!D1763*$C1746),1694)),2))</f>
        <v>0</v>
      </c>
      <c r="G1746" s="3">
        <f>IF(COUNT($C1746,E1746)&lt;&gt;2,0,ROUND(MAX(IF($B1746="No",0,MIN(('Step 1) Claim period and %'!E1763*E1746),1694)),MIN(E1746,('Step 1) Claim period and %'!E1763*$C1746),1694)),2))</f>
        <v>0</v>
      </c>
      <c r="H1746" s="4">
        <f t="shared" si="27"/>
        <v>0</v>
      </c>
    </row>
    <row r="1747" spans="6:8" x14ac:dyDescent="0.5">
      <c r="F1747" s="3">
        <f>IF(COUNT($C1747,D1747)&lt;&gt;2,0,ROUND(MAX(IF($B1747="No",0,MIN(('Step 1) Claim period and %'!D1764*D1747),1694)),MIN(D1747,('Step 1) Claim period and %'!D1764*$C1747),1694)),2))</f>
        <v>0</v>
      </c>
      <c r="G1747" s="3">
        <f>IF(COUNT($C1747,E1747)&lt;&gt;2,0,ROUND(MAX(IF($B1747="No",0,MIN(('Step 1) Claim period and %'!E1764*E1747),1694)),MIN(E1747,('Step 1) Claim period and %'!E1764*$C1747),1694)),2))</f>
        <v>0</v>
      </c>
      <c r="H1747" s="4">
        <f t="shared" si="27"/>
        <v>0</v>
      </c>
    </row>
    <row r="1748" spans="6:8" x14ac:dyDescent="0.5">
      <c r="F1748" s="3">
        <f>IF(COUNT($C1748,D1748)&lt;&gt;2,0,ROUND(MAX(IF($B1748="No",0,MIN(('Step 1) Claim period and %'!D1765*D1748),1694)),MIN(D1748,('Step 1) Claim period and %'!D1765*$C1748),1694)),2))</f>
        <v>0</v>
      </c>
      <c r="G1748" s="3">
        <f>IF(COUNT($C1748,E1748)&lt;&gt;2,0,ROUND(MAX(IF($B1748="No",0,MIN(('Step 1) Claim period and %'!E1765*E1748),1694)),MIN(E1748,('Step 1) Claim period and %'!E1765*$C1748),1694)),2))</f>
        <v>0</v>
      </c>
      <c r="H1748" s="4">
        <f t="shared" si="27"/>
        <v>0</v>
      </c>
    </row>
    <row r="1749" spans="6:8" x14ac:dyDescent="0.5">
      <c r="F1749" s="3">
        <f>IF(COUNT($C1749,D1749)&lt;&gt;2,0,ROUND(MAX(IF($B1749="No",0,MIN(('Step 1) Claim period and %'!D1766*D1749),1694)),MIN(D1749,('Step 1) Claim period and %'!D1766*$C1749),1694)),2))</f>
        <v>0</v>
      </c>
      <c r="G1749" s="3">
        <f>IF(COUNT($C1749,E1749)&lt;&gt;2,0,ROUND(MAX(IF($B1749="No",0,MIN(('Step 1) Claim period and %'!E1766*E1749),1694)),MIN(E1749,('Step 1) Claim period and %'!E1766*$C1749),1694)),2))</f>
        <v>0</v>
      </c>
      <c r="H1749" s="4">
        <f t="shared" si="27"/>
        <v>0</v>
      </c>
    </row>
    <row r="1750" spans="6:8" x14ac:dyDescent="0.5">
      <c r="F1750" s="3">
        <f>IF(COUNT($C1750,D1750)&lt;&gt;2,0,ROUND(MAX(IF($B1750="No",0,MIN(('Step 1) Claim period and %'!D1767*D1750),1694)),MIN(D1750,('Step 1) Claim period and %'!D1767*$C1750),1694)),2))</f>
        <v>0</v>
      </c>
      <c r="G1750" s="3">
        <f>IF(COUNT($C1750,E1750)&lt;&gt;2,0,ROUND(MAX(IF($B1750="No",0,MIN(('Step 1) Claim period and %'!E1767*E1750),1694)),MIN(E1750,('Step 1) Claim period and %'!E1767*$C1750),1694)),2))</f>
        <v>0</v>
      </c>
      <c r="H1750" s="4">
        <f t="shared" si="27"/>
        <v>0</v>
      </c>
    </row>
    <row r="1751" spans="6:8" x14ac:dyDescent="0.5">
      <c r="F1751" s="3">
        <f>IF(COUNT($C1751,D1751)&lt;&gt;2,0,ROUND(MAX(IF($B1751="No",0,MIN(('Step 1) Claim period and %'!D1768*D1751),1694)),MIN(D1751,('Step 1) Claim period and %'!D1768*$C1751),1694)),2))</f>
        <v>0</v>
      </c>
      <c r="G1751" s="3">
        <f>IF(COUNT($C1751,E1751)&lt;&gt;2,0,ROUND(MAX(IF($B1751="No",0,MIN(('Step 1) Claim period and %'!E1768*E1751),1694)),MIN(E1751,('Step 1) Claim period and %'!E1768*$C1751),1694)),2))</f>
        <v>0</v>
      </c>
      <c r="H1751" s="4">
        <f t="shared" si="27"/>
        <v>0</v>
      </c>
    </row>
    <row r="1752" spans="6:8" x14ac:dyDescent="0.5">
      <c r="F1752" s="3">
        <f>IF(COUNT($C1752,D1752)&lt;&gt;2,0,ROUND(MAX(IF($B1752="No",0,MIN(('Step 1) Claim period and %'!D1769*D1752),1694)),MIN(D1752,('Step 1) Claim period and %'!D1769*$C1752),1694)),2))</f>
        <v>0</v>
      </c>
      <c r="G1752" s="3">
        <f>IF(COUNT($C1752,E1752)&lt;&gt;2,0,ROUND(MAX(IF($B1752="No",0,MIN(('Step 1) Claim period and %'!E1769*E1752),1694)),MIN(E1752,('Step 1) Claim period and %'!E1769*$C1752),1694)),2))</f>
        <v>0</v>
      </c>
      <c r="H1752" s="4">
        <f t="shared" si="27"/>
        <v>0</v>
      </c>
    </row>
    <row r="1753" spans="6:8" x14ac:dyDescent="0.5">
      <c r="F1753" s="3">
        <f>IF(COUNT($C1753,D1753)&lt;&gt;2,0,ROUND(MAX(IF($B1753="No",0,MIN(('Step 1) Claim period and %'!D1770*D1753),1694)),MIN(D1753,('Step 1) Claim period and %'!D1770*$C1753),1694)),2))</f>
        <v>0</v>
      </c>
      <c r="G1753" s="3">
        <f>IF(COUNT($C1753,E1753)&lt;&gt;2,0,ROUND(MAX(IF($B1753="No",0,MIN(('Step 1) Claim period and %'!E1770*E1753),1694)),MIN(E1753,('Step 1) Claim period and %'!E1770*$C1753),1694)),2))</f>
        <v>0</v>
      </c>
      <c r="H1753" s="4">
        <f t="shared" si="27"/>
        <v>0</v>
      </c>
    </row>
    <row r="1754" spans="6:8" x14ac:dyDescent="0.5">
      <c r="F1754" s="3">
        <f>IF(COUNT($C1754,D1754)&lt;&gt;2,0,ROUND(MAX(IF($B1754="No",0,MIN(('Step 1) Claim period and %'!D1771*D1754),1694)),MIN(D1754,('Step 1) Claim period and %'!D1771*$C1754),1694)),2))</f>
        <v>0</v>
      </c>
      <c r="G1754" s="3">
        <f>IF(COUNT($C1754,E1754)&lt;&gt;2,0,ROUND(MAX(IF($B1754="No",0,MIN(('Step 1) Claim period and %'!E1771*E1754),1694)),MIN(E1754,('Step 1) Claim period and %'!E1771*$C1754),1694)),2))</f>
        <v>0</v>
      </c>
      <c r="H1754" s="4">
        <f t="shared" si="27"/>
        <v>0</v>
      </c>
    </row>
    <row r="1755" spans="6:8" x14ac:dyDescent="0.5">
      <c r="F1755" s="3">
        <f>IF(COUNT($C1755,D1755)&lt;&gt;2,0,ROUND(MAX(IF($B1755="No",0,MIN(('Step 1) Claim period and %'!D1772*D1755),1694)),MIN(D1755,('Step 1) Claim period and %'!D1772*$C1755),1694)),2))</f>
        <v>0</v>
      </c>
      <c r="G1755" s="3">
        <f>IF(COUNT($C1755,E1755)&lt;&gt;2,0,ROUND(MAX(IF($B1755="No",0,MIN(('Step 1) Claim period and %'!E1772*E1755),1694)),MIN(E1755,('Step 1) Claim period and %'!E1772*$C1755),1694)),2))</f>
        <v>0</v>
      </c>
      <c r="H1755" s="4">
        <f t="shared" si="27"/>
        <v>0</v>
      </c>
    </row>
    <row r="1756" spans="6:8" x14ac:dyDescent="0.5">
      <c r="F1756" s="3">
        <f>IF(COUNT($C1756,D1756)&lt;&gt;2,0,ROUND(MAX(IF($B1756="No",0,MIN(('Step 1) Claim period and %'!D1773*D1756),1694)),MIN(D1756,('Step 1) Claim period and %'!D1773*$C1756),1694)),2))</f>
        <v>0</v>
      </c>
      <c r="G1756" s="3">
        <f>IF(COUNT($C1756,E1756)&lt;&gt;2,0,ROUND(MAX(IF($B1756="No",0,MIN(('Step 1) Claim period and %'!E1773*E1756),1694)),MIN(E1756,('Step 1) Claim period and %'!E1773*$C1756),1694)),2))</f>
        <v>0</v>
      </c>
      <c r="H1756" s="4">
        <f t="shared" si="27"/>
        <v>0</v>
      </c>
    </row>
    <row r="1757" spans="6:8" x14ac:dyDescent="0.5">
      <c r="F1757" s="3">
        <f>IF(COUNT($C1757,D1757)&lt;&gt;2,0,ROUND(MAX(IF($B1757="No",0,MIN(('Step 1) Claim period and %'!D1774*D1757),1694)),MIN(D1757,('Step 1) Claim period and %'!D1774*$C1757),1694)),2))</f>
        <v>0</v>
      </c>
      <c r="G1757" s="3">
        <f>IF(COUNT($C1757,E1757)&lt;&gt;2,0,ROUND(MAX(IF($B1757="No",0,MIN(('Step 1) Claim period and %'!E1774*E1757),1694)),MIN(E1757,('Step 1) Claim period and %'!E1774*$C1757),1694)),2))</f>
        <v>0</v>
      </c>
      <c r="H1757" s="4">
        <f t="shared" si="27"/>
        <v>0</v>
      </c>
    </row>
    <row r="1758" spans="6:8" x14ac:dyDescent="0.5">
      <c r="F1758" s="3">
        <f>IF(COUNT($C1758,D1758)&lt;&gt;2,0,ROUND(MAX(IF($B1758="No",0,MIN(('Step 1) Claim period and %'!D1775*D1758),1694)),MIN(D1758,('Step 1) Claim period and %'!D1775*$C1758),1694)),2))</f>
        <v>0</v>
      </c>
      <c r="G1758" s="3">
        <f>IF(COUNT($C1758,E1758)&lt;&gt;2,0,ROUND(MAX(IF($B1758="No",0,MIN(('Step 1) Claim period and %'!E1775*E1758),1694)),MIN(E1758,('Step 1) Claim period and %'!E1775*$C1758),1694)),2))</f>
        <v>0</v>
      </c>
      <c r="H1758" s="4">
        <f t="shared" si="27"/>
        <v>0</v>
      </c>
    </row>
    <row r="1759" spans="6:8" x14ac:dyDescent="0.5">
      <c r="F1759" s="3">
        <f>IF(COUNT($C1759,D1759)&lt;&gt;2,0,ROUND(MAX(IF($B1759="No",0,MIN(('Step 1) Claim period and %'!D1776*D1759),1694)),MIN(D1759,('Step 1) Claim period and %'!D1776*$C1759),1694)),2))</f>
        <v>0</v>
      </c>
      <c r="G1759" s="3">
        <f>IF(COUNT($C1759,E1759)&lt;&gt;2,0,ROUND(MAX(IF($B1759="No",0,MIN(('Step 1) Claim period and %'!E1776*E1759),1694)),MIN(E1759,('Step 1) Claim period and %'!E1776*$C1759),1694)),2))</f>
        <v>0</v>
      </c>
      <c r="H1759" s="4">
        <f t="shared" si="27"/>
        <v>0</v>
      </c>
    </row>
    <row r="1760" spans="6:8" x14ac:dyDescent="0.5">
      <c r="F1760" s="3">
        <f>IF(COUNT($C1760,D1760)&lt;&gt;2,0,ROUND(MAX(IF($B1760="No",0,MIN(('Step 1) Claim period and %'!D1777*D1760),1694)),MIN(D1760,('Step 1) Claim period and %'!D1777*$C1760),1694)),2))</f>
        <v>0</v>
      </c>
      <c r="G1760" s="3">
        <f>IF(COUNT($C1760,E1760)&lt;&gt;2,0,ROUND(MAX(IF($B1760="No",0,MIN(('Step 1) Claim period and %'!E1777*E1760),1694)),MIN(E1760,('Step 1) Claim period and %'!E1777*$C1760),1694)),2))</f>
        <v>0</v>
      </c>
      <c r="H1760" s="4">
        <f t="shared" si="27"/>
        <v>0</v>
      </c>
    </row>
    <row r="1761" spans="6:8" x14ac:dyDescent="0.5">
      <c r="F1761" s="3">
        <f>IF(COUNT($C1761,D1761)&lt;&gt;2,0,ROUND(MAX(IF($B1761="No",0,MIN(('Step 1) Claim period and %'!D1778*D1761),1694)),MIN(D1761,('Step 1) Claim period and %'!D1778*$C1761),1694)),2))</f>
        <v>0</v>
      </c>
      <c r="G1761" s="3">
        <f>IF(COUNT($C1761,E1761)&lt;&gt;2,0,ROUND(MAX(IF($B1761="No",0,MIN(('Step 1) Claim period and %'!E1778*E1761),1694)),MIN(E1761,('Step 1) Claim period and %'!E1778*$C1761),1694)),2))</f>
        <v>0</v>
      </c>
      <c r="H1761" s="4">
        <f t="shared" si="27"/>
        <v>0</v>
      </c>
    </row>
    <row r="1762" spans="6:8" x14ac:dyDescent="0.5">
      <c r="F1762" s="3">
        <f>IF(COUNT($C1762,D1762)&lt;&gt;2,0,ROUND(MAX(IF($B1762="No",0,MIN(('Step 1) Claim period and %'!D1779*D1762),1694)),MIN(D1762,('Step 1) Claim period and %'!D1779*$C1762),1694)),2))</f>
        <v>0</v>
      </c>
      <c r="G1762" s="3">
        <f>IF(COUNT($C1762,E1762)&lt;&gt;2,0,ROUND(MAX(IF($B1762="No",0,MIN(('Step 1) Claim period and %'!E1779*E1762),1694)),MIN(E1762,('Step 1) Claim period and %'!E1779*$C1762),1694)),2))</f>
        <v>0</v>
      </c>
      <c r="H1762" s="4">
        <f t="shared" si="27"/>
        <v>0</v>
      </c>
    </row>
    <row r="1763" spans="6:8" x14ac:dyDescent="0.5">
      <c r="F1763" s="3">
        <f>IF(COUNT($C1763,D1763)&lt;&gt;2,0,ROUND(MAX(IF($B1763="No",0,MIN(('Step 1) Claim period and %'!D1780*D1763),1694)),MIN(D1763,('Step 1) Claim period and %'!D1780*$C1763),1694)),2))</f>
        <v>0</v>
      </c>
      <c r="G1763" s="3">
        <f>IF(COUNT($C1763,E1763)&lt;&gt;2,0,ROUND(MAX(IF($B1763="No",0,MIN(('Step 1) Claim period and %'!E1780*E1763),1694)),MIN(E1763,('Step 1) Claim period and %'!E1780*$C1763),1694)),2))</f>
        <v>0</v>
      </c>
      <c r="H1763" s="4">
        <f t="shared" si="27"/>
        <v>0</v>
      </c>
    </row>
    <row r="1764" spans="6:8" x14ac:dyDescent="0.5">
      <c r="F1764" s="3">
        <f>IF(COUNT($C1764,D1764)&lt;&gt;2,0,ROUND(MAX(IF($B1764="No",0,MIN(('Step 1) Claim period and %'!D1781*D1764),1694)),MIN(D1764,('Step 1) Claim period and %'!D1781*$C1764),1694)),2))</f>
        <v>0</v>
      </c>
      <c r="G1764" s="3">
        <f>IF(COUNT($C1764,E1764)&lt;&gt;2,0,ROUND(MAX(IF($B1764="No",0,MIN(('Step 1) Claim period and %'!E1781*E1764),1694)),MIN(E1764,('Step 1) Claim period and %'!E1781*$C1764),1694)),2))</f>
        <v>0</v>
      </c>
      <c r="H1764" s="4">
        <f t="shared" si="27"/>
        <v>0</v>
      </c>
    </row>
    <row r="1765" spans="6:8" x14ac:dyDescent="0.5">
      <c r="F1765" s="3">
        <f>IF(COUNT($C1765,D1765)&lt;&gt;2,0,ROUND(MAX(IF($B1765="No",0,MIN(('Step 1) Claim period and %'!D1782*D1765),1694)),MIN(D1765,('Step 1) Claim period and %'!D1782*$C1765),1694)),2))</f>
        <v>0</v>
      </c>
      <c r="G1765" s="3">
        <f>IF(COUNT($C1765,E1765)&lt;&gt;2,0,ROUND(MAX(IF($B1765="No",0,MIN(('Step 1) Claim period and %'!E1782*E1765),1694)),MIN(E1765,('Step 1) Claim period and %'!E1782*$C1765),1694)),2))</f>
        <v>0</v>
      </c>
      <c r="H1765" s="4">
        <f t="shared" si="27"/>
        <v>0</v>
      </c>
    </row>
    <row r="1766" spans="6:8" x14ac:dyDescent="0.5">
      <c r="F1766" s="3">
        <f>IF(COUNT($C1766,D1766)&lt;&gt;2,0,ROUND(MAX(IF($B1766="No",0,MIN(('Step 1) Claim period and %'!D1783*D1766),1694)),MIN(D1766,('Step 1) Claim period and %'!D1783*$C1766),1694)),2))</f>
        <v>0</v>
      </c>
      <c r="G1766" s="3">
        <f>IF(COUNT($C1766,E1766)&lt;&gt;2,0,ROUND(MAX(IF($B1766="No",0,MIN(('Step 1) Claim period and %'!E1783*E1766),1694)),MIN(E1766,('Step 1) Claim period and %'!E1783*$C1766),1694)),2))</f>
        <v>0</v>
      </c>
      <c r="H1766" s="4">
        <f t="shared" si="27"/>
        <v>0</v>
      </c>
    </row>
    <row r="1767" spans="6:8" x14ac:dyDescent="0.5">
      <c r="F1767" s="3">
        <f>IF(COUNT($C1767,D1767)&lt;&gt;2,0,ROUND(MAX(IF($B1767="No",0,MIN(('Step 1) Claim period and %'!D1784*D1767),1694)),MIN(D1767,('Step 1) Claim period and %'!D1784*$C1767),1694)),2))</f>
        <v>0</v>
      </c>
      <c r="G1767" s="3">
        <f>IF(COUNT($C1767,E1767)&lt;&gt;2,0,ROUND(MAX(IF($B1767="No",0,MIN(('Step 1) Claim period and %'!E1784*E1767),1694)),MIN(E1767,('Step 1) Claim period and %'!E1784*$C1767),1694)),2))</f>
        <v>0</v>
      </c>
      <c r="H1767" s="4">
        <f t="shared" si="27"/>
        <v>0</v>
      </c>
    </row>
    <row r="1768" spans="6:8" x14ac:dyDescent="0.5">
      <c r="F1768" s="3">
        <f>IF(COUNT($C1768,D1768)&lt;&gt;2,0,ROUND(MAX(IF($B1768="No",0,MIN(('Step 1) Claim period and %'!D1785*D1768),1694)),MIN(D1768,('Step 1) Claim period and %'!D1785*$C1768),1694)),2))</f>
        <v>0</v>
      </c>
      <c r="G1768" s="3">
        <f>IF(COUNT($C1768,E1768)&lt;&gt;2,0,ROUND(MAX(IF($B1768="No",0,MIN(('Step 1) Claim period and %'!E1785*E1768),1694)),MIN(E1768,('Step 1) Claim period and %'!E1785*$C1768),1694)),2))</f>
        <v>0</v>
      </c>
      <c r="H1768" s="4">
        <f t="shared" si="27"/>
        <v>0</v>
      </c>
    </row>
    <row r="1769" spans="6:8" x14ac:dyDescent="0.5">
      <c r="F1769" s="3">
        <f>IF(COUNT($C1769,D1769)&lt;&gt;2,0,ROUND(MAX(IF($B1769="No",0,MIN(('Step 1) Claim period and %'!D1786*D1769),1694)),MIN(D1769,('Step 1) Claim period and %'!D1786*$C1769),1694)),2))</f>
        <v>0</v>
      </c>
      <c r="G1769" s="3">
        <f>IF(COUNT($C1769,E1769)&lt;&gt;2,0,ROUND(MAX(IF($B1769="No",0,MIN(('Step 1) Claim period and %'!E1786*E1769),1694)),MIN(E1769,('Step 1) Claim period and %'!E1786*$C1769),1694)),2))</f>
        <v>0</v>
      </c>
      <c r="H1769" s="4">
        <f t="shared" si="27"/>
        <v>0</v>
      </c>
    </row>
    <row r="1770" spans="6:8" x14ac:dyDescent="0.5">
      <c r="F1770" s="3">
        <f>IF(COUNT($C1770,D1770)&lt;&gt;2,0,ROUND(MAX(IF($B1770="No",0,MIN(('Step 1) Claim period and %'!D1787*D1770),1694)),MIN(D1770,('Step 1) Claim period and %'!D1787*$C1770),1694)),2))</f>
        <v>0</v>
      </c>
      <c r="G1770" s="3">
        <f>IF(COUNT($C1770,E1770)&lt;&gt;2,0,ROUND(MAX(IF($B1770="No",0,MIN(('Step 1) Claim period and %'!E1787*E1770),1694)),MIN(E1770,('Step 1) Claim period and %'!E1787*$C1770),1694)),2))</f>
        <v>0</v>
      </c>
      <c r="H1770" s="4">
        <f t="shared" si="27"/>
        <v>0</v>
      </c>
    </row>
    <row r="1771" spans="6:8" x14ac:dyDescent="0.5">
      <c r="F1771" s="3">
        <f>IF(COUNT($C1771,D1771)&lt;&gt;2,0,ROUND(MAX(IF($B1771="No",0,MIN(('Step 1) Claim period and %'!D1788*D1771),1694)),MIN(D1771,('Step 1) Claim period and %'!D1788*$C1771),1694)),2))</f>
        <v>0</v>
      </c>
      <c r="G1771" s="3">
        <f>IF(COUNT($C1771,E1771)&lt;&gt;2,0,ROUND(MAX(IF($B1771="No",0,MIN(('Step 1) Claim period and %'!E1788*E1771),1694)),MIN(E1771,('Step 1) Claim period and %'!E1788*$C1771),1694)),2))</f>
        <v>0</v>
      </c>
      <c r="H1771" s="4">
        <f t="shared" si="27"/>
        <v>0</v>
      </c>
    </row>
    <row r="1772" spans="6:8" x14ac:dyDescent="0.5">
      <c r="F1772" s="3">
        <f>IF(COUNT($C1772,D1772)&lt;&gt;2,0,ROUND(MAX(IF($B1772="No",0,MIN(('Step 1) Claim period and %'!D1789*D1772),1694)),MIN(D1772,('Step 1) Claim period and %'!D1789*$C1772),1694)),2))</f>
        <v>0</v>
      </c>
      <c r="G1772" s="3">
        <f>IF(COUNT($C1772,E1772)&lt;&gt;2,0,ROUND(MAX(IF($B1772="No",0,MIN(('Step 1) Claim period and %'!E1789*E1772),1694)),MIN(E1772,('Step 1) Claim period and %'!E1789*$C1772),1694)),2))</f>
        <v>0</v>
      </c>
      <c r="H1772" s="4">
        <f t="shared" si="27"/>
        <v>0</v>
      </c>
    </row>
    <row r="1773" spans="6:8" x14ac:dyDescent="0.5">
      <c r="F1773" s="3">
        <f>IF(COUNT($C1773,D1773)&lt;&gt;2,0,ROUND(MAX(IF($B1773="No",0,MIN(('Step 1) Claim period and %'!D1790*D1773),1694)),MIN(D1773,('Step 1) Claim period and %'!D1790*$C1773),1694)),2))</f>
        <v>0</v>
      </c>
      <c r="G1773" s="3">
        <f>IF(COUNT($C1773,E1773)&lt;&gt;2,0,ROUND(MAX(IF($B1773="No",0,MIN(('Step 1) Claim period and %'!E1790*E1773),1694)),MIN(E1773,('Step 1) Claim period and %'!E1790*$C1773),1694)),2))</f>
        <v>0</v>
      </c>
      <c r="H1773" s="4">
        <f t="shared" si="27"/>
        <v>0</v>
      </c>
    </row>
    <row r="1774" spans="6:8" x14ac:dyDescent="0.5">
      <c r="F1774" s="3">
        <f>IF(COUNT($C1774,D1774)&lt;&gt;2,0,ROUND(MAX(IF($B1774="No",0,MIN(('Step 1) Claim period and %'!D1791*D1774),1694)),MIN(D1774,('Step 1) Claim period and %'!D1791*$C1774),1694)),2))</f>
        <v>0</v>
      </c>
      <c r="G1774" s="3">
        <f>IF(COUNT($C1774,E1774)&lt;&gt;2,0,ROUND(MAX(IF($B1774="No",0,MIN(('Step 1) Claim period and %'!E1791*E1774),1694)),MIN(E1774,('Step 1) Claim period and %'!E1791*$C1774),1694)),2))</f>
        <v>0</v>
      </c>
      <c r="H1774" s="4">
        <f t="shared" si="27"/>
        <v>0</v>
      </c>
    </row>
    <row r="1775" spans="6:8" x14ac:dyDescent="0.5">
      <c r="F1775" s="3">
        <f>IF(COUNT($C1775,D1775)&lt;&gt;2,0,ROUND(MAX(IF($B1775="No",0,MIN(('Step 1) Claim period and %'!D1792*D1775),1694)),MIN(D1775,('Step 1) Claim period and %'!D1792*$C1775),1694)),2))</f>
        <v>0</v>
      </c>
      <c r="G1775" s="3">
        <f>IF(COUNT($C1775,E1775)&lt;&gt;2,0,ROUND(MAX(IF($B1775="No",0,MIN(('Step 1) Claim period and %'!E1792*E1775),1694)),MIN(E1775,('Step 1) Claim period and %'!E1792*$C1775),1694)),2))</f>
        <v>0</v>
      </c>
      <c r="H1775" s="4">
        <f t="shared" si="27"/>
        <v>0</v>
      </c>
    </row>
    <row r="1776" spans="6:8" x14ac:dyDescent="0.5">
      <c r="F1776" s="3">
        <f>IF(COUNT($C1776,D1776)&lt;&gt;2,0,ROUND(MAX(IF($B1776="No",0,MIN(('Step 1) Claim period and %'!D1793*D1776),1694)),MIN(D1776,('Step 1) Claim period and %'!D1793*$C1776),1694)),2))</f>
        <v>0</v>
      </c>
      <c r="G1776" s="3">
        <f>IF(COUNT($C1776,E1776)&lt;&gt;2,0,ROUND(MAX(IF($B1776="No",0,MIN(('Step 1) Claim period and %'!E1793*E1776),1694)),MIN(E1776,('Step 1) Claim period and %'!E1793*$C1776),1694)),2))</f>
        <v>0</v>
      </c>
      <c r="H1776" s="4">
        <f t="shared" si="27"/>
        <v>0</v>
      </c>
    </row>
    <row r="1777" spans="6:8" x14ac:dyDescent="0.5">
      <c r="F1777" s="3">
        <f>IF(COUNT($C1777,D1777)&lt;&gt;2,0,ROUND(MAX(IF($B1777="No",0,MIN(('Step 1) Claim period and %'!D1794*D1777),1694)),MIN(D1777,('Step 1) Claim period and %'!D1794*$C1777),1694)),2))</f>
        <v>0</v>
      </c>
      <c r="G1777" s="3">
        <f>IF(COUNT($C1777,E1777)&lt;&gt;2,0,ROUND(MAX(IF($B1777="No",0,MIN(('Step 1) Claim period and %'!E1794*E1777),1694)),MIN(E1777,('Step 1) Claim period and %'!E1794*$C1777),1694)),2))</f>
        <v>0</v>
      </c>
      <c r="H1777" s="4">
        <f t="shared" si="27"/>
        <v>0</v>
      </c>
    </row>
    <row r="1778" spans="6:8" x14ac:dyDescent="0.5">
      <c r="F1778" s="3">
        <f>IF(COUNT($C1778,D1778)&lt;&gt;2,0,ROUND(MAX(IF($B1778="No",0,MIN(('Step 1) Claim period and %'!D1795*D1778),1694)),MIN(D1778,('Step 1) Claim period and %'!D1795*$C1778),1694)),2))</f>
        <v>0</v>
      </c>
      <c r="G1778" s="3">
        <f>IF(COUNT($C1778,E1778)&lt;&gt;2,0,ROUND(MAX(IF($B1778="No",0,MIN(('Step 1) Claim period and %'!E1795*E1778),1694)),MIN(E1778,('Step 1) Claim period and %'!E1795*$C1778),1694)),2))</f>
        <v>0</v>
      </c>
      <c r="H1778" s="4">
        <f t="shared" si="27"/>
        <v>0</v>
      </c>
    </row>
    <row r="1779" spans="6:8" x14ac:dyDescent="0.5">
      <c r="F1779" s="3">
        <f>IF(COUNT($C1779,D1779)&lt;&gt;2,0,ROUND(MAX(IF($B1779="No",0,MIN(('Step 1) Claim period and %'!D1796*D1779),1694)),MIN(D1779,('Step 1) Claim period and %'!D1796*$C1779),1694)),2))</f>
        <v>0</v>
      </c>
      <c r="G1779" s="3">
        <f>IF(COUNT($C1779,E1779)&lt;&gt;2,0,ROUND(MAX(IF($B1779="No",0,MIN(('Step 1) Claim period and %'!E1796*E1779),1694)),MIN(E1779,('Step 1) Claim period and %'!E1796*$C1779),1694)),2))</f>
        <v>0</v>
      </c>
      <c r="H1779" s="4">
        <f t="shared" si="27"/>
        <v>0</v>
      </c>
    </row>
    <row r="1780" spans="6:8" x14ac:dyDescent="0.5">
      <c r="F1780" s="3">
        <f>IF(COUNT($C1780,D1780)&lt;&gt;2,0,ROUND(MAX(IF($B1780="No",0,MIN(('Step 1) Claim period and %'!D1797*D1780),1694)),MIN(D1780,('Step 1) Claim period and %'!D1797*$C1780),1694)),2))</f>
        <v>0</v>
      </c>
      <c r="G1780" s="3">
        <f>IF(COUNT($C1780,E1780)&lt;&gt;2,0,ROUND(MAX(IF($B1780="No",0,MIN(('Step 1) Claim period and %'!E1797*E1780),1694)),MIN(E1780,('Step 1) Claim period and %'!E1797*$C1780),1694)),2))</f>
        <v>0</v>
      </c>
      <c r="H1780" s="4">
        <f t="shared" si="27"/>
        <v>0</v>
      </c>
    </row>
    <row r="1781" spans="6:8" x14ac:dyDescent="0.5">
      <c r="F1781" s="3">
        <f>IF(COUNT($C1781,D1781)&lt;&gt;2,0,ROUND(MAX(IF($B1781="No",0,MIN(('Step 1) Claim period and %'!D1798*D1781),1694)),MIN(D1781,('Step 1) Claim period and %'!D1798*$C1781),1694)),2))</f>
        <v>0</v>
      </c>
      <c r="G1781" s="3">
        <f>IF(COUNT($C1781,E1781)&lt;&gt;2,0,ROUND(MAX(IF($B1781="No",0,MIN(('Step 1) Claim period and %'!E1798*E1781),1694)),MIN(E1781,('Step 1) Claim period and %'!E1798*$C1781),1694)),2))</f>
        <v>0</v>
      </c>
      <c r="H1781" s="4">
        <f t="shared" si="27"/>
        <v>0</v>
      </c>
    </row>
    <row r="1782" spans="6:8" x14ac:dyDescent="0.5">
      <c r="F1782" s="3">
        <f>IF(COUNT($C1782,D1782)&lt;&gt;2,0,ROUND(MAX(IF($B1782="No",0,MIN(('Step 1) Claim period and %'!D1799*D1782),1694)),MIN(D1782,('Step 1) Claim period and %'!D1799*$C1782),1694)),2))</f>
        <v>0</v>
      </c>
      <c r="G1782" s="3">
        <f>IF(COUNT($C1782,E1782)&lt;&gt;2,0,ROUND(MAX(IF($B1782="No",0,MIN(('Step 1) Claim period and %'!E1799*E1782),1694)),MIN(E1782,('Step 1) Claim period and %'!E1799*$C1782),1694)),2))</f>
        <v>0</v>
      </c>
      <c r="H1782" s="4">
        <f t="shared" si="27"/>
        <v>0</v>
      </c>
    </row>
    <row r="1783" spans="6:8" x14ac:dyDescent="0.5">
      <c r="F1783" s="3">
        <f>IF(COUNT($C1783,D1783)&lt;&gt;2,0,ROUND(MAX(IF($B1783="No",0,MIN(('Step 1) Claim period and %'!D1800*D1783),1694)),MIN(D1783,('Step 1) Claim period and %'!D1800*$C1783),1694)),2))</f>
        <v>0</v>
      </c>
      <c r="G1783" s="3">
        <f>IF(COUNT($C1783,E1783)&lt;&gt;2,0,ROUND(MAX(IF($B1783="No",0,MIN(('Step 1) Claim period and %'!E1800*E1783),1694)),MIN(E1783,('Step 1) Claim period and %'!E1800*$C1783),1694)),2))</f>
        <v>0</v>
      </c>
      <c r="H1783" s="4">
        <f t="shared" si="27"/>
        <v>0</v>
      </c>
    </row>
    <row r="1784" spans="6:8" x14ac:dyDescent="0.5">
      <c r="F1784" s="3">
        <f>IF(COUNT($C1784,D1784)&lt;&gt;2,0,ROUND(MAX(IF($B1784="No",0,MIN(('Step 1) Claim period and %'!D1801*D1784),1694)),MIN(D1784,('Step 1) Claim period and %'!D1801*$C1784),1694)),2))</f>
        <v>0</v>
      </c>
      <c r="G1784" s="3">
        <f>IF(COUNT($C1784,E1784)&lt;&gt;2,0,ROUND(MAX(IF($B1784="No",0,MIN(('Step 1) Claim period and %'!E1801*E1784),1694)),MIN(E1784,('Step 1) Claim period and %'!E1801*$C1784),1694)),2))</f>
        <v>0</v>
      </c>
      <c r="H1784" s="4">
        <f t="shared" si="27"/>
        <v>0</v>
      </c>
    </row>
    <row r="1785" spans="6:8" x14ac:dyDescent="0.5">
      <c r="F1785" s="3">
        <f>IF(COUNT($C1785,D1785)&lt;&gt;2,0,ROUND(MAX(IF($B1785="No",0,MIN(('Step 1) Claim period and %'!D1802*D1785),1694)),MIN(D1785,('Step 1) Claim period and %'!D1802*$C1785),1694)),2))</f>
        <v>0</v>
      </c>
      <c r="G1785" s="3">
        <f>IF(COUNT($C1785,E1785)&lt;&gt;2,0,ROUND(MAX(IF($B1785="No",0,MIN(('Step 1) Claim period and %'!E1802*E1785),1694)),MIN(E1785,('Step 1) Claim period and %'!E1802*$C1785),1694)),2))</f>
        <v>0</v>
      </c>
      <c r="H1785" s="4">
        <f t="shared" si="27"/>
        <v>0</v>
      </c>
    </row>
    <row r="1786" spans="6:8" x14ac:dyDescent="0.5">
      <c r="F1786" s="3">
        <f>IF(COUNT($C1786,D1786)&lt;&gt;2,0,ROUND(MAX(IF($B1786="No",0,MIN(('Step 1) Claim period and %'!D1803*D1786),1694)),MIN(D1786,('Step 1) Claim period and %'!D1803*$C1786),1694)),2))</f>
        <v>0</v>
      </c>
      <c r="G1786" s="3">
        <f>IF(COUNT($C1786,E1786)&lt;&gt;2,0,ROUND(MAX(IF($B1786="No",0,MIN(('Step 1) Claim period and %'!E1803*E1786),1694)),MIN(E1786,('Step 1) Claim period and %'!E1803*$C1786),1694)),2))</f>
        <v>0</v>
      </c>
      <c r="H1786" s="4">
        <f t="shared" si="27"/>
        <v>0</v>
      </c>
    </row>
    <row r="1787" spans="6:8" x14ac:dyDescent="0.5">
      <c r="F1787" s="3">
        <f>IF(COUNT($C1787,D1787)&lt;&gt;2,0,ROUND(MAX(IF($B1787="No",0,MIN(('Step 1) Claim period and %'!D1804*D1787),1694)),MIN(D1787,('Step 1) Claim period and %'!D1804*$C1787),1694)),2))</f>
        <v>0</v>
      </c>
      <c r="G1787" s="3">
        <f>IF(COUNT($C1787,E1787)&lt;&gt;2,0,ROUND(MAX(IF($B1787="No",0,MIN(('Step 1) Claim period and %'!E1804*E1787),1694)),MIN(E1787,('Step 1) Claim period and %'!E1804*$C1787),1694)),2))</f>
        <v>0</v>
      </c>
      <c r="H1787" s="4">
        <f t="shared" si="27"/>
        <v>0</v>
      </c>
    </row>
    <row r="1788" spans="6:8" x14ac:dyDescent="0.5">
      <c r="F1788" s="3">
        <f>IF(COUNT($C1788,D1788)&lt;&gt;2,0,ROUND(MAX(IF($B1788="No",0,MIN(('Step 1) Claim period and %'!D1805*D1788),1694)),MIN(D1788,('Step 1) Claim period and %'!D1805*$C1788),1694)),2))</f>
        <v>0</v>
      </c>
      <c r="G1788" s="3">
        <f>IF(COUNT($C1788,E1788)&lt;&gt;2,0,ROUND(MAX(IF($B1788="No",0,MIN(('Step 1) Claim period and %'!E1805*E1788),1694)),MIN(E1788,('Step 1) Claim period and %'!E1805*$C1788),1694)),2))</f>
        <v>0</v>
      </c>
      <c r="H1788" s="4">
        <f t="shared" si="27"/>
        <v>0</v>
      </c>
    </row>
    <row r="1789" spans="6:8" x14ac:dyDescent="0.5">
      <c r="F1789" s="3">
        <f>IF(COUNT($C1789,D1789)&lt;&gt;2,0,ROUND(MAX(IF($B1789="No",0,MIN(('Step 1) Claim period and %'!D1806*D1789),1694)),MIN(D1789,('Step 1) Claim period and %'!D1806*$C1789),1694)),2))</f>
        <v>0</v>
      </c>
      <c r="G1789" s="3">
        <f>IF(COUNT($C1789,E1789)&lt;&gt;2,0,ROUND(MAX(IF($B1789="No",0,MIN(('Step 1) Claim period and %'!E1806*E1789),1694)),MIN(E1789,('Step 1) Claim period and %'!E1806*$C1789),1694)),2))</f>
        <v>0</v>
      </c>
      <c r="H1789" s="4">
        <f t="shared" si="27"/>
        <v>0</v>
      </c>
    </row>
    <row r="1790" spans="6:8" x14ac:dyDescent="0.5">
      <c r="F1790" s="3">
        <f>IF(COUNT($C1790,D1790)&lt;&gt;2,0,ROUND(MAX(IF($B1790="No",0,MIN(('Step 1) Claim period and %'!D1807*D1790),1694)),MIN(D1790,('Step 1) Claim period and %'!D1807*$C1790),1694)),2))</f>
        <v>0</v>
      </c>
      <c r="G1790" s="3">
        <f>IF(COUNT($C1790,E1790)&lt;&gt;2,0,ROUND(MAX(IF($B1790="No",0,MIN(('Step 1) Claim period and %'!E1807*E1790),1694)),MIN(E1790,('Step 1) Claim period and %'!E1807*$C1790),1694)),2))</f>
        <v>0</v>
      </c>
      <c r="H1790" s="4">
        <f t="shared" si="27"/>
        <v>0</v>
      </c>
    </row>
    <row r="1791" spans="6:8" x14ac:dyDescent="0.5">
      <c r="F1791" s="3">
        <f>IF(COUNT($C1791,D1791)&lt;&gt;2,0,ROUND(MAX(IF($B1791="No",0,MIN(('Step 1) Claim period and %'!D1808*D1791),1694)),MIN(D1791,('Step 1) Claim period and %'!D1808*$C1791),1694)),2))</f>
        <v>0</v>
      </c>
      <c r="G1791" s="3">
        <f>IF(COUNT($C1791,E1791)&lt;&gt;2,0,ROUND(MAX(IF($B1791="No",0,MIN(('Step 1) Claim period and %'!E1808*E1791),1694)),MIN(E1791,('Step 1) Claim period and %'!E1808*$C1791),1694)),2))</f>
        <v>0</v>
      </c>
      <c r="H1791" s="4">
        <f t="shared" si="27"/>
        <v>0</v>
      </c>
    </row>
    <row r="1792" spans="6:8" x14ac:dyDescent="0.5">
      <c r="F1792" s="3">
        <f>IF(COUNT($C1792,D1792)&lt;&gt;2,0,ROUND(MAX(IF($B1792="No",0,MIN(('Step 1) Claim period and %'!D1809*D1792),1694)),MIN(D1792,('Step 1) Claim period and %'!D1809*$C1792),1694)),2))</f>
        <v>0</v>
      </c>
      <c r="G1792" s="3">
        <f>IF(COUNT($C1792,E1792)&lt;&gt;2,0,ROUND(MAX(IF($B1792="No",0,MIN(('Step 1) Claim period and %'!E1809*E1792),1694)),MIN(E1792,('Step 1) Claim period and %'!E1809*$C1792),1694)),2))</f>
        <v>0</v>
      </c>
      <c r="H1792" s="4">
        <f t="shared" si="27"/>
        <v>0</v>
      </c>
    </row>
    <row r="1793" spans="6:8" x14ac:dyDescent="0.5">
      <c r="F1793" s="3">
        <f>IF(COUNT($C1793,D1793)&lt;&gt;2,0,ROUND(MAX(IF($B1793="No",0,MIN(('Step 1) Claim period and %'!D1810*D1793),1694)),MIN(D1793,('Step 1) Claim period and %'!D1810*$C1793),1694)),2))</f>
        <v>0</v>
      </c>
      <c r="G1793" s="3">
        <f>IF(COUNT($C1793,E1793)&lt;&gt;2,0,ROUND(MAX(IF($B1793="No",0,MIN(('Step 1) Claim period and %'!E1810*E1793),1694)),MIN(E1793,('Step 1) Claim period and %'!E1810*$C1793),1694)),2))</f>
        <v>0</v>
      </c>
      <c r="H1793" s="4">
        <f t="shared" si="27"/>
        <v>0</v>
      </c>
    </row>
    <row r="1794" spans="6:8" x14ac:dyDescent="0.5">
      <c r="F1794" s="3">
        <f>IF(COUNT($C1794,D1794)&lt;&gt;2,0,ROUND(MAX(IF($B1794="No",0,MIN(('Step 1) Claim period and %'!D1811*D1794),1694)),MIN(D1794,('Step 1) Claim period and %'!D1811*$C1794),1694)),2))</f>
        <v>0</v>
      </c>
      <c r="G1794" s="3">
        <f>IF(COUNT($C1794,E1794)&lt;&gt;2,0,ROUND(MAX(IF($B1794="No",0,MIN(('Step 1) Claim period and %'!E1811*E1794),1694)),MIN(E1794,('Step 1) Claim period and %'!E1811*$C1794),1694)),2))</f>
        <v>0</v>
      </c>
      <c r="H1794" s="4">
        <f t="shared" si="27"/>
        <v>0</v>
      </c>
    </row>
    <row r="1795" spans="6:8" x14ac:dyDescent="0.5">
      <c r="F1795" s="3">
        <f>IF(COUNT($C1795,D1795)&lt;&gt;2,0,ROUND(MAX(IF($B1795="No",0,MIN(('Step 1) Claim period and %'!D1812*D1795),1694)),MIN(D1795,('Step 1) Claim period and %'!D1812*$C1795),1694)),2))</f>
        <v>0</v>
      </c>
      <c r="G1795" s="3">
        <f>IF(COUNT($C1795,E1795)&lt;&gt;2,0,ROUND(MAX(IF($B1795="No",0,MIN(('Step 1) Claim period and %'!E1812*E1795),1694)),MIN(E1795,('Step 1) Claim period and %'!E1812*$C1795),1694)),2))</f>
        <v>0</v>
      </c>
      <c r="H1795" s="4">
        <f t="shared" si="27"/>
        <v>0</v>
      </c>
    </row>
    <row r="1796" spans="6:8" x14ac:dyDescent="0.5">
      <c r="F1796" s="3">
        <f>IF(COUNT($C1796,D1796)&lt;&gt;2,0,ROUND(MAX(IF($B1796="No",0,MIN(('Step 1) Claim period and %'!D1813*D1796),1694)),MIN(D1796,('Step 1) Claim period and %'!D1813*$C1796),1694)),2))</f>
        <v>0</v>
      </c>
      <c r="G1796" s="3">
        <f>IF(COUNT($C1796,E1796)&lt;&gt;2,0,ROUND(MAX(IF($B1796="No",0,MIN(('Step 1) Claim period and %'!E1813*E1796),1694)),MIN(E1796,('Step 1) Claim period and %'!E1813*$C1796),1694)),2))</f>
        <v>0</v>
      </c>
      <c r="H1796" s="4">
        <f t="shared" si="27"/>
        <v>0</v>
      </c>
    </row>
    <row r="1797" spans="6:8" x14ac:dyDescent="0.5">
      <c r="F1797" s="3">
        <f>IF(COUNT($C1797,D1797)&lt;&gt;2,0,ROUND(MAX(IF($B1797="No",0,MIN(('Step 1) Claim period and %'!D1814*D1797),1694)),MIN(D1797,('Step 1) Claim period and %'!D1814*$C1797),1694)),2))</f>
        <v>0</v>
      </c>
      <c r="G1797" s="3">
        <f>IF(COUNT($C1797,E1797)&lt;&gt;2,0,ROUND(MAX(IF($B1797="No",0,MIN(('Step 1) Claim period and %'!E1814*E1797),1694)),MIN(E1797,('Step 1) Claim period and %'!E1814*$C1797),1694)),2))</f>
        <v>0</v>
      </c>
      <c r="H1797" s="4">
        <f t="shared" si="27"/>
        <v>0</v>
      </c>
    </row>
    <row r="1798" spans="6:8" x14ac:dyDescent="0.5">
      <c r="F1798" s="3">
        <f>IF(COUNT($C1798,D1798)&lt;&gt;2,0,ROUND(MAX(IF($B1798="No",0,MIN(('Step 1) Claim period and %'!D1815*D1798),1694)),MIN(D1798,('Step 1) Claim period and %'!D1815*$C1798),1694)),2))</f>
        <v>0</v>
      </c>
      <c r="G1798" s="3">
        <f>IF(COUNT($C1798,E1798)&lt;&gt;2,0,ROUND(MAX(IF($B1798="No",0,MIN(('Step 1) Claim period and %'!E1815*E1798),1694)),MIN(E1798,('Step 1) Claim period and %'!E1815*$C1798),1694)),2))</f>
        <v>0</v>
      </c>
      <c r="H1798" s="4">
        <f t="shared" si="27"/>
        <v>0</v>
      </c>
    </row>
    <row r="1799" spans="6:8" x14ac:dyDescent="0.5">
      <c r="F1799" s="3">
        <f>IF(COUNT($C1799,D1799)&lt;&gt;2,0,ROUND(MAX(IF($B1799="No",0,MIN(('Step 1) Claim period and %'!D1816*D1799),1694)),MIN(D1799,('Step 1) Claim period and %'!D1816*$C1799),1694)),2))</f>
        <v>0</v>
      </c>
      <c r="G1799" s="3">
        <f>IF(COUNT($C1799,E1799)&lt;&gt;2,0,ROUND(MAX(IF($B1799="No",0,MIN(('Step 1) Claim period and %'!E1816*E1799),1694)),MIN(E1799,('Step 1) Claim period and %'!E1816*$C1799),1694)),2))</f>
        <v>0</v>
      </c>
      <c r="H1799" s="4">
        <f t="shared" si="27"/>
        <v>0</v>
      </c>
    </row>
    <row r="1800" spans="6:8" x14ac:dyDescent="0.5">
      <c r="F1800" s="3">
        <f>IF(COUNT($C1800,D1800)&lt;&gt;2,0,ROUND(MAX(IF($B1800="No",0,MIN(('Step 1) Claim period and %'!D1817*D1800),1694)),MIN(D1800,('Step 1) Claim period and %'!D1817*$C1800),1694)),2))</f>
        <v>0</v>
      </c>
      <c r="G1800" s="3">
        <f>IF(COUNT($C1800,E1800)&lt;&gt;2,0,ROUND(MAX(IF($B1800="No",0,MIN(('Step 1) Claim period and %'!E1817*E1800),1694)),MIN(E1800,('Step 1) Claim period and %'!E1817*$C1800),1694)),2))</f>
        <v>0</v>
      </c>
      <c r="H1800" s="4">
        <f t="shared" si="27"/>
        <v>0</v>
      </c>
    </row>
    <row r="1801" spans="6:8" x14ac:dyDescent="0.5">
      <c r="F1801" s="3">
        <f>IF(COUNT($C1801,D1801)&lt;&gt;2,0,ROUND(MAX(IF($B1801="No",0,MIN(('Step 1) Claim period and %'!D1818*D1801),1694)),MIN(D1801,('Step 1) Claim period and %'!D1818*$C1801),1694)),2))</f>
        <v>0</v>
      </c>
      <c r="G1801" s="3">
        <f>IF(COUNT($C1801,E1801)&lt;&gt;2,0,ROUND(MAX(IF($B1801="No",0,MIN(('Step 1) Claim period and %'!E1818*E1801),1694)),MIN(E1801,('Step 1) Claim period and %'!E1818*$C1801),1694)),2))</f>
        <v>0</v>
      </c>
      <c r="H1801" s="4">
        <f t="shared" ref="H1801:H1864" si="28">IF(AND(COUNT(C1801:E1801)&gt;0,OR(COUNT(C1801:E1801)&lt;&gt;3,ISBLANK(B1801))),"Fill out all amounts",IF(COUNTIF(D1801:E1801,0),0,SUM(F1801:G1801)))</f>
        <v>0</v>
      </c>
    </row>
    <row r="1802" spans="6:8" x14ac:dyDescent="0.5">
      <c r="F1802" s="3">
        <f>IF(COUNT($C1802,D1802)&lt;&gt;2,0,ROUND(MAX(IF($B1802="No",0,MIN(('Step 1) Claim period and %'!D1819*D1802),1694)),MIN(D1802,('Step 1) Claim period and %'!D1819*$C1802),1694)),2))</f>
        <v>0</v>
      </c>
      <c r="G1802" s="3">
        <f>IF(COUNT($C1802,E1802)&lt;&gt;2,0,ROUND(MAX(IF($B1802="No",0,MIN(('Step 1) Claim period and %'!E1819*E1802),1694)),MIN(E1802,('Step 1) Claim period and %'!E1819*$C1802),1694)),2))</f>
        <v>0</v>
      </c>
      <c r="H1802" s="4">
        <f t="shared" si="28"/>
        <v>0</v>
      </c>
    </row>
    <row r="1803" spans="6:8" x14ac:dyDescent="0.5">
      <c r="F1803" s="3">
        <f>IF(COUNT($C1803,D1803)&lt;&gt;2,0,ROUND(MAX(IF($B1803="No",0,MIN(('Step 1) Claim period and %'!D1820*D1803),1694)),MIN(D1803,('Step 1) Claim period and %'!D1820*$C1803),1694)),2))</f>
        <v>0</v>
      </c>
      <c r="G1803" s="3">
        <f>IF(COUNT($C1803,E1803)&lt;&gt;2,0,ROUND(MAX(IF($B1803="No",0,MIN(('Step 1) Claim period and %'!E1820*E1803),1694)),MIN(E1803,('Step 1) Claim period and %'!E1820*$C1803),1694)),2))</f>
        <v>0</v>
      </c>
      <c r="H1803" s="4">
        <f t="shared" si="28"/>
        <v>0</v>
      </c>
    </row>
    <row r="1804" spans="6:8" x14ac:dyDescent="0.5">
      <c r="F1804" s="3">
        <f>IF(COUNT($C1804,D1804)&lt;&gt;2,0,ROUND(MAX(IF($B1804="No",0,MIN(('Step 1) Claim period and %'!D1821*D1804),1694)),MIN(D1804,('Step 1) Claim period and %'!D1821*$C1804),1694)),2))</f>
        <v>0</v>
      </c>
      <c r="G1804" s="3">
        <f>IF(COUNT($C1804,E1804)&lt;&gt;2,0,ROUND(MAX(IF($B1804="No",0,MIN(('Step 1) Claim period and %'!E1821*E1804),1694)),MIN(E1804,('Step 1) Claim period and %'!E1821*$C1804),1694)),2))</f>
        <v>0</v>
      </c>
      <c r="H1804" s="4">
        <f t="shared" si="28"/>
        <v>0</v>
      </c>
    </row>
    <row r="1805" spans="6:8" x14ac:dyDescent="0.5">
      <c r="F1805" s="3">
        <f>IF(COUNT($C1805,D1805)&lt;&gt;2,0,ROUND(MAX(IF($B1805="No",0,MIN(('Step 1) Claim period and %'!D1822*D1805),1694)),MIN(D1805,('Step 1) Claim period and %'!D1822*$C1805),1694)),2))</f>
        <v>0</v>
      </c>
      <c r="G1805" s="3">
        <f>IF(COUNT($C1805,E1805)&lt;&gt;2,0,ROUND(MAX(IF($B1805="No",0,MIN(('Step 1) Claim period and %'!E1822*E1805),1694)),MIN(E1805,('Step 1) Claim period and %'!E1822*$C1805),1694)),2))</f>
        <v>0</v>
      </c>
      <c r="H1805" s="4">
        <f t="shared" si="28"/>
        <v>0</v>
      </c>
    </row>
    <row r="1806" spans="6:8" x14ac:dyDescent="0.5">
      <c r="F1806" s="3">
        <f>IF(COUNT($C1806,D1806)&lt;&gt;2,0,ROUND(MAX(IF($B1806="No",0,MIN(('Step 1) Claim period and %'!D1823*D1806),1694)),MIN(D1806,('Step 1) Claim period and %'!D1823*$C1806),1694)),2))</f>
        <v>0</v>
      </c>
      <c r="G1806" s="3">
        <f>IF(COUNT($C1806,E1806)&lt;&gt;2,0,ROUND(MAX(IF($B1806="No",0,MIN(('Step 1) Claim period and %'!E1823*E1806),1694)),MIN(E1806,('Step 1) Claim period and %'!E1823*$C1806),1694)),2))</f>
        <v>0</v>
      </c>
      <c r="H1806" s="4">
        <f t="shared" si="28"/>
        <v>0</v>
      </c>
    </row>
    <row r="1807" spans="6:8" x14ac:dyDescent="0.5">
      <c r="F1807" s="3">
        <f>IF(COUNT($C1807,D1807)&lt;&gt;2,0,ROUND(MAX(IF($B1807="No",0,MIN(('Step 1) Claim period and %'!D1824*D1807),1694)),MIN(D1807,('Step 1) Claim period and %'!D1824*$C1807),1694)),2))</f>
        <v>0</v>
      </c>
      <c r="G1807" s="3">
        <f>IF(COUNT($C1807,E1807)&lt;&gt;2,0,ROUND(MAX(IF($B1807="No",0,MIN(('Step 1) Claim period and %'!E1824*E1807),1694)),MIN(E1807,('Step 1) Claim period and %'!E1824*$C1807),1694)),2))</f>
        <v>0</v>
      </c>
      <c r="H1807" s="4">
        <f t="shared" si="28"/>
        <v>0</v>
      </c>
    </row>
    <row r="1808" spans="6:8" x14ac:dyDescent="0.5">
      <c r="F1808" s="3">
        <f>IF(COUNT($C1808,D1808)&lt;&gt;2,0,ROUND(MAX(IF($B1808="No",0,MIN(('Step 1) Claim period and %'!D1825*D1808),1694)),MIN(D1808,('Step 1) Claim period and %'!D1825*$C1808),1694)),2))</f>
        <v>0</v>
      </c>
      <c r="G1808" s="3">
        <f>IF(COUNT($C1808,E1808)&lt;&gt;2,0,ROUND(MAX(IF($B1808="No",0,MIN(('Step 1) Claim period and %'!E1825*E1808),1694)),MIN(E1808,('Step 1) Claim period and %'!E1825*$C1808),1694)),2))</f>
        <v>0</v>
      </c>
      <c r="H1808" s="4">
        <f t="shared" si="28"/>
        <v>0</v>
      </c>
    </row>
    <row r="1809" spans="6:8" x14ac:dyDescent="0.5">
      <c r="F1809" s="3">
        <f>IF(COUNT($C1809,D1809)&lt;&gt;2,0,ROUND(MAX(IF($B1809="No",0,MIN(('Step 1) Claim period and %'!D1826*D1809),1694)),MIN(D1809,('Step 1) Claim period and %'!D1826*$C1809),1694)),2))</f>
        <v>0</v>
      </c>
      <c r="G1809" s="3">
        <f>IF(COUNT($C1809,E1809)&lt;&gt;2,0,ROUND(MAX(IF($B1809="No",0,MIN(('Step 1) Claim period and %'!E1826*E1809),1694)),MIN(E1809,('Step 1) Claim period and %'!E1826*$C1809),1694)),2))</f>
        <v>0</v>
      </c>
      <c r="H1809" s="4">
        <f t="shared" si="28"/>
        <v>0</v>
      </c>
    </row>
    <row r="1810" spans="6:8" x14ac:dyDescent="0.5">
      <c r="F1810" s="3">
        <f>IF(COUNT($C1810,D1810)&lt;&gt;2,0,ROUND(MAX(IF($B1810="No",0,MIN(('Step 1) Claim period and %'!D1827*D1810),1694)),MIN(D1810,('Step 1) Claim period and %'!D1827*$C1810),1694)),2))</f>
        <v>0</v>
      </c>
      <c r="G1810" s="3">
        <f>IF(COUNT($C1810,E1810)&lt;&gt;2,0,ROUND(MAX(IF($B1810="No",0,MIN(('Step 1) Claim period and %'!E1827*E1810),1694)),MIN(E1810,('Step 1) Claim period and %'!E1827*$C1810),1694)),2))</f>
        <v>0</v>
      </c>
      <c r="H1810" s="4">
        <f t="shared" si="28"/>
        <v>0</v>
      </c>
    </row>
    <row r="1811" spans="6:8" x14ac:dyDescent="0.5">
      <c r="F1811" s="3">
        <f>IF(COUNT($C1811,D1811)&lt;&gt;2,0,ROUND(MAX(IF($B1811="No",0,MIN(('Step 1) Claim period and %'!D1828*D1811),1694)),MIN(D1811,('Step 1) Claim period and %'!D1828*$C1811),1694)),2))</f>
        <v>0</v>
      </c>
      <c r="G1811" s="3">
        <f>IF(COUNT($C1811,E1811)&lt;&gt;2,0,ROUND(MAX(IF($B1811="No",0,MIN(('Step 1) Claim period and %'!E1828*E1811),1694)),MIN(E1811,('Step 1) Claim period and %'!E1828*$C1811),1694)),2))</f>
        <v>0</v>
      </c>
      <c r="H1811" s="4">
        <f t="shared" si="28"/>
        <v>0</v>
      </c>
    </row>
    <row r="1812" spans="6:8" x14ac:dyDescent="0.5">
      <c r="F1812" s="3">
        <f>IF(COUNT($C1812,D1812)&lt;&gt;2,0,ROUND(MAX(IF($B1812="No",0,MIN(('Step 1) Claim period and %'!D1829*D1812),1694)),MIN(D1812,('Step 1) Claim period and %'!D1829*$C1812),1694)),2))</f>
        <v>0</v>
      </c>
      <c r="G1812" s="3">
        <f>IF(COUNT($C1812,E1812)&lt;&gt;2,0,ROUND(MAX(IF($B1812="No",0,MIN(('Step 1) Claim period and %'!E1829*E1812),1694)),MIN(E1812,('Step 1) Claim period and %'!E1829*$C1812),1694)),2))</f>
        <v>0</v>
      </c>
      <c r="H1812" s="4">
        <f t="shared" si="28"/>
        <v>0</v>
      </c>
    </row>
    <row r="1813" spans="6:8" x14ac:dyDescent="0.5">
      <c r="F1813" s="3">
        <f>IF(COUNT($C1813,D1813)&lt;&gt;2,0,ROUND(MAX(IF($B1813="No",0,MIN(('Step 1) Claim period and %'!D1830*D1813),1694)),MIN(D1813,('Step 1) Claim period and %'!D1830*$C1813),1694)),2))</f>
        <v>0</v>
      </c>
      <c r="G1813" s="3">
        <f>IF(COUNT($C1813,E1813)&lt;&gt;2,0,ROUND(MAX(IF($B1813="No",0,MIN(('Step 1) Claim period and %'!E1830*E1813),1694)),MIN(E1813,('Step 1) Claim period and %'!E1830*$C1813),1694)),2))</f>
        <v>0</v>
      </c>
      <c r="H1813" s="4">
        <f t="shared" si="28"/>
        <v>0</v>
      </c>
    </row>
    <row r="1814" spans="6:8" x14ac:dyDescent="0.5">
      <c r="F1814" s="3">
        <f>IF(COUNT($C1814,D1814)&lt;&gt;2,0,ROUND(MAX(IF($B1814="No",0,MIN(('Step 1) Claim period and %'!D1831*D1814),1694)),MIN(D1814,('Step 1) Claim period and %'!D1831*$C1814),1694)),2))</f>
        <v>0</v>
      </c>
      <c r="G1814" s="3">
        <f>IF(COUNT($C1814,E1814)&lt;&gt;2,0,ROUND(MAX(IF($B1814="No",0,MIN(('Step 1) Claim period and %'!E1831*E1814),1694)),MIN(E1814,('Step 1) Claim period and %'!E1831*$C1814),1694)),2))</f>
        <v>0</v>
      </c>
      <c r="H1814" s="4">
        <f t="shared" si="28"/>
        <v>0</v>
      </c>
    </row>
    <row r="1815" spans="6:8" x14ac:dyDescent="0.5">
      <c r="F1815" s="3">
        <f>IF(COUNT($C1815,D1815)&lt;&gt;2,0,ROUND(MAX(IF($B1815="No",0,MIN(('Step 1) Claim period and %'!D1832*D1815),1694)),MIN(D1815,('Step 1) Claim period and %'!D1832*$C1815),1694)),2))</f>
        <v>0</v>
      </c>
      <c r="G1815" s="3">
        <f>IF(COUNT($C1815,E1815)&lt;&gt;2,0,ROUND(MAX(IF($B1815="No",0,MIN(('Step 1) Claim period and %'!E1832*E1815),1694)),MIN(E1815,('Step 1) Claim period and %'!E1832*$C1815),1694)),2))</f>
        <v>0</v>
      </c>
      <c r="H1815" s="4">
        <f t="shared" si="28"/>
        <v>0</v>
      </c>
    </row>
    <row r="1816" spans="6:8" x14ac:dyDescent="0.5">
      <c r="F1816" s="3">
        <f>IF(COUNT($C1816,D1816)&lt;&gt;2,0,ROUND(MAX(IF($B1816="No",0,MIN(('Step 1) Claim period and %'!D1833*D1816),1694)),MIN(D1816,('Step 1) Claim period and %'!D1833*$C1816),1694)),2))</f>
        <v>0</v>
      </c>
      <c r="G1816" s="3">
        <f>IF(COUNT($C1816,E1816)&lt;&gt;2,0,ROUND(MAX(IF($B1816="No",0,MIN(('Step 1) Claim period and %'!E1833*E1816),1694)),MIN(E1816,('Step 1) Claim period and %'!E1833*$C1816),1694)),2))</f>
        <v>0</v>
      </c>
      <c r="H1816" s="4">
        <f t="shared" si="28"/>
        <v>0</v>
      </c>
    </row>
    <row r="1817" spans="6:8" x14ac:dyDescent="0.5">
      <c r="F1817" s="3">
        <f>IF(COUNT($C1817,D1817)&lt;&gt;2,0,ROUND(MAX(IF($B1817="No",0,MIN(('Step 1) Claim period and %'!D1834*D1817),1694)),MIN(D1817,('Step 1) Claim period and %'!D1834*$C1817),1694)),2))</f>
        <v>0</v>
      </c>
      <c r="G1817" s="3">
        <f>IF(COUNT($C1817,E1817)&lt;&gt;2,0,ROUND(MAX(IF($B1817="No",0,MIN(('Step 1) Claim period and %'!E1834*E1817),1694)),MIN(E1817,('Step 1) Claim period and %'!E1834*$C1817),1694)),2))</f>
        <v>0</v>
      </c>
      <c r="H1817" s="4">
        <f t="shared" si="28"/>
        <v>0</v>
      </c>
    </row>
    <row r="1818" spans="6:8" x14ac:dyDescent="0.5">
      <c r="F1818" s="3">
        <f>IF(COUNT($C1818,D1818)&lt;&gt;2,0,ROUND(MAX(IF($B1818="No",0,MIN(('Step 1) Claim period and %'!D1835*D1818),1694)),MIN(D1818,('Step 1) Claim period and %'!D1835*$C1818),1694)),2))</f>
        <v>0</v>
      </c>
      <c r="G1818" s="3">
        <f>IF(COUNT($C1818,E1818)&lt;&gt;2,0,ROUND(MAX(IF($B1818="No",0,MIN(('Step 1) Claim period and %'!E1835*E1818),1694)),MIN(E1818,('Step 1) Claim period and %'!E1835*$C1818),1694)),2))</f>
        <v>0</v>
      </c>
      <c r="H1818" s="4">
        <f t="shared" si="28"/>
        <v>0</v>
      </c>
    </row>
    <row r="1819" spans="6:8" x14ac:dyDescent="0.5">
      <c r="F1819" s="3">
        <f>IF(COUNT($C1819,D1819)&lt;&gt;2,0,ROUND(MAX(IF($B1819="No",0,MIN(('Step 1) Claim period and %'!D1836*D1819),1694)),MIN(D1819,('Step 1) Claim period and %'!D1836*$C1819),1694)),2))</f>
        <v>0</v>
      </c>
      <c r="G1819" s="3">
        <f>IF(COUNT($C1819,E1819)&lt;&gt;2,0,ROUND(MAX(IF($B1819="No",0,MIN(('Step 1) Claim period and %'!E1836*E1819),1694)),MIN(E1819,('Step 1) Claim period and %'!E1836*$C1819),1694)),2))</f>
        <v>0</v>
      </c>
      <c r="H1819" s="4">
        <f t="shared" si="28"/>
        <v>0</v>
      </c>
    </row>
    <row r="1820" spans="6:8" x14ac:dyDescent="0.5">
      <c r="F1820" s="3">
        <f>IF(COUNT($C1820,D1820)&lt;&gt;2,0,ROUND(MAX(IF($B1820="No",0,MIN(('Step 1) Claim period and %'!D1837*D1820),1694)),MIN(D1820,('Step 1) Claim period and %'!D1837*$C1820),1694)),2))</f>
        <v>0</v>
      </c>
      <c r="G1820" s="3">
        <f>IF(COUNT($C1820,E1820)&lt;&gt;2,0,ROUND(MAX(IF($B1820="No",0,MIN(('Step 1) Claim period and %'!E1837*E1820),1694)),MIN(E1820,('Step 1) Claim period and %'!E1837*$C1820),1694)),2))</f>
        <v>0</v>
      </c>
      <c r="H1820" s="4">
        <f t="shared" si="28"/>
        <v>0</v>
      </c>
    </row>
    <row r="1821" spans="6:8" x14ac:dyDescent="0.5">
      <c r="F1821" s="3">
        <f>IF(COUNT($C1821,D1821)&lt;&gt;2,0,ROUND(MAX(IF($B1821="No",0,MIN(('Step 1) Claim period and %'!D1838*D1821),1694)),MIN(D1821,('Step 1) Claim period and %'!D1838*$C1821),1694)),2))</f>
        <v>0</v>
      </c>
      <c r="G1821" s="3">
        <f>IF(COUNT($C1821,E1821)&lt;&gt;2,0,ROUND(MAX(IF($B1821="No",0,MIN(('Step 1) Claim period and %'!E1838*E1821),1694)),MIN(E1821,('Step 1) Claim period and %'!E1838*$C1821),1694)),2))</f>
        <v>0</v>
      </c>
      <c r="H1821" s="4">
        <f t="shared" si="28"/>
        <v>0</v>
      </c>
    </row>
    <row r="1822" spans="6:8" x14ac:dyDescent="0.5">
      <c r="F1822" s="3">
        <f>IF(COUNT($C1822,D1822)&lt;&gt;2,0,ROUND(MAX(IF($B1822="No",0,MIN(('Step 1) Claim period and %'!D1839*D1822),1694)),MIN(D1822,('Step 1) Claim period and %'!D1839*$C1822),1694)),2))</f>
        <v>0</v>
      </c>
      <c r="G1822" s="3">
        <f>IF(COUNT($C1822,E1822)&lt;&gt;2,0,ROUND(MAX(IF($B1822="No",0,MIN(('Step 1) Claim period and %'!E1839*E1822),1694)),MIN(E1822,('Step 1) Claim period and %'!E1839*$C1822),1694)),2))</f>
        <v>0</v>
      </c>
      <c r="H1822" s="4">
        <f t="shared" si="28"/>
        <v>0</v>
      </c>
    </row>
    <row r="1823" spans="6:8" x14ac:dyDescent="0.5">
      <c r="F1823" s="3">
        <f>IF(COUNT($C1823,D1823)&lt;&gt;2,0,ROUND(MAX(IF($B1823="No",0,MIN(('Step 1) Claim period and %'!D1840*D1823),1694)),MIN(D1823,('Step 1) Claim period and %'!D1840*$C1823),1694)),2))</f>
        <v>0</v>
      </c>
      <c r="G1823" s="3">
        <f>IF(COUNT($C1823,E1823)&lt;&gt;2,0,ROUND(MAX(IF($B1823="No",0,MIN(('Step 1) Claim period and %'!E1840*E1823),1694)),MIN(E1823,('Step 1) Claim period and %'!E1840*$C1823),1694)),2))</f>
        <v>0</v>
      </c>
      <c r="H1823" s="4">
        <f t="shared" si="28"/>
        <v>0</v>
      </c>
    </row>
    <row r="1824" spans="6:8" x14ac:dyDescent="0.5">
      <c r="F1824" s="3">
        <f>IF(COUNT($C1824,D1824)&lt;&gt;2,0,ROUND(MAX(IF($B1824="No",0,MIN(('Step 1) Claim period and %'!D1841*D1824),1694)),MIN(D1824,('Step 1) Claim period and %'!D1841*$C1824),1694)),2))</f>
        <v>0</v>
      </c>
      <c r="G1824" s="3">
        <f>IF(COUNT($C1824,E1824)&lt;&gt;2,0,ROUND(MAX(IF($B1824="No",0,MIN(('Step 1) Claim period and %'!E1841*E1824),1694)),MIN(E1824,('Step 1) Claim period and %'!E1841*$C1824),1694)),2))</f>
        <v>0</v>
      </c>
      <c r="H1824" s="4">
        <f t="shared" si="28"/>
        <v>0</v>
      </c>
    </row>
    <row r="1825" spans="6:8" x14ac:dyDescent="0.5">
      <c r="F1825" s="3">
        <f>IF(COUNT($C1825,D1825)&lt;&gt;2,0,ROUND(MAX(IF($B1825="No",0,MIN(('Step 1) Claim period and %'!D1842*D1825),1694)),MIN(D1825,('Step 1) Claim period and %'!D1842*$C1825),1694)),2))</f>
        <v>0</v>
      </c>
      <c r="G1825" s="3">
        <f>IF(COUNT($C1825,E1825)&lt;&gt;2,0,ROUND(MAX(IF($B1825="No",0,MIN(('Step 1) Claim period and %'!E1842*E1825),1694)),MIN(E1825,('Step 1) Claim period and %'!E1842*$C1825),1694)),2))</f>
        <v>0</v>
      </c>
      <c r="H1825" s="4">
        <f t="shared" si="28"/>
        <v>0</v>
      </c>
    </row>
    <row r="1826" spans="6:8" x14ac:dyDescent="0.5">
      <c r="F1826" s="3">
        <f>IF(COUNT($C1826,D1826)&lt;&gt;2,0,ROUND(MAX(IF($B1826="No",0,MIN(('Step 1) Claim period and %'!D1843*D1826),1694)),MIN(D1826,('Step 1) Claim period and %'!D1843*$C1826),1694)),2))</f>
        <v>0</v>
      </c>
      <c r="G1826" s="3">
        <f>IF(COUNT($C1826,E1826)&lt;&gt;2,0,ROUND(MAX(IF($B1826="No",0,MIN(('Step 1) Claim period and %'!E1843*E1826),1694)),MIN(E1826,('Step 1) Claim period and %'!E1843*$C1826),1694)),2))</f>
        <v>0</v>
      </c>
      <c r="H1826" s="4">
        <f t="shared" si="28"/>
        <v>0</v>
      </c>
    </row>
    <row r="1827" spans="6:8" x14ac:dyDescent="0.5">
      <c r="F1827" s="3">
        <f>IF(COUNT($C1827,D1827)&lt;&gt;2,0,ROUND(MAX(IF($B1827="No",0,MIN(('Step 1) Claim period and %'!D1844*D1827),1694)),MIN(D1827,('Step 1) Claim period and %'!D1844*$C1827),1694)),2))</f>
        <v>0</v>
      </c>
      <c r="G1827" s="3">
        <f>IF(COUNT($C1827,E1827)&lt;&gt;2,0,ROUND(MAX(IF($B1827="No",0,MIN(('Step 1) Claim period and %'!E1844*E1827),1694)),MIN(E1827,('Step 1) Claim period and %'!E1844*$C1827),1694)),2))</f>
        <v>0</v>
      </c>
      <c r="H1827" s="4">
        <f t="shared" si="28"/>
        <v>0</v>
      </c>
    </row>
    <row r="1828" spans="6:8" x14ac:dyDescent="0.5">
      <c r="F1828" s="3">
        <f>IF(COUNT($C1828,D1828)&lt;&gt;2,0,ROUND(MAX(IF($B1828="No",0,MIN(('Step 1) Claim period and %'!D1845*D1828),1694)),MIN(D1828,('Step 1) Claim period and %'!D1845*$C1828),1694)),2))</f>
        <v>0</v>
      </c>
      <c r="G1828" s="3">
        <f>IF(COUNT($C1828,E1828)&lt;&gt;2,0,ROUND(MAX(IF($B1828="No",0,MIN(('Step 1) Claim period and %'!E1845*E1828),1694)),MIN(E1828,('Step 1) Claim period and %'!E1845*$C1828),1694)),2))</f>
        <v>0</v>
      </c>
      <c r="H1828" s="4">
        <f t="shared" si="28"/>
        <v>0</v>
      </c>
    </row>
    <row r="1829" spans="6:8" x14ac:dyDescent="0.5">
      <c r="F1829" s="3">
        <f>IF(COUNT($C1829,D1829)&lt;&gt;2,0,ROUND(MAX(IF($B1829="No",0,MIN(('Step 1) Claim period and %'!D1846*D1829),1694)),MIN(D1829,('Step 1) Claim period and %'!D1846*$C1829),1694)),2))</f>
        <v>0</v>
      </c>
      <c r="G1829" s="3">
        <f>IF(COUNT($C1829,E1829)&lt;&gt;2,0,ROUND(MAX(IF($B1829="No",0,MIN(('Step 1) Claim period and %'!E1846*E1829),1694)),MIN(E1829,('Step 1) Claim period and %'!E1846*$C1829),1694)),2))</f>
        <v>0</v>
      </c>
      <c r="H1829" s="4">
        <f t="shared" si="28"/>
        <v>0</v>
      </c>
    </row>
    <row r="1830" spans="6:8" x14ac:dyDescent="0.5">
      <c r="F1830" s="3">
        <f>IF(COUNT($C1830,D1830)&lt;&gt;2,0,ROUND(MAX(IF($B1830="No",0,MIN(('Step 1) Claim period and %'!D1847*D1830),1694)),MIN(D1830,('Step 1) Claim period and %'!D1847*$C1830),1694)),2))</f>
        <v>0</v>
      </c>
      <c r="G1830" s="3">
        <f>IF(COUNT($C1830,E1830)&lt;&gt;2,0,ROUND(MAX(IF($B1830="No",0,MIN(('Step 1) Claim period and %'!E1847*E1830),1694)),MIN(E1830,('Step 1) Claim period and %'!E1847*$C1830),1694)),2))</f>
        <v>0</v>
      </c>
      <c r="H1830" s="4">
        <f t="shared" si="28"/>
        <v>0</v>
      </c>
    </row>
    <row r="1831" spans="6:8" x14ac:dyDescent="0.5">
      <c r="F1831" s="3">
        <f>IF(COUNT($C1831,D1831)&lt;&gt;2,0,ROUND(MAX(IF($B1831="No",0,MIN(('Step 1) Claim period and %'!D1848*D1831),1694)),MIN(D1831,('Step 1) Claim period and %'!D1848*$C1831),1694)),2))</f>
        <v>0</v>
      </c>
      <c r="G1831" s="3">
        <f>IF(COUNT($C1831,E1831)&lt;&gt;2,0,ROUND(MAX(IF($B1831="No",0,MIN(('Step 1) Claim period and %'!E1848*E1831),1694)),MIN(E1831,('Step 1) Claim period and %'!E1848*$C1831),1694)),2))</f>
        <v>0</v>
      </c>
      <c r="H1831" s="4">
        <f t="shared" si="28"/>
        <v>0</v>
      </c>
    </row>
    <row r="1832" spans="6:8" x14ac:dyDescent="0.5">
      <c r="F1832" s="3">
        <f>IF(COUNT($C1832,D1832)&lt;&gt;2,0,ROUND(MAX(IF($B1832="No",0,MIN(('Step 1) Claim period and %'!D1849*D1832),1694)),MIN(D1832,('Step 1) Claim period and %'!D1849*$C1832),1694)),2))</f>
        <v>0</v>
      </c>
      <c r="G1832" s="3">
        <f>IF(COUNT($C1832,E1832)&lt;&gt;2,0,ROUND(MAX(IF($B1832="No",0,MIN(('Step 1) Claim period and %'!E1849*E1832),1694)),MIN(E1832,('Step 1) Claim period and %'!E1849*$C1832),1694)),2))</f>
        <v>0</v>
      </c>
      <c r="H1832" s="4">
        <f t="shared" si="28"/>
        <v>0</v>
      </c>
    </row>
    <row r="1833" spans="6:8" x14ac:dyDescent="0.5">
      <c r="F1833" s="3">
        <f>IF(COUNT($C1833,D1833)&lt;&gt;2,0,ROUND(MAX(IF($B1833="No",0,MIN(('Step 1) Claim period and %'!D1850*D1833),1694)),MIN(D1833,('Step 1) Claim period and %'!D1850*$C1833),1694)),2))</f>
        <v>0</v>
      </c>
      <c r="G1833" s="3">
        <f>IF(COUNT($C1833,E1833)&lt;&gt;2,0,ROUND(MAX(IF($B1833="No",0,MIN(('Step 1) Claim period and %'!E1850*E1833),1694)),MIN(E1833,('Step 1) Claim period and %'!E1850*$C1833),1694)),2))</f>
        <v>0</v>
      </c>
      <c r="H1833" s="4">
        <f t="shared" si="28"/>
        <v>0</v>
      </c>
    </row>
    <row r="1834" spans="6:8" x14ac:dyDescent="0.5">
      <c r="F1834" s="3">
        <f>IF(COUNT($C1834,D1834)&lt;&gt;2,0,ROUND(MAX(IF($B1834="No",0,MIN(('Step 1) Claim period and %'!D1851*D1834),1694)),MIN(D1834,('Step 1) Claim period and %'!D1851*$C1834),1694)),2))</f>
        <v>0</v>
      </c>
      <c r="G1834" s="3">
        <f>IF(COUNT($C1834,E1834)&lt;&gt;2,0,ROUND(MAX(IF($B1834="No",0,MIN(('Step 1) Claim period and %'!E1851*E1834),1694)),MIN(E1834,('Step 1) Claim period and %'!E1851*$C1834),1694)),2))</f>
        <v>0</v>
      </c>
      <c r="H1834" s="4">
        <f t="shared" si="28"/>
        <v>0</v>
      </c>
    </row>
    <row r="1835" spans="6:8" x14ac:dyDescent="0.5">
      <c r="F1835" s="3">
        <f>IF(COUNT($C1835,D1835)&lt;&gt;2,0,ROUND(MAX(IF($B1835="No",0,MIN(('Step 1) Claim period and %'!D1852*D1835),1694)),MIN(D1835,('Step 1) Claim period and %'!D1852*$C1835),1694)),2))</f>
        <v>0</v>
      </c>
      <c r="G1835" s="3">
        <f>IF(COUNT($C1835,E1835)&lt;&gt;2,0,ROUND(MAX(IF($B1835="No",0,MIN(('Step 1) Claim period and %'!E1852*E1835),1694)),MIN(E1835,('Step 1) Claim period and %'!E1852*$C1835),1694)),2))</f>
        <v>0</v>
      </c>
      <c r="H1835" s="4">
        <f t="shared" si="28"/>
        <v>0</v>
      </c>
    </row>
    <row r="1836" spans="6:8" x14ac:dyDescent="0.5">
      <c r="F1836" s="3">
        <f>IF(COUNT($C1836,D1836)&lt;&gt;2,0,ROUND(MAX(IF($B1836="No",0,MIN(('Step 1) Claim period and %'!D1853*D1836),1694)),MIN(D1836,('Step 1) Claim period and %'!D1853*$C1836),1694)),2))</f>
        <v>0</v>
      </c>
      <c r="G1836" s="3">
        <f>IF(COUNT($C1836,E1836)&lt;&gt;2,0,ROUND(MAX(IF($B1836="No",0,MIN(('Step 1) Claim period and %'!E1853*E1836),1694)),MIN(E1836,('Step 1) Claim period and %'!E1853*$C1836),1694)),2))</f>
        <v>0</v>
      </c>
      <c r="H1836" s="4">
        <f t="shared" si="28"/>
        <v>0</v>
      </c>
    </row>
    <row r="1837" spans="6:8" x14ac:dyDescent="0.5">
      <c r="F1837" s="3">
        <f>IF(COUNT($C1837,D1837)&lt;&gt;2,0,ROUND(MAX(IF($B1837="No",0,MIN(('Step 1) Claim period and %'!D1854*D1837),1694)),MIN(D1837,('Step 1) Claim period and %'!D1854*$C1837),1694)),2))</f>
        <v>0</v>
      </c>
      <c r="G1837" s="3">
        <f>IF(COUNT($C1837,E1837)&lt;&gt;2,0,ROUND(MAX(IF($B1837="No",0,MIN(('Step 1) Claim period and %'!E1854*E1837),1694)),MIN(E1837,('Step 1) Claim period and %'!E1854*$C1837),1694)),2))</f>
        <v>0</v>
      </c>
      <c r="H1837" s="4">
        <f t="shared" si="28"/>
        <v>0</v>
      </c>
    </row>
    <row r="1838" spans="6:8" x14ac:dyDescent="0.5">
      <c r="F1838" s="3">
        <f>IF(COUNT($C1838,D1838)&lt;&gt;2,0,ROUND(MAX(IF($B1838="No",0,MIN(('Step 1) Claim period and %'!D1855*D1838),1694)),MIN(D1838,('Step 1) Claim period and %'!D1855*$C1838),1694)),2))</f>
        <v>0</v>
      </c>
      <c r="G1838" s="3">
        <f>IF(COUNT($C1838,E1838)&lt;&gt;2,0,ROUND(MAX(IF($B1838="No",0,MIN(('Step 1) Claim period and %'!E1855*E1838),1694)),MIN(E1838,('Step 1) Claim period and %'!E1855*$C1838),1694)),2))</f>
        <v>0</v>
      </c>
      <c r="H1838" s="4">
        <f t="shared" si="28"/>
        <v>0</v>
      </c>
    </row>
    <row r="1839" spans="6:8" x14ac:dyDescent="0.5">
      <c r="F1839" s="3">
        <f>IF(COUNT($C1839,D1839)&lt;&gt;2,0,ROUND(MAX(IF($B1839="No",0,MIN(('Step 1) Claim period and %'!D1856*D1839),1694)),MIN(D1839,('Step 1) Claim period and %'!D1856*$C1839),1694)),2))</f>
        <v>0</v>
      </c>
      <c r="G1839" s="3">
        <f>IF(COUNT($C1839,E1839)&lt;&gt;2,0,ROUND(MAX(IF($B1839="No",0,MIN(('Step 1) Claim period and %'!E1856*E1839),1694)),MIN(E1839,('Step 1) Claim period and %'!E1856*$C1839),1694)),2))</f>
        <v>0</v>
      </c>
      <c r="H1839" s="4">
        <f t="shared" si="28"/>
        <v>0</v>
      </c>
    </row>
    <row r="1840" spans="6:8" x14ac:dyDescent="0.5">
      <c r="F1840" s="3">
        <f>IF(COUNT($C1840,D1840)&lt;&gt;2,0,ROUND(MAX(IF($B1840="No",0,MIN(('Step 1) Claim period and %'!D1857*D1840),1694)),MIN(D1840,('Step 1) Claim period and %'!D1857*$C1840),1694)),2))</f>
        <v>0</v>
      </c>
      <c r="G1840" s="3">
        <f>IF(COUNT($C1840,E1840)&lt;&gt;2,0,ROUND(MAX(IF($B1840="No",0,MIN(('Step 1) Claim period and %'!E1857*E1840),1694)),MIN(E1840,('Step 1) Claim period and %'!E1857*$C1840),1694)),2))</f>
        <v>0</v>
      </c>
      <c r="H1840" s="4">
        <f t="shared" si="28"/>
        <v>0</v>
      </c>
    </row>
    <row r="1841" spans="6:8" x14ac:dyDescent="0.5">
      <c r="F1841" s="3">
        <f>IF(COUNT($C1841,D1841)&lt;&gt;2,0,ROUND(MAX(IF($B1841="No",0,MIN(('Step 1) Claim period and %'!D1858*D1841),1694)),MIN(D1841,('Step 1) Claim period and %'!D1858*$C1841),1694)),2))</f>
        <v>0</v>
      </c>
      <c r="G1841" s="3">
        <f>IF(COUNT($C1841,E1841)&lt;&gt;2,0,ROUND(MAX(IF($B1841="No",0,MIN(('Step 1) Claim period and %'!E1858*E1841),1694)),MIN(E1841,('Step 1) Claim period and %'!E1858*$C1841),1694)),2))</f>
        <v>0</v>
      </c>
      <c r="H1841" s="4">
        <f t="shared" si="28"/>
        <v>0</v>
      </c>
    </row>
    <row r="1842" spans="6:8" x14ac:dyDescent="0.5">
      <c r="F1842" s="3">
        <f>IF(COUNT($C1842,D1842)&lt;&gt;2,0,ROUND(MAX(IF($B1842="No",0,MIN(('Step 1) Claim period and %'!D1859*D1842),1694)),MIN(D1842,('Step 1) Claim period and %'!D1859*$C1842),1694)),2))</f>
        <v>0</v>
      </c>
      <c r="G1842" s="3">
        <f>IF(COUNT($C1842,E1842)&lt;&gt;2,0,ROUND(MAX(IF($B1842="No",0,MIN(('Step 1) Claim period and %'!E1859*E1842),1694)),MIN(E1842,('Step 1) Claim period and %'!E1859*$C1842),1694)),2))</f>
        <v>0</v>
      </c>
      <c r="H1842" s="4">
        <f t="shared" si="28"/>
        <v>0</v>
      </c>
    </row>
    <row r="1843" spans="6:8" x14ac:dyDescent="0.5">
      <c r="F1843" s="3">
        <f>IF(COUNT($C1843,D1843)&lt;&gt;2,0,ROUND(MAX(IF($B1843="No",0,MIN(('Step 1) Claim period and %'!D1860*D1843),1694)),MIN(D1843,('Step 1) Claim period and %'!D1860*$C1843),1694)),2))</f>
        <v>0</v>
      </c>
      <c r="G1843" s="3">
        <f>IF(COUNT($C1843,E1843)&lt;&gt;2,0,ROUND(MAX(IF($B1843="No",0,MIN(('Step 1) Claim period and %'!E1860*E1843),1694)),MIN(E1843,('Step 1) Claim period and %'!E1860*$C1843),1694)),2))</f>
        <v>0</v>
      </c>
      <c r="H1843" s="4">
        <f t="shared" si="28"/>
        <v>0</v>
      </c>
    </row>
    <row r="1844" spans="6:8" x14ac:dyDescent="0.5">
      <c r="F1844" s="3">
        <f>IF(COUNT($C1844,D1844)&lt;&gt;2,0,ROUND(MAX(IF($B1844="No",0,MIN(('Step 1) Claim period and %'!D1861*D1844),1694)),MIN(D1844,('Step 1) Claim period and %'!D1861*$C1844),1694)),2))</f>
        <v>0</v>
      </c>
      <c r="G1844" s="3">
        <f>IF(COUNT($C1844,E1844)&lt;&gt;2,0,ROUND(MAX(IF($B1844="No",0,MIN(('Step 1) Claim period and %'!E1861*E1844),1694)),MIN(E1844,('Step 1) Claim period and %'!E1861*$C1844),1694)),2))</f>
        <v>0</v>
      </c>
      <c r="H1844" s="4">
        <f t="shared" si="28"/>
        <v>0</v>
      </c>
    </row>
    <row r="1845" spans="6:8" x14ac:dyDescent="0.5">
      <c r="F1845" s="3">
        <f>IF(COUNT($C1845,D1845)&lt;&gt;2,0,ROUND(MAX(IF($B1845="No",0,MIN(('Step 1) Claim period and %'!D1862*D1845),1694)),MIN(D1845,('Step 1) Claim period and %'!D1862*$C1845),1694)),2))</f>
        <v>0</v>
      </c>
      <c r="G1845" s="3">
        <f>IF(COUNT($C1845,E1845)&lt;&gt;2,0,ROUND(MAX(IF($B1845="No",0,MIN(('Step 1) Claim period and %'!E1862*E1845),1694)),MIN(E1845,('Step 1) Claim period and %'!E1862*$C1845),1694)),2))</f>
        <v>0</v>
      </c>
      <c r="H1845" s="4">
        <f t="shared" si="28"/>
        <v>0</v>
      </c>
    </row>
    <row r="1846" spans="6:8" x14ac:dyDescent="0.5">
      <c r="F1846" s="3">
        <f>IF(COUNT($C1846,D1846)&lt;&gt;2,0,ROUND(MAX(IF($B1846="No",0,MIN(('Step 1) Claim period and %'!D1863*D1846),1694)),MIN(D1846,('Step 1) Claim period and %'!D1863*$C1846),1694)),2))</f>
        <v>0</v>
      </c>
      <c r="G1846" s="3">
        <f>IF(COUNT($C1846,E1846)&lt;&gt;2,0,ROUND(MAX(IF($B1846="No",0,MIN(('Step 1) Claim period and %'!E1863*E1846),1694)),MIN(E1846,('Step 1) Claim period and %'!E1863*$C1846),1694)),2))</f>
        <v>0</v>
      </c>
      <c r="H1846" s="4">
        <f t="shared" si="28"/>
        <v>0</v>
      </c>
    </row>
    <row r="1847" spans="6:8" x14ac:dyDescent="0.5">
      <c r="F1847" s="3">
        <f>IF(COUNT($C1847,D1847)&lt;&gt;2,0,ROUND(MAX(IF($B1847="No",0,MIN(('Step 1) Claim period and %'!D1864*D1847),1694)),MIN(D1847,('Step 1) Claim period and %'!D1864*$C1847),1694)),2))</f>
        <v>0</v>
      </c>
      <c r="G1847" s="3">
        <f>IF(COUNT($C1847,E1847)&lt;&gt;2,0,ROUND(MAX(IF($B1847="No",0,MIN(('Step 1) Claim period and %'!E1864*E1847),1694)),MIN(E1847,('Step 1) Claim period and %'!E1864*$C1847),1694)),2))</f>
        <v>0</v>
      </c>
      <c r="H1847" s="4">
        <f t="shared" si="28"/>
        <v>0</v>
      </c>
    </row>
    <row r="1848" spans="6:8" x14ac:dyDescent="0.5">
      <c r="F1848" s="3">
        <f>IF(COUNT($C1848,D1848)&lt;&gt;2,0,ROUND(MAX(IF($B1848="No",0,MIN(('Step 1) Claim period and %'!D1865*D1848),1694)),MIN(D1848,('Step 1) Claim period and %'!D1865*$C1848),1694)),2))</f>
        <v>0</v>
      </c>
      <c r="G1848" s="3">
        <f>IF(COUNT($C1848,E1848)&lt;&gt;2,0,ROUND(MAX(IF($B1848="No",0,MIN(('Step 1) Claim period and %'!E1865*E1848),1694)),MIN(E1848,('Step 1) Claim period and %'!E1865*$C1848),1694)),2))</f>
        <v>0</v>
      </c>
      <c r="H1848" s="4">
        <f t="shared" si="28"/>
        <v>0</v>
      </c>
    </row>
    <row r="1849" spans="6:8" x14ac:dyDescent="0.5">
      <c r="F1849" s="3">
        <f>IF(COUNT($C1849,D1849)&lt;&gt;2,0,ROUND(MAX(IF($B1849="No",0,MIN(('Step 1) Claim period and %'!D1866*D1849),1694)),MIN(D1849,('Step 1) Claim period and %'!D1866*$C1849),1694)),2))</f>
        <v>0</v>
      </c>
      <c r="G1849" s="3">
        <f>IF(COUNT($C1849,E1849)&lt;&gt;2,0,ROUND(MAX(IF($B1849="No",0,MIN(('Step 1) Claim period and %'!E1866*E1849),1694)),MIN(E1849,('Step 1) Claim period and %'!E1866*$C1849),1694)),2))</f>
        <v>0</v>
      </c>
      <c r="H1849" s="4">
        <f t="shared" si="28"/>
        <v>0</v>
      </c>
    </row>
    <row r="1850" spans="6:8" x14ac:dyDescent="0.5">
      <c r="F1850" s="3">
        <f>IF(COUNT($C1850,D1850)&lt;&gt;2,0,ROUND(MAX(IF($B1850="No",0,MIN(('Step 1) Claim period and %'!D1867*D1850),1694)),MIN(D1850,('Step 1) Claim period and %'!D1867*$C1850),1694)),2))</f>
        <v>0</v>
      </c>
      <c r="G1850" s="3">
        <f>IF(COUNT($C1850,E1850)&lt;&gt;2,0,ROUND(MAX(IF($B1850="No",0,MIN(('Step 1) Claim period and %'!E1867*E1850),1694)),MIN(E1850,('Step 1) Claim period and %'!E1867*$C1850),1694)),2))</f>
        <v>0</v>
      </c>
      <c r="H1850" s="4">
        <f t="shared" si="28"/>
        <v>0</v>
      </c>
    </row>
    <row r="1851" spans="6:8" x14ac:dyDescent="0.5">
      <c r="F1851" s="3">
        <f>IF(COUNT($C1851,D1851)&lt;&gt;2,0,ROUND(MAX(IF($B1851="No",0,MIN(('Step 1) Claim period and %'!D1868*D1851),1694)),MIN(D1851,('Step 1) Claim period and %'!D1868*$C1851),1694)),2))</f>
        <v>0</v>
      </c>
      <c r="G1851" s="3">
        <f>IF(COUNT($C1851,E1851)&lt;&gt;2,0,ROUND(MAX(IF($B1851="No",0,MIN(('Step 1) Claim period and %'!E1868*E1851),1694)),MIN(E1851,('Step 1) Claim period and %'!E1868*$C1851),1694)),2))</f>
        <v>0</v>
      </c>
      <c r="H1851" s="4">
        <f t="shared" si="28"/>
        <v>0</v>
      </c>
    </row>
    <row r="1852" spans="6:8" x14ac:dyDescent="0.5">
      <c r="F1852" s="3">
        <f>IF(COUNT($C1852,D1852)&lt;&gt;2,0,ROUND(MAX(IF($B1852="No",0,MIN(('Step 1) Claim period and %'!D1869*D1852),1694)),MIN(D1852,('Step 1) Claim period and %'!D1869*$C1852),1694)),2))</f>
        <v>0</v>
      </c>
      <c r="G1852" s="3">
        <f>IF(COUNT($C1852,E1852)&lt;&gt;2,0,ROUND(MAX(IF($B1852="No",0,MIN(('Step 1) Claim period and %'!E1869*E1852),1694)),MIN(E1852,('Step 1) Claim period and %'!E1869*$C1852),1694)),2))</f>
        <v>0</v>
      </c>
      <c r="H1852" s="4">
        <f t="shared" si="28"/>
        <v>0</v>
      </c>
    </row>
    <row r="1853" spans="6:8" x14ac:dyDescent="0.5">
      <c r="F1853" s="3">
        <f>IF(COUNT($C1853,D1853)&lt;&gt;2,0,ROUND(MAX(IF($B1853="No",0,MIN(('Step 1) Claim period and %'!D1870*D1853),1694)),MIN(D1853,('Step 1) Claim period and %'!D1870*$C1853),1694)),2))</f>
        <v>0</v>
      </c>
      <c r="G1853" s="3">
        <f>IF(COUNT($C1853,E1853)&lt;&gt;2,0,ROUND(MAX(IF($B1853="No",0,MIN(('Step 1) Claim period and %'!E1870*E1853),1694)),MIN(E1853,('Step 1) Claim period and %'!E1870*$C1853),1694)),2))</f>
        <v>0</v>
      </c>
      <c r="H1853" s="4">
        <f t="shared" si="28"/>
        <v>0</v>
      </c>
    </row>
    <row r="1854" spans="6:8" x14ac:dyDescent="0.5">
      <c r="F1854" s="3">
        <f>IF(COUNT($C1854,D1854)&lt;&gt;2,0,ROUND(MAX(IF($B1854="No",0,MIN(('Step 1) Claim period and %'!D1871*D1854),1694)),MIN(D1854,('Step 1) Claim period and %'!D1871*$C1854),1694)),2))</f>
        <v>0</v>
      </c>
      <c r="G1854" s="3">
        <f>IF(COUNT($C1854,E1854)&lt;&gt;2,0,ROUND(MAX(IF($B1854="No",0,MIN(('Step 1) Claim period and %'!E1871*E1854),1694)),MIN(E1854,('Step 1) Claim period and %'!E1871*$C1854),1694)),2))</f>
        <v>0</v>
      </c>
      <c r="H1854" s="4">
        <f t="shared" si="28"/>
        <v>0</v>
      </c>
    </row>
    <row r="1855" spans="6:8" x14ac:dyDescent="0.5">
      <c r="F1855" s="3">
        <f>IF(COUNT($C1855,D1855)&lt;&gt;2,0,ROUND(MAX(IF($B1855="No",0,MIN(('Step 1) Claim period and %'!D1872*D1855),1694)),MIN(D1855,('Step 1) Claim period and %'!D1872*$C1855),1694)),2))</f>
        <v>0</v>
      </c>
      <c r="G1855" s="3">
        <f>IF(COUNT($C1855,E1855)&lt;&gt;2,0,ROUND(MAX(IF($B1855="No",0,MIN(('Step 1) Claim period and %'!E1872*E1855),1694)),MIN(E1855,('Step 1) Claim period and %'!E1872*$C1855),1694)),2))</f>
        <v>0</v>
      </c>
      <c r="H1855" s="4">
        <f t="shared" si="28"/>
        <v>0</v>
      </c>
    </row>
    <row r="1856" spans="6:8" x14ac:dyDescent="0.5">
      <c r="F1856" s="3">
        <f>IF(COUNT($C1856,D1856)&lt;&gt;2,0,ROUND(MAX(IF($B1856="No",0,MIN(('Step 1) Claim period and %'!D1873*D1856),1694)),MIN(D1856,('Step 1) Claim period and %'!D1873*$C1856),1694)),2))</f>
        <v>0</v>
      </c>
      <c r="G1856" s="3">
        <f>IF(COUNT($C1856,E1856)&lt;&gt;2,0,ROUND(MAX(IF($B1856="No",0,MIN(('Step 1) Claim period and %'!E1873*E1856),1694)),MIN(E1856,('Step 1) Claim period and %'!E1873*$C1856),1694)),2))</f>
        <v>0</v>
      </c>
      <c r="H1856" s="4">
        <f t="shared" si="28"/>
        <v>0</v>
      </c>
    </row>
    <row r="1857" spans="6:8" x14ac:dyDescent="0.5">
      <c r="F1857" s="3">
        <f>IF(COUNT($C1857,D1857)&lt;&gt;2,0,ROUND(MAX(IF($B1857="No",0,MIN(('Step 1) Claim period and %'!D1874*D1857),1694)),MIN(D1857,('Step 1) Claim period and %'!D1874*$C1857),1694)),2))</f>
        <v>0</v>
      </c>
      <c r="G1857" s="3">
        <f>IF(COUNT($C1857,E1857)&lt;&gt;2,0,ROUND(MAX(IF($B1857="No",0,MIN(('Step 1) Claim period and %'!E1874*E1857),1694)),MIN(E1857,('Step 1) Claim period and %'!E1874*$C1857),1694)),2))</f>
        <v>0</v>
      </c>
      <c r="H1857" s="4">
        <f t="shared" si="28"/>
        <v>0</v>
      </c>
    </row>
    <row r="1858" spans="6:8" x14ac:dyDescent="0.5">
      <c r="F1858" s="3">
        <f>IF(COUNT($C1858,D1858)&lt;&gt;2,0,ROUND(MAX(IF($B1858="No",0,MIN(('Step 1) Claim period and %'!D1875*D1858),1694)),MIN(D1858,('Step 1) Claim period and %'!D1875*$C1858),1694)),2))</f>
        <v>0</v>
      </c>
      <c r="G1858" s="3">
        <f>IF(COUNT($C1858,E1858)&lt;&gt;2,0,ROUND(MAX(IF($B1858="No",0,MIN(('Step 1) Claim period and %'!E1875*E1858),1694)),MIN(E1858,('Step 1) Claim period and %'!E1875*$C1858),1694)),2))</f>
        <v>0</v>
      </c>
      <c r="H1858" s="4">
        <f t="shared" si="28"/>
        <v>0</v>
      </c>
    </row>
    <row r="1859" spans="6:8" x14ac:dyDescent="0.5">
      <c r="F1859" s="3">
        <f>IF(COUNT($C1859,D1859)&lt;&gt;2,0,ROUND(MAX(IF($B1859="No",0,MIN(('Step 1) Claim period and %'!D1876*D1859),1694)),MIN(D1859,('Step 1) Claim period and %'!D1876*$C1859),1694)),2))</f>
        <v>0</v>
      </c>
      <c r="G1859" s="3">
        <f>IF(COUNT($C1859,E1859)&lt;&gt;2,0,ROUND(MAX(IF($B1859="No",0,MIN(('Step 1) Claim period and %'!E1876*E1859),1694)),MIN(E1859,('Step 1) Claim period and %'!E1876*$C1859),1694)),2))</f>
        <v>0</v>
      </c>
      <c r="H1859" s="4">
        <f t="shared" si="28"/>
        <v>0</v>
      </c>
    </row>
    <row r="1860" spans="6:8" x14ac:dyDescent="0.5">
      <c r="F1860" s="3">
        <f>IF(COUNT($C1860,D1860)&lt;&gt;2,0,ROUND(MAX(IF($B1860="No",0,MIN(('Step 1) Claim period and %'!D1877*D1860),1694)),MIN(D1860,('Step 1) Claim period and %'!D1877*$C1860),1694)),2))</f>
        <v>0</v>
      </c>
      <c r="G1860" s="3">
        <f>IF(COUNT($C1860,E1860)&lt;&gt;2,0,ROUND(MAX(IF($B1860="No",0,MIN(('Step 1) Claim period and %'!E1877*E1860),1694)),MIN(E1860,('Step 1) Claim period and %'!E1877*$C1860),1694)),2))</f>
        <v>0</v>
      </c>
      <c r="H1860" s="4">
        <f t="shared" si="28"/>
        <v>0</v>
      </c>
    </row>
    <row r="1861" spans="6:8" x14ac:dyDescent="0.5">
      <c r="F1861" s="3">
        <f>IF(COUNT($C1861,D1861)&lt;&gt;2,0,ROUND(MAX(IF($B1861="No",0,MIN(('Step 1) Claim period and %'!D1878*D1861),1694)),MIN(D1861,('Step 1) Claim period and %'!D1878*$C1861),1694)),2))</f>
        <v>0</v>
      </c>
      <c r="G1861" s="3">
        <f>IF(COUNT($C1861,E1861)&lt;&gt;2,0,ROUND(MAX(IF($B1861="No",0,MIN(('Step 1) Claim period and %'!E1878*E1861),1694)),MIN(E1861,('Step 1) Claim period and %'!E1878*$C1861),1694)),2))</f>
        <v>0</v>
      </c>
      <c r="H1861" s="4">
        <f t="shared" si="28"/>
        <v>0</v>
      </c>
    </row>
    <row r="1862" spans="6:8" x14ac:dyDescent="0.5">
      <c r="F1862" s="3">
        <f>IF(COUNT($C1862,D1862)&lt;&gt;2,0,ROUND(MAX(IF($B1862="No",0,MIN(('Step 1) Claim period and %'!D1879*D1862),1694)),MIN(D1862,('Step 1) Claim period and %'!D1879*$C1862),1694)),2))</f>
        <v>0</v>
      </c>
      <c r="G1862" s="3">
        <f>IF(COUNT($C1862,E1862)&lt;&gt;2,0,ROUND(MAX(IF($B1862="No",0,MIN(('Step 1) Claim period and %'!E1879*E1862),1694)),MIN(E1862,('Step 1) Claim period and %'!E1879*$C1862),1694)),2))</f>
        <v>0</v>
      </c>
      <c r="H1862" s="4">
        <f t="shared" si="28"/>
        <v>0</v>
      </c>
    </row>
    <row r="1863" spans="6:8" x14ac:dyDescent="0.5">
      <c r="F1863" s="3">
        <f>IF(COUNT($C1863,D1863)&lt;&gt;2,0,ROUND(MAX(IF($B1863="No",0,MIN(('Step 1) Claim period and %'!D1880*D1863),1694)),MIN(D1863,('Step 1) Claim period and %'!D1880*$C1863),1694)),2))</f>
        <v>0</v>
      </c>
      <c r="G1863" s="3">
        <f>IF(COUNT($C1863,E1863)&lt;&gt;2,0,ROUND(MAX(IF($B1863="No",0,MIN(('Step 1) Claim period and %'!E1880*E1863),1694)),MIN(E1863,('Step 1) Claim period and %'!E1880*$C1863),1694)),2))</f>
        <v>0</v>
      </c>
      <c r="H1863" s="4">
        <f t="shared" si="28"/>
        <v>0</v>
      </c>
    </row>
    <row r="1864" spans="6:8" x14ac:dyDescent="0.5">
      <c r="F1864" s="3">
        <f>IF(COUNT($C1864,D1864)&lt;&gt;2,0,ROUND(MAX(IF($B1864="No",0,MIN(('Step 1) Claim period and %'!D1881*D1864),1694)),MIN(D1864,('Step 1) Claim period and %'!D1881*$C1864),1694)),2))</f>
        <v>0</v>
      </c>
      <c r="G1864" s="3">
        <f>IF(COUNT($C1864,E1864)&lt;&gt;2,0,ROUND(MAX(IF($B1864="No",0,MIN(('Step 1) Claim period and %'!E1881*E1864),1694)),MIN(E1864,('Step 1) Claim period and %'!E1881*$C1864),1694)),2))</f>
        <v>0</v>
      </c>
      <c r="H1864" s="4">
        <f t="shared" si="28"/>
        <v>0</v>
      </c>
    </row>
    <row r="1865" spans="6:8" x14ac:dyDescent="0.5">
      <c r="F1865" s="3">
        <f>IF(COUNT($C1865,D1865)&lt;&gt;2,0,ROUND(MAX(IF($B1865="No",0,MIN(('Step 1) Claim period and %'!D1882*D1865),1694)),MIN(D1865,('Step 1) Claim period and %'!D1882*$C1865),1694)),2))</f>
        <v>0</v>
      </c>
      <c r="G1865" s="3">
        <f>IF(COUNT($C1865,E1865)&lt;&gt;2,0,ROUND(MAX(IF($B1865="No",0,MIN(('Step 1) Claim period and %'!E1882*E1865),1694)),MIN(E1865,('Step 1) Claim period and %'!E1882*$C1865),1694)),2))</f>
        <v>0</v>
      </c>
      <c r="H1865" s="4">
        <f t="shared" ref="H1865:H1928" si="29">IF(AND(COUNT(C1865:E1865)&gt;0,OR(COUNT(C1865:E1865)&lt;&gt;3,ISBLANK(B1865))),"Fill out all amounts",IF(COUNTIF(D1865:E1865,0),0,SUM(F1865:G1865)))</f>
        <v>0</v>
      </c>
    </row>
    <row r="1866" spans="6:8" x14ac:dyDescent="0.5">
      <c r="F1866" s="3">
        <f>IF(COUNT($C1866,D1866)&lt;&gt;2,0,ROUND(MAX(IF($B1866="No",0,MIN(('Step 1) Claim period and %'!D1883*D1866),1694)),MIN(D1866,('Step 1) Claim period and %'!D1883*$C1866),1694)),2))</f>
        <v>0</v>
      </c>
      <c r="G1866" s="3">
        <f>IF(COUNT($C1866,E1866)&lt;&gt;2,0,ROUND(MAX(IF($B1866="No",0,MIN(('Step 1) Claim period and %'!E1883*E1866),1694)),MIN(E1866,('Step 1) Claim period and %'!E1883*$C1866),1694)),2))</f>
        <v>0</v>
      </c>
      <c r="H1866" s="4">
        <f t="shared" si="29"/>
        <v>0</v>
      </c>
    </row>
    <row r="1867" spans="6:8" x14ac:dyDescent="0.5">
      <c r="F1867" s="3">
        <f>IF(COUNT($C1867,D1867)&lt;&gt;2,0,ROUND(MAX(IF($B1867="No",0,MIN(('Step 1) Claim period and %'!D1884*D1867),1694)),MIN(D1867,('Step 1) Claim period and %'!D1884*$C1867),1694)),2))</f>
        <v>0</v>
      </c>
      <c r="G1867" s="3">
        <f>IF(COUNT($C1867,E1867)&lt;&gt;2,0,ROUND(MAX(IF($B1867="No",0,MIN(('Step 1) Claim period and %'!E1884*E1867),1694)),MIN(E1867,('Step 1) Claim period and %'!E1884*$C1867),1694)),2))</f>
        <v>0</v>
      </c>
      <c r="H1867" s="4">
        <f t="shared" si="29"/>
        <v>0</v>
      </c>
    </row>
    <row r="1868" spans="6:8" x14ac:dyDescent="0.5">
      <c r="F1868" s="3">
        <f>IF(COUNT($C1868,D1868)&lt;&gt;2,0,ROUND(MAX(IF($B1868="No",0,MIN(('Step 1) Claim period and %'!D1885*D1868),1694)),MIN(D1868,('Step 1) Claim period and %'!D1885*$C1868),1694)),2))</f>
        <v>0</v>
      </c>
      <c r="G1868" s="3">
        <f>IF(COUNT($C1868,E1868)&lt;&gt;2,0,ROUND(MAX(IF($B1868="No",0,MIN(('Step 1) Claim period and %'!E1885*E1868),1694)),MIN(E1868,('Step 1) Claim period and %'!E1885*$C1868),1694)),2))</f>
        <v>0</v>
      </c>
      <c r="H1868" s="4">
        <f t="shared" si="29"/>
        <v>0</v>
      </c>
    </row>
    <row r="1869" spans="6:8" x14ac:dyDescent="0.5">
      <c r="F1869" s="3">
        <f>IF(COUNT($C1869,D1869)&lt;&gt;2,0,ROUND(MAX(IF($B1869="No",0,MIN(('Step 1) Claim period and %'!D1886*D1869),1694)),MIN(D1869,('Step 1) Claim period and %'!D1886*$C1869),1694)),2))</f>
        <v>0</v>
      </c>
      <c r="G1869" s="3">
        <f>IF(COUNT($C1869,E1869)&lt;&gt;2,0,ROUND(MAX(IF($B1869="No",0,MIN(('Step 1) Claim period and %'!E1886*E1869),1694)),MIN(E1869,('Step 1) Claim period and %'!E1886*$C1869),1694)),2))</f>
        <v>0</v>
      </c>
      <c r="H1869" s="4">
        <f t="shared" si="29"/>
        <v>0</v>
      </c>
    </row>
    <row r="1870" spans="6:8" x14ac:dyDescent="0.5">
      <c r="F1870" s="3">
        <f>IF(COUNT($C1870,D1870)&lt;&gt;2,0,ROUND(MAX(IF($B1870="No",0,MIN(('Step 1) Claim period and %'!D1887*D1870),1694)),MIN(D1870,('Step 1) Claim period and %'!D1887*$C1870),1694)),2))</f>
        <v>0</v>
      </c>
      <c r="G1870" s="3">
        <f>IF(COUNT($C1870,E1870)&lt;&gt;2,0,ROUND(MAX(IF($B1870="No",0,MIN(('Step 1) Claim period and %'!E1887*E1870),1694)),MIN(E1870,('Step 1) Claim period and %'!E1887*$C1870),1694)),2))</f>
        <v>0</v>
      </c>
      <c r="H1870" s="4">
        <f t="shared" si="29"/>
        <v>0</v>
      </c>
    </row>
    <row r="1871" spans="6:8" x14ac:dyDescent="0.5">
      <c r="F1871" s="3">
        <f>IF(COUNT($C1871,D1871)&lt;&gt;2,0,ROUND(MAX(IF($B1871="No",0,MIN(('Step 1) Claim period and %'!D1888*D1871),1694)),MIN(D1871,('Step 1) Claim period and %'!D1888*$C1871),1694)),2))</f>
        <v>0</v>
      </c>
      <c r="G1871" s="3">
        <f>IF(COUNT($C1871,E1871)&lt;&gt;2,0,ROUND(MAX(IF($B1871="No",0,MIN(('Step 1) Claim period and %'!E1888*E1871),1694)),MIN(E1871,('Step 1) Claim period and %'!E1888*$C1871),1694)),2))</f>
        <v>0</v>
      </c>
      <c r="H1871" s="4">
        <f t="shared" si="29"/>
        <v>0</v>
      </c>
    </row>
    <row r="1872" spans="6:8" x14ac:dyDescent="0.5">
      <c r="F1872" s="3">
        <f>IF(COUNT($C1872,D1872)&lt;&gt;2,0,ROUND(MAX(IF($B1872="No",0,MIN(('Step 1) Claim period and %'!D1889*D1872),1694)),MIN(D1872,('Step 1) Claim period and %'!D1889*$C1872),1694)),2))</f>
        <v>0</v>
      </c>
      <c r="G1872" s="3">
        <f>IF(COUNT($C1872,E1872)&lt;&gt;2,0,ROUND(MAX(IF($B1872="No",0,MIN(('Step 1) Claim period and %'!E1889*E1872),1694)),MIN(E1872,('Step 1) Claim period and %'!E1889*$C1872),1694)),2))</f>
        <v>0</v>
      </c>
      <c r="H1872" s="4">
        <f t="shared" si="29"/>
        <v>0</v>
      </c>
    </row>
    <row r="1873" spans="6:8" x14ac:dyDescent="0.5">
      <c r="F1873" s="3">
        <f>IF(COUNT($C1873,D1873)&lt;&gt;2,0,ROUND(MAX(IF($B1873="No",0,MIN(('Step 1) Claim period and %'!D1890*D1873),1694)),MIN(D1873,('Step 1) Claim period and %'!D1890*$C1873),1694)),2))</f>
        <v>0</v>
      </c>
      <c r="G1873" s="3">
        <f>IF(COUNT($C1873,E1873)&lt;&gt;2,0,ROUND(MAX(IF($B1873="No",0,MIN(('Step 1) Claim period and %'!E1890*E1873),1694)),MIN(E1873,('Step 1) Claim period and %'!E1890*$C1873),1694)),2))</f>
        <v>0</v>
      </c>
      <c r="H1873" s="4">
        <f t="shared" si="29"/>
        <v>0</v>
      </c>
    </row>
    <row r="1874" spans="6:8" x14ac:dyDescent="0.5">
      <c r="F1874" s="3">
        <f>IF(COUNT($C1874,D1874)&lt;&gt;2,0,ROUND(MAX(IF($B1874="No",0,MIN(('Step 1) Claim period and %'!D1891*D1874),1694)),MIN(D1874,('Step 1) Claim period and %'!D1891*$C1874),1694)),2))</f>
        <v>0</v>
      </c>
      <c r="G1874" s="3">
        <f>IF(COUNT($C1874,E1874)&lt;&gt;2,0,ROUND(MAX(IF($B1874="No",0,MIN(('Step 1) Claim period and %'!E1891*E1874),1694)),MIN(E1874,('Step 1) Claim period and %'!E1891*$C1874),1694)),2))</f>
        <v>0</v>
      </c>
      <c r="H1874" s="4">
        <f t="shared" si="29"/>
        <v>0</v>
      </c>
    </row>
    <row r="1875" spans="6:8" x14ac:dyDescent="0.5">
      <c r="F1875" s="3">
        <f>IF(COUNT($C1875,D1875)&lt;&gt;2,0,ROUND(MAX(IF($B1875="No",0,MIN(('Step 1) Claim period and %'!D1892*D1875),1694)),MIN(D1875,('Step 1) Claim period and %'!D1892*$C1875),1694)),2))</f>
        <v>0</v>
      </c>
      <c r="G1875" s="3">
        <f>IF(COUNT($C1875,E1875)&lt;&gt;2,0,ROUND(MAX(IF($B1875="No",0,MIN(('Step 1) Claim period and %'!E1892*E1875),1694)),MIN(E1875,('Step 1) Claim period and %'!E1892*$C1875),1694)),2))</f>
        <v>0</v>
      </c>
      <c r="H1875" s="4">
        <f t="shared" si="29"/>
        <v>0</v>
      </c>
    </row>
    <row r="1876" spans="6:8" x14ac:dyDescent="0.5">
      <c r="F1876" s="3">
        <f>IF(COUNT($C1876,D1876)&lt;&gt;2,0,ROUND(MAX(IF($B1876="No",0,MIN(('Step 1) Claim period and %'!D1893*D1876),1694)),MIN(D1876,('Step 1) Claim period and %'!D1893*$C1876),1694)),2))</f>
        <v>0</v>
      </c>
      <c r="G1876" s="3">
        <f>IF(COUNT($C1876,E1876)&lt;&gt;2,0,ROUND(MAX(IF($B1876="No",0,MIN(('Step 1) Claim period and %'!E1893*E1876),1694)),MIN(E1876,('Step 1) Claim period and %'!E1893*$C1876),1694)),2))</f>
        <v>0</v>
      </c>
      <c r="H1876" s="4">
        <f t="shared" si="29"/>
        <v>0</v>
      </c>
    </row>
    <row r="1877" spans="6:8" x14ac:dyDescent="0.5">
      <c r="F1877" s="3">
        <f>IF(COUNT($C1877,D1877)&lt;&gt;2,0,ROUND(MAX(IF($B1877="No",0,MIN(('Step 1) Claim period and %'!D1894*D1877),1694)),MIN(D1877,('Step 1) Claim period and %'!D1894*$C1877),1694)),2))</f>
        <v>0</v>
      </c>
      <c r="G1877" s="3">
        <f>IF(COUNT($C1877,E1877)&lt;&gt;2,0,ROUND(MAX(IF($B1877="No",0,MIN(('Step 1) Claim period and %'!E1894*E1877),1694)),MIN(E1877,('Step 1) Claim period and %'!E1894*$C1877),1694)),2))</f>
        <v>0</v>
      </c>
      <c r="H1877" s="4">
        <f t="shared" si="29"/>
        <v>0</v>
      </c>
    </row>
    <row r="1878" spans="6:8" x14ac:dyDescent="0.5">
      <c r="F1878" s="3">
        <f>IF(COUNT($C1878,D1878)&lt;&gt;2,0,ROUND(MAX(IF($B1878="No",0,MIN(('Step 1) Claim period and %'!D1895*D1878),1694)),MIN(D1878,('Step 1) Claim period and %'!D1895*$C1878),1694)),2))</f>
        <v>0</v>
      </c>
      <c r="G1878" s="3">
        <f>IF(COUNT($C1878,E1878)&lt;&gt;2,0,ROUND(MAX(IF($B1878="No",0,MIN(('Step 1) Claim period and %'!E1895*E1878),1694)),MIN(E1878,('Step 1) Claim period and %'!E1895*$C1878),1694)),2))</f>
        <v>0</v>
      </c>
      <c r="H1878" s="4">
        <f t="shared" si="29"/>
        <v>0</v>
      </c>
    </row>
    <row r="1879" spans="6:8" x14ac:dyDescent="0.5">
      <c r="F1879" s="3">
        <f>IF(COUNT($C1879,D1879)&lt;&gt;2,0,ROUND(MAX(IF($B1879="No",0,MIN(('Step 1) Claim period and %'!D1896*D1879),1694)),MIN(D1879,('Step 1) Claim period and %'!D1896*$C1879),1694)),2))</f>
        <v>0</v>
      </c>
      <c r="G1879" s="3">
        <f>IF(COUNT($C1879,E1879)&lt;&gt;2,0,ROUND(MAX(IF($B1879="No",0,MIN(('Step 1) Claim period and %'!E1896*E1879),1694)),MIN(E1879,('Step 1) Claim period and %'!E1896*$C1879),1694)),2))</f>
        <v>0</v>
      </c>
      <c r="H1879" s="4">
        <f t="shared" si="29"/>
        <v>0</v>
      </c>
    </row>
    <row r="1880" spans="6:8" x14ac:dyDescent="0.5">
      <c r="F1880" s="3">
        <f>IF(COUNT($C1880,D1880)&lt;&gt;2,0,ROUND(MAX(IF($B1880="No",0,MIN(('Step 1) Claim period and %'!D1897*D1880),1694)),MIN(D1880,('Step 1) Claim period and %'!D1897*$C1880),1694)),2))</f>
        <v>0</v>
      </c>
      <c r="G1880" s="3">
        <f>IF(COUNT($C1880,E1880)&lt;&gt;2,0,ROUND(MAX(IF($B1880="No",0,MIN(('Step 1) Claim period and %'!E1897*E1880),1694)),MIN(E1880,('Step 1) Claim period and %'!E1897*$C1880),1694)),2))</f>
        <v>0</v>
      </c>
      <c r="H1880" s="4">
        <f t="shared" si="29"/>
        <v>0</v>
      </c>
    </row>
    <row r="1881" spans="6:8" x14ac:dyDescent="0.5">
      <c r="F1881" s="3">
        <f>IF(COUNT($C1881,D1881)&lt;&gt;2,0,ROUND(MAX(IF($B1881="No",0,MIN(('Step 1) Claim period and %'!D1898*D1881),1694)),MIN(D1881,('Step 1) Claim period and %'!D1898*$C1881),1694)),2))</f>
        <v>0</v>
      </c>
      <c r="G1881" s="3">
        <f>IF(COUNT($C1881,E1881)&lt;&gt;2,0,ROUND(MAX(IF($B1881="No",0,MIN(('Step 1) Claim period and %'!E1898*E1881),1694)),MIN(E1881,('Step 1) Claim period and %'!E1898*$C1881),1694)),2))</f>
        <v>0</v>
      </c>
      <c r="H1881" s="4">
        <f t="shared" si="29"/>
        <v>0</v>
      </c>
    </row>
    <row r="1882" spans="6:8" x14ac:dyDescent="0.5">
      <c r="F1882" s="3">
        <f>IF(COUNT($C1882,D1882)&lt;&gt;2,0,ROUND(MAX(IF($B1882="No",0,MIN(('Step 1) Claim period and %'!D1899*D1882),1694)),MIN(D1882,('Step 1) Claim period and %'!D1899*$C1882),1694)),2))</f>
        <v>0</v>
      </c>
      <c r="G1882" s="3">
        <f>IF(COUNT($C1882,E1882)&lt;&gt;2,0,ROUND(MAX(IF($B1882="No",0,MIN(('Step 1) Claim period and %'!E1899*E1882),1694)),MIN(E1882,('Step 1) Claim period and %'!E1899*$C1882),1694)),2))</f>
        <v>0</v>
      </c>
      <c r="H1882" s="4">
        <f t="shared" si="29"/>
        <v>0</v>
      </c>
    </row>
    <row r="1883" spans="6:8" x14ac:dyDescent="0.5">
      <c r="F1883" s="3">
        <f>IF(COUNT($C1883,D1883)&lt;&gt;2,0,ROUND(MAX(IF($B1883="No",0,MIN(('Step 1) Claim period and %'!D1900*D1883),1694)),MIN(D1883,('Step 1) Claim period and %'!D1900*$C1883),1694)),2))</f>
        <v>0</v>
      </c>
      <c r="G1883" s="3">
        <f>IF(COUNT($C1883,E1883)&lt;&gt;2,0,ROUND(MAX(IF($B1883="No",0,MIN(('Step 1) Claim period and %'!E1900*E1883),1694)),MIN(E1883,('Step 1) Claim period and %'!E1900*$C1883),1694)),2))</f>
        <v>0</v>
      </c>
      <c r="H1883" s="4">
        <f t="shared" si="29"/>
        <v>0</v>
      </c>
    </row>
    <row r="1884" spans="6:8" x14ac:dyDescent="0.5">
      <c r="F1884" s="3">
        <f>IF(COUNT($C1884,D1884)&lt;&gt;2,0,ROUND(MAX(IF($B1884="No",0,MIN(('Step 1) Claim period and %'!D1901*D1884),1694)),MIN(D1884,('Step 1) Claim period and %'!D1901*$C1884),1694)),2))</f>
        <v>0</v>
      </c>
      <c r="G1884" s="3">
        <f>IF(COUNT($C1884,E1884)&lt;&gt;2,0,ROUND(MAX(IF($B1884="No",0,MIN(('Step 1) Claim period and %'!E1901*E1884),1694)),MIN(E1884,('Step 1) Claim period and %'!E1901*$C1884),1694)),2))</f>
        <v>0</v>
      </c>
      <c r="H1884" s="4">
        <f t="shared" si="29"/>
        <v>0</v>
      </c>
    </row>
    <row r="1885" spans="6:8" x14ac:dyDescent="0.5">
      <c r="F1885" s="3">
        <f>IF(COUNT($C1885,D1885)&lt;&gt;2,0,ROUND(MAX(IF($B1885="No",0,MIN(('Step 1) Claim period and %'!D1902*D1885),1694)),MIN(D1885,('Step 1) Claim period and %'!D1902*$C1885),1694)),2))</f>
        <v>0</v>
      </c>
      <c r="G1885" s="3">
        <f>IF(COUNT($C1885,E1885)&lt;&gt;2,0,ROUND(MAX(IF($B1885="No",0,MIN(('Step 1) Claim period and %'!E1902*E1885),1694)),MIN(E1885,('Step 1) Claim period and %'!E1902*$C1885),1694)),2))</f>
        <v>0</v>
      </c>
      <c r="H1885" s="4">
        <f t="shared" si="29"/>
        <v>0</v>
      </c>
    </row>
    <row r="1886" spans="6:8" x14ac:dyDescent="0.5">
      <c r="F1886" s="3">
        <f>IF(COUNT($C1886,D1886)&lt;&gt;2,0,ROUND(MAX(IF($B1886="No",0,MIN(('Step 1) Claim period and %'!D1903*D1886),1694)),MIN(D1886,('Step 1) Claim period and %'!D1903*$C1886),1694)),2))</f>
        <v>0</v>
      </c>
      <c r="G1886" s="3">
        <f>IF(COUNT($C1886,E1886)&lt;&gt;2,0,ROUND(MAX(IF($B1886="No",0,MIN(('Step 1) Claim period and %'!E1903*E1886),1694)),MIN(E1886,('Step 1) Claim period and %'!E1903*$C1886),1694)),2))</f>
        <v>0</v>
      </c>
      <c r="H1886" s="4">
        <f t="shared" si="29"/>
        <v>0</v>
      </c>
    </row>
    <row r="1887" spans="6:8" x14ac:dyDescent="0.5">
      <c r="F1887" s="3">
        <f>IF(COUNT($C1887,D1887)&lt;&gt;2,0,ROUND(MAX(IF($B1887="No",0,MIN(('Step 1) Claim period and %'!D1904*D1887),1694)),MIN(D1887,('Step 1) Claim period and %'!D1904*$C1887),1694)),2))</f>
        <v>0</v>
      </c>
      <c r="G1887" s="3">
        <f>IF(COUNT($C1887,E1887)&lt;&gt;2,0,ROUND(MAX(IF($B1887="No",0,MIN(('Step 1) Claim period and %'!E1904*E1887),1694)),MIN(E1887,('Step 1) Claim period and %'!E1904*$C1887),1694)),2))</f>
        <v>0</v>
      </c>
      <c r="H1887" s="4">
        <f t="shared" si="29"/>
        <v>0</v>
      </c>
    </row>
    <row r="1888" spans="6:8" x14ac:dyDescent="0.5">
      <c r="F1888" s="3">
        <f>IF(COUNT($C1888,D1888)&lt;&gt;2,0,ROUND(MAX(IF($B1888="No",0,MIN(('Step 1) Claim period and %'!D1905*D1888),1694)),MIN(D1888,('Step 1) Claim period and %'!D1905*$C1888),1694)),2))</f>
        <v>0</v>
      </c>
      <c r="G1888" s="3">
        <f>IF(COUNT($C1888,E1888)&lt;&gt;2,0,ROUND(MAX(IF($B1888="No",0,MIN(('Step 1) Claim period and %'!E1905*E1888),1694)),MIN(E1888,('Step 1) Claim period and %'!E1905*$C1888),1694)),2))</f>
        <v>0</v>
      </c>
      <c r="H1888" s="4">
        <f t="shared" si="29"/>
        <v>0</v>
      </c>
    </row>
    <row r="1889" spans="6:8" x14ac:dyDescent="0.5">
      <c r="F1889" s="3">
        <f>IF(COUNT($C1889,D1889)&lt;&gt;2,0,ROUND(MAX(IF($B1889="No",0,MIN(('Step 1) Claim period and %'!D1906*D1889),1694)),MIN(D1889,('Step 1) Claim period and %'!D1906*$C1889),1694)),2))</f>
        <v>0</v>
      </c>
      <c r="G1889" s="3">
        <f>IF(COUNT($C1889,E1889)&lt;&gt;2,0,ROUND(MAX(IF($B1889="No",0,MIN(('Step 1) Claim period and %'!E1906*E1889),1694)),MIN(E1889,('Step 1) Claim period and %'!E1906*$C1889),1694)),2))</f>
        <v>0</v>
      </c>
      <c r="H1889" s="4">
        <f t="shared" si="29"/>
        <v>0</v>
      </c>
    </row>
    <row r="1890" spans="6:8" x14ac:dyDescent="0.5">
      <c r="F1890" s="3">
        <f>IF(COUNT($C1890,D1890)&lt;&gt;2,0,ROUND(MAX(IF($B1890="No",0,MIN(('Step 1) Claim period and %'!D1907*D1890),1694)),MIN(D1890,('Step 1) Claim period and %'!D1907*$C1890),1694)),2))</f>
        <v>0</v>
      </c>
      <c r="G1890" s="3">
        <f>IF(COUNT($C1890,E1890)&lt;&gt;2,0,ROUND(MAX(IF($B1890="No",0,MIN(('Step 1) Claim period and %'!E1907*E1890),1694)),MIN(E1890,('Step 1) Claim period and %'!E1907*$C1890),1694)),2))</f>
        <v>0</v>
      </c>
      <c r="H1890" s="4">
        <f t="shared" si="29"/>
        <v>0</v>
      </c>
    </row>
    <row r="1891" spans="6:8" x14ac:dyDescent="0.5">
      <c r="F1891" s="3">
        <f>IF(COUNT($C1891,D1891)&lt;&gt;2,0,ROUND(MAX(IF($B1891="No",0,MIN(('Step 1) Claim period and %'!D1908*D1891),1694)),MIN(D1891,('Step 1) Claim period and %'!D1908*$C1891),1694)),2))</f>
        <v>0</v>
      </c>
      <c r="G1891" s="3">
        <f>IF(COUNT($C1891,E1891)&lt;&gt;2,0,ROUND(MAX(IF($B1891="No",0,MIN(('Step 1) Claim period and %'!E1908*E1891),1694)),MIN(E1891,('Step 1) Claim period and %'!E1908*$C1891),1694)),2))</f>
        <v>0</v>
      </c>
      <c r="H1891" s="4">
        <f t="shared" si="29"/>
        <v>0</v>
      </c>
    </row>
    <row r="1892" spans="6:8" x14ac:dyDescent="0.5">
      <c r="F1892" s="3">
        <f>IF(COUNT($C1892,D1892)&lt;&gt;2,0,ROUND(MAX(IF($B1892="No",0,MIN(('Step 1) Claim period and %'!D1909*D1892),1694)),MIN(D1892,('Step 1) Claim period and %'!D1909*$C1892),1694)),2))</f>
        <v>0</v>
      </c>
      <c r="G1892" s="3">
        <f>IF(COUNT($C1892,E1892)&lt;&gt;2,0,ROUND(MAX(IF($B1892="No",0,MIN(('Step 1) Claim period and %'!E1909*E1892),1694)),MIN(E1892,('Step 1) Claim period and %'!E1909*$C1892),1694)),2))</f>
        <v>0</v>
      </c>
      <c r="H1892" s="4">
        <f t="shared" si="29"/>
        <v>0</v>
      </c>
    </row>
    <row r="1893" spans="6:8" x14ac:dyDescent="0.5">
      <c r="F1893" s="3">
        <f>IF(COUNT($C1893,D1893)&lt;&gt;2,0,ROUND(MAX(IF($B1893="No",0,MIN(('Step 1) Claim period and %'!D1910*D1893),1694)),MIN(D1893,('Step 1) Claim period and %'!D1910*$C1893),1694)),2))</f>
        <v>0</v>
      </c>
      <c r="G1893" s="3">
        <f>IF(COUNT($C1893,E1893)&lt;&gt;2,0,ROUND(MAX(IF($B1893="No",0,MIN(('Step 1) Claim period and %'!E1910*E1893),1694)),MIN(E1893,('Step 1) Claim period and %'!E1910*$C1893),1694)),2))</f>
        <v>0</v>
      </c>
      <c r="H1893" s="4">
        <f t="shared" si="29"/>
        <v>0</v>
      </c>
    </row>
    <row r="1894" spans="6:8" x14ac:dyDescent="0.5">
      <c r="F1894" s="3">
        <f>IF(COUNT($C1894,D1894)&lt;&gt;2,0,ROUND(MAX(IF($B1894="No",0,MIN(('Step 1) Claim period and %'!D1911*D1894),1694)),MIN(D1894,('Step 1) Claim period and %'!D1911*$C1894),1694)),2))</f>
        <v>0</v>
      </c>
      <c r="G1894" s="3">
        <f>IF(COUNT($C1894,E1894)&lt;&gt;2,0,ROUND(MAX(IF($B1894="No",0,MIN(('Step 1) Claim period and %'!E1911*E1894),1694)),MIN(E1894,('Step 1) Claim period and %'!E1911*$C1894),1694)),2))</f>
        <v>0</v>
      </c>
      <c r="H1894" s="4">
        <f t="shared" si="29"/>
        <v>0</v>
      </c>
    </row>
    <row r="1895" spans="6:8" x14ac:dyDescent="0.5">
      <c r="F1895" s="3">
        <f>IF(COUNT($C1895,D1895)&lt;&gt;2,0,ROUND(MAX(IF($B1895="No",0,MIN(('Step 1) Claim period and %'!D1912*D1895),1694)),MIN(D1895,('Step 1) Claim period and %'!D1912*$C1895),1694)),2))</f>
        <v>0</v>
      </c>
      <c r="G1895" s="3">
        <f>IF(COUNT($C1895,E1895)&lt;&gt;2,0,ROUND(MAX(IF($B1895="No",0,MIN(('Step 1) Claim period and %'!E1912*E1895),1694)),MIN(E1895,('Step 1) Claim period and %'!E1912*$C1895),1694)),2))</f>
        <v>0</v>
      </c>
      <c r="H1895" s="4">
        <f t="shared" si="29"/>
        <v>0</v>
      </c>
    </row>
    <row r="1896" spans="6:8" x14ac:dyDescent="0.5">
      <c r="F1896" s="3">
        <f>IF(COUNT($C1896,D1896)&lt;&gt;2,0,ROUND(MAX(IF($B1896="No",0,MIN(('Step 1) Claim period and %'!D1913*D1896),1694)),MIN(D1896,('Step 1) Claim period and %'!D1913*$C1896),1694)),2))</f>
        <v>0</v>
      </c>
      <c r="G1896" s="3">
        <f>IF(COUNT($C1896,E1896)&lt;&gt;2,0,ROUND(MAX(IF($B1896="No",0,MIN(('Step 1) Claim period and %'!E1913*E1896),1694)),MIN(E1896,('Step 1) Claim period and %'!E1913*$C1896),1694)),2))</f>
        <v>0</v>
      </c>
      <c r="H1896" s="4">
        <f t="shared" si="29"/>
        <v>0</v>
      </c>
    </row>
    <row r="1897" spans="6:8" x14ac:dyDescent="0.5">
      <c r="F1897" s="3">
        <f>IF(COUNT($C1897,D1897)&lt;&gt;2,0,ROUND(MAX(IF($B1897="No",0,MIN(('Step 1) Claim period and %'!D1914*D1897),1694)),MIN(D1897,('Step 1) Claim period and %'!D1914*$C1897),1694)),2))</f>
        <v>0</v>
      </c>
      <c r="G1897" s="3">
        <f>IF(COUNT($C1897,E1897)&lt;&gt;2,0,ROUND(MAX(IF($B1897="No",0,MIN(('Step 1) Claim period and %'!E1914*E1897),1694)),MIN(E1897,('Step 1) Claim period and %'!E1914*$C1897),1694)),2))</f>
        <v>0</v>
      </c>
      <c r="H1897" s="4">
        <f t="shared" si="29"/>
        <v>0</v>
      </c>
    </row>
    <row r="1898" spans="6:8" x14ac:dyDescent="0.5">
      <c r="F1898" s="3">
        <f>IF(COUNT($C1898,D1898)&lt;&gt;2,0,ROUND(MAX(IF($B1898="No",0,MIN(('Step 1) Claim period and %'!D1915*D1898),1694)),MIN(D1898,('Step 1) Claim period and %'!D1915*$C1898),1694)),2))</f>
        <v>0</v>
      </c>
      <c r="G1898" s="3">
        <f>IF(COUNT($C1898,E1898)&lt;&gt;2,0,ROUND(MAX(IF($B1898="No",0,MIN(('Step 1) Claim period and %'!E1915*E1898),1694)),MIN(E1898,('Step 1) Claim period and %'!E1915*$C1898),1694)),2))</f>
        <v>0</v>
      </c>
      <c r="H1898" s="4">
        <f t="shared" si="29"/>
        <v>0</v>
      </c>
    </row>
    <row r="1899" spans="6:8" x14ac:dyDescent="0.5">
      <c r="F1899" s="3">
        <f>IF(COUNT($C1899,D1899)&lt;&gt;2,0,ROUND(MAX(IF($B1899="No",0,MIN(('Step 1) Claim period and %'!D1916*D1899),1694)),MIN(D1899,('Step 1) Claim period and %'!D1916*$C1899),1694)),2))</f>
        <v>0</v>
      </c>
      <c r="G1899" s="3">
        <f>IF(COUNT($C1899,E1899)&lt;&gt;2,0,ROUND(MAX(IF($B1899="No",0,MIN(('Step 1) Claim period and %'!E1916*E1899),1694)),MIN(E1899,('Step 1) Claim period and %'!E1916*$C1899),1694)),2))</f>
        <v>0</v>
      </c>
      <c r="H1899" s="4">
        <f t="shared" si="29"/>
        <v>0</v>
      </c>
    </row>
    <row r="1900" spans="6:8" x14ac:dyDescent="0.5">
      <c r="F1900" s="3">
        <f>IF(COUNT($C1900,D1900)&lt;&gt;2,0,ROUND(MAX(IF($B1900="No",0,MIN(('Step 1) Claim period and %'!D1917*D1900),1694)),MIN(D1900,('Step 1) Claim period and %'!D1917*$C1900),1694)),2))</f>
        <v>0</v>
      </c>
      <c r="G1900" s="3">
        <f>IF(COUNT($C1900,E1900)&lt;&gt;2,0,ROUND(MAX(IF($B1900="No",0,MIN(('Step 1) Claim period and %'!E1917*E1900),1694)),MIN(E1900,('Step 1) Claim period and %'!E1917*$C1900),1694)),2))</f>
        <v>0</v>
      </c>
      <c r="H1900" s="4">
        <f t="shared" si="29"/>
        <v>0</v>
      </c>
    </row>
    <row r="1901" spans="6:8" x14ac:dyDescent="0.5">
      <c r="F1901" s="3">
        <f>IF(COUNT($C1901,D1901)&lt;&gt;2,0,ROUND(MAX(IF($B1901="No",0,MIN(('Step 1) Claim period and %'!D1918*D1901),1694)),MIN(D1901,('Step 1) Claim period and %'!D1918*$C1901),1694)),2))</f>
        <v>0</v>
      </c>
      <c r="G1901" s="3">
        <f>IF(COUNT($C1901,E1901)&lt;&gt;2,0,ROUND(MAX(IF($B1901="No",0,MIN(('Step 1) Claim period and %'!E1918*E1901),1694)),MIN(E1901,('Step 1) Claim period and %'!E1918*$C1901),1694)),2))</f>
        <v>0</v>
      </c>
      <c r="H1901" s="4">
        <f t="shared" si="29"/>
        <v>0</v>
      </c>
    </row>
    <row r="1902" spans="6:8" x14ac:dyDescent="0.5">
      <c r="F1902" s="3">
        <f>IF(COUNT($C1902,D1902)&lt;&gt;2,0,ROUND(MAX(IF($B1902="No",0,MIN(('Step 1) Claim period and %'!D1919*D1902),1694)),MIN(D1902,('Step 1) Claim period and %'!D1919*$C1902),1694)),2))</f>
        <v>0</v>
      </c>
      <c r="G1902" s="3">
        <f>IF(COUNT($C1902,E1902)&lt;&gt;2,0,ROUND(MAX(IF($B1902="No",0,MIN(('Step 1) Claim period and %'!E1919*E1902),1694)),MIN(E1902,('Step 1) Claim period and %'!E1919*$C1902),1694)),2))</f>
        <v>0</v>
      </c>
      <c r="H1902" s="4">
        <f t="shared" si="29"/>
        <v>0</v>
      </c>
    </row>
    <row r="1903" spans="6:8" x14ac:dyDescent="0.5">
      <c r="F1903" s="3">
        <f>IF(COUNT($C1903,D1903)&lt;&gt;2,0,ROUND(MAX(IF($B1903="No",0,MIN(('Step 1) Claim period and %'!D1920*D1903),1694)),MIN(D1903,('Step 1) Claim period and %'!D1920*$C1903),1694)),2))</f>
        <v>0</v>
      </c>
      <c r="G1903" s="3">
        <f>IF(COUNT($C1903,E1903)&lt;&gt;2,0,ROUND(MAX(IF($B1903="No",0,MIN(('Step 1) Claim period and %'!E1920*E1903),1694)),MIN(E1903,('Step 1) Claim period and %'!E1920*$C1903),1694)),2))</f>
        <v>0</v>
      </c>
      <c r="H1903" s="4">
        <f t="shared" si="29"/>
        <v>0</v>
      </c>
    </row>
    <row r="1904" spans="6:8" x14ac:dyDescent="0.5">
      <c r="F1904" s="3">
        <f>IF(COUNT($C1904,D1904)&lt;&gt;2,0,ROUND(MAX(IF($B1904="No",0,MIN(('Step 1) Claim period and %'!D1921*D1904),1694)),MIN(D1904,('Step 1) Claim period and %'!D1921*$C1904),1694)),2))</f>
        <v>0</v>
      </c>
      <c r="G1904" s="3">
        <f>IF(COUNT($C1904,E1904)&lt;&gt;2,0,ROUND(MAX(IF($B1904="No",0,MIN(('Step 1) Claim period and %'!E1921*E1904),1694)),MIN(E1904,('Step 1) Claim period and %'!E1921*$C1904),1694)),2))</f>
        <v>0</v>
      </c>
      <c r="H1904" s="4">
        <f t="shared" si="29"/>
        <v>0</v>
      </c>
    </row>
    <row r="1905" spans="6:8" x14ac:dyDescent="0.5">
      <c r="F1905" s="3">
        <f>IF(COUNT($C1905,D1905)&lt;&gt;2,0,ROUND(MAX(IF($B1905="No",0,MIN(('Step 1) Claim period and %'!D1922*D1905),1694)),MIN(D1905,('Step 1) Claim period and %'!D1922*$C1905),1694)),2))</f>
        <v>0</v>
      </c>
      <c r="G1905" s="3">
        <f>IF(COUNT($C1905,E1905)&lt;&gt;2,0,ROUND(MAX(IF($B1905="No",0,MIN(('Step 1) Claim period and %'!E1922*E1905),1694)),MIN(E1905,('Step 1) Claim period and %'!E1922*$C1905),1694)),2))</f>
        <v>0</v>
      </c>
      <c r="H1905" s="4">
        <f t="shared" si="29"/>
        <v>0</v>
      </c>
    </row>
    <row r="1906" spans="6:8" x14ac:dyDescent="0.5">
      <c r="F1906" s="3">
        <f>IF(COUNT($C1906,D1906)&lt;&gt;2,0,ROUND(MAX(IF($B1906="No",0,MIN(('Step 1) Claim period and %'!D1923*D1906),1694)),MIN(D1906,('Step 1) Claim period and %'!D1923*$C1906),1694)),2))</f>
        <v>0</v>
      </c>
      <c r="G1906" s="3">
        <f>IF(COUNT($C1906,E1906)&lt;&gt;2,0,ROUND(MAX(IF($B1906="No",0,MIN(('Step 1) Claim period and %'!E1923*E1906),1694)),MIN(E1906,('Step 1) Claim period and %'!E1923*$C1906),1694)),2))</f>
        <v>0</v>
      </c>
      <c r="H1906" s="4">
        <f t="shared" si="29"/>
        <v>0</v>
      </c>
    </row>
    <row r="1907" spans="6:8" x14ac:dyDescent="0.5">
      <c r="F1907" s="3">
        <f>IF(COUNT($C1907,D1907)&lt;&gt;2,0,ROUND(MAX(IF($B1907="No",0,MIN(('Step 1) Claim period and %'!D1924*D1907),1694)),MIN(D1907,('Step 1) Claim period and %'!D1924*$C1907),1694)),2))</f>
        <v>0</v>
      </c>
      <c r="G1907" s="3">
        <f>IF(COUNT($C1907,E1907)&lt;&gt;2,0,ROUND(MAX(IF($B1907="No",0,MIN(('Step 1) Claim period and %'!E1924*E1907),1694)),MIN(E1907,('Step 1) Claim period and %'!E1924*$C1907),1694)),2))</f>
        <v>0</v>
      </c>
      <c r="H1907" s="4">
        <f t="shared" si="29"/>
        <v>0</v>
      </c>
    </row>
    <row r="1908" spans="6:8" x14ac:dyDescent="0.5">
      <c r="F1908" s="3">
        <f>IF(COUNT($C1908,D1908)&lt;&gt;2,0,ROUND(MAX(IF($B1908="No",0,MIN(('Step 1) Claim period and %'!D1925*D1908),1694)),MIN(D1908,('Step 1) Claim period and %'!D1925*$C1908),1694)),2))</f>
        <v>0</v>
      </c>
      <c r="G1908" s="3">
        <f>IF(COUNT($C1908,E1908)&lt;&gt;2,0,ROUND(MAX(IF($B1908="No",0,MIN(('Step 1) Claim period and %'!E1925*E1908),1694)),MIN(E1908,('Step 1) Claim period and %'!E1925*$C1908),1694)),2))</f>
        <v>0</v>
      </c>
      <c r="H1908" s="4">
        <f t="shared" si="29"/>
        <v>0</v>
      </c>
    </row>
    <row r="1909" spans="6:8" x14ac:dyDescent="0.5">
      <c r="F1909" s="3">
        <f>IF(COUNT($C1909,D1909)&lt;&gt;2,0,ROUND(MAX(IF($B1909="No",0,MIN(('Step 1) Claim period and %'!D1926*D1909),1694)),MIN(D1909,('Step 1) Claim period and %'!D1926*$C1909),1694)),2))</f>
        <v>0</v>
      </c>
      <c r="G1909" s="3">
        <f>IF(COUNT($C1909,E1909)&lt;&gt;2,0,ROUND(MAX(IF($B1909="No",0,MIN(('Step 1) Claim period and %'!E1926*E1909),1694)),MIN(E1909,('Step 1) Claim period and %'!E1926*$C1909),1694)),2))</f>
        <v>0</v>
      </c>
      <c r="H1909" s="4">
        <f t="shared" si="29"/>
        <v>0</v>
      </c>
    </row>
    <row r="1910" spans="6:8" x14ac:dyDescent="0.5">
      <c r="F1910" s="3">
        <f>IF(COUNT($C1910,D1910)&lt;&gt;2,0,ROUND(MAX(IF($B1910="No",0,MIN(('Step 1) Claim period and %'!D1927*D1910),1694)),MIN(D1910,('Step 1) Claim period and %'!D1927*$C1910),1694)),2))</f>
        <v>0</v>
      </c>
      <c r="G1910" s="3">
        <f>IF(COUNT($C1910,E1910)&lt;&gt;2,0,ROUND(MAX(IF($B1910="No",0,MIN(('Step 1) Claim period and %'!E1927*E1910),1694)),MIN(E1910,('Step 1) Claim period and %'!E1927*$C1910),1694)),2))</f>
        <v>0</v>
      </c>
      <c r="H1910" s="4">
        <f t="shared" si="29"/>
        <v>0</v>
      </c>
    </row>
    <row r="1911" spans="6:8" x14ac:dyDescent="0.5">
      <c r="F1911" s="3">
        <f>IF(COUNT($C1911,D1911)&lt;&gt;2,0,ROUND(MAX(IF($B1911="No",0,MIN(('Step 1) Claim period and %'!D1928*D1911),1694)),MIN(D1911,('Step 1) Claim period and %'!D1928*$C1911),1694)),2))</f>
        <v>0</v>
      </c>
      <c r="G1911" s="3">
        <f>IF(COUNT($C1911,E1911)&lt;&gt;2,0,ROUND(MAX(IF($B1911="No",0,MIN(('Step 1) Claim period and %'!E1928*E1911),1694)),MIN(E1911,('Step 1) Claim period and %'!E1928*$C1911),1694)),2))</f>
        <v>0</v>
      </c>
      <c r="H1911" s="4">
        <f t="shared" si="29"/>
        <v>0</v>
      </c>
    </row>
    <row r="1912" spans="6:8" x14ac:dyDescent="0.5">
      <c r="F1912" s="3">
        <f>IF(COUNT($C1912,D1912)&lt;&gt;2,0,ROUND(MAX(IF($B1912="No",0,MIN(('Step 1) Claim period and %'!D1929*D1912),1694)),MIN(D1912,('Step 1) Claim period and %'!D1929*$C1912),1694)),2))</f>
        <v>0</v>
      </c>
      <c r="G1912" s="3">
        <f>IF(COUNT($C1912,E1912)&lt;&gt;2,0,ROUND(MAX(IF($B1912="No",0,MIN(('Step 1) Claim period and %'!E1929*E1912),1694)),MIN(E1912,('Step 1) Claim period and %'!E1929*$C1912),1694)),2))</f>
        <v>0</v>
      </c>
      <c r="H1912" s="4">
        <f t="shared" si="29"/>
        <v>0</v>
      </c>
    </row>
    <row r="1913" spans="6:8" x14ac:dyDescent="0.5">
      <c r="F1913" s="3">
        <f>IF(COUNT($C1913,D1913)&lt;&gt;2,0,ROUND(MAX(IF($B1913="No",0,MIN(('Step 1) Claim period and %'!D1930*D1913),1694)),MIN(D1913,('Step 1) Claim period and %'!D1930*$C1913),1694)),2))</f>
        <v>0</v>
      </c>
      <c r="G1913" s="3">
        <f>IF(COUNT($C1913,E1913)&lt;&gt;2,0,ROUND(MAX(IF($B1913="No",0,MIN(('Step 1) Claim period and %'!E1930*E1913),1694)),MIN(E1913,('Step 1) Claim period and %'!E1930*$C1913),1694)),2))</f>
        <v>0</v>
      </c>
      <c r="H1913" s="4">
        <f t="shared" si="29"/>
        <v>0</v>
      </c>
    </row>
    <row r="1914" spans="6:8" x14ac:dyDescent="0.5">
      <c r="F1914" s="3">
        <f>IF(COUNT($C1914,D1914)&lt;&gt;2,0,ROUND(MAX(IF($B1914="No",0,MIN(('Step 1) Claim period and %'!D1931*D1914),1694)),MIN(D1914,('Step 1) Claim period and %'!D1931*$C1914),1694)),2))</f>
        <v>0</v>
      </c>
      <c r="G1914" s="3">
        <f>IF(COUNT($C1914,E1914)&lt;&gt;2,0,ROUND(MAX(IF($B1914="No",0,MIN(('Step 1) Claim period and %'!E1931*E1914),1694)),MIN(E1914,('Step 1) Claim period and %'!E1931*$C1914),1694)),2))</f>
        <v>0</v>
      </c>
      <c r="H1914" s="4">
        <f t="shared" si="29"/>
        <v>0</v>
      </c>
    </row>
    <row r="1915" spans="6:8" x14ac:dyDescent="0.5">
      <c r="F1915" s="3">
        <f>IF(COUNT($C1915,D1915)&lt;&gt;2,0,ROUND(MAX(IF($B1915="No",0,MIN(('Step 1) Claim period and %'!D1932*D1915),1694)),MIN(D1915,('Step 1) Claim period and %'!D1932*$C1915),1694)),2))</f>
        <v>0</v>
      </c>
      <c r="G1915" s="3">
        <f>IF(COUNT($C1915,E1915)&lt;&gt;2,0,ROUND(MAX(IF($B1915="No",0,MIN(('Step 1) Claim period and %'!E1932*E1915),1694)),MIN(E1915,('Step 1) Claim period and %'!E1932*$C1915),1694)),2))</f>
        <v>0</v>
      </c>
      <c r="H1915" s="4">
        <f t="shared" si="29"/>
        <v>0</v>
      </c>
    </row>
    <row r="1916" spans="6:8" x14ac:dyDescent="0.5">
      <c r="F1916" s="3">
        <f>IF(COUNT($C1916,D1916)&lt;&gt;2,0,ROUND(MAX(IF($B1916="No",0,MIN(('Step 1) Claim period and %'!D1933*D1916),1694)),MIN(D1916,('Step 1) Claim period and %'!D1933*$C1916),1694)),2))</f>
        <v>0</v>
      </c>
      <c r="G1916" s="3">
        <f>IF(COUNT($C1916,E1916)&lt;&gt;2,0,ROUND(MAX(IF($B1916="No",0,MIN(('Step 1) Claim period and %'!E1933*E1916),1694)),MIN(E1916,('Step 1) Claim period and %'!E1933*$C1916),1694)),2))</f>
        <v>0</v>
      </c>
      <c r="H1916" s="4">
        <f t="shared" si="29"/>
        <v>0</v>
      </c>
    </row>
    <row r="1917" spans="6:8" x14ac:dyDescent="0.5">
      <c r="F1917" s="3">
        <f>IF(COUNT($C1917,D1917)&lt;&gt;2,0,ROUND(MAX(IF($B1917="No",0,MIN(('Step 1) Claim period and %'!D1934*D1917),1694)),MIN(D1917,('Step 1) Claim period and %'!D1934*$C1917),1694)),2))</f>
        <v>0</v>
      </c>
      <c r="G1917" s="3">
        <f>IF(COUNT($C1917,E1917)&lt;&gt;2,0,ROUND(MAX(IF($B1917="No",0,MIN(('Step 1) Claim period and %'!E1934*E1917),1694)),MIN(E1917,('Step 1) Claim period and %'!E1934*$C1917),1694)),2))</f>
        <v>0</v>
      </c>
      <c r="H1917" s="4">
        <f t="shared" si="29"/>
        <v>0</v>
      </c>
    </row>
    <row r="1918" spans="6:8" x14ac:dyDescent="0.5">
      <c r="F1918" s="3">
        <f>IF(COUNT($C1918,D1918)&lt;&gt;2,0,ROUND(MAX(IF($B1918="No",0,MIN(('Step 1) Claim period and %'!D1935*D1918),1694)),MIN(D1918,('Step 1) Claim period and %'!D1935*$C1918),1694)),2))</f>
        <v>0</v>
      </c>
      <c r="G1918" s="3">
        <f>IF(COUNT($C1918,E1918)&lt;&gt;2,0,ROUND(MAX(IF($B1918="No",0,MIN(('Step 1) Claim period and %'!E1935*E1918),1694)),MIN(E1918,('Step 1) Claim period and %'!E1935*$C1918),1694)),2))</f>
        <v>0</v>
      </c>
      <c r="H1918" s="4">
        <f t="shared" si="29"/>
        <v>0</v>
      </c>
    </row>
    <row r="1919" spans="6:8" x14ac:dyDescent="0.5">
      <c r="F1919" s="3">
        <f>IF(COUNT($C1919,D1919)&lt;&gt;2,0,ROUND(MAX(IF($B1919="No",0,MIN(('Step 1) Claim period and %'!D1936*D1919),1694)),MIN(D1919,('Step 1) Claim period and %'!D1936*$C1919),1694)),2))</f>
        <v>0</v>
      </c>
      <c r="G1919" s="3">
        <f>IF(COUNT($C1919,E1919)&lt;&gt;2,0,ROUND(MAX(IF($B1919="No",0,MIN(('Step 1) Claim period and %'!E1936*E1919),1694)),MIN(E1919,('Step 1) Claim period and %'!E1936*$C1919),1694)),2))</f>
        <v>0</v>
      </c>
      <c r="H1919" s="4">
        <f t="shared" si="29"/>
        <v>0</v>
      </c>
    </row>
    <row r="1920" spans="6:8" x14ac:dyDescent="0.5">
      <c r="F1920" s="3">
        <f>IF(COUNT($C1920,D1920)&lt;&gt;2,0,ROUND(MAX(IF($B1920="No",0,MIN(('Step 1) Claim period and %'!D1937*D1920),1694)),MIN(D1920,('Step 1) Claim period and %'!D1937*$C1920),1694)),2))</f>
        <v>0</v>
      </c>
      <c r="G1920" s="3">
        <f>IF(COUNT($C1920,E1920)&lt;&gt;2,0,ROUND(MAX(IF($B1920="No",0,MIN(('Step 1) Claim period and %'!E1937*E1920),1694)),MIN(E1920,('Step 1) Claim period and %'!E1937*$C1920),1694)),2))</f>
        <v>0</v>
      </c>
      <c r="H1920" s="4">
        <f t="shared" si="29"/>
        <v>0</v>
      </c>
    </row>
    <row r="1921" spans="6:8" x14ac:dyDescent="0.5">
      <c r="F1921" s="3">
        <f>IF(COUNT($C1921,D1921)&lt;&gt;2,0,ROUND(MAX(IF($B1921="No",0,MIN(('Step 1) Claim period and %'!D1938*D1921),1694)),MIN(D1921,('Step 1) Claim period and %'!D1938*$C1921),1694)),2))</f>
        <v>0</v>
      </c>
      <c r="G1921" s="3">
        <f>IF(COUNT($C1921,E1921)&lt;&gt;2,0,ROUND(MAX(IF($B1921="No",0,MIN(('Step 1) Claim period and %'!E1938*E1921),1694)),MIN(E1921,('Step 1) Claim period and %'!E1938*$C1921),1694)),2))</f>
        <v>0</v>
      </c>
      <c r="H1921" s="4">
        <f t="shared" si="29"/>
        <v>0</v>
      </c>
    </row>
    <row r="1922" spans="6:8" x14ac:dyDescent="0.5">
      <c r="F1922" s="3">
        <f>IF(COUNT($C1922,D1922)&lt;&gt;2,0,ROUND(MAX(IF($B1922="No",0,MIN(('Step 1) Claim period and %'!D1939*D1922),1694)),MIN(D1922,('Step 1) Claim period and %'!D1939*$C1922),1694)),2))</f>
        <v>0</v>
      </c>
      <c r="G1922" s="3">
        <f>IF(COUNT($C1922,E1922)&lt;&gt;2,0,ROUND(MAX(IF($B1922="No",0,MIN(('Step 1) Claim period and %'!E1939*E1922),1694)),MIN(E1922,('Step 1) Claim period and %'!E1939*$C1922),1694)),2))</f>
        <v>0</v>
      </c>
      <c r="H1922" s="4">
        <f t="shared" si="29"/>
        <v>0</v>
      </c>
    </row>
    <row r="1923" spans="6:8" x14ac:dyDescent="0.5">
      <c r="F1923" s="3">
        <f>IF(COUNT($C1923,D1923)&lt;&gt;2,0,ROUND(MAX(IF($B1923="No",0,MIN(('Step 1) Claim period and %'!D1940*D1923),1694)),MIN(D1923,('Step 1) Claim period and %'!D1940*$C1923),1694)),2))</f>
        <v>0</v>
      </c>
      <c r="G1923" s="3">
        <f>IF(COUNT($C1923,E1923)&lt;&gt;2,0,ROUND(MAX(IF($B1923="No",0,MIN(('Step 1) Claim period and %'!E1940*E1923),1694)),MIN(E1923,('Step 1) Claim period and %'!E1940*$C1923),1694)),2))</f>
        <v>0</v>
      </c>
      <c r="H1923" s="4">
        <f t="shared" si="29"/>
        <v>0</v>
      </c>
    </row>
    <row r="1924" spans="6:8" x14ac:dyDescent="0.5">
      <c r="F1924" s="3">
        <f>IF(COUNT($C1924,D1924)&lt;&gt;2,0,ROUND(MAX(IF($B1924="No",0,MIN(('Step 1) Claim period and %'!D1941*D1924),1694)),MIN(D1924,('Step 1) Claim period and %'!D1941*$C1924),1694)),2))</f>
        <v>0</v>
      </c>
      <c r="G1924" s="3">
        <f>IF(COUNT($C1924,E1924)&lt;&gt;2,0,ROUND(MAX(IF($B1924="No",0,MIN(('Step 1) Claim period and %'!E1941*E1924),1694)),MIN(E1924,('Step 1) Claim period and %'!E1941*$C1924),1694)),2))</f>
        <v>0</v>
      </c>
      <c r="H1924" s="4">
        <f t="shared" si="29"/>
        <v>0</v>
      </c>
    </row>
    <row r="1925" spans="6:8" x14ac:dyDescent="0.5">
      <c r="F1925" s="3">
        <f>IF(COUNT($C1925,D1925)&lt;&gt;2,0,ROUND(MAX(IF($B1925="No",0,MIN(('Step 1) Claim period and %'!D1942*D1925),1694)),MIN(D1925,('Step 1) Claim period and %'!D1942*$C1925),1694)),2))</f>
        <v>0</v>
      </c>
      <c r="G1925" s="3">
        <f>IF(COUNT($C1925,E1925)&lt;&gt;2,0,ROUND(MAX(IF($B1925="No",0,MIN(('Step 1) Claim period and %'!E1942*E1925),1694)),MIN(E1925,('Step 1) Claim period and %'!E1942*$C1925),1694)),2))</f>
        <v>0</v>
      </c>
      <c r="H1925" s="4">
        <f t="shared" si="29"/>
        <v>0</v>
      </c>
    </row>
    <row r="1926" spans="6:8" x14ac:dyDescent="0.5">
      <c r="F1926" s="3">
        <f>IF(COUNT($C1926,D1926)&lt;&gt;2,0,ROUND(MAX(IF($B1926="No",0,MIN(('Step 1) Claim period and %'!D1943*D1926),1694)),MIN(D1926,('Step 1) Claim period and %'!D1943*$C1926),1694)),2))</f>
        <v>0</v>
      </c>
      <c r="G1926" s="3">
        <f>IF(COUNT($C1926,E1926)&lt;&gt;2,0,ROUND(MAX(IF($B1926="No",0,MIN(('Step 1) Claim period and %'!E1943*E1926),1694)),MIN(E1926,('Step 1) Claim period and %'!E1943*$C1926),1694)),2))</f>
        <v>0</v>
      </c>
      <c r="H1926" s="4">
        <f t="shared" si="29"/>
        <v>0</v>
      </c>
    </row>
    <row r="1927" spans="6:8" x14ac:dyDescent="0.5">
      <c r="F1927" s="3">
        <f>IF(COUNT($C1927,D1927)&lt;&gt;2,0,ROUND(MAX(IF($B1927="No",0,MIN(('Step 1) Claim period and %'!D1944*D1927),1694)),MIN(D1927,('Step 1) Claim period and %'!D1944*$C1927),1694)),2))</f>
        <v>0</v>
      </c>
      <c r="G1927" s="3">
        <f>IF(COUNT($C1927,E1927)&lt;&gt;2,0,ROUND(MAX(IF($B1927="No",0,MIN(('Step 1) Claim period and %'!E1944*E1927),1694)),MIN(E1927,('Step 1) Claim period and %'!E1944*$C1927),1694)),2))</f>
        <v>0</v>
      </c>
      <c r="H1927" s="4">
        <f t="shared" si="29"/>
        <v>0</v>
      </c>
    </row>
    <row r="1928" spans="6:8" x14ac:dyDescent="0.5">
      <c r="F1928" s="3">
        <f>IF(COUNT($C1928,D1928)&lt;&gt;2,0,ROUND(MAX(IF($B1928="No",0,MIN(('Step 1) Claim period and %'!D1945*D1928),1694)),MIN(D1928,('Step 1) Claim period and %'!D1945*$C1928),1694)),2))</f>
        <v>0</v>
      </c>
      <c r="G1928" s="3">
        <f>IF(COUNT($C1928,E1928)&lt;&gt;2,0,ROUND(MAX(IF($B1928="No",0,MIN(('Step 1) Claim period and %'!E1945*E1928),1694)),MIN(E1928,('Step 1) Claim period and %'!E1945*$C1928),1694)),2))</f>
        <v>0</v>
      </c>
      <c r="H1928" s="4">
        <f t="shared" si="29"/>
        <v>0</v>
      </c>
    </row>
    <row r="1929" spans="6:8" x14ac:dyDescent="0.5">
      <c r="F1929" s="3">
        <f>IF(COUNT($C1929,D1929)&lt;&gt;2,0,ROUND(MAX(IF($B1929="No",0,MIN(('Step 1) Claim period and %'!D1946*D1929),1694)),MIN(D1929,('Step 1) Claim period and %'!D1946*$C1929),1694)),2))</f>
        <v>0</v>
      </c>
      <c r="G1929" s="3">
        <f>IF(COUNT($C1929,E1929)&lt;&gt;2,0,ROUND(MAX(IF($B1929="No",0,MIN(('Step 1) Claim period and %'!E1946*E1929),1694)),MIN(E1929,('Step 1) Claim period and %'!E1946*$C1929),1694)),2))</f>
        <v>0</v>
      </c>
      <c r="H1929" s="4">
        <f t="shared" ref="H1929:H1992" si="30">IF(AND(COUNT(C1929:E1929)&gt;0,OR(COUNT(C1929:E1929)&lt;&gt;3,ISBLANK(B1929))),"Fill out all amounts",IF(COUNTIF(D1929:E1929,0),0,SUM(F1929:G1929)))</f>
        <v>0</v>
      </c>
    </row>
    <row r="1930" spans="6:8" x14ac:dyDescent="0.5">
      <c r="F1930" s="3">
        <f>IF(COUNT($C1930,D1930)&lt;&gt;2,0,ROUND(MAX(IF($B1930="No",0,MIN(('Step 1) Claim period and %'!D1947*D1930),1694)),MIN(D1930,('Step 1) Claim period and %'!D1947*$C1930),1694)),2))</f>
        <v>0</v>
      </c>
      <c r="G1930" s="3">
        <f>IF(COUNT($C1930,E1930)&lt;&gt;2,0,ROUND(MAX(IF($B1930="No",0,MIN(('Step 1) Claim period and %'!E1947*E1930),1694)),MIN(E1930,('Step 1) Claim period and %'!E1947*$C1930),1694)),2))</f>
        <v>0</v>
      </c>
      <c r="H1930" s="4">
        <f t="shared" si="30"/>
        <v>0</v>
      </c>
    </row>
    <row r="1931" spans="6:8" x14ac:dyDescent="0.5">
      <c r="F1931" s="3">
        <f>IF(COUNT($C1931,D1931)&lt;&gt;2,0,ROUND(MAX(IF($B1931="No",0,MIN(('Step 1) Claim period and %'!D1948*D1931),1694)),MIN(D1931,('Step 1) Claim period and %'!D1948*$C1931),1694)),2))</f>
        <v>0</v>
      </c>
      <c r="G1931" s="3">
        <f>IF(COUNT($C1931,E1931)&lt;&gt;2,0,ROUND(MAX(IF($B1931="No",0,MIN(('Step 1) Claim period and %'!E1948*E1931),1694)),MIN(E1931,('Step 1) Claim period and %'!E1948*$C1931),1694)),2))</f>
        <v>0</v>
      </c>
      <c r="H1931" s="4">
        <f t="shared" si="30"/>
        <v>0</v>
      </c>
    </row>
    <row r="1932" spans="6:8" x14ac:dyDescent="0.5">
      <c r="F1932" s="3">
        <f>IF(COUNT($C1932,D1932)&lt;&gt;2,0,ROUND(MAX(IF($B1932="No",0,MIN(('Step 1) Claim period and %'!D1949*D1932),1694)),MIN(D1932,('Step 1) Claim period and %'!D1949*$C1932),1694)),2))</f>
        <v>0</v>
      </c>
      <c r="G1932" s="3">
        <f>IF(COUNT($C1932,E1932)&lt;&gt;2,0,ROUND(MAX(IF($B1932="No",0,MIN(('Step 1) Claim period and %'!E1949*E1932),1694)),MIN(E1932,('Step 1) Claim period and %'!E1949*$C1932),1694)),2))</f>
        <v>0</v>
      </c>
      <c r="H1932" s="4">
        <f t="shared" si="30"/>
        <v>0</v>
      </c>
    </row>
    <row r="1933" spans="6:8" x14ac:dyDescent="0.5">
      <c r="F1933" s="3">
        <f>IF(COUNT($C1933,D1933)&lt;&gt;2,0,ROUND(MAX(IF($B1933="No",0,MIN(('Step 1) Claim period and %'!D1950*D1933),1694)),MIN(D1933,('Step 1) Claim period and %'!D1950*$C1933),1694)),2))</f>
        <v>0</v>
      </c>
      <c r="G1933" s="3">
        <f>IF(COUNT($C1933,E1933)&lt;&gt;2,0,ROUND(MAX(IF($B1933="No",0,MIN(('Step 1) Claim period and %'!E1950*E1933),1694)),MIN(E1933,('Step 1) Claim period and %'!E1950*$C1933),1694)),2))</f>
        <v>0</v>
      </c>
      <c r="H1933" s="4">
        <f t="shared" si="30"/>
        <v>0</v>
      </c>
    </row>
    <row r="1934" spans="6:8" x14ac:dyDescent="0.5">
      <c r="F1934" s="3">
        <f>IF(COUNT($C1934,D1934)&lt;&gt;2,0,ROUND(MAX(IF($B1934="No",0,MIN(('Step 1) Claim period and %'!D1951*D1934),1694)),MIN(D1934,('Step 1) Claim period and %'!D1951*$C1934),1694)),2))</f>
        <v>0</v>
      </c>
      <c r="G1934" s="3">
        <f>IF(COUNT($C1934,E1934)&lt;&gt;2,0,ROUND(MAX(IF($B1934="No",0,MIN(('Step 1) Claim period and %'!E1951*E1934),1694)),MIN(E1934,('Step 1) Claim period and %'!E1951*$C1934),1694)),2))</f>
        <v>0</v>
      </c>
      <c r="H1934" s="4">
        <f t="shared" si="30"/>
        <v>0</v>
      </c>
    </row>
    <row r="1935" spans="6:8" x14ac:dyDescent="0.5">
      <c r="F1935" s="3">
        <f>IF(COUNT($C1935,D1935)&lt;&gt;2,0,ROUND(MAX(IF($B1935="No",0,MIN(('Step 1) Claim period and %'!D1952*D1935),1694)),MIN(D1935,('Step 1) Claim period and %'!D1952*$C1935),1694)),2))</f>
        <v>0</v>
      </c>
      <c r="G1935" s="3">
        <f>IF(COUNT($C1935,E1935)&lt;&gt;2,0,ROUND(MAX(IF($B1935="No",0,MIN(('Step 1) Claim period and %'!E1952*E1935),1694)),MIN(E1935,('Step 1) Claim period and %'!E1952*$C1935),1694)),2))</f>
        <v>0</v>
      </c>
      <c r="H1935" s="4">
        <f t="shared" si="30"/>
        <v>0</v>
      </c>
    </row>
    <row r="1936" spans="6:8" x14ac:dyDescent="0.5">
      <c r="F1936" s="3">
        <f>IF(COUNT($C1936,D1936)&lt;&gt;2,0,ROUND(MAX(IF($B1936="No",0,MIN(('Step 1) Claim period and %'!D1953*D1936),1694)),MIN(D1936,('Step 1) Claim period and %'!D1953*$C1936),1694)),2))</f>
        <v>0</v>
      </c>
      <c r="G1936" s="3">
        <f>IF(COUNT($C1936,E1936)&lt;&gt;2,0,ROUND(MAX(IF($B1936="No",0,MIN(('Step 1) Claim period and %'!E1953*E1936),1694)),MIN(E1936,('Step 1) Claim period and %'!E1953*$C1936),1694)),2))</f>
        <v>0</v>
      </c>
      <c r="H1936" s="4">
        <f t="shared" si="30"/>
        <v>0</v>
      </c>
    </row>
    <row r="1937" spans="6:8" x14ac:dyDescent="0.5">
      <c r="F1937" s="3">
        <f>IF(COUNT($C1937,D1937)&lt;&gt;2,0,ROUND(MAX(IF($B1937="No",0,MIN(('Step 1) Claim period and %'!D1954*D1937),1694)),MIN(D1937,('Step 1) Claim period and %'!D1954*$C1937),1694)),2))</f>
        <v>0</v>
      </c>
      <c r="G1937" s="3">
        <f>IF(COUNT($C1937,E1937)&lt;&gt;2,0,ROUND(MAX(IF($B1937="No",0,MIN(('Step 1) Claim period and %'!E1954*E1937),1694)),MIN(E1937,('Step 1) Claim period and %'!E1954*$C1937),1694)),2))</f>
        <v>0</v>
      </c>
      <c r="H1937" s="4">
        <f t="shared" si="30"/>
        <v>0</v>
      </c>
    </row>
    <row r="1938" spans="6:8" x14ac:dyDescent="0.5">
      <c r="F1938" s="3">
        <f>IF(COUNT($C1938,D1938)&lt;&gt;2,0,ROUND(MAX(IF($B1938="No",0,MIN(('Step 1) Claim period and %'!D1955*D1938),1694)),MIN(D1938,('Step 1) Claim period and %'!D1955*$C1938),1694)),2))</f>
        <v>0</v>
      </c>
      <c r="G1938" s="3">
        <f>IF(COUNT($C1938,E1938)&lt;&gt;2,0,ROUND(MAX(IF($B1938="No",0,MIN(('Step 1) Claim period and %'!E1955*E1938),1694)),MIN(E1938,('Step 1) Claim period and %'!E1955*$C1938),1694)),2))</f>
        <v>0</v>
      </c>
      <c r="H1938" s="4">
        <f t="shared" si="30"/>
        <v>0</v>
      </c>
    </row>
    <row r="1939" spans="6:8" x14ac:dyDescent="0.5">
      <c r="F1939" s="3">
        <f>IF(COUNT($C1939,D1939)&lt;&gt;2,0,ROUND(MAX(IF($B1939="No",0,MIN(('Step 1) Claim period and %'!D1956*D1939),1694)),MIN(D1939,('Step 1) Claim period and %'!D1956*$C1939),1694)),2))</f>
        <v>0</v>
      </c>
      <c r="G1939" s="3">
        <f>IF(COUNT($C1939,E1939)&lt;&gt;2,0,ROUND(MAX(IF($B1939="No",0,MIN(('Step 1) Claim period and %'!E1956*E1939),1694)),MIN(E1939,('Step 1) Claim period and %'!E1956*$C1939),1694)),2))</f>
        <v>0</v>
      </c>
      <c r="H1939" s="4">
        <f t="shared" si="30"/>
        <v>0</v>
      </c>
    </row>
    <row r="1940" spans="6:8" x14ac:dyDescent="0.5">
      <c r="F1940" s="3">
        <f>IF(COUNT($C1940,D1940)&lt;&gt;2,0,ROUND(MAX(IF($B1940="No",0,MIN(('Step 1) Claim period and %'!D1957*D1940),1694)),MIN(D1940,('Step 1) Claim period and %'!D1957*$C1940),1694)),2))</f>
        <v>0</v>
      </c>
      <c r="G1940" s="3">
        <f>IF(COUNT($C1940,E1940)&lt;&gt;2,0,ROUND(MAX(IF($B1940="No",0,MIN(('Step 1) Claim period and %'!E1957*E1940),1694)),MIN(E1940,('Step 1) Claim period and %'!E1957*$C1940),1694)),2))</f>
        <v>0</v>
      </c>
      <c r="H1940" s="4">
        <f t="shared" si="30"/>
        <v>0</v>
      </c>
    </row>
    <row r="1941" spans="6:8" x14ac:dyDescent="0.5">
      <c r="F1941" s="3">
        <f>IF(COUNT($C1941,D1941)&lt;&gt;2,0,ROUND(MAX(IF($B1941="No",0,MIN(('Step 1) Claim period and %'!D1958*D1941),1694)),MIN(D1941,('Step 1) Claim period and %'!D1958*$C1941),1694)),2))</f>
        <v>0</v>
      </c>
      <c r="G1941" s="3">
        <f>IF(COUNT($C1941,E1941)&lt;&gt;2,0,ROUND(MAX(IF($B1941="No",0,MIN(('Step 1) Claim period and %'!E1958*E1941),1694)),MIN(E1941,('Step 1) Claim period and %'!E1958*$C1941),1694)),2))</f>
        <v>0</v>
      </c>
      <c r="H1941" s="4">
        <f t="shared" si="30"/>
        <v>0</v>
      </c>
    </row>
    <row r="1942" spans="6:8" x14ac:dyDescent="0.5">
      <c r="F1942" s="3">
        <f>IF(COUNT($C1942,D1942)&lt;&gt;2,0,ROUND(MAX(IF($B1942="No",0,MIN(('Step 1) Claim period and %'!D1959*D1942),1694)),MIN(D1942,('Step 1) Claim period and %'!D1959*$C1942),1694)),2))</f>
        <v>0</v>
      </c>
      <c r="G1942" s="3">
        <f>IF(COUNT($C1942,E1942)&lt;&gt;2,0,ROUND(MAX(IF($B1942="No",0,MIN(('Step 1) Claim period and %'!E1959*E1942),1694)),MIN(E1942,('Step 1) Claim period and %'!E1959*$C1942),1694)),2))</f>
        <v>0</v>
      </c>
      <c r="H1942" s="4">
        <f t="shared" si="30"/>
        <v>0</v>
      </c>
    </row>
    <row r="1943" spans="6:8" x14ac:dyDescent="0.5">
      <c r="F1943" s="3">
        <f>IF(COUNT($C1943,D1943)&lt;&gt;2,0,ROUND(MAX(IF($B1943="No",0,MIN(('Step 1) Claim period and %'!D1960*D1943),1694)),MIN(D1943,('Step 1) Claim period and %'!D1960*$C1943),1694)),2))</f>
        <v>0</v>
      </c>
      <c r="G1943" s="3">
        <f>IF(COUNT($C1943,E1943)&lt;&gt;2,0,ROUND(MAX(IF($B1943="No",0,MIN(('Step 1) Claim period and %'!E1960*E1943),1694)),MIN(E1943,('Step 1) Claim period and %'!E1960*$C1943),1694)),2))</f>
        <v>0</v>
      </c>
      <c r="H1943" s="4">
        <f t="shared" si="30"/>
        <v>0</v>
      </c>
    </row>
    <row r="1944" spans="6:8" x14ac:dyDescent="0.5">
      <c r="F1944" s="3">
        <f>IF(COUNT($C1944,D1944)&lt;&gt;2,0,ROUND(MAX(IF($B1944="No",0,MIN(('Step 1) Claim period and %'!D1961*D1944),1694)),MIN(D1944,('Step 1) Claim period and %'!D1961*$C1944),1694)),2))</f>
        <v>0</v>
      </c>
      <c r="G1944" s="3">
        <f>IF(COUNT($C1944,E1944)&lt;&gt;2,0,ROUND(MAX(IF($B1944="No",0,MIN(('Step 1) Claim period and %'!E1961*E1944),1694)),MIN(E1944,('Step 1) Claim period and %'!E1961*$C1944),1694)),2))</f>
        <v>0</v>
      </c>
      <c r="H1944" s="4">
        <f t="shared" si="30"/>
        <v>0</v>
      </c>
    </row>
    <row r="1945" spans="6:8" x14ac:dyDescent="0.5">
      <c r="F1945" s="3">
        <f>IF(COUNT($C1945,D1945)&lt;&gt;2,0,ROUND(MAX(IF($B1945="No",0,MIN(('Step 1) Claim period and %'!D1962*D1945),1694)),MIN(D1945,('Step 1) Claim period and %'!D1962*$C1945),1694)),2))</f>
        <v>0</v>
      </c>
      <c r="G1945" s="3">
        <f>IF(COUNT($C1945,E1945)&lt;&gt;2,0,ROUND(MAX(IF($B1945="No",0,MIN(('Step 1) Claim period and %'!E1962*E1945),1694)),MIN(E1945,('Step 1) Claim period and %'!E1962*$C1945),1694)),2))</f>
        <v>0</v>
      </c>
      <c r="H1945" s="4">
        <f t="shared" si="30"/>
        <v>0</v>
      </c>
    </row>
    <row r="1946" spans="6:8" x14ac:dyDescent="0.5">
      <c r="F1946" s="3">
        <f>IF(COUNT($C1946,D1946)&lt;&gt;2,0,ROUND(MAX(IF($B1946="No",0,MIN(('Step 1) Claim period and %'!D1963*D1946),1694)),MIN(D1946,('Step 1) Claim period and %'!D1963*$C1946),1694)),2))</f>
        <v>0</v>
      </c>
      <c r="G1946" s="3">
        <f>IF(COUNT($C1946,E1946)&lt;&gt;2,0,ROUND(MAX(IF($B1946="No",0,MIN(('Step 1) Claim period and %'!E1963*E1946),1694)),MIN(E1946,('Step 1) Claim period and %'!E1963*$C1946),1694)),2))</f>
        <v>0</v>
      </c>
      <c r="H1946" s="4">
        <f t="shared" si="30"/>
        <v>0</v>
      </c>
    </row>
    <row r="1947" spans="6:8" x14ac:dyDescent="0.5">
      <c r="F1947" s="3">
        <f>IF(COUNT($C1947,D1947)&lt;&gt;2,0,ROUND(MAX(IF($B1947="No",0,MIN(('Step 1) Claim period and %'!D1964*D1947),1694)),MIN(D1947,('Step 1) Claim period and %'!D1964*$C1947),1694)),2))</f>
        <v>0</v>
      </c>
      <c r="G1947" s="3">
        <f>IF(COUNT($C1947,E1947)&lt;&gt;2,0,ROUND(MAX(IF($B1947="No",0,MIN(('Step 1) Claim period and %'!E1964*E1947),1694)),MIN(E1947,('Step 1) Claim period and %'!E1964*$C1947),1694)),2))</f>
        <v>0</v>
      </c>
      <c r="H1947" s="4">
        <f t="shared" si="30"/>
        <v>0</v>
      </c>
    </row>
    <row r="1948" spans="6:8" x14ac:dyDescent="0.5">
      <c r="F1948" s="3">
        <f>IF(COUNT($C1948,D1948)&lt;&gt;2,0,ROUND(MAX(IF($B1948="No",0,MIN(('Step 1) Claim period and %'!D1965*D1948),1694)),MIN(D1948,('Step 1) Claim period and %'!D1965*$C1948),1694)),2))</f>
        <v>0</v>
      </c>
      <c r="G1948" s="3">
        <f>IF(COUNT($C1948,E1948)&lt;&gt;2,0,ROUND(MAX(IF($B1948="No",0,MIN(('Step 1) Claim period and %'!E1965*E1948),1694)),MIN(E1948,('Step 1) Claim period and %'!E1965*$C1948),1694)),2))</f>
        <v>0</v>
      </c>
      <c r="H1948" s="4">
        <f t="shared" si="30"/>
        <v>0</v>
      </c>
    </row>
    <row r="1949" spans="6:8" x14ac:dyDescent="0.5">
      <c r="F1949" s="3">
        <f>IF(COUNT($C1949,D1949)&lt;&gt;2,0,ROUND(MAX(IF($B1949="No",0,MIN(('Step 1) Claim period and %'!D1966*D1949),1694)),MIN(D1949,('Step 1) Claim period and %'!D1966*$C1949),1694)),2))</f>
        <v>0</v>
      </c>
      <c r="G1949" s="3">
        <f>IF(COUNT($C1949,E1949)&lt;&gt;2,0,ROUND(MAX(IF($B1949="No",0,MIN(('Step 1) Claim period and %'!E1966*E1949),1694)),MIN(E1949,('Step 1) Claim period and %'!E1966*$C1949),1694)),2))</f>
        <v>0</v>
      </c>
      <c r="H1949" s="4">
        <f t="shared" si="30"/>
        <v>0</v>
      </c>
    </row>
    <row r="1950" spans="6:8" x14ac:dyDescent="0.5">
      <c r="F1950" s="3">
        <f>IF(COUNT($C1950,D1950)&lt;&gt;2,0,ROUND(MAX(IF($B1950="No",0,MIN(('Step 1) Claim period and %'!D1967*D1950),1694)),MIN(D1950,('Step 1) Claim period and %'!D1967*$C1950),1694)),2))</f>
        <v>0</v>
      </c>
      <c r="G1950" s="3">
        <f>IF(COUNT($C1950,E1950)&lt;&gt;2,0,ROUND(MAX(IF($B1950="No",0,MIN(('Step 1) Claim period and %'!E1967*E1950),1694)),MIN(E1950,('Step 1) Claim period and %'!E1967*$C1950),1694)),2))</f>
        <v>0</v>
      </c>
      <c r="H1950" s="4">
        <f t="shared" si="30"/>
        <v>0</v>
      </c>
    </row>
    <row r="1951" spans="6:8" x14ac:dyDescent="0.5">
      <c r="F1951" s="3">
        <f>IF(COUNT($C1951,D1951)&lt;&gt;2,0,ROUND(MAX(IF($B1951="No",0,MIN(('Step 1) Claim period and %'!D1968*D1951),1694)),MIN(D1951,('Step 1) Claim period and %'!D1968*$C1951),1694)),2))</f>
        <v>0</v>
      </c>
      <c r="G1951" s="3">
        <f>IF(COUNT($C1951,E1951)&lt;&gt;2,0,ROUND(MAX(IF($B1951="No",0,MIN(('Step 1) Claim period and %'!E1968*E1951),1694)),MIN(E1951,('Step 1) Claim period and %'!E1968*$C1951),1694)),2))</f>
        <v>0</v>
      </c>
      <c r="H1951" s="4">
        <f t="shared" si="30"/>
        <v>0</v>
      </c>
    </row>
    <row r="1952" spans="6:8" x14ac:dyDescent="0.5">
      <c r="F1952" s="3">
        <f>IF(COUNT($C1952,D1952)&lt;&gt;2,0,ROUND(MAX(IF($B1952="No",0,MIN(('Step 1) Claim period and %'!D1969*D1952),1694)),MIN(D1952,('Step 1) Claim period and %'!D1969*$C1952),1694)),2))</f>
        <v>0</v>
      </c>
      <c r="G1952" s="3">
        <f>IF(COUNT($C1952,E1952)&lt;&gt;2,0,ROUND(MAX(IF($B1952="No",0,MIN(('Step 1) Claim period and %'!E1969*E1952),1694)),MIN(E1952,('Step 1) Claim period and %'!E1969*$C1952),1694)),2))</f>
        <v>0</v>
      </c>
      <c r="H1952" s="4">
        <f t="shared" si="30"/>
        <v>0</v>
      </c>
    </row>
    <row r="1953" spans="6:8" x14ac:dyDescent="0.5">
      <c r="F1953" s="3">
        <f>IF(COUNT($C1953,D1953)&lt;&gt;2,0,ROUND(MAX(IF($B1953="No",0,MIN(('Step 1) Claim period and %'!D1970*D1953),1694)),MIN(D1953,('Step 1) Claim period and %'!D1970*$C1953),1694)),2))</f>
        <v>0</v>
      </c>
      <c r="G1953" s="3">
        <f>IF(COUNT($C1953,E1953)&lt;&gt;2,0,ROUND(MAX(IF($B1953="No",0,MIN(('Step 1) Claim period and %'!E1970*E1953),1694)),MIN(E1953,('Step 1) Claim period and %'!E1970*$C1953),1694)),2))</f>
        <v>0</v>
      </c>
      <c r="H1953" s="4">
        <f t="shared" si="30"/>
        <v>0</v>
      </c>
    </row>
    <row r="1954" spans="6:8" x14ac:dyDescent="0.5">
      <c r="F1954" s="3">
        <f>IF(COUNT($C1954,D1954)&lt;&gt;2,0,ROUND(MAX(IF($B1954="No",0,MIN(('Step 1) Claim period and %'!D1971*D1954),1694)),MIN(D1954,('Step 1) Claim period and %'!D1971*$C1954),1694)),2))</f>
        <v>0</v>
      </c>
      <c r="G1954" s="3">
        <f>IF(COUNT($C1954,E1954)&lt;&gt;2,0,ROUND(MAX(IF($B1954="No",0,MIN(('Step 1) Claim period and %'!E1971*E1954),1694)),MIN(E1954,('Step 1) Claim period and %'!E1971*$C1954),1694)),2))</f>
        <v>0</v>
      </c>
      <c r="H1954" s="4">
        <f t="shared" si="30"/>
        <v>0</v>
      </c>
    </row>
    <row r="1955" spans="6:8" x14ac:dyDescent="0.5">
      <c r="F1955" s="3">
        <f>IF(COUNT($C1955,D1955)&lt;&gt;2,0,ROUND(MAX(IF($B1955="No",0,MIN(('Step 1) Claim period and %'!D1972*D1955),1694)),MIN(D1955,('Step 1) Claim period and %'!D1972*$C1955),1694)),2))</f>
        <v>0</v>
      </c>
      <c r="G1955" s="3">
        <f>IF(COUNT($C1955,E1955)&lt;&gt;2,0,ROUND(MAX(IF($B1955="No",0,MIN(('Step 1) Claim period and %'!E1972*E1955),1694)),MIN(E1955,('Step 1) Claim period and %'!E1972*$C1955),1694)),2))</f>
        <v>0</v>
      </c>
      <c r="H1955" s="4">
        <f t="shared" si="30"/>
        <v>0</v>
      </c>
    </row>
    <row r="1956" spans="6:8" x14ac:dyDescent="0.5">
      <c r="F1956" s="3">
        <f>IF(COUNT($C1956,D1956)&lt;&gt;2,0,ROUND(MAX(IF($B1956="No",0,MIN(('Step 1) Claim period and %'!D1973*D1956),1694)),MIN(D1956,('Step 1) Claim period and %'!D1973*$C1956),1694)),2))</f>
        <v>0</v>
      </c>
      <c r="G1956" s="3">
        <f>IF(COUNT($C1956,E1956)&lt;&gt;2,0,ROUND(MAX(IF($B1956="No",0,MIN(('Step 1) Claim period and %'!E1973*E1956),1694)),MIN(E1956,('Step 1) Claim period and %'!E1973*$C1956),1694)),2))</f>
        <v>0</v>
      </c>
      <c r="H1956" s="4">
        <f t="shared" si="30"/>
        <v>0</v>
      </c>
    </row>
    <row r="1957" spans="6:8" x14ac:dyDescent="0.5">
      <c r="F1957" s="3">
        <f>IF(COUNT($C1957,D1957)&lt;&gt;2,0,ROUND(MAX(IF($B1957="No",0,MIN(('Step 1) Claim period and %'!D1974*D1957),1694)),MIN(D1957,('Step 1) Claim period and %'!D1974*$C1957),1694)),2))</f>
        <v>0</v>
      </c>
      <c r="G1957" s="3">
        <f>IF(COUNT($C1957,E1957)&lt;&gt;2,0,ROUND(MAX(IF($B1957="No",0,MIN(('Step 1) Claim period and %'!E1974*E1957),1694)),MIN(E1957,('Step 1) Claim period and %'!E1974*$C1957),1694)),2))</f>
        <v>0</v>
      </c>
      <c r="H1957" s="4">
        <f t="shared" si="30"/>
        <v>0</v>
      </c>
    </row>
    <row r="1958" spans="6:8" x14ac:dyDescent="0.5">
      <c r="F1958" s="3">
        <f>IF(COUNT($C1958,D1958)&lt;&gt;2,0,ROUND(MAX(IF($B1958="No",0,MIN(('Step 1) Claim period and %'!D1975*D1958),1694)),MIN(D1958,('Step 1) Claim period and %'!D1975*$C1958),1694)),2))</f>
        <v>0</v>
      </c>
      <c r="G1958" s="3">
        <f>IF(COUNT($C1958,E1958)&lt;&gt;2,0,ROUND(MAX(IF($B1958="No",0,MIN(('Step 1) Claim period and %'!E1975*E1958),1694)),MIN(E1958,('Step 1) Claim period and %'!E1975*$C1958),1694)),2))</f>
        <v>0</v>
      </c>
      <c r="H1958" s="4">
        <f t="shared" si="30"/>
        <v>0</v>
      </c>
    </row>
    <row r="1959" spans="6:8" x14ac:dyDescent="0.5">
      <c r="F1959" s="3">
        <f>IF(COUNT($C1959,D1959)&lt;&gt;2,0,ROUND(MAX(IF($B1959="No",0,MIN(('Step 1) Claim period and %'!D1976*D1959),1694)),MIN(D1959,('Step 1) Claim period and %'!D1976*$C1959),1694)),2))</f>
        <v>0</v>
      </c>
      <c r="G1959" s="3">
        <f>IF(COUNT($C1959,E1959)&lt;&gt;2,0,ROUND(MAX(IF($B1959="No",0,MIN(('Step 1) Claim period and %'!E1976*E1959),1694)),MIN(E1959,('Step 1) Claim period and %'!E1976*$C1959),1694)),2))</f>
        <v>0</v>
      </c>
      <c r="H1959" s="4">
        <f t="shared" si="30"/>
        <v>0</v>
      </c>
    </row>
    <row r="1960" spans="6:8" x14ac:dyDescent="0.5">
      <c r="F1960" s="3">
        <f>IF(COUNT($C1960,D1960)&lt;&gt;2,0,ROUND(MAX(IF($B1960="No",0,MIN(('Step 1) Claim period and %'!D1977*D1960),1694)),MIN(D1960,('Step 1) Claim period and %'!D1977*$C1960),1694)),2))</f>
        <v>0</v>
      </c>
      <c r="G1960" s="3">
        <f>IF(COUNT($C1960,E1960)&lt;&gt;2,0,ROUND(MAX(IF($B1960="No",0,MIN(('Step 1) Claim period and %'!E1977*E1960),1694)),MIN(E1960,('Step 1) Claim period and %'!E1977*$C1960),1694)),2))</f>
        <v>0</v>
      </c>
      <c r="H1960" s="4">
        <f t="shared" si="30"/>
        <v>0</v>
      </c>
    </row>
    <row r="1961" spans="6:8" x14ac:dyDescent="0.5">
      <c r="F1961" s="3">
        <f>IF(COUNT($C1961,D1961)&lt;&gt;2,0,ROUND(MAX(IF($B1961="No",0,MIN(('Step 1) Claim period and %'!D1978*D1961),1694)),MIN(D1961,('Step 1) Claim period and %'!D1978*$C1961),1694)),2))</f>
        <v>0</v>
      </c>
      <c r="G1961" s="3">
        <f>IF(COUNT($C1961,E1961)&lt;&gt;2,0,ROUND(MAX(IF($B1961="No",0,MIN(('Step 1) Claim period and %'!E1978*E1961),1694)),MIN(E1961,('Step 1) Claim period and %'!E1978*$C1961),1694)),2))</f>
        <v>0</v>
      </c>
      <c r="H1961" s="4">
        <f t="shared" si="30"/>
        <v>0</v>
      </c>
    </row>
    <row r="1962" spans="6:8" x14ac:dyDescent="0.5">
      <c r="F1962" s="3">
        <f>IF(COUNT($C1962,D1962)&lt;&gt;2,0,ROUND(MAX(IF($B1962="No",0,MIN(('Step 1) Claim period and %'!D1979*D1962),1694)),MIN(D1962,('Step 1) Claim period and %'!D1979*$C1962),1694)),2))</f>
        <v>0</v>
      </c>
      <c r="G1962" s="3">
        <f>IF(COUNT($C1962,E1962)&lt;&gt;2,0,ROUND(MAX(IF($B1962="No",0,MIN(('Step 1) Claim period and %'!E1979*E1962),1694)),MIN(E1962,('Step 1) Claim period and %'!E1979*$C1962),1694)),2))</f>
        <v>0</v>
      </c>
      <c r="H1962" s="4">
        <f t="shared" si="30"/>
        <v>0</v>
      </c>
    </row>
    <row r="1963" spans="6:8" x14ac:dyDescent="0.5">
      <c r="F1963" s="3">
        <f>IF(COUNT($C1963,D1963)&lt;&gt;2,0,ROUND(MAX(IF($B1963="No",0,MIN(('Step 1) Claim period and %'!D1980*D1963),1694)),MIN(D1963,('Step 1) Claim period and %'!D1980*$C1963),1694)),2))</f>
        <v>0</v>
      </c>
      <c r="G1963" s="3">
        <f>IF(COUNT($C1963,E1963)&lt;&gt;2,0,ROUND(MAX(IF($B1963="No",0,MIN(('Step 1) Claim period and %'!E1980*E1963),1694)),MIN(E1963,('Step 1) Claim period and %'!E1980*$C1963),1694)),2))</f>
        <v>0</v>
      </c>
      <c r="H1963" s="4">
        <f t="shared" si="30"/>
        <v>0</v>
      </c>
    </row>
    <row r="1964" spans="6:8" x14ac:dyDescent="0.5">
      <c r="F1964" s="3">
        <f>IF(COUNT($C1964,D1964)&lt;&gt;2,0,ROUND(MAX(IF($B1964="No",0,MIN(('Step 1) Claim period and %'!D1981*D1964),1694)),MIN(D1964,('Step 1) Claim period and %'!D1981*$C1964),1694)),2))</f>
        <v>0</v>
      </c>
      <c r="G1964" s="3">
        <f>IF(COUNT($C1964,E1964)&lt;&gt;2,0,ROUND(MAX(IF($B1964="No",0,MIN(('Step 1) Claim period and %'!E1981*E1964),1694)),MIN(E1964,('Step 1) Claim period and %'!E1981*$C1964),1694)),2))</f>
        <v>0</v>
      </c>
      <c r="H1964" s="4">
        <f t="shared" si="30"/>
        <v>0</v>
      </c>
    </row>
    <row r="1965" spans="6:8" x14ac:dyDescent="0.5">
      <c r="F1965" s="3">
        <f>IF(COUNT($C1965,D1965)&lt;&gt;2,0,ROUND(MAX(IF($B1965="No",0,MIN(('Step 1) Claim period and %'!D1982*D1965),1694)),MIN(D1965,('Step 1) Claim period and %'!D1982*$C1965),1694)),2))</f>
        <v>0</v>
      </c>
      <c r="G1965" s="3">
        <f>IF(COUNT($C1965,E1965)&lt;&gt;2,0,ROUND(MAX(IF($B1965="No",0,MIN(('Step 1) Claim period and %'!E1982*E1965),1694)),MIN(E1965,('Step 1) Claim period and %'!E1982*$C1965),1694)),2))</f>
        <v>0</v>
      </c>
      <c r="H1965" s="4">
        <f t="shared" si="30"/>
        <v>0</v>
      </c>
    </row>
    <row r="1966" spans="6:8" x14ac:dyDescent="0.5">
      <c r="F1966" s="3">
        <f>IF(COUNT($C1966,D1966)&lt;&gt;2,0,ROUND(MAX(IF($B1966="No",0,MIN(('Step 1) Claim period and %'!D1983*D1966),1694)),MIN(D1966,('Step 1) Claim period and %'!D1983*$C1966),1694)),2))</f>
        <v>0</v>
      </c>
      <c r="G1966" s="3">
        <f>IF(COUNT($C1966,E1966)&lt;&gt;2,0,ROUND(MAX(IF($B1966="No",0,MIN(('Step 1) Claim period and %'!E1983*E1966),1694)),MIN(E1966,('Step 1) Claim period and %'!E1983*$C1966),1694)),2))</f>
        <v>0</v>
      </c>
      <c r="H1966" s="4">
        <f t="shared" si="30"/>
        <v>0</v>
      </c>
    </row>
    <row r="1967" spans="6:8" x14ac:dyDescent="0.5">
      <c r="F1967" s="3">
        <f>IF(COUNT($C1967,D1967)&lt;&gt;2,0,ROUND(MAX(IF($B1967="No",0,MIN(('Step 1) Claim period and %'!D1984*D1967),1694)),MIN(D1967,('Step 1) Claim period and %'!D1984*$C1967),1694)),2))</f>
        <v>0</v>
      </c>
      <c r="G1967" s="3">
        <f>IF(COUNT($C1967,E1967)&lt;&gt;2,0,ROUND(MAX(IF($B1967="No",0,MIN(('Step 1) Claim period and %'!E1984*E1967),1694)),MIN(E1967,('Step 1) Claim period and %'!E1984*$C1967),1694)),2))</f>
        <v>0</v>
      </c>
      <c r="H1967" s="4">
        <f t="shared" si="30"/>
        <v>0</v>
      </c>
    </row>
    <row r="1968" spans="6:8" x14ac:dyDescent="0.5">
      <c r="F1968" s="3">
        <f>IF(COUNT($C1968,D1968)&lt;&gt;2,0,ROUND(MAX(IF($B1968="No",0,MIN(('Step 1) Claim period and %'!D1985*D1968),1694)),MIN(D1968,('Step 1) Claim period and %'!D1985*$C1968),1694)),2))</f>
        <v>0</v>
      </c>
      <c r="G1968" s="3">
        <f>IF(COUNT($C1968,E1968)&lt;&gt;2,0,ROUND(MAX(IF($B1968="No",0,MIN(('Step 1) Claim period and %'!E1985*E1968),1694)),MIN(E1968,('Step 1) Claim period and %'!E1985*$C1968),1694)),2))</f>
        <v>0</v>
      </c>
      <c r="H1968" s="4">
        <f t="shared" si="30"/>
        <v>0</v>
      </c>
    </row>
    <row r="1969" spans="6:8" x14ac:dyDescent="0.5">
      <c r="F1969" s="3">
        <f>IF(COUNT($C1969,D1969)&lt;&gt;2,0,ROUND(MAX(IF($B1969="No",0,MIN(('Step 1) Claim period and %'!D1986*D1969),1694)),MIN(D1969,('Step 1) Claim period and %'!D1986*$C1969),1694)),2))</f>
        <v>0</v>
      </c>
      <c r="G1969" s="3">
        <f>IF(COUNT($C1969,E1969)&lt;&gt;2,0,ROUND(MAX(IF($B1969="No",0,MIN(('Step 1) Claim period and %'!E1986*E1969),1694)),MIN(E1969,('Step 1) Claim period and %'!E1986*$C1969),1694)),2))</f>
        <v>0</v>
      </c>
      <c r="H1969" s="4">
        <f t="shared" si="30"/>
        <v>0</v>
      </c>
    </row>
    <row r="1970" spans="6:8" x14ac:dyDescent="0.5">
      <c r="F1970" s="3">
        <f>IF(COUNT($C1970,D1970)&lt;&gt;2,0,ROUND(MAX(IF($B1970="No",0,MIN(('Step 1) Claim period and %'!D1987*D1970),1694)),MIN(D1970,('Step 1) Claim period and %'!D1987*$C1970),1694)),2))</f>
        <v>0</v>
      </c>
      <c r="G1970" s="3">
        <f>IF(COUNT($C1970,E1970)&lt;&gt;2,0,ROUND(MAX(IF($B1970="No",0,MIN(('Step 1) Claim period and %'!E1987*E1970),1694)),MIN(E1970,('Step 1) Claim period and %'!E1987*$C1970),1694)),2))</f>
        <v>0</v>
      </c>
      <c r="H1970" s="4">
        <f t="shared" si="30"/>
        <v>0</v>
      </c>
    </row>
    <row r="1971" spans="6:8" x14ac:dyDescent="0.5">
      <c r="F1971" s="3">
        <f>IF(COUNT($C1971,D1971)&lt;&gt;2,0,ROUND(MAX(IF($B1971="No",0,MIN(('Step 1) Claim period and %'!D1988*D1971),1694)),MIN(D1971,('Step 1) Claim period and %'!D1988*$C1971),1694)),2))</f>
        <v>0</v>
      </c>
      <c r="G1971" s="3">
        <f>IF(COUNT($C1971,E1971)&lt;&gt;2,0,ROUND(MAX(IF($B1971="No",0,MIN(('Step 1) Claim period and %'!E1988*E1971),1694)),MIN(E1971,('Step 1) Claim period and %'!E1988*$C1971),1694)),2))</f>
        <v>0</v>
      </c>
      <c r="H1971" s="4">
        <f t="shared" si="30"/>
        <v>0</v>
      </c>
    </row>
    <row r="1972" spans="6:8" x14ac:dyDescent="0.5">
      <c r="F1972" s="3">
        <f>IF(COUNT($C1972,D1972)&lt;&gt;2,0,ROUND(MAX(IF($B1972="No",0,MIN(('Step 1) Claim period and %'!D1989*D1972),1694)),MIN(D1972,('Step 1) Claim period and %'!D1989*$C1972),1694)),2))</f>
        <v>0</v>
      </c>
      <c r="G1972" s="3">
        <f>IF(COUNT($C1972,E1972)&lt;&gt;2,0,ROUND(MAX(IF($B1972="No",0,MIN(('Step 1) Claim period and %'!E1989*E1972),1694)),MIN(E1972,('Step 1) Claim period and %'!E1989*$C1972),1694)),2))</f>
        <v>0</v>
      </c>
      <c r="H1972" s="4">
        <f t="shared" si="30"/>
        <v>0</v>
      </c>
    </row>
    <row r="1973" spans="6:8" x14ac:dyDescent="0.5">
      <c r="F1973" s="3">
        <f>IF(COUNT($C1973,D1973)&lt;&gt;2,0,ROUND(MAX(IF($B1973="No",0,MIN(('Step 1) Claim period and %'!D1990*D1973),1694)),MIN(D1973,('Step 1) Claim period and %'!D1990*$C1973),1694)),2))</f>
        <v>0</v>
      </c>
      <c r="G1973" s="3">
        <f>IF(COUNT($C1973,E1973)&lt;&gt;2,0,ROUND(MAX(IF($B1973="No",0,MIN(('Step 1) Claim period and %'!E1990*E1973),1694)),MIN(E1973,('Step 1) Claim period and %'!E1990*$C1973),1694)),2))</f>
        <v>0</v>
      </c>
      <c r="H1973" s="4">
        <f t="shared" si="30"/>
        <v>0</v>
      </c>
    </row>
    <row r="1974" spans="6:8" x14ac:dyDescent="0.5">
      <c r="F1974" s="3">
        <f>IF(COUNT($C1974,D1974)&lt;&gt;2,0,ROUND(MAX(IF($B1974="No",0,MIN(('Step 1) Claim period and %'!D1991*D1974),1694)),MIN(D1974,('Step 1) Claim period and %'!D1991*$C1974),1694)),2))</f>
        <v>0</v>
      </c>
      <c r="G1974" s="3">
        <f>IF(COUNT($C1974,E1974)&lt;&gt;2,0,ROUND(MAX(IF($B1974="No",0,MIN(('Step 1) Claim period and %'!E1991*E1974),1694)),MIN(E1974,('Step 1) Claim period and %'!E1991*$C1974),1694)),2))</f>
        <v>0</v>
      </c>
      <c r="H1974" s="4">
        <f t="shared" si="30"/>
        <v>0</v>
      </c>
    </row>
    <row r="1975" spans="6:8" x14ac:dyDescent="0.5">
      <c r="F1975" s="3">
        <f>IF(COUNT($C1975,D1975)&lt;&gt;2,0,ROUND(MAX(IF($B1975="No",0,MIN(('Step 1) Claim period and %'!D1992*D1975),1694)),MIN(D1975,('Step 1) Claim period and %'!D1992*$C1975),1694)),2))</f>
        <v>0</v>
      </c>
      <c r="G1975" s="3">
        <f>IF(COUNT($C1975,E1975)&lt;&gt;2,0,ROUND(MAX(IF($B1975="No",0,MIN(('Step 1) Claim period and %'!E1992*E1975),1694)),MIN(E1975,('Step 1) Claim period and %'!E1992*$C1975),1694)),2))</f>
        <v>0</v>
      </c>
      <c r="H1975" s="4">
        <f t="shared" si="30"/>
        <v>0</v>
      </c>
    </row>
    <row r="1976" spans="6:8" x14ac:dyDescent="0.5">
      <c r="F1976" s="3">
        <f>IF(COUNT($C1976,D1976)&lt;&gt;2,0,ROUND(MAX(IF($B1976="No",0,MIN(('Step 1) Claim period and %'!D1993*D1976),1694)),MIN(D1976,('Step 1) Claim period and %'!D1993*$C1976),1694)),2))</f>
        <v>0</v>
      </c>
      <c r="G1976" s="3">
        <f>IF(COUNT($C1976,E1976)&lt;&gt;2,0,ROUND(MAX(IF($B1976="No",0,MIN(('Step 1) Claim period and %'!E1993*E1976),1694)),MIN(E1976,('Step 1) Claim period and %'!E1993*$C1976),1694)),2))</f>
        <v>0</v>
      </c>
      <c r="H1976" s="4">
        <f t="shared" si="30"/>
        <v>0</v>
      </c>
    </row>
    <row r="1977" spans="6:8" x14ac:dyDescent="0.5">
      <c r="F1977" s="3">
        <f>IF(COUNT($C1977,D1977)&lt;&gt;2,0,ROUND(MAX(IF($B1977="No",0,MIN(('Step 1) Claim period and %'!D1994*D1977),1694)),MIN(D1977,('Step 1) Claim period and %'!D1994*$C1977),1694)),2))</f>
        <v>0</v>
      </c>
      <c r="G1977" s="3">
        <f>IF(COUNT($C1977,E1977)&lt;&gt;2,0,ROUND(MAX(IF($B1977="No",0,MIN(('Step 1) Claim period and %'!E1994*E1977),1694)),MIN(E1977,('Step 1) Claim period and %'!E1994*$C1977),1694)),2))</f>
        <v>0</v>
      </c>
      <c r="H1977" s="4">
        <f t="shared" si="30"/>
        <v>0</v>
      </c>
    </row>
    <row r="1978" spans="6:8" x14ac:dyDescent="0.5">
      <c r="F1978" s="3">
        <f>IF(COUNT($C1978,D1978)&lt;&gt;2,0,ROUND(MAX(IF($B1978="No",0,MIN(('Step 1) Claim period and %'!D1995*D1978),1694)),MIN(D1978,('Step 1) Claim period and %'!D1995*$C1978),1694)),2))</f>
        <v>0</v>
      </c>
      <c r="G1978" s="3">
        <f>IF(COUNT($C1978,E1978)&lt;&gt;2,0,ROUND(MAX(IF($B1978="No",0,MIN(('Step 1) Claim period and %'!E1995*E1978),1694)),MIN(E1978,('Step 1) Claim period and %'!E1995*$C1978),1694)),2))</f>
        <v>0</v>
      </c>
      <c r="H1978" s="4">
        <f t="shared" si="30"/>
        <v>0</v>
      </c>
    </row>
    <row r="1979" spans="6:8" x14ac:dyDescent="0.5">
      <c r="F1979" s="3">
        <f>IF(COUNT($C1979,D1979)&lt;&gt;2,0,ROUND(MAX(IF($B1979="No",0,MIN(('Step 1) Claim period and %'!D1996*D1979),1694)),MIN(D1979,('Step 1) Claim period and %'!D1996*$C1979),1694)),2))</f>
        <v>0</v>
      </c>
      <c r="G1979" s="3">
        <f>IF(COUNT($C1979,E1979)&lt;&gt;2,0,ROUND(MAX(IF($B1979="No",0,MIN(('Step 1) Claim period and %'!E1996*E1979),1694)),MIN(E1979,('Step 1) Claim period and %'!E1996*$C1979),1694)),2))</f>
        <v>0</v>
      </c>
      <c r="H1979" s="4">
        <f t="shared" si="30"/>
        <v>0</v>
      </c>
    </row>
    <row r="1980" spans="6:8" x14ac:dyDescent="0.5">
      <c r="F1980" s="3">
        <f>IF(COUNT($C1980,D1980)&lt;&gt;2,0,ROUND(MAX(IF($B1980="No",0,MIN(('Step 1) Claim period and %'!D1997*D1980),1694)),MIN(D1980,('Step 1) Claim period and %'!D1997*$C1980),1694)),2))</f>
        <v>0</v>
      </c>
      <c r="G1980" s="3">
        <f>IF(COUNT($C1980,E1980)&lt;&gt;2,0,ROUND(MAX(IF($B1980="No",0,MIN(('Step 1) Claim period and %'!E1997*E1980),1694)),MIN(E1980,('Step 1) Claim period and %'!E1997*$C1980),1694)),2))</f>
        <v>0</v>
      </c>
      <c r="H1980" s="4">
        <f t="shared" si="30"/>
        <v>0</v>
      </c>
    </row>
    <row r="1981" spans="6:8" x14ac:dyDescent="0.5">
      <c r="F1981" s="3">
        <f>IF(COUNT($C1981,D1981)&lt;&gt;2,0,ROUND(MAX(IF($B1981="No",0,MIN(('Step 1) Claim period and %'!D1998*D1981),1694)),MIN(D1981,('Step 1) Claim period and %'!D1998*$C1981),1694)),2))</f>
        <v>0</v>
      </c>
      <c r="G1981" s="3">
        <f>IF(COUNT($C1981,E1981)&lt;&gt;2,0,ROUND(MAX(IF($B1981="No",0,MIN(('Step 1) Claim period and %'!E1998*E1981),1694)),MIN(E1981,('Step 1) Claim period and %'!E1998*$C1981),1694)),2))</f>
        <v>0</v>
      </c>
      <c r="H1981" s="4">
        <f t="shared" si="30"/>
        <v>0</v>
      </c>
    </row>
    <row r="1982" spans="6:8" x14ac:dyDescent="0.5">
      <c r="F1982" s="3">
        <f>IF(COUNT($C1982,D1982)&lt;&gt;2,0,ROUND(MAX(IF($B1982="No",0,MIN(('Step 1) Claim period and %'!D1999*D1982),1694)),MIN(D1982,('Step 1) Claim period and %'!D1999*$C1982),1694)),2))</f>
        <v>0</v>
      </c>
      <c r="G1982" s="3">
        <f>IF(COUNT($C1982,E1982)&lt;&gt;2,0,ROUND(MAX(IF($B1982="No",0,MIN(('Step 1) Claim period and %'!E1999*E1982),1694)),MIN(E1982,('Step 1) Claim period and %'!E1999*$C1982),1694)),2))</f>
        <v>0</v>
      </c>
      <c r="H1982" s="4">
        <f t="shared" si="30"/>
        <v>0</v>
      </c>
    </row>
    <row r="1983" spans="6:8" x14ac:dyDescent="0.5">
      <c r="F1983" s="3">
        <f>IF(COUNT($C1983,D1983)&lt;&gt;2,0,ROUND(MAX(IF($B1983="No",0,MIN(('Step 1) Claim period and %'!D2000*D1983),1694)),MIN(D1983,('Step 1) Claim period and %'!D2000*$C1983),1694)),2))</f>
        <v>0</v>
      </c>
      <c r="G1983" s="3">
        <f>IF(COUNT($C1983,E1983)&lt;&gt;2,0,ROUND(MAX(IF($B1983="No",0,MIN(('Step 1) Claim period and %'!E2000*E1983),1694)),MIN(E1983,('Step 1) Claim period and %'!E2000*$C1983),1694)),2))</f>
        <v>0</v>
      </c>
      <c r="H1983" s="4">
        <f t="shared" si="30"/>
        <v>0</v>
      </c>
    </row>
    <row r="1984" spans="6:8" x14ac:dyDescent="0.5">
      <c r="F1984" s="3">
        <f>IF(COUNT($C1984,D1984)&lt;&gt;2,0,ROUND(MAX(IF($B1984="No",0,MIN(('Step 1) Claim period and %'!D2001*D1984),1694)),MIN(D1984,('Step 1) Claim period and %'!D2001*$C1984),1694)),2))</f>
        <v>0</v>
      </c>
      <c r="G1984" s="3">
        <f>IF(COUNT($C1984,E1984)&lt;&gt;2,0,ROUND(MAX(IF($B1984="No",0,MIN(('Step 1) Claim period and %'!E2001*E1984),1694)),MIN(E1984,('Step 1) Claim period and %'!E2001*$C1984),1694)),2))</f>
        <v>0</v>
      </c>
      <c r="H1984" s="4">
        <f t="shared" si="30"/>
        <v>0</v>
      </c>
    </row>
    <row r="1985" spans="6:8" x14ac:dyDescent="0.5">
      <c r="F1985" s="3">
        <f>IF(COUNT($C1985,D1985)&lt;&gt;2,0,ROUND(MAX(IF($B1985="No",0,MIN(('Step 1) Claim period and %'!D2002*D1985),1694)),MIN(D1985,('Step 1) Claim period and %'!D2002*$C1985),1694)),2))</f>
        <v>0</v>
      </c>
      <c r="G1985" s="3">
        <f>IF(COUNT($C1985,E1985)&lt;&gt;2,0,ROUND(MAX(IF($B1985="No",0,MIN(('Step 1) Claim period and %'!E2002*E1985),1694)),MIN(E1985,('Step 1) Claim period and %'!E2002*$C1985),1694)),2))</f>
        <v>0</v>
      </c>
      <c r="H1985" s="4">
        <f t="shared" si="30"/>
        <v>0</v>
      </c>
    </row>
    <row r="1986" spans="6:8" x14ac:dyDescent="0.5">
      <c r="F1986" s="3">
        <f>IF(COUNT($C1986,D1986)&lt;&gt;2,0,ROUND(MAX(IF($B1986="No",0,MIN(('Step 1) Claim period and %'!D2003*D1986),1694)),MIN(D1986,('Step 1) Claim period and %'!D2003*$C1986),1694)),2))</f>
        <v>0</v>
      </c>
      <c r="G1986" s="3">
        <f>IF(COUNT($C1986,E1986)&lt;&gt;2,0,ROUND(MAX(IF($B1986="No",0,MIN(('Step 1) Claim period and %'!E2003*E1986),1694)),MIN(E1986,('Step 1) Claim period and %'!E2003*$C1986),1694)),2))</f>
        <v>0</v>
      </c>
      <c r="H1986" s="4">
        <f t="shared" si="30"/>
        <v>0</v>
      </c>
    </row>
    <row r="1987" spans="6:8" x14ac:dyDescent="0.5">
      <c r="F1987" s="3">
        <f>IF(COUNT($C1987,D1987)&lt;&gt;2,0,ROUND(MAX(IF($B1987="No",0,MIN(('Step 1) Claim period and %'!D2004*D1987),1694)),MIN(D1987,('Step 1) Claim period and %'!D2004*$C1987),1694)),2))</f>
        <v>0</v>
      </c>
      <c r="G1987" s="3">
        <f>IF(COUNT($C1987,E1987)&lt;&gt;2,0,ROUND(MAX(IF($B1987="No",0,MIN(('Step 1) Claim period and %'!E2004*E1987),1694)),MIN(E1987,('Step 1) Claim period and %'!E2004*$C1987),1694)),2))</f>
        <v>0</v>
      </c>
      <c r="H1987" s="4">
        <f t="shared" si="30"/>
        <v>0</v>
      </c>
    </row>
    <row r="1988" spans="6:8" x14ac:dyDescent="0.5">
      <c r="F1988" s="3">
        <f>IF(COUNT($C1988,D1988)&lt;&gt;2,0,ROUND(MAX(IF($B1988="No",0,MIN(('Step 1) Claim period and %'!D2005*D1988),1694)),MIN(D1988,('Step 1) Claim period and %'!D2005*$C1988),1694)),2))</f>
        <v>0</v>
      </c>
      <c r="G1988" s="3">
        <f>IF(COUNT($C1988,E1988)&lt;&gt;2,0,ROUND(MAX(IF($B1988="No",0,MIN(('Step 1) Claim period and %'!E2005*E1988),1694)),MIN(E1988,('Step 1) Claim period and %'!E2005*$C1988),1694)),2))</f>
        <v>0</v>
      </c>
      <c r="H1988" s="4">
        <f t="shared" si="30"/>
        <v>0</v>
      </c>
    </row>
    <row r="1989" spans="6:8" x14ac:dyDescent="0.5">
      <c r="F1989" s="3">
        <f>IF(COUNT($C1989,D1989)&lt;&gt;2,0,ROUND(MAX(IF($B1989="No",0,MIN(('Step 1) Claim period and %'!D2006*D1989),1694)),MIN(D1989,('Step 1) Claim period and %'!D2006*$C1989),1694)),2))</f>
        <v>0</v>
      </c>
      <c r="G1989" s="3">
        <f>IF(COUNT($C1989,E1989)&lt;&gt;2,0,ROUND(MAX(IF($B1989="No",0,MIN(('Step 1) Claim period and %'!E2006*E1989),1694)),MIN(E1989,('Step 1) Claim period and %'!E2006*$C1989),1694)),2))</f>
        <v>0</v>
      </c>
      <c r="H1989" s="4">
        <f t="shared" si="30"/>
        <v>0</v>
      </c>
    </row>
    <row r="1990" spans="6:8" x14ac:dyDescent="0.5">
      <c r="F1990" s="3">
        <f>IF(COUNT($C1990,D1990)&lt;&gt;2,0,ROUND(MAX(IF($B1990="No",0,MIN(('Step 1) Claim period and %'!D2007*D1990),1694)),MIN(D1990,('Step 1) Claim period and %'!D2007*$C1990),1694)),2))</f>
        <v>0</v>
      </c>
      <c r="G1990" s="3">
        <f>IF(COUNT($C1990,E1990)&lt;&gt;2,0,ROUND(MAX(IF($B1990="No",0,MIN(('Step 1) Claim period and %'!E2007*E1990),1694)),MIN(E1990,('Step 1) Claim period and %'!E2007*$C1990),1694)),2))</f>
        <v>0</v>
      </c>
      <c r="H1990" s="4">
        <f t="shared" si="30"/>
        <v>0</v>
      </c>
    </row>
    <row r="1991" spans="6:8" x14ac:dyDescent="0.5">
      <c r="F1991" s="3">
        <f>IF(COUNT($C1991,D1991)&lt;&gt;2,0,ROUND(MAX(IF($B1991="No",0,MIN(('Step 1) Claim period and %'!D2008*D1991),1694)),MIN(D1991,('Step 1) Claim period and %'!D2008*$C1991),1694)),2))</f>
        <v>0</v>
      </c>
      <c r="G1991" s="3">
        <f>IF(COUNT($C1991,E1991)&lt;&gt;2,0,ROUND(MAX(IF($B1991="No",0,MIN(('Step 1) Claim period and %'!E2008*E1991),1694)),MIN(E1991,('Step 1) Claim period and %'!E2008*$C1991),1694)),2))</f>
        <v>0</v>
      </c>
      <c r="H1991" s="4">
        <f t="shared" si="30"/>
        <v>0</v>
      </c>
    </row>
    <row r="1992" spans="6:8" x14ac:dyDescent="0.5">
      <c r="F1992" s="3">
        <f>IF(COUNT($C1992,D1992)&lt;&gt;2,0,ROUND(MAX(IF($B1992="No",0,MIN(('Step 1) Claim period and %'!D2009*D1992),1694)),MIN(D1992,('Step 1) Claim period and %'!D2009*$C1992),1694)),2))</f>
        <v>0</v>
      </c>
      <c r="G1992" s="3">
        <f>IF(COUNT($C1992,E1992)&lt;&gt;2,0,ROUND(MAX(IF($B1992="No",0,MIN(('Step 1) Claim period and %'!E2009*E1992),1694)),MIN(E1992,('Step 1) Claim period and %'!E2009*$C1992),1694)),2))</f>
        <v>0</v>
      </c>
      <c r="H1992" s="4">
        <f t="shared" si="30"/>
        <v>0</v>
      </c>
    </row>
    <row r="1993" spans="6:8" x14ac:dyDescent="0.5">
      <c r="F1993" s="3">
        <f>IF(COUNT($C1993,D1993)&lt;&gt;2,0,ROUND(MAX(IF($B1993="No",0,MIN(('Step 1) Claim period and %'!D2010*D1993),1694)),MIN(D1993,('Step 1) Claim period and %'!D2010*$C1993),1694)),2))</f>
        <v>0</v>
      </c>
      <c r="G1993" s="3">
        <f>IF(COUNT($C1993,E1993)&lt;&gt;2,0,ROUND(MAX(IF($B1993="No",0,MIN(('Step 1) Claim period and %'!E2010*E1993),1694)),MIN(E1993,('Step 1) Claim period and %'!E2010*$C1993),1694)),2))</f>
        <v>0</v>
      </c>
      <c r="H1993" s="4">
        <f t="shared" ref="H1993:H2056" si="31">IF(AND(COUNT(C1993:E1993)&gt;0,OR(COUNT(C1993:E1993)&lt;&gt;3,ISBLANK(B1993))),"Fill out all amounts",IF(COUNTIF(D1993:E1993,0),0,SUM(F1993:G1993)))</f>
        <v>0</v>
      </c>
    </row>
    <row r="1994" spans="6:8" x14ac:dyDescent="0.5">
      <c r="F1994" s="3">
        <f>IF(COUNT($C1994,D1994)&lt;&gt;2,0,ROUND(MAX(IF($B1994="No",0,MIN(('Step 1) Claim period and %'!D2011*D1994),1694)),MIN(D1994,('Step 1) Claim period and %'!D2011*$C1994),1694)),2))</f>
        <v>0</v>
      </c>
      <c r="G1994" s="3">
        <f>IF(COUNT($C1994,E1994)&lt;&gt;2,0,ROUND(MAX(IF($B1994="No",0,MIN(('Step 1) Claim period and %'!E2011*E1994),1694)),MIN(E1994,('Step 1) Claim period and %'!E2011*$C1994),1694)),2))</f>
        <v>0</v>
      </c>
      <c r="H1994" s="4">
        <f t="shared" si="31"/>
        <v>0</v>
      </c>
    </row>
    <row r="1995" spans="6:8" x14ac:dyDescent="0.5">
      <c r="F1995" s="3">
        <f>IF(COUNT($C1995,D1995)&lt;&gt;2,0,ROUND(MAX(IF($B1995="No",0,MIN(('Step 1) Claim period and %'!D2012*D1995),1694)),MIN(D1995,('Step 1) Claim period and %'!D2012*$C1995),1694)),2))</f>
        <v>0</v>
      </c>
      <c r="G1995" s="3">
        <f>IF(COUNT($C1995,E1995)&lt;&gt;2,0,ROUND(MAX(IF($B1995="No",0,MIN(('Step 1) Claim period and %'!E2012*E1995),1694)),MIN(E1995,('Step 1) Claim period and %'!E2012*$C1995),1694)),2))</f>
        <v>0</v>
      </c>
      <c r="H1995" s="4">
        <f t="shared" si="31"/>
        <v>0</v>
      </c>
    </row>
    <row r="1996" spans="6:8" x14ac:dyDescent="0.5">
      <c r="F1996" s="3">
        <f>IF(COUNT($C1996,D1996)&lt;&gt;2,0,ROUND(MAX(IF($B1996="No",0,MIN(('Step 1) Claim period and %'!D2013*D1996),1694)),MIN(D1996,('Step 1) Claim period and %'!D2013*$C1996),1694)),2))</f>
        <v>0</v>
      </c>
      <c r="G1996" s="3">
        <f>IF(COUNT($C1996,E1996)&lt;&gt;2,0,ROUND(MAX(IF($B1996="No",0,MIN(('Step 1) Claim period and %'!E2013*E1996),1694)),MIN(E1996,('Step 1) Claim period and %'!E2013*$C1996),1694)),2))</f>
        <v>0</v>
      </c>
      <c r="H1996" s="4">
        <f t="shared" si="31"/>
        <v>0</v>
      </c>
    </row>
    <row r="1997" spans="6:8" x14ac:dyDescent="0.5">
      <c r="F1997" s="3">
        <f>IF(COUNT($C1997,D1997)&lt;&gt;2,0,ROUND(MAX(IF($B1997="No",0,MIN(('Step 1) Claim period and %'!D2014*D1997),1694)),MIN(D1997,('Step 1) Claim period and %'!D2014*$C1997),1694)),2))</f>
        <v>0</v>
      </c>
      <c r="G1997" s="3">
        <f>IF(COUNT($C1997,E1997)&lt;&gt;2,0,ROUND(MAX(IF($B1997="No",0,MIN(('Step 1) Claim period and %'!E2014*E1997),1694)),MIN(E1997,('Step 1) Claim period and %'!E2014*$C1997),1694)),2))</f>
        <v>0</v>
      </c>
      <c r="H1997" s="4">
        <f t="shared" si="31"/>
        <v>0</v>
      </c>
    </row>
    <row r="1998" spans="6:8" x14ac:dyDescent="0.5">
      <c r="F1998" s="3">
        <f>IF(COUNT($C1998,D1998)&lt;&gt;2,0,ROUND(MAX(IF($B1998="No",0,MIN(('Step 1) Claim period and %'!D2015*D1998),1694)),MIN(D1998,('Step 1) Claim period and %'!D2015*$C1998),1694)),2))</f>
        <v>0</v>
      </c>
      <c r="G1998" s="3">
        <f>IF(COUNT($C1998,E1998)&lt;&gt;2,0,ROUND(MAX(IF($B1998="No",0,MIN(('Step 1) Claim period and %'!E2015*E1998),1694)),MIN(E1998,('Step 1) Claim period and %'!E2015*$C1998),1694)),2))</f>
        <v>0</v>
      </c>
      <c r="H1998" s="4">
        <f t="shared" si="31"/>
        <v>0</v>
      </c>
    </row>
    <row r="1999" spans="6:8" x14ac:dyDescent="0.5">
      <c r="F1999" s="3">
        <f>IF(COUNT($C1999,D1999)&lt;&gt;2,0,ROUND(MAX(IF($B1999="No",0,MIN(('Step 1) Claim period and %'!D2016*D1999),1694)),MIN(D1999,('Step 1) Claim period and %'!D2016*$C1999),1694)),2))</f>
        <v>0</v>
      </c>
      <c r="G1999" s="3">
        <f>IF(COUNT($C1999,E1999)&lt;&gt;2,0,ROUND(MAX(IF($B1999="No",0,MIN(('Step 1) Claim period and %'!E2016*E1999),1694)),MIN(E1999,('Step 1) Claim period and %'!E2016*$C1999),1694)),2))</f>
        <v>0</v>
      </c>
      <c r="H1999" s="4">
        <f t="shared" si="31"/>
        <v>0</v>
      </c>
    </row>
    <row r="2000" spans="6:8" x14ac:dyDescent="0.5">
      <c r="F2000" s="3">
        <f>IF(COUNT($C2000,D2000)&lt;&gt;2,0,ROUND(MAX(IF($B2000="No",0,MIN(('Step 1) Claim period and %'!D2017*D2000),1694)),MIN(D2000,('Step 1) Claim period and %'!D2017*$C2000),1694)),2))</f>
        <v>0</v>
      </c>
      <c r="G2000" s="3">
        <f>IF(COUNT($C2000,E2000)&lt;&gt;2,0,ROUND(MAX(IF($B2000="No",0,MIN(('Step 1) Claim period and %'!E2017*E2000),1694)),MIN(E2000,('Step 1) Claim period and %'!E2017*$C2000),1694)),2))</f>
        <v>0</v>
      </c>
      <c r="H2000" s="4">
        <f t="shared" si="31"/>
        <v>0</v>
      </c>
    </row>
    <row r="2001" spans="6:8" x14ac:dyDescent="0.5">
      <c r="F2001" s="3">
        <f>IF(COUNT($C2001,D2001)&lt;&gt;2,0,ROUND(MAX(IF($B2001="No",0,MIN(('Step 1) Claim period and %'!D2018*D2001),1694)),MIN(D2001,('Step 1) Claim period and %'!D2018*$C2001),1694)),2))</f>
        <v>0</v>
      </c>
      <c r="G2001" s="3">
        <f>IF(COUNT($C2001,E2001)&lt;&gt;2,0,ROUND(MAX(IF($B2001="No",0,MIN(('Step 1) Claim period and %'!E2018*E2001),1694)),MIN(E2001,('Step 1) Claim period and %'!E2018*$C2001),1694)),2))</f>
        <v>0</v>
      </c>
      <c r="H2001" s="4">
        <f t="shared" si="31"/>
        <v>0</v>
      </c>
    </row>
    <row r="2002" spans="6:8" x14ac:dyDescent="0.5">
      <c r="F2002" s="3">
        <f>IF(COUNT($C2002,D2002)&lt;&gt;2,0,ROUND(MAX(IF($B2002="No",0,MIN(('Step 1) Claim period and %'!D2019*D2002),1694)),MIN(D2002,('Step 1) Claim period and %'!D2019*$C2002),1694)),2))</f>
        <v>0</v>
      </c>
      <c r="G2002" s="3">
        <f>IF(COUNT($C2002,E2002)&lt;&gt;2,0,ROUND(MAX(IF($B2002="No",0,MIN(('Step 1) Claim period and %'!E2019*E2002),1694)),MIN(E2002,('Step 1) Claim period and %'!E2019*$C2002),1694)),2))</f>
        <v>0</v>
      </c>
      <c r="H2002" s="4">
        <f t="shared" si="31"/>
        <v>0</v>
      </c>
    </row>
    <row r="2003" spans="6:8" x14ac:dyDescent="0.5">
      <c r="F2003" s="3">
        <f>IF(COUNT($C2003,D2003)&lt;&gt;2,0,ROUND(MAX(IF($B2003="No",0,MIN(('Step 1) Claim period and %'!D2020*D2003),1694)),MIN(D2003,('Step 1) Claim period and %'!D2020*$C2003),1694)),2))</f>
        <v>0</v>
      </c>
      <c r="G2003" s="3">
        <f>IF(COUNT($C2003,E2003)&lt;&gt;2,0,ROUND(MAX(IF($B2003="No",0,MIN(('Step 1) Claim period and %'!E2020*E2003),1694)),MIN(E2003,('Step 1) Claim period and %'!E2020*$C2003),1694)),2))</f>
        <v>0</v>
      </c>
      <c r="H2003" s="4">
        <f t="shared" si="31"/>
        <v>0</v>
      </c>
    </row>
    <row r="2004" spans="6:8" x14ac:dyDescent="0.5">
      <c r="F2004" s="3">
        <f>IF(COUNT($C2004,D2004)&lt;&gt;2,0,ROUND(MAX(IF($B2004="No",0,MIN(('Step 1) Claim period and %'!D2021*D2004),1694)),MIN(D2004,('Step 1) Claim period and %'!D2021*$C2004),1694)),2))</f>
        <v>0</v>
      </c>
      <c r="G2004" s="3">
        <f>IF(COUNT($C2004,E2004)&lt;&gt;2,0,ROUND(MAX(IF($B2004="No",0,MIN(('Step 1) Claim period and %'!E2021*E2004),1694)),MIN(E2004,('Step 1) Claim period and %'!E2021*$C2004),1694)),2))</f>
        <v>0</v>
      </c>
      <c r="H2004" s="4">
        <f t="shared" si="31"/>
        <v>0</v>
      </c>
    </row>
    <row r="2005" spans="6:8" x14ac:dyDescent="0.5">
      <c r="F2005" s="3">
        <f>IF(COUNT($C2005,D2005)&lt;&gt;2,0,ROUND(MAX(IF($B2005="No",0,MIN(('Step 1) Claim period and %'!D2022*D2005),1694)),MIN(D2005,('Step 1) Claim period and %'!D2022*$C2005),1694)),2))</f>
        <v>0</v>
      </c>
      <c r="G2005" s="3">
        <f>IF(COUNT($C2005,E2005)&lt;&gt;2,0,ROUND(MAX(IF($B2005="No",0,MIN(('Step 1) Claim period and %'!E2022*E2005),1694)),MIN(E2005,('Step 1) Claim period and %'!E2022*$C2005),1694)),2))</f>
        <v>0</v>
      </c>
      <c r="H2005" s="4">
        <f t="shared" si="31"/>
        <v>0</v>
      </c>
    </row>
    <row r="2006" spans="6:8" x14ac:dyDescent="0.5">
      <c r="F2006" s="3">
        <f>IF(COUNT($C2006,D2006)&lt;&gt;2,0,ROUND(MAX(IF($B2006="No",0,MIN(('Step 1) Claim period and %'!D2023*D2006),1694)),MIN(D2006,('Step 1) Claim period and %'!D2023*$C2006),1694)),2))</f>
        <v>0</v>
      </c>
      <c r="G2006" s="3">
        <f>IF(COUNT($C2006,E2006)&lt;&gt;2,0,ROUND(MAX(IF($B2006="No",0,MIN(('Step 1) Claim period and %'!E2023*E2006),1694)),MIN(E2006,('Step 1) Claim period and %'!E2023*$C2006),1694)),2))</f>
        <v>0</v>
      </c>
      <c r="H2006" s="4">
        <f t="shared" si="31"/>
        <v>0</v>
      </c>
    </row>
    <row r="2007" spans="6:8" x14ac:dyDescent="0.5">
      <c r="F2007" s="3">
        <f>IF(COUNT($C2007,D2007)&lt;&gt;2,0,ROUND(MAX(IF($B2007="No",0,MIN(('Step 1) Claim period and %'!D2024*D2007),1694)),MIN(D2007,('Step 1) Claim period and %'!D2024*$C2007),1694)),2))</f>
        <v>0</v>
      </c>
      <c r="G2007" s="3">
        <f>IF(COUNT($C2007,E2007)&lt;&gt;2,0,ROUND(MAX(IF($B2007="No",0,MIN(('Step 1) Claim period and %'!E2024*E2007),1694)),MIN(E2007,('Step 1) Claim period and %'!E2024*$C2007),1694)),2))</f>
        <v>0</v>
      </c>
      <c r="H2007" s="4">
        <f t="shared" si="31"/>
        <v>0</v>
      </c>
    </row>
    <row r="2008" spans="6:8" x14ac:dyDescent="0.5">
      <c r="F2008" s="3">
        <f>IF(COUNT($C2008,D2008)&lt;&gt;2,0,ROUND(MAX(IF($B2008="No",0,MIN(('Step 1) Claim period and %'!D2025*D2008),1694)),MIN(D2008,('Step 1) Claim period and %'!D2025*$C2008),1694)),2))</f>
        <v>0</v>
      </c>
      <c r="G2008" s="3">
        <f>IF(COUNT($C2008,E2008)&lt;&gt;2,0,ROUND(MAX(IF($B2008="No",0,MIN(('Step 1) Claim period and %'!E2025*E2008),1694)),MIN(E2008,('Step 1) Claim period and %'!E2025*$C2008),1694)),2))</f>
        <v>0</v>
      </c>
      <c r="H2008" s="4">
        <f t="shared" si="31"/>
        <v>0</v>
      </c>
    </row>
    <row r="2009" spans="6:8" x14ac:dyDescent="0.5">
      <c r="F2009" s="3">
        <f>IF(COUNT($C2009,D2009)&lt;&gt;2,0,ROUND(MAX(IF($B2009="No",0,MIN(('Step 1) Claim period and %'!D2026*D2009),1694)),MIN(D2009,('Step 1) Claim period and %'!D2026*$C2009),1694)),2))</f>
        <v>0</v>
      </c>
      <c r="G2009" s="3">
        <f>IF(COUNT($C2009,E2009)&lt;&gt;2,0,ROUND(MAX(IF($B2009="No",0,MIN(('Step 1) Claim period and %'!E2026*E2009),1694)),MIN(E2009,('Step 1) Claim period and %'!E2026*$C2009),1694)),2))</f>
        <v>0</v>
      </c>
      <c r="H2009" s="4">
        <f t="shared" si="31"/>
        <v>0</v>
      </c>
    </row>
    <row r="2010" spans="6:8" x14ac:dyDescent="0.5">
      <c r="F2010" s="3">
        <f>IF(COUNT($C2010,D2010)&lt;&gt;2,0,ROUND(MAX(IF($B2010="No",0,MIN(('Step 1) Claim period and %'!D2027*D2010),1694)),MIN(D2010,('Step 1) Claim period and %'!D2027*$C2010),1694)),2))</f>
        <v>0</v>
      </c>
      <c r="G2010" s="3">
        <f>IF(COUNT($C2010,E2010)&lt;&gt;2,0,ROUND(MAX(IF($B2010="No",0,MIN(('Step 1) Claim period and %'!E2027*E2010),1694)),MIN(E2010,('Step 1) Claim period and %'!E2027*$C2010),1694)),2))</f>
        <v>0</v>
      </c>
      <c r="H2010" s="4">
        <f t="shared" si="31"/>
        <v>0</v>
      </c>
    </row>
    <row r="2011" spans="6:8" x14ac:dyDescent="0.5">
      <c r="F2011" s="3">
        <f>IF(COUNT($C2011,D2011)&lt;&gt;2,0,ROUND(MAX(IF($B2011="No",0,MIN(('Step 1) Claim period and %'!D2028*D2011),1694)),MIN(D2011,('Step 1) Claim period and %'!D2028*$C2011),1694)),2))</f>
        <v>0</v>
      </c>
      <c r="G2011" s="3">
        <f>IF(COUNT($C2011,E2011)&lt;&gt;2,0,ROUND(MAX(IF($B2011="No",0,MIN(('Step 1) Claim period and %'!E2028*E2011),1694)),MIN(E2011,('Step 1) Claim period and %'!E2028*$C2011),1694)),2))</f>
        <v>0</v>
      </c>
      <c r="H2011" s="4">
        <f t="shared" si="31"/>
        <v>0</v>
      </c>
    </row>
    <row r="2012" spans="6:8" x14ac:dyDescent="0.5">
      <c r="F2012" s="3">
        <f>IF(COUNT($C2012,D2012)&lt;&gt;2,0,ROUND(MAX(IF($B2012="No",0,MIN(('Step 1) Claim period and %'!D2029*D2012),1694)),MIN(D2012,('Step 1) Claim period and %'!D2029*$C2012),1694)),2))</f>
        <v>0</v>
      </c>
      <c r="G2012" s="3">
        <f>IF(COUNT($C2012,E2012)&lt;&gt;2,0,ROUND(MAX(IF($B2012="No",0,MIN(('Step 1) Claim period and %'!E2029*E2012),1694)),MIN(E2012,('Step 1) Claim period and %'!E2029*$C2012),1694)),2))</f>
        <v>0</v>
      </c>
      <c r="H2012" s="4">
        <f t="shared" si="31"/>
        <v>0</v>
      </c>
    </row>
    <row r="2013" spans="6:8" x14ac:dyDescent="0.5">
      <c r="F2013" s="3">
        <f>IF(COUNT($C2013,D2013)&lt;&gt;2,0,ROUND(MAX(IF($B2013="No",0,MIN(('Step 1) Claim period and %'!D2030*D2013),1694)),MIN(D2013,('Step 1) Claim period and %'!D2030*$C2013),1694)),2))</f>
        <v>0</v>
      </c>
      <c r="G2013" s="3">
        <f>IF(COUNT($C2013,E2013)&lt;&gt;2,0,ROUND(MAX(IF($B2013="No",0,MIN(('Step 1) Claim period and %'!E2030*E2013),1694)),MIN(E2013,('Step 1) Claim period and %'!E2030*$C2013),1694)),2))</f>
        <v>0</v>
      </c>
      <c r="H2013" s="4">
        <f t="shared" si="31"/>
        <v>0</v>
      </c>
    </row>
    <row r="2014" spans="6:8" x14ac:dyDescent="0.5">
      <c r="F2014" s="3">
        <f>IF(COUNT($C2014,D2014)&lt;&gt;2,0,ROUND(MAX(IF($B2014="No",0,MIN(('Step 1) Claim period and %'!D2031*D2014),1694)),MIN(D2014,('Step 1) Claim period and %'!D2031*$C2014),1694)),2))</f>
        <v>0</v>
      </c>
      <c r="G2014" s="3">
        <f>IF(COUNT($C2014,E2014)&lt;&gt;2,0,ROUND(MAX(IF($B2014="No",0,MIN(('Step 1) Claim period and %'!E2031*E2014),1694)),MIN(E2014,('Step 1) Claim period and %'!E2031*$C2014),1694)),2))</f>
        <v>0</v>
      </c>
      <c r="H2014" s="4">
        <f t="shared" si="31"/>
        <v>0</v>
      </c>
    </row>
    <row r="2015" spans="6:8" x14ac:dyDescent="0.5">
      <c r="F2015" s="3">
        <f>IF(COUNT($C2015,D2015)&lt;&gt;2,0,ROUND(MAX(IF($B2015="No",0,MIN(('Step 1) Claim period and %'!D2032*D2015),1694)),MIN(D2015,('Step 1) Claim period and %'!D2032*$C2015),1694)),2))</f>
        <v>0</v>
      </c>
      <c r="G2015" s="3">
        <f>IF(COUNT($C2015,E2015)&lt;&gt;2,0,ROUND(MAX(IF($B2015="No",0,MIN(('Step 1) Claim period and %'!E2032*E2015),1694)),MIN(E2015,('Step 1) Claim period and %'!E2032*$C2015),1694)),2))</f>
        <v>0</v>
      </c>
      <c r="H2015" s="4">
        <f t="shared" si="31"/>
        <v>0</v>
      </c>
    </row>
    <row r="2016" spans="6:8" x14ac:dyDescent="0.5">
      <c r="F2016" s="3">
        <f>IF(COUNT($C2016,D2016)&lt;&gt;2,0,ROUND(MAX(IF($B2016="No",0,MIN(('Step 1) Claim period and %'!D2033*D2016),1694)),MIN(D2016,('Step 1) Claim period and %'!D2033*$C2016),1694)),2))</f>
        <v>0</v>
      </c>
      <c r="G2016" s="3">
        <f>IF(COUNT($C2016,E2016)&lt;&gt;2,0,ROUND(MAX(IF($B2016="No",0,MIN(('Step 1) Claim period and %'!E2033*E2016),1694)),MIN(E2016,('Step 1) Claim period and %'!E2033*$C2016),1694)),2))</f>
        <v>0</v>
      </c>
      <c r="H2016" s="4">
        <f t="shared" si="31"/>
        <v>0</v>
      </c>
    </row>
    <row r="2017" spans="6:8" x14ac:dyDescent="0.5">
      <c r="F2017" s="3">
        <f>IF(COUNT($C2017,D2017)&lt;&gt;2,0,ROUND(MAX(IF($B2017="No",0,MIN(('Step 1) Claim period and %'!D2034*D2017),1694)),MIN(D2017,('Step 1) Claim period and %'!D2034*$C2017),1694)),2))</f>
        <v>0</v>
      </c>
      <c r="G2017" s="3">
        <f>IF(COUNT($C2017,E2017)&lt;&gt;2,0,ROUND(MAX(IF($B2017="No",0,MIN(('Step 1) Claim period and %'!E2034*E2017),1694)),MIN(E2017,('Step 1) Claim period and %'!E2034*$C2017),1694)),2))</f>
        <v>0</v>
      </c>
      <c r="H2017" s="4">
        <f t="shared" si="31"/>
        <v>0</v>
      </c>
    </row>
    <row r="2018" spans="6:8" x14ac:dyDescent="0.5">
      <c r="F2018" s="3">
        <f>IF(COUNT($C2018,D2018)&lt;&gt;2,0,ROUND(MAX(IF($B2018="No",0,MIN(('Step 1) Claim period and %'!D2035*D2018),1694)),MIN(D2018,('Step 1) Claim period and %'!D2035*$C2018),1694)),2))</f>
        <v>0</v>
      </c>
      <c r="G2018" s="3">
        <f>IF(COUNT($C2018,E2018)&lt;&gt;2,0,ROUND(MAX(IF($B2018="No",0,MIN(('Step 1) Claim period and %'!E2035*E2018),1694)),MIN(E2018,('Step 1) Claim period and %'!E2035*$C2018),1694)),2))</f>
        <v>0</v>
      </c>
      <c r="H2018" s="4">
        <f t="shared" si="31"/>
        <v>0</v>
      </c>
    </row>
    <row r="2019" spans="6:8" x14ac:dyDescent="0.5">
      <c r="F2019" s="3">
        <f>IF(COUNT($C2019,D2019)&lt;&gt;2,0,ROUND(MAX(IF($B2019="No",0,MIN(('Step 1) Claim period and %'!D2036*D2019),1694)),MIN(D2019,('Step 1) Claim period and %'!D2036*$C2019),1694)),2))</f>
        <v>0</v>
      </c>
      <c r="G2019" s="3">
        <f>IF(COUNT($C2019,E2019)&lt;&gt;2,0,ROUND(MAX(IF($B2019="No",0,MIN(('Step 1) Claim period and %'!E2036*E2019),1694)),MIN(E2019,('Step 1) Claim period and %'!E2036*$C2019),1694)),2))</f>
        <v>0</v>
      </c>
      <c r="H2019" s="4">
        <f t="shared" si="31"/>
        <v>0</v>
      </c>
    </row>
    <row r="2020" spans="6:8" x14ac:dyDescent="0.5">
      <c r="F2020" s="3">
        <f>IF(COUNT($C2020,D2020)&lt;&gt;2,0,ROUND(MAX(IF($B2020="No",0,MIN(('Step 1) Claim period and %'!D2037*D2020),1694)),MIN(D2020,('Step 1) Claim period and %'!D2037*$C2020),1694)),2))</f>
        <v>0</v>
      </c>
      <c r="G2020" s="3">
        <f>IF(COUNT($C2020,E2020)&lt;&gt;2,0,ROUND(MAX(IF($B2020="No",0,MIN(('Step 1) Claim period and %'!E2037*E2020),1694)),MIN(E2020,('Step 1) Claim period and %'!E2037*$C2020),1694)),2))</f>
        <v>0</v>
      </c>
      <c r="H2020" s="4">
        <f t="shared" si="31"/>
        <v>0</v>
      </c>
    </row>
    <row r="2021" spans="6:8" x14ac:dyDescent="0.5">
      <c r="F2021" s="3">
        <f>IF(COUNT($C2021,D2021)&lt;&gt;2,0,ROUND(MAX(IF($B2021="No",0,MIN(('Step 1) Claim period and %'!D2038*D2021),1694)),MIN(D2021,('Step 1) Claim period and %'!D2038*$C2021),1694)),2))</f>
        <v>0</v>
      </c>
      <c r="G2021" s="3">
        <f>IF(COUNT($C2021,E2021)&lt;&gt;2,0,ROUND(MAX(IF($B2021="No",0,MIN(('Step 1) Claim period and %'!E2038*E2021),1694)),MIN(E2021,('Step 1) Claim period and %'!E2038*$C2021),1694)),2))</f>
        <v>0</v>
      </c>
      <c r="H2021" s="4">
        <f t="shared" si="31"/>
        <v>0</v>
      </c>
    </row>
    <row r="2022" spans="6:8" x14ac:dyDescent="0.5">
      <c r="F2022" s="3">
        <f>IF(COUNT($C2022,D2022)&lt;&gt;2,0,ROUND(MAX(IF($B2022="No",0,MIN(('Step 1) Claim period and %'!D2039*D2022),1694)),MIN(D2022,('Step 1) Claim period and %'!D2039*$C2022),1694)),2))</f>
        <v>0</v>
      </c>
      <c r="G2022" s="3">
        <f>IF(COUNT($C2022,E2022)&lt;&gt;2,0,ROUND(MAX(IF($B2022="No",0,MIN(('Step 1) Claim period and %'!E2039*E2022),1694)),MIN(E2022,('Step 1) Claim period and %'!E2039*$C2022),1694)),2))</f>
        <v>0</v>
      </c>
      <c r="H2022" s="4">
        <f t="shared" si="31"/>
        <v>0</v>
      </c>
    </row>
    <row r="2023" spans="6:8" x14ac:dyDescent="0.5">
      <c r="F2023" s="3">
        <f>IF(COUNT($C2023,D2023)&lt;&gt;2,0,ROUND(MAX(IF($B2023="No",0,MIN(('Step 1) Claim period and %'!D2040*D2023),1694)),MIN(D2023,('Step 1) Claim period and %'!D2040*$C2023),1694)),2))</f>
        <v>0</v>
      </c>
      <c r="G2023" s="3">
        <f>IF(COUNT($C2023,E2023)&lt;&gt;2,0,ROUND(MAX(IF($B2023="No",0,MIN(('Step 1) Claim period and %'!E2040*E2023),1694)),MIN(E2023,('Step 1) Claim period and %'!E2040*$C2023),1694)),2))</f>
        <v>0</v>
      </c>
      <c r="H2023" s="4">
        <f t="shared" si="31"/>
        <v>0</v>
      </c>
    </row>
    <row r="2024" spans="6:8" x14ac:dyDescent="0.5">
      <c r="F2024" s="3">
        <f>IF(COUNT($C2024,D2024)&lt;&gt;2,0,ROUND(MAX(IF($B2024="No",0,MIN(('Step 1) Claim period and %'!D2041*D2024),1694)),MIN(D2024,('Step 1) Claim period and %'!D2041*$C2024),1694)),2))</f>
        <v>0</v>
      </c>
      <c r="G2024" s="3">
        <f>IF(COUNT($C2024,E2024)&lt;&gt;2,0,ROUND(MAX(IF($B2024="No",0,MIN(('Step 1) Claim period and %'!E2041*E2024),1694)),MIN(E2024,('Step 1) Claim period and %'!E2041*$C2024),1694)),2))</f>
        <v>0</v>
      </c>
      <c r="H2024" s="4">
        <f t="shared" si="31"/>
        <v>0</v>
      </c>
    </row>
    <row r="2025" spans="6:8" x14ac:dyDescent="0.5">
      <c r="F2025" s="3">
        <f>IF(COUNT($C2025,D2025)&lt;&gt;2,0,ROUND(MAX(IF($B2025="No",0,MIN(('Step 1) Claim period and %'!D2042*D2025),1694)),MIN(D2025,('Step 1) Claim period and %'!D2042*$C2025),1694)),2))</f>
        <v>0</v>
      </c>
      <c r="G2025" s="3">
        <f>IF(COUNT($C2025,E2025)&lt;&gt;2,0,ROUND(MAX(IF($B2025="No",0,MIN(('Step 1) Claim period and %'!E2042*E2025),1694)),MIN(E2025,('Step 1) Claim period and %'!E2042*$C2025),1694)),2))</f>
        <v>0</v>
      </c>
      <c r="H2025" s="4">
        <f t="shared" si="31"/>
        <v>0</v>
      </c>
    </row>
    <row r="2026" spans="6:8" x14ac:dyDescent="0.5">
      <c r="F2026" s="3">
        <f>IF(COUNT($C2026,D2026)&lt;&gt;2,0,ROUND(MAX(IF($B2026="No",0,MIN(('Step 1) Claim period and %'!D2043*D2026),1694)),MIN(D2026,('Step 1) Claim period and %'!D2043*$C2026),1694)),2))</f>
        <v>0</v>
      </c>
      <c r="G2026" s="3">
        <f>IF(COUNT($C2026,E2026)&lt;&gt;2,0,ROUND(MAX(IF($B2026="No",0,MIN(('Step 1) Claim period and %'!E2043*E2026),1694)),MIN(E2026,('Step 1) Claim period and %'!E2043*$C2026),1694)),2))</f>
        <v>0</v>
      </c>
      <c r="H2026" s="4">
        <f t="shared" si="31"/>
        <v>0</v>
      </c>
    </row>
    <row r="2027" spans="6:8" x14ac:dyDescent="0.5">
      <c r="F2027" s="3">
        <f>IF(COUNT($C2027,D2027)&lt;&gt;2,0,ROUND(MAX(IF($B2027="No",0,MIN(('Step 1) Claim period and %'!D2044*D2027),1694)),MIN(D2027,('Step 1) Claim period and %'!D2044*$C2027),1694)),2))</f>
        <v>0</v>
      </c>
      <c r="G2027" s="3">
        <f>IF(COUNT($C2027,E2027)&lt;&gt;2,0,ROUND(MAX(IF($B2027="No",0,MIN(('Step 1) Claim period and %'!E2044*E2027),1694)),MIN(E2027,('Step 1) Claim period and %'!E2044*$C2027),1694)),2))</f>
        <v>0</v>
      </c>
      <c r="H2027" s="4">
        <f t="shared" si="31"/>
        <v>0</v>
      </c>
    </row>
    <row r="2028" spans="6:8" x14ac:dyDescent="0.5">
      <c r="F2028" s="3">
        <f>IF(COUNT($C2028,D2028)&lt;&gt;2,0,ROUND(MAX(IF($B2028="No",0,MIN(('Step 1) Claim period and %'!D2045*D2028),1694)),MIN(D2028,('Step 1) Claim period and %'!D2045*$C2028),1694)),2))</f>
        <v>0</v>
      </c>
      <c r="G2028" s="3">
        <f>IF(COUNT($C2028,E2028)&lt;&gt;2,0,ROUND(MAX(IF($B2028="No",0,MIN(('Step 1) Claim period and %'!E2045*E2028),1694)),MIN(E2028,('Step 1) Claim period and %'!E2045*$C2028),1694)),2))</f>
        <v>0</v>
      </c>
      <c r="H2028" s="4">
        <f t="shared" si="31"/>
        <v>0</v>
      </c>
    </row>
    <row r="2029" spans="6:8" x14ac:dyDescent="0.5">
      <c r="F2029" s="3">
        <f>IF(COUNT($C2029,D2029)&lt;&gt;2,0,ROUND(MAX(IF($B2029="No",0,MIN(('Step 1) Claim period and %'!D2046*D2029),1694)),MIN(D2029,('Step 1) Claim period and %'!D2046*$C2029),1694)),2))</f>
        <v>0</v>
      </c>
      <c r="G2029" s="3">
        <f>IF(COUNT($C2029,E2029)&lt;&gt;2,0,ROUND(MAX(IF($B2029="No",0,MIN(('Step 1) Claim period and %'!E2046*E2029),1694)),MIN(E2029,('Step 1) Claim period and %'!E2046*$C2029),1694)),2))</f>
        <v>0</v>
      </c>
      <c r="H2029" s="4">
        <f t="shared" si="31"/>
        <v>0</v>
      </c>
    </row>
    <row r="2030" spans="6:8" x14ac:dyDescent="0.5">
      <c r="F2030" s="3">
        <f>IF(COUNT($C2030,D2030)&lt;&gt;2,0,ROUND(MAX(IF($B2030="No",0,MIN(('Step 1) Claim period and %'!D2047*D2030),1694)),MIN(D2030,('Step 1) Claim period and %'!D2047*$C2030),1694)),2))</f>
        <v>0</v>
      </c>
      <c r="G2030" s="3">
        <f>IF(COUNT($C2030,E2030)&lt;&gt;2,0,ROUND(MAX(IF($B2030="No",0,MIN(('Step 1) Claim period and %'!E2047*E2030),1694)),MIN(E2030,('Step 1) Claim period and %'!E2047*$C2030),1694)),2))</f>
        <v>0</v>
      </c>
      <c r="H2030" s="4">
        <f t="shared" si="31"/>
        <v>0</v>
      </c>
    </row>
    <row r="2031" spans="6:8" x14ac:dyDescent="0.5">
      <c r="F2031" s="3">
        <f>IF(COUNT($C2031,D2031)&lt;&gt;2,0,ROUND(MAX(IF($B2031="No",0,MIN(('Step 1) Claim period and %'!D2048*D2031),1694)),MIN(D2031,('Step 1) Claim period and %'!D2048*$C2031),1694)),2))</f>
        <v>0</v>
      </c>
      <c r="G2031" s="3">
        <f>IF(COUNT($C2031,E2031)&lt;&gt;2,0,ROUND(MAX(IF($B2031="No",0,MIN(('Step 1) Claim period and %'!E2048*E2031),1694)),MIN(E2031,('Step 1) Claim period and %'!E2048*$C2031),1694)),2))</f>
        <v>0</v>
      </c>
      <c r="H2031" s="4">
        <f t="shared" si="31"/>
        <v>0</v>
      </c>
    </row>
    <row r="2032" spans="6:8" x14ac:dyDescent="0.5">
      <c r="F2032" s="3">
        <f>IF(COUNT($C2032,D2032)&lt;&gt;2,0,ROUND(MAX(IF($B2032="No",0,MIN(('Step 1) Claim period and %'!D2049*D2032),1694)),MIN(D2032,('Step 1) Claim period and %'!D2049*$C2032),1694)),2))</f>
        <v>0</v>
      </c>
      <c r="G2032" s="3">
        <f>IF(COUNT($C2032,E2032)&lt;&gt;2,0,ROUND(MAX(IF($B2032="No",0,MIN(('Step 1) Claim period and %'!E2049*E2032),1694)),MIN(E2032,('Step 1) Claim period and %'!E2049*$C2032),1694)),2))</f>
        <v>0</v>
      </c>
      <c r="H2032" s="4">
        <f t="shared" si="31"/>
        <v>0</v>
      </c>
    </row>
    <row r="2033" spans="6:8" x14ac:dyDescent="0.5">
      <c r="F2033" s="3">
        <f>IF(COUNT($C2033,D2033)&lt;&gt;2,0,ROUND(MAX(IF($B2033="No",0,MIN(('Step 1) Claim period and %'!D2050*D2033),1694)),MIN(D2033,('Step 1) Claim period and %'!D2050*$C2033),1694)),2))</f>
        <v>0</v>
      </c>
      <c r="G2033" s="3">
        <f>IF(COUNT($C2033,E2033)&lt;&gt;2,0,ROUND(MAX(IF($B2033="No",0,MIN(('Step 1) Claim period and %'!E2050*E2033),1694)),MIN(E2033,('Step 1) Claim period and %'!E2050*$C2033),1694)),2))</f>
        <v>0</v>
      </c>
      <c r="H2033" s="4">
        <f t="shared" si="31"/>
        <v>0</v>
      </c>
    </row>
    <row r="2034" spans="6:8" x14ac:dyDescent="0.5">
      <c r="F2034" s="3">
        <f>IF(COUNT($C2034,D2034)&lt;&gt;2,0,ROUND(MAX(IF($B2034="No",0,MIN(('Step 1) Claim period and %'!D2051*D2034),1694)),MIN(D2034,('Step 1) Claim period and %'!D2051*$C2034),1694)),2))</f>
        <v>0</v>
      </c>
      <c r="G2034" s="3">
        <f>IF(COUNT($C2034,E2034)&lt;&gt;2,0,ROUND(MAX(IF($B2034="No",0,MIN(('Step 1) Claim period and %'!E2051*E2034),1694)),MIN(E2034,('Step 1) Claim period and %'!E2051*$C2034),1694)),2))</f>
        <v>0</v>
      </c>
      <c r="H2034" s="4">
        <f t="shared" si="31"/>
        <v>0</v>
      </c>
    </row>
    <row r="2035" spans="6:8" x14ac:dyDescent="0.5">
      <c r="F2035" s="3">
        <f>IF(COUNT($C2035,D2035)&lt;&gt;2,0,ROUND(MAX(IF($B2035="No",0,MIN(('Step 1) Claim period and %'!D2052*D2035),1694)),MIN(D2035,('Step 1) Claim period and %'!D2052*$C2035),1694)),2))</f>
        <v>0</v>
      </c>
      <c r="G2035" s="3">
        <f>IF(COUNT($C2035,E2035)&lt;&gt;2,0,ROUND(MAX(IF($B2035="No",0,MIN(('Step 1) Claim period and %'!E2052*E2035),1694)),MIN(E2035,('Step 1) Claim period and %'!E2052*$C2035),1694)),2))</f>
        <v>0</v>
      </c>
      <c r="H2035" s="4">
        <f t="shared" si="31"/>
        <v>0</v>
      </c>
    </row>
    <row r="2036" spans="6:8" x14ac:dyDescent="0.5">
      <c r="F2036" s="3">
        <f>IF(COUNT($C2036,D2036)&lt;&gt;2,0,ROUND(MAX(IF($B2036="No",0,MIN(('Step 1) Claim period and %'!D2053*D2036),1694)),MIN(D2036,('Step 1) Claim period and %'!D2053*$C2036),1694)),2))</f>
        <v>0</v>
      </c>
      <c r="G2036" s="3">
        <f>IF(COUNT($C2036,E2036)&lt;&gt;2,0,ROUND(MAX(IF($B2036="No",0,MIN(('Step 1) Claim period and %'!E2053*E2036),1694)),MIN(E2036,('Step 1) Claim period and %'!E2053*$C2036),1694)),2))</f>
        <v>0</v>
      </c>
      <c r="H2036" s="4">
        <f t="shared" si="31"/>
        <v>0</v>
      </c>
    </row>
    <row r="2037" spans="6:8" x14ac:dyDescent="0.5">
      <c r="F2037" s="3">
        <f>IF(COUNT($C2037,D2037)&lt;&gt;2,0,ROUND(MAX(IF($B2037="No",0,MIN(('Step 1) Claim period and %'!D2054*D2037),1694)),MIN(D2037,('Step 1) Claim period and %'!D2054*$C2037),1694)),2))</f>
        <v>0</v>
      </c>
      <c r="G2037" s="3">
        <f>IF(COUNT($C2037,E2037)&lt;&gt;2,0,ROUND(MAX(IF($B2037="No",0,MIN(('Step 1) Claim period and %'!E2054*E2037),1694)),MIN(E2037,('Step 1) Claim period and %'!E2054*$C2037),1694)),2))</f>
        <v>0</v>
      </c>
      <c r="H2037" s="4">
        <f t="shared" si="31"/>
        <v>0</v>
      </c>
    </row>
    <row r="2038" spans="6:8" x14ac:dyDescent="0.5">
      <c r="F2038" s="3">
        <f>IF(COUNT($C2038,D2038)&lt;&gt;2,0,ROUND(MAX(IF($B2038="No",0,MIN(('Step 1) Claim period and %'!D2055*D2038),1694)),MIN(D2038,('Step 1) Claim period and %'!D2055*$C2038),1694)),2))</f>
        <v>0</v>
      </c>
      <c r="G2038" s="3">
        <f>IF(COUNT($C2038,E2038)&lt;&gt;2,0,ROUND(MAX(IF($B2038="No",0,MIN(('Step 1) Claim period and %'!E2055*E2038),1694)),MIN(E2038,('Step 1) Claim period and %'!E2055*$C2038),1694)),2))</f>
        <v>0</v>
      </c>
      <c r="H2038" s="4">
        <f t="shared" si="31"/>
        <v>0</v>
      </c>
    </row>
    <row r="2039" spans="6:8" x14ac:dyDescent="0.5">
      <c r="F2039" s="3">
        <f>IF(COUNT($C2039,D2039)&lt;&gt;2,0,ROUND(MAX(IF($B2039="No",0,MIN(('Step 1) Claim period and %'!D2056*D2039),1694)),MIN(D2039,('Step 1) Claim period and %'!D2056*$C2039),1694)),2))</f>
        <v>0</v>
      </c>
      <c r="G2039" s="3">
        <f>IF(COUNT($C2039,E2039)&lt;&gt;2,0,ROUND(MAX(IF($B2039="No",0,MIN(('Step 1) Claim period and %'!E2056*E2039),1694)),MIN(E2039,('Step 1) Claim period and %'!E2056*$C2039),1694)),2))</f>
        <v>0</v>
      </c>
      <c r="H2039" s="4">
        <f t="shared" si="31"/>
        <v>0</v>
      </c>
    </row>
    <row r="2040" spans="6:8" x14ac:dyDescent="0.5">
      <c r="F2040" s="3">
        <f>IF(COUNT($C2040,D2040)&lt;&gt;2,0,ROUND(MAX(IF($B2040="No",0,MIN(('Step 1) Claim period and %'!D2057*D2040),1694)),MIN(D2040,('Step 1) Claim period and %'!D2057*$C2040),1694)),2))</f>
        <v>0</v>
      </c>
      <c r="G2040" s="3">
        <f>IF(COUNT($C2040,E2040)&lt;&gt;2,0,ROUND(MAX(IF($B2040="No",0,MIN(('Step 1) Claim period and %'!E2057*E2040),1694)),MIN(E2040,('Step 1) Claim period and %'!E2057*$C2040),1694)),2))</f>
        <v>0</v>
      </c>
      <c r="H2040" s="4">
        <f t="shared" si="31"/>
        <v>0</v>
      </c>
    </row>
    <row r="2041" spans="6:8" x14ac:dyDescent="0.5">
      <c r="F2041" s="3">
        <f>IF(COUNT($C2041,D2041)&lt;&gt;2,0,ROUND(MAX(IF($B2041="No",0,MIN(('Step 1) Claim period and %'!D2058*D2041),1694)),MIN(D2041,('Step 1) Claim period and %'!D2058*$C2041),1694)),2))</f>
        <v>0</v>
      </c>
      <c r="G2041" s="3">
        <f>IF(COUNT($C2041,E2041)&lt;&gt;2,0,ROUND(MAX(IF($B2041="No",0,MIN(('Step 1) Claim period and %'!E2058*E2041),1694)),MIN(E2041,('Step 1) Claim period and %'!E2058*$C2041),1694)),2))</f>
        <v>0</v>
      </c>
      <c r="H2041" s="4">
        <f t="shared" si="31"/>
        <v>0</v>
      </c>
    </row>
    <row r="2042" spans="6:8" x14ac:dyDescent="0.5">
      <c r="F2042" s="3">
        <f>IF(COUNT($C2042,D2042)&lt;&gt;2,0,ROUND(MAX(IF($B2042="No",0,MIN(('Step 1) Claim period and %'!D2059*D2042),1694)),MIN(D2042,('Step 1) Claim period and %'!D2059*$C2042),1694)),2))</f>
        <v>0</v>
      </c>
      <c r="G2042" s="3">
        <f>IF(COUNT($C2042,E2042)&lt;&gt;2,0,ROUND(MAX(IF($B2042="No",0,MIN(('Step 1) Claim period and %'!E2059*E2042),1694)),MIN(E2042,('Step 1) Claim period and %'!E2059*$C2042),1694)),2))</f>
        <v>0</v>
      </c>
      <c r="H2042" s="4">
        <f t="shared" si="31"/>
        <v>0</v>
      </c>
    </row>
    <row r="2043" spans="6:8" x14ac:dyDescent="0.5">
      <c r="F2043" s="3">
        <f>IF(COUNT($C2043,D2043)&lt;&gt;2,0,ROUND(MAX(IF($B2043="No",0,MIN(('Step 1) Claim period and %'!D2060*D2043),1694)),MIN(D2043,('Step 1) Claim period and %'!D2060*$C2043),1694)),2))</f>
        <v>0</v>
      </c>
      <c r="G2043" s="3">
        <f>IF(COUNT($C2043,E2043)&lt;&gt;2,0,ROUND(MAX(IF($B2043="No",0,MIN(('Step 1) Claim period and %'!E2060*E2043),1694)),MIN(E2043,('Step 1) Claim period and %'!E2060*$C2043),1694)),2))</f>
        <v>0</v>
      </c>
      <c r="H2043" s="4">
        <f t="shared" si="31"/>
        <v>0</v>
      </c>
    </row>
    <row r="2044" spans="6:8" x14ac:dyDescent="0.5">
      <c r="F2044" s="3">
        <f>IF(COUNT($C2044,D2044)&lt;&gt;2,0,ROUND(MAX(IF($B2044="No",0,MIN(('Step 1) Claim period and %'!D2061*D2044),1694)),MIN(D2044,('Step 1) Claim period and %'!D2061*$C2044),1694)),2))</f>
        <v>0</v>
      </c>
      <c r="G2044" s="3">
        <f>IF(COUNT($C2044,E2044)&lt;&gt;2,0,ROUND(MAX(IF($B2044="No",0,MIN(('Step 1) Claim period and %'!E2061*E2044),1694)),MIN(E2044,('Step 1) Claim period and %'!E2061*$C2044),1694)),2))</f>
        <v>0</v>
      </c>
      <c r="H2044" s="4">
        <f t="shared" si="31"/>
        <v>0</v>
      </c>
    </row>
    <row r="2045" spans="6:8" x14ac:dyDescent="0.5">
      <c r="F2045" s="3">
        <f>IF(COUNT($C2045,D2045)&lt;&gt;2,0,ROUND(MAX(IF($B2045="No",0,MIN(('Step 1) Claim period and %'!D2062*D2045),1694)),MIN(D2045,('Step 1) Claim period and %'!D2062*$C2045),1694)),2))</f>
        <v>0</v>
      </c>
      <c r="G2045" s="3">
        <f>IF(COUNT($C2045,E2045)&lt;&gt;2,0,ROUND(MAX(IF($B2045="No",0,MIN(('Step 1) Claim period and %'!E2062*E2045),1694)),MIN(E2045,('Step 1) Claim period and %'!E2062*$C2045),1694)),2))</f>
        <v>0</v>
      </c>
      <c r="H2045" s="4">
        <f t="shared" si="31"/>
        <v>0</v>
      </c>
    </row>
    <row r="2046" spans="6:8" x14ac:dyDescent="0.5">
      <c r="F2046" s="3">
        <f>IF(COUNT($C2046,D2046)&lt;&gt;2,0,ROUND(MAX(IF($B2046="No",0,MIN(('Step 1) Claim period and %'!D2063*D2046),1694)),MIN(D2046,('Step 1) Claim period and %'!D2063*$C2046),1694)),2))</f>
        <v>0</v>
      </c>
      <c r="G2046" s="3">
        <f>IF(COUNT($C2046,E2046)&lt;&gt;2,0,ROUND(MAX(IF($B2046="No",0,MIN(('Step 1) Claim period and %'!E2063*E2046),1694)),MIN(E2046,('Step 1) Claim period and %'!E2063*$C2046),1694)),2))</f>
        <v>0</v>
      </c>
      <c r="H2046" s="4">
        <f t="shared" si="31"/>
        <v>0</v>
      </c>
    </row>
    <row r="2047" spans="6:8" x14ac:dyDescent="0.5">
      <c r="F2047" s="3">
        <f>IF(COUNT($C2047,D2047)&lt;&gt;2,0,ROUND(MAX(IF($B2047="No",0,MIN(('Step 1) Claim period and %'!D2064*D2047),1694)),MIN(D2047,('Step 1) Claim period and %'!D2064*$C2047),1694)),2))</f>
        <v>0</v>
      </c>
      <c r="G2047" s="3">
        <f>IF(COUNT($C2047,E2047)&lt;&gt;2,0,ROUND(MAX(IF($B2047="No",0,MIN(('Step 1) Claim period and %'!E2064*E2047),1694)),MIN(E2047,('Step 1) Claim period and %'!E2064*$C2047),1694)),2))</f>
        <v>0</v>
      </c>
      <c r="H2047" s="4">
        <f t="shared" si="31"/>
        <v>0</v>
      </c>
    </row>
    <row r="2048" spans="6:8" x14ac:dyDescent="0.5">
      <c r="F2048" s="3">
        <f>IF(COUNT($C2048,D2048)&lt;&gt;2,0,ROUND(MAX(IF($B2048="No",0,MIN(('Step 1) Claim period and %'!D2065*D2048),1694)),MIN(D2048,('Step 1) Claim period and %'!D2065*$C2048),1694)),2))</f>
        <v>0</v>
      </c>
      <c r="G2048" s="3">
        <f>IF(COUNT($C2048,E2048)&lt;&gt;2,0,ROUND(MAX(IF($B2048="No",0,MIN(('Step 1) Claim period and %'!E2065*E2048),1694)),MIN(E2048,('Step 1) Claim period and %'!E2065*$C2048),1694)),2))</f>
        <v>0</v>
      </c>
      <c r="H2048" s="4">
        <f t="shared" si="31"/>
        <v>0</v>
      </c>
    </row>
    <row r="2049" spans="6:8" x14ac:dyDescent="0.5">
      <c r="F2049" s="3">
        <f>IF(COUNT($C2049,D2049)&lt;&gt;2,0,ROUND(MAX(IF($B2049="No",0,MIN(('Step 1) Claim period and %'!D2066*D2049),1694)),MIN(D2049,('Step 1) Claim period and %'!D2066*$C2049),1694)),2))</f>
        <v>0</v>
      </c>
      <c r="G2049" s="3">
        <f>IF(COUNT($C2049,E2049)&lt;&gt;2,0,ROUND(MAX(IF($B2049="No",0,MIN(('Step 1) Claim period and %'!E2066*E2049),1694)),MIN(E2049,('Step 1) Claim period and %'!E2066*$C2049),1694)),2))</f>
        <v>0</v>
      </c>
      <c r="H2049" s="4">
        <f t="shared" si="31"/>
        <v>0</v>
      </c>
    </row>
    <row r="2050" spans="6:8" x14ac:dyDescent="0.5">
      <c r="F2050" s="3">
        <f>IF(COUNT($C2050,D2050)&lt;&gt;2,0,ROUND(MAX(IF($B2050="No",0,MIN(('Step 1) Claim period and %'!D2067*D2050),1694)),MIN(D2050,('Step 1) Claim period and %'!D2067*$C2050),1694)),2))</f>
        <v>0</v>
      </c>
      <c r="G2050" s="3">
        <f>IF(COUNT($C2050,E2050)&lt;&gt;2,0,ROUND(MAX(IF($B2050="No",0,MIN(('Step 1) Claim period and %'!E2067*E2050),1694)),MIN(E2050,('Step 1) Claim period and %'!E2067*$C2050),1694)),2))</f>
        <v>0</v>
      </c>
      <c r="H2050" s="4">
        <f t="shared" si="31"/>
        <v>0</v>
      </c>
    </row>
    <row r="2051" spans="6:8" x14ac:dyDescent="0.5">
      <c r="F2051" s="3">
        <f>IF(COUNT($C2051,D2051)&lt;&gt;2,0,ROUND(MAX(IF($B2051="No",0,MIN(('Step 1) Claim period and %'!D2068*D2051),1694)),MIN(D2051,('Step 1) Claim period and %'!D2068*$C2051),1694)),2))</f>
        <v>0</v>
      </c>
      <c r="G2051" s="3">
        <f>IF(COUNT($C2051,E2051)&lt;&gt;2,0,ROUND(MAX(IF($B2051="No",0,MIN(('Step 1) Claim period and %'!E2068*E2051),1694)),MIN(E2051,('Step 1) Claim period and %'!E2068*$C2051),1694)),2))</f>
        <v>0</v>
      </c>
      <c r="H2051" s="4">
        <f t="shared" si="31"/>
        <v>0</v>
      </c>
    </row>
    <row r="2052" spans="6:8" x14ac:dyDescent="0.5">
      <c r="F2052" s="3">
        <f>IF(COUNT($C2052,D2052)&lt;&gt;2,0,ROUND(MAX(IF($B2052="No",0,MIN(('Step 1) Claim period and %'!D2069*D2052),1694)),MIN(D2052,('Step 1) Claim period and %'!D2069*$C2052),1694)),2))</f>
        <v>0</v>
      </c>
      <c r="G2052" s="3">
        <f>IF(COUNT($C2052,E2052)&lt;&gt;2,0,ROUND(MAX(IF($B2052="No",0,MIN(('Step 1) Claim period and %'!E2069*E2052),1694)),MIN(E2052,('Step 1) Claim period and %'!E2069*$C2052),1694)),2))</f>
        <v>0</v>
      </c>
      <c r="H2052" s="4">
        <f t="shared" si="31"/>
        <v>0</v>
      </c>
    </row>
    <row r="2053" spans="6:8" x14ac:dyDescent="0.5">
      <c r="F2053" s="3">
        <f>IF(COUNT($C2053,D2053)&lt;&gt;2,0,ROUND(MAX(IF($B2053="No",0,MIN(('Step 1) Claim period and %'!D2070*D2053),1694)),MIN(D2053,('Step 1) Claim period and %'!D2070*$C2053),1694)),2))</f>
        <v>0</v>
      </c>
      <c r="G2053" s="3">
        <f>IF(COUNT($C2053,E2053)&lt;&gt;2,0,ROUND(MAX(IF($B2053="No",0,MIN(('Step 1) Claim period and %'!E2070*E2053),1694)),MIN(E2053,('Step 1) Claim period and %'!E2070*$C2053),1694)),2))</f>
        <v>0</v>
      </c>
      <c r="H2053" s="4">
        <f t="shared" si="31"/>
        <v>0</v>
      </c>
    </row>
    <row r="2054" spans="6:8" x14ac:dyDescent="0.5">
      <c r="F2054" s="3">
        <f>IF(COUNT($C2054,D2054)&lt;&gt;2,0,ROUND(MAX(IF($B2054="No",0,MIN(('Step 1) Claim period and %'!D2071*D2054),1694)),MIN(D2054,('Step 1) Claim period and %'!D2071*$C2054),1694)),2))</f>
        <v>0</v>
      </c>
      <c r="G2054" s="3">
        <f>IF(COUNT($C2054,E2054)&lt;&gt;2,0,ROUND(MAX(IF($B2054="No",0,MIN(('Step 1) Claim period and %'!E2071*E2054),1694)),MIN(E2054,('Step 1) Claim period and %'!E2071*$C2054),1694)),2))</f>
        <v>0</v>
      </c>
      <c r="H2054" s="4">
        <f t="shared" si="31"/>
        <v>0</v>
      </c>
    </row>
    <row r="2055" spans="6:8" x14ac:dyDescent="0.5">
      <c r="F2055" s="3">
        <f>IF(COUNT($C2055,D2055)&lt;&gt;2,0,ROUND(MAX(IF($B2055="No",0,MIN(('Step 1) Claim period and %'!D2072*D2055),1694)),MIN(D2055,('Step 1) Claim period and %'!D2072*$C2055),1694)),2))</f>
        <v>0</v>
      </c>
      <c r="G2055" s="3">
        <f>IF(COUNT($C2055,E2055)&lt;&gt;2,0,ROUND(MAX(IF($B2055="No",0,MIN(('Step 1) Claim period and %'!E2072*E2055),1694)),MIN(E2055,('Step 1) Claim period and %'!E2072*$C2055),1694)),2))</f>
        <v>0</v>
      </c>
      <c r="H2055" s="4">
        <f t="shared" si="31"/>
        <v>0</v>
      </c>
    </row>
    <row r="2056" spans="6:8" x14ac:dyDescent="0.5">
      <c r="F2056" s="3">
        <f>IF(COUNT($C2056,D2056)&lt;&gt;2,0,ROUND(MAX(IF($B2056="No",0,MIN(('Step 1) Claim period and %'!D2073*D2056),1694)),MIN(D2056,('Step 1) Claim period and %'!D2073*$C2056),1694)),2))</f>
        <v>0</v>
      </c>
      <c r="G2056" s="3">
        <f>IF(COUNT($C2056,E2056)&lt;&gt;2,0,ROUND(MAX(IF($B2056="No",0,MIN(('Step 1) Claim period and %'!E2073*E2056),1694)),MIN(E2056,('Step 1) Claim period and %'!E2073*$C2056),1694)),2))</f>
        <v>0</v>
      </c>
      <c r="H2056" s="4">
        <f t="shared" si="31"/>
        <v>0</v>
      </c>
    </row>
    <row r="2057" spans="6:8" x14ac:dyDescent="0.5">
      <c r="F2057" s="3">
        <f>IF(COUNT($C2057,D2057)&lt;&gt;2,0,ROUND(MAX(IF($B2057="No",0,MIN(('Step 1) Claim period and %'!D2074*D2057),1694)),MIN(D2057,('Step 1) Claim period and %'!D2074*$C2057),1694)),2))</f>
        <v>0</v>
      </c>
      <c r="G2057" s="3">
        <f>IF(COUNT($C2057,E2057)&lt;&gt;2,0,ROUND(MAX(IF($B2057="No",0,MIN(('Step 1) Claim period and %'!E2074*E2057),1694)),MIN(E2057,('Step 1) Claim period and %'!E2074*$C2057),1694)),2))</f>
        <v>0</v>
      </c>
      <c r="H2057" s="4">
        <f t="shared" ref="H2057:H2120" si="32">IF(AND(COUNT(C2057:E2057)&gt;0,OR(COUNT(C2057:E2057)&lt;&gt;3,ISBLANK(B2057))),"Fill out all amounts",IF(COUNTIF(D2057:E2057,0),0,SUM(F2057:G2057)))</f>
        <v>0</v>
      </c>
    </row>
    <row r="2058" spans="6:8" x14ac:dyDescent="0.5">
      <c r="F2058" s="3">
        <f>IF(COUNT($C2058,D2058)&lt;&gt;2,0,ROUND(MAX(IF($B2058="No",0,MIN(('Step 1) Claim period and %'!D2075*D2058),1694)),MIN(D2058,('Step 1) Claim period and %'!D2075*$C2058),1694)),2))</f>
        <v>0</v>
      </c>
      <c r="G2058" s="3">
        <f>IF(COUNT($C2058,E2058)&lt;&gt;2,0,ROUND(MAX(IF($B2058="No",0,MIN(('Step 1) Claim period and %'!E2075*E2058),1694)),MIN(E2058,('Step 1) Claim period and %'!E2075*$C2058),1694)),2))</f>
        <v>0</v>
      </c>
      <c r="H2058" s="4">
        <f t="shared" si="32"/>
        <v>0</v>
      </c>
    </row>
    <row r="2059" spans="6:8" x14ac:dyDescent="0.5">
      <c r="F2059" s="3">
        <f>IF(COUNT($C2059,D2059)&lt;&gt;2,0,ROUND(MAX(IF($B2059="No",0,MIN(('Step 1) Claim period and %'!D2076*D2059),1694)),MIN(D2059,('Step 1) Claim period and %'!D2076*$C2059),1694)),2))</f>
        <v>0</v>
      </c>
      <c r="G2059" s="3">
        <f>IF(COUNT($C2059,E2059)&lt;&gt;2,0,ROUND(MAX(IF($B2059="No",0,MIN(('Step 1) Claim period and %'!E2076*E2059),1694)),MIN(E2059,('Step 1) Claim period and %'!E2076*$C2059),1694)),2))</f>
        <v>0</v>
      </c>
      <c r="H2059" s="4">
        <f t="shared" si="32"/>
        <v>0</v>
      </c>
    </row>
    <row r="2060" spans="6:8" x14ac:dyDescent="0.5">
      <c r="F2060" s="3">
        <f>IF(COUNT($C2060,D2060)&lt;&gt;2,0,ROUND(MAX(IF($B2060="No",0,MIN(('Step 1) Claim period and %'!D2077*D2060),1694)),MIN(D2060,('Step 1) Claim period and %'!D2077*$C2060),1694)),2))</f>
        <v>0</v>
      </c>
      <c r="G2060" s="3">
        <f>IF(COUNT($C2060,E2060)&lt;&gt;2,0,ROUND(MAX(IF($B2060="No",0,MIN(('Step 1) Claim period and %'!E2077*E2060),1694)),MIN(E2060,('Step 1) Claim period and %'!E2077*$C2060),1694)),2))</f>
        <v>0</v>
      </c>
      <c r="H2060" s="4">
        <f t="shared" si="32"/>
        <v>0</v>
      </c>
    </row>
    <row r="2061" spans="6:8" x14ac:dyDescent="0.5">
      <c r="F2061" s="3">
        <f>IF(COUNT($C2061,D2061)&lt;&gt;2,0,ROUND(MAX(IF($B2061="No",0,MIN(('Step 1) Claim period and %'!D2078*D2061),1694)),MIN(D2061,('Step 1) Claim period and %'!D2078*$C2061),1694)),2))</f>
        <v>0</v>
      </c>
      <c r="G2061" s="3">
        <f>IF(COUNT($C2061,E2061)&lt;&gt;2,0,ROUND(MAX(IF($B2061="No",0,MIN(('Step 1) Claim period and %'!E2078*E2061),1694)),MIN(E2061,('Step 1) Claim period and %'!E2078*$C2061),1694)),2))</f>
        <v>0</v>
      </c>
      <c r="H2061" s="4">
        <f t="shared" si="32"/>
        <v>0</v>
      </c>
    </row>
    <row r="2062" spans="6:8" x14ac:dyDescent="0.5">
      <c r="F2062" s="3">
        <f>IF(COUNT($C2062,D2062)&lt;&gt;2,0,ROUND(MAX(IF($B2062="No",0,MIN(('Step 1) Claim period and %'!D2079*D2062),1694)),MIN(D2062,('Step 1) Claim period and %'!D2079*$C2062),1694)),2))</f>
        <v>0</v>
      </c>
      <c r="G2062" s="3">
        <f>IF(COUNT($C2062,E2062)&lt;&gt;2,0,ROUND(MAX(IF($B2062="No",0,MIN(('Step 1) Claim period and %'!E2079*E2062),1694)),MIN(E2062,('Step 1) Claim period and %'!E2079*$C2062),1694)),2))</f>
        <v>0</v>
      </c>
      <c r="H2062" s="4">
        <f t="shared" si="32"/>
        <v>0</v>
      </c>
    </row>
    <row r="2063" spans="6:8" x14ac:dyDescent="0.5">
      <c r="F2063" s="3">
        <f>IF(COUNT($C2063,D2063)&lt;&gt;2,0,ROUND(MAX(IF($B2063="No",0,MIN(('Step 1) Claim period and %'!D2080*D2063),1694)),MIN(D2063,('Step 1) Claim period and %'!D2080*$C2063),1694)),2))</f>
        <v>0</v>
      </c>
      <c r="G2063" s="3">
        <f>IF(COUNT($C2063,E2063)&lt;&gt;2,0,ROUND(MAX(IF($B2063="No",0,MIN(('Step 1) Claim period and %'!E2080*E2063),1694)),MIN(E2063,('Step 1) Claim period and %'!E2080*$C2063),1694)),2))</f>
        <v>0</v>
      </c>
      <c r="H2063" s="4">
        <f t="shared" si="32"/>
        <v>0</v>
      </c>
    </row>
    <row r="2064" spans="6:8" x14ac:dyDescent="0.5">
      <c r="F2064" s="3">
        <f>IF(COUNT($C2064,D2064)&lt;&gt;2,0,ROUND(MAX(IF($B2064="No",0,MIN(('Step 1) Claim period and %'!D2081*D2064),1694)),MIN(D2064,('Step 1) Claim period and %'!D2081*$C2064),1694)),2))</f>
        <v>0</v>
      </c>
      <c r="G2064" s="3">
        <f>IF(COUNT($C2064,E2064)&lt;&gt;2,0,ROUND(MAX(IF($B2064="No",0,MIN(('Step 1) Claim period and %'!E2081*E2064),1694)),MIN(E2064,('Step 1) Claim period and %'!E2081*$C2064),1694)),2))</f>
        <v>0</v>
      </c>
      <c r="H2064" s="4">
        <f t="shared" si="32"/>
        <v>0</v>
      </c>
    </row>
    <row r="2065" spans="6:8" x14ac:dyDescent="0.5">
      <c r="F2065" s="3">
        <f>IF(COUNT($C2065,D2065)&lt;&gt;2,0,ROUND(MAX(IF($B2065="No",0,MIN(('Step 1) Claim period and %'!D2082*D2065),1694)),MIN(D2065,('Step 1) Claim period and %'!D2082*$C2065),1694)),2))</f>
        <v>0</v>
      </c>
      <c r="G2065" s="3">
        <f>IF(COUNT($C2065,E2065)&lt;&gt;2,0,ROUND(MAX(IF($B2065="No",0,MIN(('Step 1) Claim period and %'!E2082*E2065),1694)),MIN(E2065,('Step 1) Claim period and %'!E2082*$C2065),1694)),2))</f>
        <v>0</v>
      </c>
      <c r="H2065" s="4">
        <f t="shared" si="32"/>
        <v>0</v>
      </c>
    </row>
    <row r="2066" spans="6:8" x14ac:dyDescent="0.5">
      <c r="F2066" s="3">
        <f>IF(COUNT($C2066,D2066)&lt;&gt;2,0,ROUND(MAX(IF($B2066="No",0,MIN(('Step 1) Claim period and %'!D2083*D2066),1694)),MIN(D2066,('Step 1) Claim period and %'!D2083*$C2066),1694)),2))</f>
        <v>0</v>
      </c>
      <c r="G2066" s="3">
        <f>IF(COUNT($C2066,E2066)&lt;&gt;2,0,ROUND(MAX(IF($B2066="No",0,MIN(('Step 1) Claim period and %'!E2083*E2066),1694)),MIN(E2066,('Step 1) Claim period and %'!E2083*$C2066),1694)),2))</f>
        <v>0</v>
      </c>
      <c r="H2066" s="4">
        <f t="shared" si="32"/>
        <v>0</v>
      </c>
    </row>
    <row r="2067" spans="6:8" x14ac:dyDescent="0.5">
      <c r="F2067" s="3">
        <f>IF(COUNT($C2067,D2067)&lt;&gt;2,0,ROUND(MAX(IF($B2067="No",0,MIN(('Step 1) Claim period and %'!D2084*D2067),1694)),MIN(D2067,('Step 1) Claim period and %'!D2084*$C2067),1694)),2))</f>
        <v>0</v>
      </c>
      <c r="G2067" s="3">
        <f>IF(COUNT($C2067,E2067)&lt;&gt;2,0,ROUND(MAX(IF($B2067="No",0,MIN(('Step 1) Claim period and %'!E2084*E2067),1694)),MIN(E2067,('Step 1) Claim period and %'!E2084*$C2067),1694)),2))</f>
        <v>0</v>
      </c>
      <c r="H2067" s="4">
        <f t="shared" si="32"/>
        <v>0</v>
      </c>
    </row>
    <row r="2068" spans="6:8" x14ac:dyDescent="0.5">
      <c r="F2068" s="3">
        <f>IF(COUNT($C2068,D2068)&lt;&gt;2,0,ROUND(MAX(IF($B2068="No",0,MIN(('Step 1) Claim period and %'!D2085*D2068),1694)),MIN(D2068,('Step 1) Claim period and %'!D2085*$C2068),1694)),2))</f>
        <v>0</v>
      </c>
      <c r="G2068" s="3">
        <f>IF(COUNT($C2068,E2068)&lt;&gt;2,0,ROUND(MAX(IF($B2068="No",0,MIN(('Step 1) Claim period and %'!E2085*E2068),1694)),MIN(E2068,('Step 1) Claim period and %'!E2085*$C2068),1694)),2))</f>
        <v>0</v>
      </c>
      <c r="H2068" s="4">
        <f t="shared" si="32"/>
        <v>0</v>
      </c>
    </row>
    <row r="2069" spans="6:8" x14ac:dyDescent="0.5">
      <c r="F2069" s="3">
        <f>IF(COUNT($C2069,D2069)&lt;&gt;2,0,ROUND(MAX(IF($B2069="No",0,MIN(('Step 1) Claim period and %'!D2086*D2069),1694)),MIN(D2069,('Step 1) Claim period and %'!D2086*$C2069),1694)),2))</f>
        <v>0</v>
      </c>
      <c r="G2069" s="3">
        <f>IF(COUNT($C2069,E2069)&lt;&gt;2,0,ROUND(MAX(IF($B2069="No",0,MIN(('Step 1) Claim period and %'!E2086*E2069),1694)),MIN(E2069,('Step 1) Claim period and %'!E2086*$C2069),1694)),2))</f>
        <v>0</v>
      </c>
      <c r="H2069" s="4">
        <f t="shared" si="32"/>
        <v>0</v>
      </c>
    </row>
    <row r="2070" spans="6:8" x14ac:dyDescent="0.5">
      <c r="F2070" s="3">
        <f>IF(COUNT($C2070,D2070)&lt;&gt;2,0,ROUND(MAX(IF($B2070="No",0,MIN(('Step 1) Claim period and %'!D2087*D2070),1694)),MIN(D2070,('Step 1) Claim period and %'!D2087*$C2070),1694)),2))</f>
        <v>0</v>
      </c>
      <c r="G2070" s="3">
        <f>IF(COUNT($C2070,E2070)&lt;&gt;2,0,ROUND(MAX(IF($B2070="No",0,MIN(('Step 1) Claim period and %'!E2087*E2070),1694)),MIN(E2070,('Step 1) Claim period and %'!E2087*$C2070),1694)),2))</f>
        <v>0</v>
      </c>
      <c r="H2070" s="4">
        <f t="shared" si="32"/>
        <v>0</v>
      </c>
    </row>
    <row r="2071" spans="6:8" x14ac:dyDescent="0.5">
      <c r="F2071" s="3">
        <f>IF(COUNT($C2071,D2071)&lt;&gt;2,0,ROUND(MAX(IF($B2071="No",0,MIN(('Step 1) Claim period and %'!D2088*D2071),1694)),MIN(D2071,('Step 1) Claim period and %'!D2088*$C2071),1694)),2))</f>
        <v>0</v>
      </c>
      <c r="G2071" s="3">
        <f>IF(COUNT($C2071,E2071)&lt;&gt;2,0,ROUND(MAX(IF($B2071="No",0,MIN(('Step 1) Claim period and %'!E2088*E2071),1694)),MIN(E2071,('Step 1) Claim period and %'!E2088*$C2071),1694)),2))</f>
        <v>0</v>
      </c>
      <c r="H2071" s="4">
        <f t="shared" si="32"/>
        <v>0</v>
      </c>
    </row>
    <row r="2072" spans="6:8" x14ac:dyDescent="0.5">
      <c r="F2072" s="3">
        <f>IF(COUNT($C2072,D2072)&lt;&gt;2,0,ROUND(MAX(IF($B2072="No",0,MIN(('Step 1) Claim period and %'!D2089*D2072),1694)),MIN(D2072,('Step 1) Claim period and %'!D2089*$C2072),1694)),2))</f>
        <v>0</v>
      </c>
      <c r="G2072" s="3">
        <f>IF(COUNT($C2072,E2072)&lt;&gt;2,0,ROUND(MAX(IF($B2072="No",0,MIN(('Step 1) Claim period and %'!E2089*E2072),1694)),MIN(E2072,('Step 1) Claim period and %'!E2089*$C2072),1694)),2))</f>
        <v>0</v>
      </c>
      <c r="H2072" s="4">
        <f t="shared" si="32"/>
        <v>0</v>
      </c>
    </row>
    <row r="2073" spans="6:8" x14ac:dyDescent="0.5">
      <c r="F2073" s="3">
        <f>IF(COUNT($C2073,D2073)&lt;&gt;2,0,ROUND(MAX(IF($B2073="No",0,MIN(('Step 1) Claim period and %'!D2090*D2073),1694)),MIN(D2073,('Step 1) Claim period and %'!D2090*$C2073),1694)),2))</f>
        <v>0</v>
      </c>
      <c r="G2073" s="3">
        <f>IF(COUNT($C2073,E2073)&lt;&gt;2,0,ROUND(MAX(IF($B2073="No",0,MIN(('Step 1) Claim period and %'!E2090*E2073),1694)),MIN(E2073,('Step 1) Claim period and %'!E2090*$C2073),1694)),2))</f>
        <v>0</v>
      </c>
      <c r="H2073" s="4">
        <f t="shared" si="32"/>
        <v>0</v>
      </c>
    </row>
    <row r="2074" spans="6:8" x14ac:dyDescent="0.5">
      <c r="F2074" s="3">
        <f>IF(COUNT($C2074,D2074)&lt;&gt;2,0,ROUND(MAX(IF($B2074="No",0,MIN(('Step 1) Claim period and %'!D2091*D2074),1694)),MIN(D2074,('Step 1) Claim period and %'!D2091*$C2074),1694)),2))</f>
        <v>0</v>
      </c>
      <c r="G2074" s="3">
        <f>IF(COUNT($C2074,E2074)&lt;&gt;2,0,ROUND(MAX(IF($B2074="No",0,MIN(('Step 1) Claim period and %'!E2091*E2074),1694)),MIN(E2074,('Step 1) Claim period and %'!E2091*$C2074),1694)),2))</f>
        <v>0</v>
      </c>
      <c r="H2074" s="4">
        <f t="shared" si="32"/>
        <v>0</v>
      </c>
    </row>
    <row r="2075" spans="6:8" x14ac:dyDescent="0.5">
      <c r="F2075" s="3">
        <f>IF(COUNT($C2075,D2075)&lt;&gt;2,0,ROUND(MAX(IF($B2075="No",0,MIN(('Step 1) Claim period and %'!D2092*D2075),1694)),MIN(D2075,('Step 1) Claim period and %'!D2092*$C2075),1694)),2))</f>
        <v>0</v>
      </c>
      <c r="G2075" s="3">
        <f>IF(COUNT($C2075,E2075)&lt;&gt;2,0,ROUND(MAX(IF($B2075="No",0,MIN(('Step 1) Claim period and %'!E2092*E2075),1694)),MIN(E2075,('Step 1) Claim period and %'!E2092*$C2075),1694)),2))</f>
        <v>0</v>
      </c>
      <c r="H2075" s="4">
        <f t="shared" si="32"/>
        <v>0</v>
      </c>
    </row>
    <row r="2076" spans="6:8" x14ac:dyDescent="0.5">
      <c r="F2076" s="3">
        <f>IF(COUNT($C2076,D2076)&lt;&gt;2,0,ROUND(MAX(IF($B2076="No",0,MIN(('Step 1) Claim period and %'!D2093*D2076),1694)),MIN(D2076,('Step 1) Claim period and %'!D2093*$C2076),1694)),2))</f>
        <v>0</v>
      </c>
      <c r="G2076" s="3">
        <f>IF(COUNT($C2076,E2076)&lt;&gt;2,0,ROUND(MAX(IF($B2076="No",0,MIN(('Step 1) Claim period and %'!E2093*E2076),1694)),MIN(E2076,('Step 1) Claim period and %'!E2093*$C2076),1694)),2))</f>
        <v>0</v>
      </c>
      <c r="H2076" s="4">
        <f t="shared" si="32"/>
        <v>0</v>
      </c>
    </row>
    <row r="2077" spans="6:8" x14ac:dyDescent="0.5">
      <c r="F2077" s="3">
        <f>IF(COUNT($C2077,D2077)&lt;&gt;2,0,ROUND(MAX(IF($B2077="No",0,MIN(('Step 1) Claim period and %'!D2094*D2077),1694)),MIN(D2077,('Step 1) Claim period and %'!D2094*$C2077),1694)),2))</f>
        <v>0</v>
      </c>
      <c r="G2077" s="3">
        <f>IF(COUNT($C2077,E2077)&lt;&gt;2,0,ROUND(MAX(IF($B2077="No",0,MIN(('Step 1) Claim period and %'!E2094*E2077),1694)),MIN(E2077,('Step 1) Claim period and %'!E2094*$C2077),1694)),2))</f>
        <v>0</v>
      </c>
      <c r="H2077" s="4">
        <f t="shared" si="32"/>
        <v>0</v>
      </c>
    </row>
    <row r="2078" spans="6:8" x14ac:dyDescent="0.5">
      <c r="F2078" s="3">
        <f>IF(COUNT($C2078,D2078)&lt;&gt;2,0,ROUND(MAX(IF($B2078="No",0,MIN(('Step 1) Claim period and %'!D2095*D2078),1694)),MIN(D2078,('Step 1) Claim period and %'!D2095*$C2078),1694)),2))</f>
        <v>0</v>
      </c>
      <c r="G2078" s="3">
        <f>IF(COUNT($C2078,E2078)&lt;&gt;2,0,ROUND(MAX(IF($B2078="No",0,MIN(('Step 1) Claim period and %'!E2095*E2078),1694)),MIN(E2078,('Step 1) Claim period and %'!E2095*$C2078),1694)),2))</f>
        <v>0</v>
      </c>
      <c r="H2078" s="4">
        <f t="shared" si="32"/>
        <v>0</v>
      </c>
    </row>
    <row r="2079" spans="6:8" x14ac:dyDescent="0.5">
      <c r="F2079" s="3">
        <f>IF(COUNT($C2079,D2079)&lt;&gt;2,0,ROUND(MAX(IF($B2079="No",0,MIN(('Step 1) Claim period and %'!D2096*D2079),1694)),MIN(D2079,('Step 1) Claim period and %'!D2096*$C2079),1694)),2))</f>
        <v>0</v>
      </c>
      <c r="G2079" s="3">
        <f>IF(COUNT($C2079,E2079)&lt;&gt;2,0,ROUND(MAX(IF($B2079="No",0,MIN(('Step 1) Claim period and %'!E2096*E2079),1694)),MIN(E2079,('Step 1) Claim period and %'!E2096*$C2079),1694)),2))</f>
        <v>0</v>
      </c>
      <c r="H2079" s="4">
        <f t="shared" si="32"/>
        <v>0</v>
      </c>
    </row>
    <row r="2080" spans="6:8" x14ac:dyDescent="0.5">
      <c r="F2080" s="3">
        <f>IF(COUNT($C2080,D2080)&lt;&gt;2,0,ROUND(MAX(IF($B2080="No",0,MIN(('Step 1) Claim period and %'!D2097*D2080),1694)),MIN(D2080,('Step 1) Claim period and %'!D2097*$C2080),1694)),2))</f>
        <v>0</v>
      </c>
      <c r="G2080" s="3">
        <f>IF(COUNT($C2080,E2080)&lt;&gt;2,0,ROUND(MAX(IF($B2080="No",0,MIN(('Step 1) Claim period and %'!E2097*E2080),1694)),MIN(E2080,('Step 1) Claim period and %'!E2097*$C2080),1694)),2))</f>
        <v>0</v>
      </c>
      <c r="H2080" s="4">
        <f t="shared" si="32"/>
        <v>0</v>
      </c>
    </row>
    <row r="2081" spans="6:8" x14ac:dyDescent="0.5">
      <c r="F2081" s="3">
        <f>IF(COUNT($C2081,D2081)&lt;&gt;2,0,ROUND(MAX(IF($B2081="No",0,MIN(('Step 1) Claim period and %'!D2098*D2081),1694)),MIN(D2081,('Step 1) Claim period and %'!D2098*$C2081),1694)),2))</f>
        <v>0</v>
      </c>
      <c r="G2081" s="3">
        <f>IF(COUNT($C2081,E2081)&lt;&gt;2,0,ROUND(MAX(IF($B2081="No",0,MIN(('Step 1) Claim period and %'!E2098*E2081),1694)),MIN(E2081,('Step 1) Claim period and %'!E2098*$C2081),1694)),2))</f>
        <v>0</v>
      </c>
      <c r="H2081" s="4">
        <f t="shared" si="32"/>
        <v>0</v>
      </c>
    </row>
    <row r="2082" spans="6:8" x14ac:dyDescent="0.5">
      <c r="F2082" s="3">
        <f>IF(COUNT($C2082,D2082)&lt;&gt;2,0,ROUND(MAX(IF($B2082="No",0,MIN(('Step 1) Claim period and %'!D2099*D2082),1694)),MIN(D2082,('Step 1) Claim period and %'!D2099*$C2082),1694)),2))</f>
        <v>0</v>
      </c>
      <c r="G2082" s="3">
        <f>IF(COUNT($C2082,E2082)&lt;&gt;2,0,ROUND(MAX(IF($B2082="No",0,MIN(('Step 1) Claim period and %'!E2099*E2082),1694)),MIN(E2082,('Step 1) Claim period and %'!E2099*$C2082),1694)),2))</f>
        <v>0</v>
      </c>
      <c r="H2082" s="4">
        <f t="shared" si="32"/>
        <v>0</v>
      </c>
    </row>
    <row r="2083" spans="6:8" x14ac:dyDescent="0.5">
      <c r="F2083" s="3">
        <f>IF(COUNT($C2083,D2083)&lt;&gt;2,0,ROUND(MAX(IF($B2083="No",0,MIN(('Step 1) Claim period and %'!D2100*D2083),1694)),MIN(D2083,('Step 1) Claim period and %'!D2100*$C2083),1694)),2))</f>
        <v>0</v>
      </c>
      <c r="G2083" s="3">
        <f>IF(COUNT($C2083,E2083)&lt;&gt;2,0,ROUND(MAX(IF($B2083="No",0,MIN(('Step 1) Claim period and %'!E2100*E2083),1694)),MIN(E2083,('Step 1) Claim period and %'!E2100*$C2083),1694)),2))</f>
        <v>0</v>
      </c>
      <c r="H2083" s="4">
        <f t="shared" si="32"/>
        <v>0</v>
      </c>
    </row>
    <row r="2084" spans="6:8" x14ac:dyDescent="0.5">
      <c r="F2084" s="3">
        <f>IF(COUNT($C2084,D2084)&lt;&gt;2,0,ROUND(MAX(IF($B2084="No",0,MIN(('Step 1) Claim period and %'!D2101*D2084),1694)),MIN(D2084,('Step 1) Claim period and %'!D2101*$C2084),1694)),2))</f>
        <v>0</v>
      </c>
      <c r="G2084" s="3">
        <f>IF(COUNT($C2084,E2084)&lt;&gt;2,0,ROUND(MAX(IF($B2084="No",0,MIN(('Step 1) Claim period and %'!E2101*E2084),1694)),MIN(E2084,('Step 1) Claim period and %'!E2101*$C2084),1694)),2))</f>
        <v>0</v>
      </c>
      <c r="H2084" s="4">
        <f t="shared" si="32"/>
        <v>0</v>
      </c>
    </row>
    <row r="2085" spans="6:8" x14ac:dyDescent="0.5">
      <c r="F2085" s="3">
        <f>IF(COUNT($C2085,D2085)&lt;&gt;2,0,ROUND(MAX(IF($B2085="No",0,MIN(('Step 1) Claim period and %'!D2102*D2085),1694)),MIN(D2085,('Step 1) Claim period and %'!D2102*$C2085),1694)),2))</f>
        <v>0</v>
      </c>
      <c r="G2085" s="3">
        <f>IF(COUNT($C2085,E2085)&lt;&gt;2,0,ROUND(MAX(IF($B2085="No",0,MIN(('Step 1) Claim period and %'!E2102*E2085),1694)),MIN(E2085,('Step 1) Claim period and %'!E2102*$C2085),1694)),2))</f>
        <v>0</v>
      </c>
      <c r="H2085" s="4">
        <f t="shared" si="32"/>
        <v>0</v>
      </c>
    </row>
    <row r="2086" spans="6:8" x14ac:dyDescent="0.5">
      <c r="F2086" s="3">
        <f>IF(COUNT($C2086,D2086)&lt;&gt;2,0,ROUND(MAX(IF($B2086="No",0,MIN(('Step 1) Claim period and %'!D2103*D2086),1694)),MIN(D2086,('Step 1) Claim period and %'!D2103*$C2086),1694)),2))</f>
        <v>0</v>
      </c>
      <c r="G2086" s="3">
        <f>IF(COUNT($C2086,E2086)&lt;&gt;2,0,ROUND(MAX(IF($B2086="No",0,MIN(('Step 1) Claim period and %'!E2103*E2086),1694)),MIN(E2086,('Step 1) Claim period and %'!E2103*$C2086),1694)),2))</f>
        <v>0</v>
      </c>
      <c r="H2086" s="4">
        <f t="shared" si="32"/>
        <v>0</v>
      </c>
    </row>
    <row r="2087" spans="6:8" x14ac:dyDescent="0.5">
      <c r="F2087" s="3">
        <f>IF(COUNT($C2087,D2087)&lt;&gt;2,0,ROUND(MAX(IF($B2087="No",0,MIN(('Step 1) Claim period and %'!D2104*D2087),1694)),MIN(D2087,('Step 1) Claim period and %'!D2104*$C2087),1694)),2))</f>
        <v>0</v>
      </c>
      <c r="G2087" s="3">
        <f>IF(COUNT($C2087,E2087)&lt;&gt;2,0,ROUND(MAX(IF($B2087="No",0,MIN(('Step 1) Claim period and %'!E2104*E2087),1694)),MIN(E2087,('Step 1) Claim period and %'!E2104*$C2087),1694)),2))</f>
        <v>0</v>
      </c>
      <c r="H2087" s="4">
        <f t="shared" si="32"/>
        <v>0</v>
      </c>
    </row>
    <row r="2088" spans="6:8" x14ac:dyDescent="0.5">
      <c r="F2088" s="3">
        <f>IF(COUNT($C2088,D2088)&lt;&gt;2,0,ROUND(MAX(IF($B2088="No",0,MIN(('Step 1) Claim period and %'!D2105*D2088),1694)),MIN(D2088,('Step 1) Claim period and %'!D2105*$C2088),1694)),2))</f>
        <v>0</v>
      </c>
      <c r="G2088" s="3">
        <f>IF(COUNT($C2088,E2088)&lt;&gt;2,0,ROUND(MAX(IF($B2088="No",0,MIN(('Step 1) Claim period and %'!E2105*E2088),1694)),MIN(E2088,('Step 1) Claim period and %'!E2105*$C2088),1694)),2))</f>
        <v>0</v>
      </c>
      <c r="H2088" s="4">
        <f t="shared" si="32"/>
        <v>0</v>
      </c>
    </row>
    <row r="2089" spans="6:8" x14ac:dyDescent="0.5">
      <c r="F2089" s="3">
        <f>IF(COUNT($C2089,D2089)&lt;&gt;2,0,ROUND(MAX(IF($B2089="No",0,MIN(('Step 1) Claim period and %'!D2106*D2089),1694)),MIN(D2089,('Step 1) Claim period and %'!D2106*$C2089),1694)),2))</f>
        <v>0</v>
      </c>
      <c r="G2089" s="3">
        <f>IF(COUNT($C2089,E2089)&lt;&gt;2,0,ROUND(MAX(IF($B2089="No",0,MIN(('Step 1) Claim period and %'!E2106*E2089),1694)),MIN(E2089,('Step 1) Claim period and %'!E2106*$C2089),1694)),2))</f>
        <v>0</v>
      </c>
      <c r="H2089" s="4">
        <f t="shared" si="32"/>
        <v>0</v>
      </c>
    </row>
    <row r="2090" spans="6:8" x14ac:dyDescent="0.5">
      <c r="F2090" s="3">
        <f>IF(COUNT($C2090,D2090)&lt;&gt;2,0,ROUND(MAX(IF($B2090="No",0,MIN(('Step 1) Claim period and %'!D2107*D2090),1694)),MIN(D2090,('Step 1) Claim period and %'!D2107*$C2090),1694)),2))</f>
        <v>0</v>
      </c>
      <c r="G2090" s="3">
        <f>IF(COUNT($C2090,E2090)&lt;&gt;2,0,ROUND(MAX(IF($B2090="No",0,MIN(('Step 1) Claim period and %'!E2107*E2090),1694)),MIN(E2090,('Step 1) Claim period and %'!E2107*$C2090),1694)),2))</f>
        <v>0</v>
      </c>
      <c r="H2090" s="4">
        <f t="shared" si="32"/>
        <v>0</v>
      </c>
    </row>
    <row r="2091" spans="6:8" x14ac:dyDescent="0.5">
      <c r="F2091" s="3">
        <f>IF(COUNT($C2091,D2091)&lt;&gt;2,0,ROUND(MAX(IF($B2091="No",0,MIN(('Step 1) Claim period and %'!D2108*D2091),1694)),MIN(D2091,('Step 1) Claim period and %'!D2108*$C2091),1694)),2))</f>
        <v>0</v>
      </c>
      <c r="G2091" s="3">
        <f>IF(COUNT($C2091,E2091)&lt;&gt;2,0,ROUND(MAX(IF($B2091="No",0,MIN(('Step 1) Claim period and %'!E2108*E2091),1694)),MIN(E2091,('Step 1) Claim period and %'!E2108*$C2091),1694)),2))</f>
        <v>0</v>
      </c>
      <c r="H2091" s="4">
        <f t="shared" si="32"/>
        <v>0</v>
      </c>
    </row>
    <row r="2092" spans="6:8" x14ac:dyDescent="0.5">
      <c r="F2092" s="3">
        <f>IF(COUNT($C2092,D2092)&lt;&gt;2,0,ROUND(MAX(IF($B2092="No",0,MIN(('Step 1) Claim period and %'!D2109*D2092),1694)),MIN(D2092,('Step 1) Claim period and %'!D2109*$C2092),1694)),2))</f>
        <v>0</v>
      </c>
      <c r="G2092" s="3">
        <f>IF(COUNT($C2092,E2092)&lt;&gt;2,0,ROUND(MAX(IF($B2092="No",0,MIN(('Step 1) Claim period and %'!E2109*E2092),1694)),MIN(E2092,('Step 1) Claim period and %'!E2109*$C2092),1694)),2))</f>
        <v>0</v>
      </c>
      <c r="H2092" s="4">
        <f t="shared" si="32"/>
        <v>0</v>
      </c>
    </row>
    <row r="2093" spans="6:8" x14ac:dyDescent="0.5">
      <c r="F2093" s="3">
        <f>IF(COUNT($C2093,D2093)&lt;&gt;2,0,ROUND(MAX(IF($B2093="No",0,MIN(('Step 1) Claim period and %'!D2110*D2093),1694)),MIN(D2093,('Step 1) Claim period and %'!D2110*$C2093),1694)),2))</f>
        <v>0</v>
      </c>
      <c r="G2093" s="3">
        <f>IF(COUNT($C2093,E2093)&lt;&gt;2,0,ROUND(MAX(IF($B2093="No",0,MIN(('Step 1) Claim period and %'!E2110*E2093),1694)),MIN(E2093,('Step 1) Claim period and %'!E2110*$C2093),1694)),2))</f>
        <v>0</v>
      </c>
      <c r="H2093" s="4">
        <f t="shared" si="32"/>
        <v>0</v>
      </c>
    </row>
    <row r="2094" spans="6:8" x14ac:dyDescent="0.5">
      <c r="F2094" s="3">
        <f>IF(COUNT($C2094,D2094)&lt;&gt;2,0,ROUND(MAX(IF($B2094="No",0,MIN(('Step 1) Claim period and %'!D2111*D2094),1694)),MIN(D2094,('Step 1) Claim period and %'!D2111*$C2094),1694)),2))</f>
        <v>0</v>
      </c>
      <c r="G2094" s="3">
        <f>IF(COUNT($C2094,E2094)&lt;&gt;2,0,ROUND(MAX(IF($B2094="No",0,MIN(('Step 1) Claim period and %'!E2111*E2094),1694)),MIN(E2094,('Step 1) Claim period and %'!E2111*$C2094),1694)),2))</f>
        <v>0</v>
      </c>
      <c r="H2094" s="4">
        <f t="shared" si="32"/>
        <v>0</v>
      </c>
    </row>
    <row r="2095" spans="6:8" x14ac:dyDescent="0.5">
      <c r="F2095" s="3">
        <f>IF(COUNT($C2095,D2095)&lt;&gt;2,0,ROUND(MAX(IF($B2095="No",0,MIN(('Step 1) Claim period and %'!D2112*D2095),1694)),MIN(D2095,('Step 1) Claim period and %'!D2112*$C2095),1694)),2))</f>
        <v>0</v>
      </c>
      <c r="G2095" s="3">
        <f>IF(COUNT($C2095,E2095)&lt;&gt;2,0,ROUND(MAX(IF($B2095="No",0,MIN(('Step 1) Claim period and %'!E2112*E2095),1694)),MIN(E2095,('Step 1) Claim period and %'!E2112*$C2095),1694)),2))</f>
        <v>0</v>
      </c>
      <c r="H2095" s="4">
        <f t="shared" si="32"/>
        <v>0</v>
      </c>
    </row>
    <row r="2096" spans="6:8" x14ac:dyDescent="0.5">
      <c r="F2096" s="3">
        <f>IF(COUNT($C2096,D2096)&lt;&gt;2,0,ROUND(MAX(IF($B2096="No",0,MIN(('Step 1) Claim period and %'!D2113*D2096),1694)),MIN(D2096,('Step 1) Claim period and %'!D2113*$C2096),1694)),2))</f>
        <v>0</v>
      </c>
      <c r="G2096" s="3">
        <f>IF(COUNT($C2096,E2096)&lt;&gt;2,0,ROUND(MAX(IF($B2096="No",0,MIN(('Step 1) Claim period and %'!E2113*E2096),1694)),MIN(E2096,('Step 1) Claim period and %'!E2113*$C2096),1694)),2))</f>
        <v>0</v>
      </c>
      <c r="H2096" s="4">
        <f t="shared" si="32"/>
        <v>0</v>
      </c>
    </row>
    <row r="2097" spans="6:8" x14ac:dyDescent="0.5">
      <c r="F2097" s="3">
        <f>IF(COUNT($C2097,D2097)&lt;&gt;2,0,ROUND(MAX(IF($B2097="No",0,MIN(('Step 1) Claim period and %'!D2114*D2097),1694)),MIN(D2097,('Step 1) Claim period and %'!D2114*$C2097),1694)),2))</f>
        <v>0</v>
      </c>
      <c r="G2097" s="3">
        <f>IF(COUNT($C2097,E2097)&lt;&gt;2,0,ROUND(MAX(IF($B2097="No",0,MIN(('Step 1) Claim period and %'!E2114*E2097),1694)),MIN(E2097,('Step 1) Claim period and %'!E2114*$C2097),1694)),2))</f>
        <v>0</v>
      </c>
      <c r="H2097" s="4">
        <f t="shared" si="32"/>
        <v>0</v>
      </c>
    </row>
    <row r="2098" spans="6:8" x14ac:dyDescent="0.5">
      <c r="F2098" s="3">
        <f>IF(COUNT($C2098,D2098)&lt;&gt;2,0,ROUND(MAX(IF($B2098="No",0,MIN(('Step 1) Claim period and %'!D2115*D2098),1694)),MIN(D2098,('Step 1) Claim period and %'!D2115*$C2098),1694)),2))</f>
        <v>0</v>
      </c>
      <c r="G2098" s="3">
        <f>IF(COUNT($C2098,E2098)&lt;&gt;2,0,ROUND(MAX(IF($B2098="No",0,MIN(('Step 1) Claim period and %'!E2115*E2098),1694)),MIN(E2098,('Step 1) Claim period and %'!E2115*$C2098),1694)),2))</f>
        <v>0</v>
      </c>
      <c r="H2098" s="4">
        <f t="shared" si="32"/>
        <v>0</v>
      </c>
    </row>
    <row r="2099" spans="6:8" x14ac:dyDescent="0.5">
      <c r="F2099" s="3">
        <f>IF(COUNT($C2099,D2099)&lt;&gt;2,0,ROUND(MAX(IF($B2099="No",0,MIN(('Step 1) Claim period and %'!D2116*D2099),1694)),MIN(D2099,('Step 1) Claim period and %'!D2116*$C2099),1694)),2))</f>
        <v>0</v>
      </c>
      <c r="G2099" s="3">
        <f>IF(COUNT($C2099,E2099)&lt;&gt;2,0,ROUND(MAX(IF($B2099="No",0,MIN(('Step 1) Claim period and %'!E2116*E2099),1694)),MIN(E2099,('Step 1) Claim period and %'!E2116*$C2099),1694)),2))</f>
        <v>0</v>
      </c>
      <c r="H2099" s="4">
        <f t="shared" si="32"/>
        <v>0</v>
      </c>
    </row>
    <row r="2100" spans="6:8" x14ac:dyDescent="0.5">
      <c r="F2100" s="3">
        <f>IF(COUNT($C2100,D2100)&lt;&gt;2,0,ROUND(MAX(IF($B2100="No",0,MIN(('Step 1) Claim period and %'!D2117*D2100),1694)),MIN(D2100,('Step 1) Claim period and %'!D2117*$C2100),1694)),2))</f>
        <v>0</v>
      </c>
      <c r="G2100" s="3">
        <f>IF(COUNT($C2100,E2100)&lt;&gt;2,0,ROUND(MAX(IF($B2100="No",0,MIN(('Step 1) Claim period and %'!E2117*E2100),1694)),MIN(E2100,('Step 1) Claim period and %'!E2117*$C2100),1694)),2))</f>
        <v>0</v>
      </c>
      <c r="H2100" s="4">
        <f t="shared" si="32"/>
        <v>0</v>
      </c>
    </row>
    <row r="2101" spans="6:8" x14ac:dyDescent="0.5">
      <c r="F2101" s="3">
        <f>IF(COUNT($C2101,D2101)&lt;&gt;2,0,ROUND(MAX(IF($B2101="No",0,MIN(('Step 1) Claim period and %'!D2118*D2101),1694)),MIN(D2101,('Step 1) Claim period and %'!D2118*$C2101),1694)),2))</f>
        <v>0</v>
      </c>
      <c r="G2101" s="3">
        <f>IF(COUNT($C2101,E2101)&lt;&gt;2,0,ROUND(MAX(IF($B2101="No",0,MIN(('Step 1) Claim period and %'!E2118*E2101),1694)),MIN(E2101,('Step 1) Claim period and %'!E2118*$C2101),1694)),2))</f>
        <v>0</v>
      </c>
      <c r="H2101" s="4">
        <f t="shared" si="32"/>
        <v>0</v>
      </c>
    </row>
    <row r="2102" spans="6:8" x14ac:dyDescent="0.5">
      <c r="F2102" s="3">
        <f>IF(COUNT($C2102,D2102)&lt;&gt;2,0,ROUND(MAX(IF($B2102="No",0,MIN(('Step 1) Claim period and %'!D2119*D2102),1694)),MIN(D2102,('Step 1) Claim period and %'!D2119*$C2102),1694)),2))</f>
        <v>0</v>
      </c>
      <c r="G2102" s="3">
        <f>IF(COUNT($C2102,E2102)&lt;&gt;2,0,ROUND(MAX(IF($B2102="No",0,MIN(('Step 1) Claim period and %'!E2119*E2102),1694)),MIN(E2102,('Step 1) Claim period and %'!E2119*$C2102),1694)),2))</f>
        <v>0</v>
      </c>
      <c r="H2102" s="4">
        <f t="shared" si="32"/>
        <v>0</v>
      </c>
    </row>
    <row r="2103" spans="6:8" x14ac:dyDescent="0.5">
      <c r="F2103" s="3">
        <f>IF(COUNT($C2103,D2103)&lt;&gt;2,0,ROUND(MAX(IF($B2103="No",0,MIN(('Step 1) Claim period and %'!D2120*D2103),1694)),MIN(D2103,('Step 1) Claim period and %'!D2120*$C2103),1694)),2))</f>
        <v>0</v>
      </c>
      <c r="G2103" s="3">
        <f>IF(COUNT($C2103,E2103)&lt;&gt;2,0,ROUND(MAX(IF($B2103="No",0,MIN(('Step 1) Claim period and %'!E2120*E2103),1694)),MIN(E2103,('Step 1) Claim period and %'!E2120*$C2103),1694)),2))</f>
        <v>0</v>
      </c>
      <c r="H2103" s="4">
        <f t="shared" si="32"/>
        <v>0</v>
      </c>
    </row>
    <row r="2104" spans="6:8" x14ac:dyDescent="0.5">
      <c r="F2104" s="3">
        <f>IF(COUNT($C2104,D2104)&lt;&gt;2,0,ROUND(MAX(IF($B2104="No",0,MIN(('Step 1) Claim period and %'!D2121*D2104),1694)),MIN(D2104,('Step 1) Claim period and %'!D2121*$C2104),1694)),2))</f>
        <v>0</v>
      </c>
      <c r="G2104" s="3">
        <f>IF(COUNT($C2104,E2104)&lt;&gt;2,0,ROUND(MAX(IF($B2104="No",0,MIN(('Step 1) Claim period and %'!E2121*E2104),1694)),MIN(E2104,('Step 1) Claim period and %'!E2121*$C2104),1694)),2))</f>
        <v>0</v>
      </c>
      <c r="H2104" s="4">
        <f t="shared" si="32"/>
        <v>0</v>
      </c>
    </row>
    <row r="2105" spans="6:8" x14ac:dyDescent="0.5">
      <c r="F2105" s="3">
        <f>IF(COUNT($C2105,D2105)&lt;&gt;2,0,ROUND(MAX(IF($B2105="No",0,MIN(('Step 1) Claim period and %'!D2122*D2105),1694)),MIN(D2105,('Step 1) Claim period and %'!D2122*$C2105),1694)),2))</f>
        <v>0</v>
      </c>
      <c r="G2105" s="3">
        <f>IF(COUNT($C2105,E2105)&lt;&gt;2,0,ROUND(MAX(IF($B2105="No",0,MIN(('Step 1) Claim period and %'!E2122*E2105),1694)),MIN(E2105,('Step 1) Claim period and %'!E2122*$C2105),1694)),2))</f>
        <v>0</v>
      </c>
      <c r="H2105" s="4">
        <f t="shared" si="32"/>
        <v>0</v>
      </c>
    </row>
    <row r="2106" spans="6:8" x14ac:dyDescent="0.5">
      <c r="F2106" s="3">
        <f>IF(COUNT($C2106,D2106)&lt;&gt;2,0,ROUND(MAX(IF($B2106="No",0,MIN(('Step 1) Claim period and %'!D2123*D2106),1694)),MIN(D2106,('Step 1) Claim period and %'!D2123*$C2106),1694)),2))</f>
        <v>0</v>
      </c>
      <c r="G2106" s="3">
        <f>IF(COUNT($C2106,E2106)&lt;&gt;2,0,ROUND(MAX(IF($B2106="No",0,MIN(('Step 1) Claim period and %'!E2123*E2106),1694)),MIN(E2106,('Step 1) Claim period and %'!E2123*$C2106),1694)),2))</f>
        <v>0</v>
      </c>
      <c r="H2106" s="4">
        <f t="shared" si="32"/>
        <v>0</v>
      </c>
    </row>
    <row r="2107" spans="6:8" x14ac:dyDescent="0.5">
      <c r="F2107" s="3">
        <f>IF(COUNT($C2107,D2107)&lt;&gt;2,0,ROUND(MAX(IF($B2107="No",0,MIN(('Step 1) Claim period and %'!D2124*D2107),1694)),MIN(D2107,('Step 1) Claim period and %'!D2124*$C2107),1694)),2))</f>
        <v>0</v>
      </c>
      <c r="G2107" s="3">
        <f>IF(COUNT($C2107,E2107)&lt;&gt;2,0,ROUND(MAX(IF($B2107="No",0,MIN(('Step 1) Claim period and %'!E2124*E2107),1694)),MIN(E2107,('Step 1) Claim period and %'!E2124*$C2107),1694)),2))</f>
        <v>0</v>
      </c>
      <c r="H2107" s="4">
        <f t="shared" si="32"/>
        <v>0</v>
      </c>
    </row>
    <row r="2108" spans="6:8" x14ac:dyDescent="0.5">
      <c r="F2108" s="3">
        <f>IF(COUNT($C2108,D2108)&lt;&gt;2,0,ROUND(MAX(IF($B2108="No",0,MIN(('Step 1) Claim period and %'!D2125*D2108),1694)),MIN(D2108,('Step 1) Claim period and %'!D2125*$C2108),1694)),2))</f>
        <v>0</v>
      </c>
      <c r="G2108" s="3">
        <f>IF(COUNT($C2108,E2108)&lt;&gt;2,0,ROUND(MAX(IF($B2108="No",0,MIN(('Step 1) Claim period and %'!E2125*E2108),1694)),MIN(E2108,('Step 1) Claim period and %'!E2125*$C2108),1694)),2))</f>
        <v>0</v>
      </c>
      <c r="H2108" s="4">
        <f t="shared" si="32"/>
        <v>0</v>
      </c>
    </row>
    <row r="2109" spans="6:8" x14ac:dyDescent="0.5">
      <c r="F2109" s="3">
        <f>IF(COUNT($C2109,D2109)&lt;&gt;2,0,ROUND(MAX(IF($B2109="No",0,MIN(('Step 1) Claim period and %'!D2126*D2109),1694)),MIN(D2109,('Step 1) Claim period and %'!D2126*$C2109),1694)),2))</f>
        <v>0</v>
      </c>
      <c r="G2109" s="3">
        <f>IF(COUNT($C2109,E2109)&lt;&gt;2,0,ROUND(MAX(IF($B2109="No",0,MIN(('Step 1) Claim period and %'!E2126*E2109),1694)),MIN(E2109,('Step 1) Claim period and %'!E2126*$C2109),1694)),2))</f>
        <v>0</v>
      </c>
      <c r="H2109" s="4">
        <f t="shared" si="32"/>
        <v>0</v>
      </c>
    </row>
    <row r="2110" spans="6:8" x14ac:dyDescent="0.5">
      <c r="F2110" s="3">
        <f>IF(COUNT($C2110,D2110)&lt;&gt;2,0,ROUND(MAX(IF($B2110="No",0,MIN(('Step 1) Claim period and %'!D2127*D2110),1694)),MIN(D2110,('Step 1) Claim period and %'!D2127*$C2110),1694)),2))</f>
        <v>0</v>
      </c>
      <c r="G2110" s="3">
        <f>IF(COUNT($C2110,E2110)&lt;&gt;2,0,ROUND(MAX(IF($B2110="No",0,MIN(('Step 1) Claim period and %'!E2127*E2110),1694)),MIN(E2110,('Step 1) Claim period and %'!E2127*$C2110),1694)),2))</f>
        <v>0</v>
      </c>
      <c r="H2110" s="4">
        <f t="shared" si="32"/>
        <v>0</v>
      </c>
    </row>
    <row r="2111" spans="6:8" x14ac:dyDescent="0.5">
      <c r="F2111" s="3">
        <f>IF(COUNT($C2111,D2111)&lt;&gt;2,0,ROUND(MAX(IF($B2111="No",0,MIN(('Step 1) Claim period and %'!D2128*D2111),1694)),MIN(D2111,('Step 1) Claim period and %'!D2128*$C2111),1694)),2))</f>
        <v>0</v>
      </c>
      <c r="G2111" s="3">
        <f>IF(COUNT($C2111,E2111)&lt;&gt;2,0,ROUND(MAX(IF($B2111="No",0,MIN(('Step 1) Claim period and %'!E2128*E2111),1694)),MIN(E2111,('Step 1) Claim period and %'!E2128*$C2111),1694)),2))</f>
        <v>0</v>
      </c>
      <c r="H2111" s="4">
        <f t="shared" si="32"/>
        <v>0</v>
      </c>
    </row>
    <row r="2112" spans="6:8" x14ac:dyDescent="0.5">
      <c r="F2112" s="3">
        <f>IF(COUNT($C2112,D2112)&lt;&gt;2,0,ROUND(MAX(IF($B2112="No",0,MIN(('Step 1) Claim period and %'!D2129*D2112),1694)),MIN(D2112,('Step 1) Claim period and %'!D2129*$C2112),1694)),2))</f>
        <v>0</v>
      </c>
      <c r="G2112" s="3">
        <f>IF(COUNT($C2112,E2112)&lt;&gt;2,0,ROUND(MAX(IF($B2112="No",0,MIN(('Step 1) Claim period and %'!E2129*E2112),1694)),MIN(E2112,('Step 1) Claim period and %'!E2129*$C2112),1694)),2))</f>
        <v>0</v>
      </c>
      <c r="H2112" s="4">
        <f t="shared" si="32"/>
        <v>0</v>
      </c>
    </row>
    <row r="2113" spans="6:8" x14ac:dyDescent="0.5">
      <c r="F2113" s="3">
        <f>IF(COUNT($C2113,D2113)&lt;&gt;2,0,ROUND(MAX(IF($B2113="No",0,MIN(('Step 1) Claim period and %'!D2130*D2113),1694)),MIN(D2113,('Step 1) Claim period and %'!D2130*$C2113),1694)),2))</f>
        <v>0</v>
      </c>
      <c r="G2113" s="3">
        <f>IF(COUNT($C2113,E2113)&lt;&gt;2,0,ROUND(MAX(IF($B2113="No",0,MIN(('Step 1) Claim period and %'!E2130*E2113),1694)),MIN(E2113,('Step 1) Claim period and %'!E2130*$C2113),1694)),2))</f>
        <v>0</v>
      </c>
      <c r="H2113" s="4">
        <f t="shared" si="32"/>
        <v>0</v>
      </c>
    </row>
    <row r="2114" spans="6:8" x14ac:dyDescent="0.5">
      <c r="F2114" s="3">
        <f>IF(COUNT($C2114,D2114)&lt;&gt;2,0,ROUND(MAX(IF($B2114="No",0,MIN(('Step 1) Claim period and %'!D2131*D2114),1694)),MIN(D2114,('Step 1) Claim period and %'!D2131*$C2114),1694)),2))</f>
        <v>0</v>
      </c>
      <c r="G2114" s="3">
        <f>IF(COUNT($C2114,E2114)&lt;&gt;2,0,ROUND(MAX(IF($B2114="No",0,MIN(('Step 1) Claim period and %'!E2131*E2114),1694)),MIN(E2114,('Step 1) Claim period and %'!E2131*$C2114),1694)),2))</f>
        <v>0</v>
      </c>
      <c r="H2114" s="4">
        <f t="shared" si="32"/>
        <v>0</v>
      </c>
    </row>
    <row r="2115" spans="6:8" x14ac:dyDescent="0.5">
      <c r="F2115" s="3">
        <f>IF(COUNT($C2115,D2115)&lt;&gt;2,0,ROUND(MAX(IF($B2115="No",0,MIN(('Step 1) Claim period and %'!D2132*D2115),1694)),MIN(D2115,('Step 1) Claim period and %'!D2132*$C2115),1694)),2))</f>
        <v>0</v>
      </c>
      <c r="G2115" s="3">
        <f>IF(COUNT($C2115,E2115)&lt;&gt;2,0,ROUND(MAX(IF($B2115="No",0,MIN(('Step 1) Claim period and %'!E2132*E2115),1694)),MIN(E2115,('Step 1) Claim period and %'!E2132*$C2115),1694)),2))</f>
        <v>0</v>
      </c>
      <c r="H2115" s="4">
        <f t="shared" si="32"/>
        <v>0</v>
      </c>
    </row>
    <row r="2116" spans="6:8" x14ac:dyDescent="0.5">
      <c r="F2116" s="3">
        <f>IF(COUNT($C2116,D2116)&lt;&gt;2,0,ROUND(MAX(IF($B2116="No",0,MIN(('Step 1) Claim period and %'!D2133*D2116),1694)),MIN(D2116,('Step 1) Claim period and %'!D2133*$C2116),1694)),2))</f>
        <v>0</v>
      </c>
      <c r="G2116" s="3">
        <f>IF(COUNT($C2116,E2116)&lt;&gt;2,0,ROUND(MAX(IF($B2116="No",0,MIN(('Step 1) Claim period and %'!E2133*E2116),1694)),MIN(E2116,('Step 1) Claim period and %'!E2133*$C2116),1694)),2))</f>
        <v>0</v>
      </c>
      <c r="H2116" s="4">
        <f t="shared" si="32"/>
        <v>0</v>
      </c>
    </row>
    <row r="2117" spans="6:8" x14ac:dyDescent="0.5">
      <c r="F2117" s="3">
        <f>IF(COUNT($C2117,D2117)&lt;&gt;2,0,ROUND(MAX(IF($B2117="No",0,MIN(('Step 1) Claim period and %'!D2134*D2117),1694)),MIN(D2117,('Step 1) Claim period and %'!D2134*$C2117),1694)),2))</f>
        <v>0</v>
      </c>
      <c r="G2117" s="3">
        <f>IF(COUNT($C2117,E2117)&lt;&gt;2,0,ROUND(MAX(IF($B2117="No",0,MIN(('Step 1) Claim period and %'!E2134*E2117),1694)),MIN(E2117,('Step 1) Claim period and %'!E2134*$C2117),1694)),2))</f>
        <v>0</v>
      </c>
      <c r="H2117" s="4">
        <f t="shared" si="32"/>
        <v>0</v>
      </c>
    </row>
    <row r="2118" spans="6:8" x14ac:dyDescent="0.5">
      <c r="F2118" s="3">
        <f>IF(COUNT($C2118,D2118)&lt;&gt;2,0,ROUND(MAX(IF($B2118="No",0,MIN(('Step 1) Claim period and %'!D2135*D2118),1694)),MIN(D2118,('Step 1) Claim period and %'!D2135*$C2118),1694)),2))</f>
        <v>0</v>
      </c>
      <c r="G2118" s="3">
        <f>IF(COUNT($C2118,E2118)&lt;&gt;2,0,ROUND(MAX(IF($B2118="No",0,MIN(('Step 1) Claim period and %'!E2135*E2118),1694)),MIN(E2118,('Step 1) Claim period and %'!E2135*$C2118),1694)),2))</f>
        <v>0</v>
      </c>
      <c r="H2118" s="4">
        <f t="shared" si="32"/>
        <v>0</v>
      </c>
    </row>
    <row r="2119" spans="6:8" x14ac:dyDescent="0.5">
      <c r="F2119" s="3">
        <f>IF(COUNT($C2119,D2119)&lt;&gt;2,0,ROUND(MAX(IF($B2119="No",0,MIN(('Step 1) Claim period and %'!D2136*D2119),1694)),MIN(D2119,('Step 1) Claim period and %'!D2136*$C2119),1694)),2))</f>
        <v>0</v>
      </c>
      <c r="G2119" s="3">
        <f>IF(COUNT($C2119,E2119)&lt;&gt;2,0,ROUND(MAX(IF($B2119="No",0,MIN(('Step 1) Claim period and %'!E2136*E2119),1694)),MIN(E2119,('Step 1) Claim period and %'!E2136*$C2119),1694)),2))</f>
        <v>0</v>
      </c>
      <c r="H2119" s="4">
        <f t="shared" si="32"/>
        <v>0</v>
      </c>
    </row>
    <row r="2120" spans="6:8" x14ac:dyDescent="0.5">
      <c r="F2120" s="3">
        <f>IF(COUNT($C2120,D2120)&lt;&gt;2,0,ROUND(MAX(IF($B2120="No",0,MIN(('Step 1) Claim period and %'!D2137*D2120),1694)),MIN(D2120,('Step 1) Claim period and %'!D2137*$C2120),1694)),2))</f>
        <v>0</v>
      </c>
      <c r="G2120" s="3">
        <f>IF(COUNT($C2120,E2120)&lt;&gt;2,0,ROUND(MAX(IF($B2120="No",0,MIN(('Step 1) Claim period and %'!E2137*E2120),1694)),MIN(E2120,('Step 1) Claim period and %'!E2137*$C2120),1694)),2))</f>
        <v>0</v>
      </c>
      <c r="H2120" s="4">
        <f t="shared" si="32"/>
        <v>0</v>
      </c>
    </row>
    <row r="2121" spans="6:8" x14ac:dyDescent="0.5">
      <c r="F2121" s="3">
        <f>IF(COUNT($C2121,D2121)&lt;&gt;2,0,ROUND(MAX(IF($B2121="No",0,MIN(('Step 1) Claim period and %'!D2138*D2121),1694)),MIN(D2121,('Step 1) Claim period and %'!D2138*$C2121),1694)),2))</f>
        <v>0</v>
      </c>
      <c r="G2121" s="3">
        <f>IF(COUNT($C2121,E2121)&lt;&gt;2,0,ROUND(MAX(IF($B2121="No",0,MIN(('Step 1) Claim period and %'!E2138*E2121),1694)),MIN(E2121,('Step 1) Claim period and %'!E2138*$C2121),1694)),2))</f>
        <v>0</v>
      </c>
      <c r="H2121" s="4">
        <f t="shared" ref="H2121:H2184" si="33">IF(AND(COUNT(C2121:E2121)&gt;0,OR(COUNT(C2121:E2121)&lt;&gt;3,ISBLANK(B2121))),"Fill out all amounts",IF(COUNTIF(D2121:E2121,0),0,SUM(F2121:G2121)))</f>
        <v>0</v>
      </c>
    </row>
    <row r="2122" spans="6:8" x14ac:dyDescent="0.5">
      <c r="F2122" s="3">
        <f>IF(COUNT($C2122,D2122)&lt;&gt;2,0,ROUND(MAX(IF($B2122="No",0,MIN(('Step 1) Claim period and %'!D2139*D2122),1694)),MIN(D2122,('Step 1) Claim period and %'!D2139*$C2122),1694)),2))</f>
        <v>0</v>
      </c>
      <c r="G2122" s="3">
        <f>IF(COUNT($C2122,E2122)&lt;&gt;2,0,ROUND(MAX(IF($B2122="No",0,MIN(('Step 1) Claim period and %'!E2139*E2122),1694)),MIN(E2122,('Step 1) Claim period and %'!E2139*$C2122),1694)),2))</f>
        <v>0</v>
      </c>
      <c r="H2122" s="4">
        <f t="shared" si="33"/>
        <v>0</v>
      </c>
    </row>
    <row r="2123" spans="6:8" x14ac:dyDescent="0.5">
      <c r="F2123" s="3">
        <f>IF(COUNT($C2123,D2123)&lt;&gt;2,0,ROUND(MAX(IF($B2123="No",0,MIN(('Step 1) Claim period and %'!D2140*D2123),1694)),MIN(D2123,('Step 1) Claim period and %'!D2140*$C2123),1694)),2))</f>
        <v>0</v>
      </c>
      <c r="G2123" s="3">
        <f>IF(COUNT($C2123,E2123)&lt;&gt;2,0,ROUND(MAX(IF($B2123="No",0,MIN(('Step 1) Claim period and %'!E2140*E2123),1694)),MIN(E2123,('Step 1) Claim period and %'!E2140*$C2123),1694)),2))</f>
        <v>0</v>
      </c>
      <c r="H2123" s="4">
        <f t="shared" si="33"/>
        <v>0</v>
      </c>
    </row>
    <row r="2124" spans="6:8" x14ac:dyDescent="0.5">
      <c r="F2124" s="3">
        <f>IF(COUNT($C2124,D2124)&lt;&gt;2,0,ROUND(MAX(IF($B2124="No",0,MIN(('Step 1) Claim period and %'!D2141*D2124),1694)),MIN(D2124,('Step 1) Claim period and %'!D2141*$C2124),1694)),2))</f>
        <v>0</v>
      </c>
      <c r="G2124" s="3">
        <f>IF(COUNT($C2124,E2124)&lt;&gt;2,0,ROUND(MAX(IF($B2124="No",0,MIN(('Step 1) Claim period and %'!E2141*E2124),1694)),MIN(E2124,('Step 1) Claim period and %'!E2141*$C2124),1694)),2))</f>
        <v>0</v>
      </c>
      <c r="H2124" s="4">
        <f t="shared" si="33"/>
        <v>0</v>
      </c>
    </row>
    <row r="2125" spans="6:8" x14ac:dyDescent="0.5">
      <c r="F2125" s="3">
        <f>IF(COUNT($C2125,D2125)&lt;&gt;2,0,ROUND(MAX(IF($B2125="No",0,MIN(('Step 1) Claim period and %'!D2142*D2125),1694)),MIN(D2125,('Step 1) Claim period and %'!D2142*$C2125),1694)),2))</f>
        <v>0</v>
      </c>
      <c r="G2125" s="3">
        <f>IF(COUNT($C2125,E2125)&lt;&gt;2,0,ROUND(MAX(IF($B2125="No",0,MIN(('Step 1) Claim period and %'!E2142*E2125),1694)),MIN(E2125,('Step 1) Claim period and %'!E2142*$C2125),1694)),2))</f>
        <v>0</v>
      </c>
      <c r="H2125" s="4">
        <f t="shared" si="33"/>
        <v>0</v>
      </c>
    </row>
    <row r="2126" spans="6:8" x14ac:dyDescent="0.5">
      <c r="F2126" s="3">
        <f>IF(COUNT($C2126,D2126)&lt;&gt;2,0,ROUND(MAX(IF($B2126="No",0,MIN(('Step 1) Claim period and %'!D2143*D2126),1694)),MIN(D2126,('Step 1) Claim period and %'!D2143*$C2126),1694)),2))</f>
        <v>0</v>
      </c>
      <c r="G2126" s="3">
        <f>IF(COUNT($C2126,E2126)&lt;&gt;2,0,ROUND(MAX(IF($B2126="No",0,MIN(('Step 1) Claim period and %'!E2143*E2126),1694)),MIN(E2126,('Step 1) Claim period and %'!E2143*$C2126),1694)),2))</f>
        <v>0</v>
      </c>
      <c r="H2126" s="4">
        <f t="shared" si="33"/>
        <v>0</v>
      </c>
    </row>
    <row r="2127" spans="6:8" x14ac:dyDescent="0.5">
      <c r="F2127" s="3">
        <f>IF(COUNT($C2127,D2127)&lt;&gt;2,0,ROUND(MAX(IF($B2127="No",0,MIN(('Step 1) Claim period and %'!D2144*D2127),1694)),MIN(D2127,('Step 1) Claim period and %'!D2144*$C2127),1694)),2))</f>
        <v>0</v>
      </c>
      <c r="G2127" s="3">
        <f>IF(COUNT($C2127,E2127)&lt;&gt;2,0,ROUND(MAX(IF($B2127="No",0,MIN(('Step 1) Claim period and %'!E2144*E2127),1694)),MIN(E2127,('Step 1) Claim period and %'!E2144*$C2127),1694)),2))</f>
        <v>0</v>
      </c>
      <c r="H2127" s="4">
        <f t="shared" si="33"/>
        <v>0</v>
      </c>
    </row>
    <row r="2128" spans="6:8" x14ac:dyDescent="0.5">
      <c r="F2128" s="3">
        <f>IF(COUNT($C2128,D2128)&lt;&gt;2,0,ROUND(MAX(IF($B2128="No",0,MIN(('Step 1) Claim period and %'!D2145*D2128),1694)),MIN(D2128,('Step 1) Claim period and %'!D2145*$C2128),1694)),2))</f>
        <v>0</v>
      </c>
      <c r="G2128" s="3">
        <f>IF(COUNT($C2128,E2128)&lt;&gt;2,0,ROUND(MAX(IF($B2128="No",0,MIN(('Step 1) Claim period and %'!E2145*E2128),1694)),MIN(E2128,('Step 1) Claim period and %'!E2145*$C2128),1694)),2))</f>
        <v>0</v>
      </c>
      <c r="H2128" s="4">
        <f t="shared" si="33"/>
        <v>0</v>
      </c>
    </row>
    <row r="2129" spans="6:8" x14ac:dyDescent="0.5">
      <c r="F2129" s="3">
        <f>IF(COUNT($C2129,D2129)&lt;&gt;2,0,ROUND(MAX(IF($B2129="No",0,MIN(('Step 1) Claim period and %'!D2146*D2129),1694)),MIN(D2129,('Step 1) Claim period and %'!D2146*$C2129),1694)),2))</f>
        <v>0</v>
      </c>
      <c r="G2129" s="3">
        <f>IF(COUNT($C2129,E2129)&lt;&gt;2,0,ROUND(MAX(IF($B2129="No",0,MIN(('Step 1) Claim period and %'!E2146*E2129),1694)),MIN(E2129,('Step 1) Claim period and %'!E2146*$C2129),1694)),2))</f>
        <v>0</v>
      </c>
      <c r="H2129" s="4">
        <f t="shared" si="33"/>
        <v>0</v>
      </c>
    </row>
    <row r="2130" spans="6:8" x14ac:dyDescent="0.5">
      <c r="F2130" s="3">
        <f>IF(COUNT($C2130,D2130)&lt;&gt;2,0,ROUND(MAX(IF($B2130="No",0,MIN(('Step 1) Claim period and %'!D2147*D2130),1694)),MIN(D2130,('Step 1) Claim period and %'!D2147*$C2130),1694)),2))</f>
        <v>0</v>
      </c>
      <c r="G2130" s="3">
        <f>IF(COUNT($C2130,E2130)&lt;&gt;2,0,ROUND(MAX(IF($B2130="No",0,MIN(('Step 1) Claim period and %'!E2147*E2130),1694)),MIN(E2130,('Step 1) Claim period and %'!E2147*$C2130),1694)),2))</f>
        <v>0</v>
      </c>
      <c r="H2130" s="4">
        <f t="shared" si="33"/>
        <v>0</v>
      </c>
    </row>
    <row r="2131" spans="6:8" x14ac:dyDescent="0.5">
      <c r="F2131" s="3">
        <f>IF(COUNT($C2131,D2131)&lt;&gt;2,0,ROUND(MAX(IF($B2131="No",0,MIN(('Step 1) Claim period and %'!D2148*D2131),1694)),MIN(D2131,('Step 1) Claim period and %'!D2148*$C2131),1694)),2))</f>
        <v>0</v>
      </c>
      <c r="G2131" s="3">
        <f>IF(COUNT($C2131,E2131)&lt;&gt;2,0,ROUND(MAX(IF($B2131="No",0,MIN(('Step 1) Claim period and %'!E2148*E2131),1694)),MIN(E2131,('Step 1) Claim period and %'!E2148*$C2131),1694)),2))</f>
        <v>0</v>
      </c>
      <c r="H2131" s="4">
        <f t="shared" si="33"/>
        <v>0</v>
      </c>
    </row>
    <row r="2132" spans="6:8" x14ac:dyDescent="0.5">
      <c r="F2132" s="3">
        <f>IF(COUNT($C2132,D2132)&lt;&gt;2,0,ROUND(MAX(IF($B2132="No",0,MIN(('Step 1) Claim period and %'!D2149*D2132),1694)),MIN(D2132,('Step 1) Claim period and %'!D2149*$C2132),1694)),2))</f>
        <v>0</v>
      </c>
      <c r="G2132" s="3">
        <f>IF(COUNT($C2132,E2132)&lt;&gt;2,0,ROUND(MAX(IF($B2132="No",0,MIN(('Step 1) Claim period and %'!E2149*E2132),1694)),MIN(E2132,('Step 1) Claim period and %'!E2149*$C2132),1694)),2))</f>
        <v>0</v>
      </c>
      <c r="H2132" s="4">
        <f t="shared" si="33"/>
        <v>0</v>
      </c>
    </row>
    <row r="2133" spans="6:8" x14ac:dyDescent="0.5">
      <c r="F2133" s="3">
        <f>IF(COUNT($C2133,D2133)&lt;&gt;2,0,ROUND(MAX(IF($B2133="No",0,MIN(('Step 1) Claim period and %'!D2150*D2133),1694)),MIN(D2133,('Step 1) Claim period and %'!D2150*$C2133),1694)),2))</f>
        <v>0</v>
      </c>
      <c r="G2133" s="3">
        <f>IF(COUNT($C2133,E2133)&lt;&gt;2,0,ROUND(MAX(IF($B2133="No",0,MIN(('Step 1) Claim period and %'!E2150*E2133),1694)),MIN(E2133,('Step 1) Claim period and %'!E2150*$C2133),1694)),2))</f>
        <v>0</v>
      </c>
      <c r="H2133" s="4">
        <f t="shared" si="33"/>
        <v>0</v>
      </c>
    </row>
    <row r="2134" spans="6:8" x14ac:dyDescent="0.5">
      <c r="F2134" s="3">
        <f>IF(COUNT($C2134,D2134)&lt;&gt;2,0,ROUND(MAX(IF($B2134="No",0,MIN(('Step 1) Claim period and %'!D2151*D2134),1694)),MIN(D2134,('Step 1) Claim period and %'!D2151*$C2134),1694)),2))</f>
        <v>0</v>
      </c>
      <c r="G2134" s="3">
        <f>IF(COUNT($C2134,E2134)&lt;&gt;2,0,ROUND(MAX(IF($B2134="No",0,MIN(('Step 1) Claim period and %'!E2151*E2134),1694)),MIN(E2134,('Step 1) Claim period and %'!E2151*$C2134),1694)),2))</f>
        <v>0</v>
      </c>
      <c r="H2134" s="4">
        <f t="shared" si="33"/>
        <v>0</v>
      </c>
    </row>
    <row r="2135" spans="6:8" x14ac:dyDescent="0.5">
      <c r="F2135" s="3">
        <f>IF(COUNT($C2135,D2135)&lt;&gt;2,0,ROUND(MAX(IF($B2135="No",0,MIN(('Step 1) Claim period and %'!D2152*D2135),1694)),MIN(D2135,('Step 1) Claim period and %'!D2152*$C2135),1694)),2))</f>
        <v>0</v>
      </c>
      <c r="G2135" s="3">
        <f>IF(COUNT($C2135,E2135)&lt;&gt;2,0,ROUND(MAX(IF($B2135="No",0,MIN(('Step 1) Claim period and %'!E2152*E2135),1694)),MIN(E2135,('Step 1) Claim period and %'!E2152*$C2135),1694)),2))</f>
        <v>0</v>
      </c>
      <c r="H2135" s="4">
        <f t="shared" si="33"/>
        <v>0</v>
      </c>
    </row>
    <row r="2136" spans="6:8" x14ac:dyDescent="0.5">
      <c r="F2136" s="3">
        <f>IF(COUNT($C2136,D2136)&lt;&gt;2,0,ROUND(MAX(IF($B2136="No",0,MIN(('Step 1) Claim period and %'!D2153*D2136),1694)),MIN(D2136,('Step 1) Claim period and %'!D2153*$C2136),1694)),2))</f>
        <v>0</v>
      </c>
      <c r="G2136" s="3">
        <f>IF(COUNT($C2136,E2136)&lt;&gt;2,0,ROUND(MAX(IF($B2136="No",0,MIN(('Step 1) Claim period and %'!E2153*E2136),1694)),MIN(E2136,('Step 1) Claim period and %'!E2153*$C2136),1694)),2))</f>
        <v>0</v>
      </c>
      <c r="H2136" s="4">
        <f t="shared" si="33"/>
        <v>0</v>
      </c>
    </row>
    <row r="2137" spans="6:8" x14ac:dyDescent="0.5">
      <c r="F2137" s="3">
        <f>IF(COUNT($C2137,D2137)&lt;&gt;2,0,ROUND(MAX(IF($B2137="No",0,MIN(('Step 1) Claim period and %'!D2154*D2137),1694)),MIN(D2137,('Step 1) Claim period and %'!D2154*$C2137),1694)),2))</f>
        <v>0</v>
      </c>
      <c r="G2137" s="3">
        <f>IF(COUNT($C2137,E2137)&lt;&gt;2,0,ROUND(MAX(IF($B2137="No",0,MIN(('Step 1) Claim period and %'!E2154*E2137),1694)),MIN(E2137,('Step 1) Claim period and %'!E2154*$C2137),1694)),2))</f>
        <v>0</v>
      </c>
      <c r="H2137" s="4">
        <f t="shared" si="33"/>
        <v>0</v>
      </c>
    </row>
    <row r="2138" spans="6:8" x14ac:dyDescent="0.5">
      <c r="F2138" s="3">
        <f>IF(COUNT($C2138,D2138)&lt;&gt;2,0,ROUND(MAX(IF($B2138="No",0,MIN(('Step 1) Claim period and %'!D2155*D2138),1694)),MIN(D2138,('Step 1) Claim period and %'!D2155*$C2138),1694)),2))</f>
        <v>0</v>
      </c>
      <c r="G2138" s="3">
        <f>IF(COUNT($C2138,E2138)&lt;&gt;2,0,ROUND(MAX(IF($B2138="No",0,MIN(('Step 1) Claim period and %'!E2155*E2138),1694)),MIN(E2138,('Step 1) Claim period and %'!E2155*$C2138),1694)),2))</f>
        <v>0</v>
      </c>
      <c r="H2138" s="4">
        <f t="shared" si="33"/>
        <v>0</v>
      </c>
    </row>
    <row r="2139" spans="6:8" x14ac:dyDescent="0.5">
      <c r="F2139" s="3">
        <f>IF(COUNT($C2139,D2139)&lt;&gt;2,0,ROUND(MAX(IF($B2139="No",0,MIN(('Step 1) Claim period and %'!D2156*D2139),1694)),MIN(D2139,('Step 1) Claim period and %'!D2156*$C2139),1694)),2))</f>
        <v>0</v>
      </c>
      <c r="G2139" s="3">
        <f>IF(COUNT($C2139,E2139)&lt;&gt;2,0,ROUND(MAX(IF($B2139="No",0,MIN(('Step 1) Claim period and %'!E2156*E2139),1694)),MIN(E2139,('Step 1) Claim period and %'!E2156*$C2139),1694)),2))</f>
        <v>0</v>
      </c>
      <c r="H2139" s="4">
        <f t="shared" si="33"/>
        <v>0</v>
      </c>
    </row>
    <row r="2140" spans="6:8" x14ac:dyDescent="0.5">
      <c r="F2140" s="3">
        <f>IF(COUNT($C2140,D2140)&lt;&gt;2,0,ROUND(MAX(IF($B2140="No",0,MIN(('Step 1) Claim period and %'!D2157*D2140),1694)),MIN(D2140,('Step 1) Claim period and %'!D2157*$C2140),1694)),2))</f>
        <v>0</v>
      </c>
      <c r="G2140" s="3">
        <f>IF(COUNT($C2140,E2140)&lt;&gt;2,0,ROUND(MAX(IF($B2140="No",0,MIN(('Step 1) Claim period and %'!E2157*E2140),1694)),MIN(E2140,('Step 1) Claim period and %'!E2157*$C2140),1694)),2))</f>
        <v>0</v>
      </c>
      <c r="H2140" s="4">
        <f t="shared" si="33"/>
        <v>0</v>
      </c>
    </row>
    <row r="2141" spans="6:8" x14ac:dyDescent="0.5">
      <c r="F2141" s="3">
        <f>IF(COUNT($C2141,D2141)&lt;&gt;2,0,ROUND(MAX(IF($B2141="No",0,MIN(('Step 1) Claim period and %'!D2158*D2141),1694)),MIN(D2141,('Step 1) Claim period and %'!D2158*$C2141),1694)),2))</f>
        <v>0</v>
      </c>
      <c r="G2141" s="3">
        <f>IF(COUNT($C2141,E2141)&lt;&gt;2,0,ROUND(MAX(IF($B2141="No",0,MIN(('Step 1) Claim period and %'!E2158*E2141),1694)),MIN(E2141,('Step 1) Claim period and %'!E2158*$C2141),1694)),2))</f>
        <v>0</v>
      </c>
      <c r="H2141" s="4">
        <f t="shared" si="33"/>
        <v>0</v>
      </c>
    </row>
    <row r="2142" spans="6:8" x14ac:dyDescent="0.5">
      <c r="F2142" s="3">
        <f>IF(COUNT($C2142,D2142)&lt;&gt;2,0,ROUND(MAX(IF($B2142="No",0,MIN(('Step 1) Claim period and %'!D2159*D2142),1694)),MIN(D2142,('Step 1) Claim period and %'!D2159*$C2142),1694)),2))</f>
        <v>0</v>
      </c>
      <c r="G2142" s="3">
        <f>IF(COUNT($C2142,E2142)&lt;&gt;2,0,ROUND(MAX(IF($B2142="No",0,MIN(('Step 1) Claim period and %'!E2159*E2142),1694)),MIN(E2142,('Step 1) Claim period and %'!E2159*$C2142),1694)),2))</f>
        <v>0</v>
      </c>
      <c r="H2142" s="4">
        <f t="shared" si="33"/>
        <v>0</v>
      </c>
    </row>
    <row r="2143" spans="6:8" x14ac:dyDescent="0.5">
      <c r="F2143" s="3">
        <f>IF(COUNT($C2143,D2143)&lt;&gt;2,0,ROUND(MAX(IF($B2143="No",0,MIN(('Step 1) Claim period and %'!D2160*D2143),1694)),MIN(D2143,('Step 1) Claim period and %'!D2160*$C2143),1694)),2))</f>
        <v>0</v>
      </c>
      <c r="G2143" s="3">
        <f>IF(COUNT($C2143,E2143)&lt;&gt;2,0,ROUND(MAX(IF($B2143="No",0,MIN(('Step 1) Claim period and %'!E2160*E2143),1694)),MIN(E2143,('Step 1) Claim period and %'!E2160*$C2143),1694)),2))</f>
        <v>0</v>
      </c>
      <c r="H2143" s="4">
        <f t="shared" si="33"/>
        <v>0</v>
      </c>
    </row>
    <row r="2144" spans="6:8" x14ac:dyDescent="0.5">
      <c r="F2144" s="3">
        <f>IF(COUNT($C2144,D2144)&lt;&gt;2,0,ROUND(MAX(IF($B2144="No",0,MIN(('Step 1) Claim period and %'!D2161*D2144),1694)),MIN(D2144,('Step 1) Claim period and %'!D2161*$C2144),1694)),2))</f>
        <v>0</v>
      </c>
      <c r="G2144" s="3">
        <f>IF(COUNT($C2144,E2144)&lt;&gt;2,0,ROUND(MAX(IF($B2144="No",0,MIN(('Step 1) Claim period and %'!E2161*E2144),1694)),MIN(E2144,('Step 1) Claim period and %'!E2161*$C2144),1694)),2))</f>
        <v>0</v>
      </c>
      <c r="H2144" s="4">
        <f t="shared" si="33"/>
        <v>0</v>
      </c>
    </row>
    <row r="2145" spans="6:8" x14ac:dyDescent="0.5">
      <c r="F2145" s="3">
        <f>IF(COUNT($C2145,D2145)&lt;&gt;2,0,ROUND(MAX(IF($B2145="No",0,MIN(('Step 1) Claim period and %'!D2162*D2145),1694)),MIN(D2145,('Step 1) Claim period and %'!D2162*$C2145),1694)),2))</f>
        <v>0</v>
      </c>
      <c r="G2145" s="3">
        <f>IF(COUNT($C2145,E2145)&lt;&gt;2,0,ROUND(MAX(IF($B2145="No",0,MIN(('Step 1) Claim period and %'!E2162*E2145),1694)),MIN(E2145,('Step 1) Claim period and %'!E2162*$C2145),1694)),2))</f>
        <v>0</v>
      </c>
      <c r="H2145" s="4">
        <f t="shared" si="33"/>
        <v>0</v>
      </c>
    </row>
    <row r="2146" spans="6:8" x14ac:dyDescent="0.5">
      <c r="F2146" s="3">
        <f>IF(COUNT($C2146,D2146)&lt;&gt;2,0,ROUND(MAX(IF($B2146="No",0,MIN(('Step 1) Claim period and %'!D2163*D2146),1694)),MIN(D2146,('Step 1) Claim period and %'!D2163*$C2146),1694)),2))</f>
        <v>0</v>
      </c>
      <c r="G2146" s="3">
        <f>IF(COUNT($C2146,E2146)&lt;&gt;2,0,ROUND(MAX(IF($B2146="No",0,MIN(('Step 1) Claim period and %'!E2163*E2146),1694)),MIN(E2146,('Step 1) Claim period and %'!E2163*$C2146),1694)),2))</f>
        <v>0</v>
      </c>
      <c r="H2146" s="4">
        <f t="shared" si="33"/>
        <v>0</v>
      </c>
    </row>
    <row r="2147" spans="6:8" x14ac:dyDescent="0.5">
      <c r="F2147" s="3">
        <f>IF(COUNT($C2147,D2147)&lt;&gt;2,0,ROUND(MAX(IF($B2147="No",0,MIN(('Step 1) Claim period and %'!D2164*D2147),1694)),MIN(D2147,('Step 1) Claim period and %'!D2164*$C2147),1694)),2))</f>
        <v>0</v>
      </c>
      <c r="G2147" s="3">
        <f>IF(COUNT($C2147,E2147)&lt;&gt;2,0,ROUND(MAX(IF($B2147="No",0,MIN(('Step 1) Claim period and %'!E2164*E2147),1694)),MIN(E2147,('Step 1) Claim period and %'!E2164*$C2147),1694)),2))</f>
        <v>0</v>
      </c>
      <c r="H2147" s="4">
        <f t="shared" si="33"/>
        <v>0</v>
      </c>
    </row>
    <row r="2148" spans="6:8" x14ac:dyDescent="0.5">
      <c r="F2148" s="3">
        <f>IF(COUNT($C2148,D2148)&lt;&gt;2,0,ROUND(MAX(IF($B2148="No",0,MIN(('Step 1) Claim period and %'!D2165*D2148),1694)),MIN(D2148,('Step 1) Claim period and %'!D2165*$C2148),1694)),2))</f>
        <v>0</v>
      </c>
      <c r="G2148" s="3">
        <f>IF(COUNT($C2148,E2148)&lt;&gt;2,0,ROUND(MAX(IF($B2148="No",0,MIN(('Step 1) Claim period and %'!E2165*E2148),1694)),MIN(E2148,('Step 1) Claim period and %'!E2165*$C2148),1694)),2))</f>
        <v>0</v>
      </c>
      <c r="H2148" s="4">
        <f t="shared" si="33"/>
        <v>0</v>
      </c>
    </row>
    <row r="2149" spans="6:8" x14ac:dyDescent="0.5">
      <c r="F2149" s="3">
        <f>IF(COUNT($C2149,D2149)&lt;&gt;2,0,ROUND(MAX(IF($B2149="No",0,MIN(('Step 1) Claim period and %'!D2166*D2149),1694)),MIN(D2149,('Step 1) Claim period and %'!D2166*$C2149),1694)),2))</f>
        <v>0</v>
      </c>
      <c r="G2149" s="3">
        <f>IF(COUNT($C2149,E2149)&lt;&gt;2,0,ROUND(MAX(IF($B2149="No",0,MIN(('Step 1) Claim period and %'!E2166*E2149),1694)),MIN(E2149,('Step 1) Claim period and %'!E2166*$C2149),1694)),2))</f>
        <v>0</v>
      </c>
      <c r="H2149" s="4">
        <f t="shared" si="33"/>
        <v>0</v>
      </c>
    </row>
    <row r="2150" spans="6:8" x14ac:dyDescent="0.5">
      <c r="F2150" s="3">
        <f>IF(COUNT($C2150,D2150)&lt;&gt;2,0,ROUND(MAX(IF($B2150="No",0,MIN(('Step 1) Claim period and %'!D2167*D2150),1694)),MIN(D2150,('Step 1) Claim period and %'!D2167*$C2150),1694)),2))</f>
        <v>0</v>
      </c>
      <c r="G2150" s="3">
        <f>IF(COUNT($C2150,E2150)&lt;&gt;2,0,ROUND(MAX(IF($B2150="No",0,MIN(('Step 1) Claim period and %'!E2167*E2150),1694)),MIN(E2150,('Step 1) Claim period and %'!E2167*$C2150),1694)),2))</f>
        <v>0</v>
      </c>
      <c r="H2150" s="4">
        <f t="shared" si="33"/>
        <v>0</v>
      </c>
    </row>
    <row r="2151" spans="6:8" x14ac:dyDescent="0.5">
      <c r="F2151" s="3">
        <f>IF(COUNT($C2151,D2151)&lt;&gt;2,0,ROUND(MAX(IF($B2151="No",0,MIN(('Step 1) Claim period and %'!D2168*D2151),1694)),MIN(D2151,('Step 1) Claim period and %'!D2168*$C2151),1694)),2))</f>
        <v>0</v>
      </c>
      <c r="G2151" s="3">
        <f>IF(COUNT($C2151,E2151)&lt;&gt;2,0,ROUND(MAX(IF($B2151="No",0,MIN(('Step 1) Claim period and %'!E2168*E2151),1694)),MIN(E2151,('Step 1) Claim period and %'!E2168*$C2151),1694)),2))</f>
        <v>0</v>
      </c>
      <c r="H2151" s="4">
        <f t="shared" si="33"/>
        <v>0</v>
      </c>
    </row>
    <row r="2152" spans="6:8" x14ac:dyDescent="0.5">
      <c r="F2152" s="3">
        <f>IF(COUNT($C2152,D2152)&lt;&gt;2,0,ROUND(MAX(IF($B2152="No",0,MIN(('Step 1) Claim period and %'!D2169*D2152),1694)),MIN(D2152,('Step 1) Claim period and %'!D2169*$C2152),1694)),2))</f>
        <v>0</v>
      </c>
      <c r="G2152" s="3">
        <f>IF(COUNT($C2152,E2152)&lt;&gt;2,0,ROUND(MAX(IF($B2152="No",0,MIN(('Step 1) Claim period and %'!E2169*E2152),1694)),MIN(E2152,('Step 1) Claim period and %'!E2169*$C2152),1694)),2))</f>
        <v>0</v>
      </c>
      <c r="H2152" s="4">
        <f t="shared" si="33"/>
        <v>0</v>
      </c>
    </row>
    <row r="2153" spans="6:8" x14ac:dyDescent="0.5">
      <c r="F2153" s="3">
        <f>IF(COUNT($C2153,D2153)&lt;&gt;2,0,ROUND(MAX(IF($B2153="No",0,MIN(('Step 1) Claim period and %'!D2170*D2153),1694)),MIN(D2153,('Step 1) Claim period and %'!D2170*$C2153),1694)),2))</f>
        <v>0</v>
      </c>
      <c r="G2153" s="3">
        <f>IF(COUNT($C2153,E2153)&lt;&gt;2,0,ROUND(MAX(IF($B2153="No",0,MIN(('Step 1) Claim period and %'!E2170*E2153),1694)),MIN(E2153,('Step 1) Claim period and %'!E2170*$C2153),1694)),2))</f>
        <v>0</v>
      </c>
      <c r="H2153" s="4">
        <f t="shared" si="33"/>
        <v>0</v>
      </c>
    </row>
    <row r="2154" spans="6:8" x14ac:dyDescent="0.5">
      <c r="F2154" s="3">
        <f>IF(COUNT($C2154,D2154)&lt;&gt;2,0,ROUND(MAX(IF($B2154="No",0,MIN(('Step 1) Claim period and %'!D2171*D2154),1694)),MIN(D2154,('Step 1) Claim period and %'!D2171*$C2154),1694)),2))</f>
        <v>0</v>
      </c>
      <c r="G2154" s="3">
        <f>IF(COUNT($C2154,E2154)&lt;&gt;2,0,ROUND(MAX(IF($B2154="No",0,MIN(('Step 1) Claim period and %'!E2171*E2154),1694)),MIN(E2154,('Step 1) Claim period and %'!E2171*$C2154),1694)),2))</f>
        <v>0</v>
      </c>
      <c r="H2154" s="4">
        <f t="shared" si="33"/>
        <v>0</v>
      </c>
    </row>
    <row r="2155" spans="6:8" x14ac:dyDescent="0.5">
      <c r="F2155" s="3">
        <f>IF(COUNT($C2155,D2155)&lt;&gt;2,0,ROUND(MAX(IF($B2155="No",0,MIN(('Step 1) Claim period and %'!D2172*D2155),1694)),MIN(D2155,('Step 1) Claim period and %'!D2172*$C2155),1694)),2))</f>
        <v>0</v>
      </c>
      <c r="G2155" s="3">
        <f>IF(COUNT($C2155,E2155)&lt;&gt;2,0,ROUND(MAX(IF($B2155="No",0,MIN(('Step 1) Claim period and %'!E2172*E2155),1694)),MIN(E2155,('Step 1) Claim period and %'!E2172*$C2155),1694)),2))</f>
        <v>0</v>
      </c>
      <c r="H2155" s="4">
        <f t="shared" si="33"/>
        <v>0</v>
      </c>
    </row>
    <row r="2156" spans="6:8" x14ac:dyDescent="0.5">
      <c r="F2156" s="3">
        <f>IF(COUNT($C2156,D2156)&lt;&gt;2,0,ROUND(MAX(IF($B2156="No",0,MIN(('Step 1) Claim period and %'!D2173*D2156),1694)),MIN(D2156,('Step 1) Claim period and %'!D2173*$C2156),1694)),2))</f>
        <v>0</v>
      </c>
      <c r="G2156" s="3">
        <f>IF(COUNT($C2156,E2156)&lt;&gt;2,0,ROUND(MAX(IF($B2156="No",0,MIN(('Step 1) Claim period and %'!E2173*E2156),1694)),MIN(E2156,('Step 1) Claim period and %'!E2173*$C2156),1694)),2))</f>
        <v>0</v>
      </c>
      <c r="H2156" s="4">
        <f t="shared" si="33"/>
        <v>0</v>
      </c>
    </row>
    <row r="2157" spans="6:8" x14ac:dyDescent="0.5">
      <c r="F2157" s="3">
        <f>IF(COUNT($C2157,D2157)&lt;&gt;2,0,ROUND(MAX(IF($B2157="No",0,MIN(('Step 1) Claim period and %'!D2174*D2157),1694)),MIN(D2157,('Step 1) Claim period and %'!D2174*$C2157),1694)),2))</f>
        <v>0</v>
      </c>
      <c r="G2157" s="3">
        <f>IF(COUNT($C2157,E2157)&lt;&gt;2,0,ROUND(MAX(IF($B2157="No",0,MIN(('Step 1) Claim period and %'!E2174*E2157),1694)),MIN(E2157,('Step 1) Claim period and %'!E2174*$C2157),1694)),2))</f>
        <v>0</v>
      </c>
      <c r="H2157" s="4">
        <f t="shared" si="33"/>
        <v>0</v>
      </c>
    </row>
    <row r="2158" spans="6:8" x14ac:dyDescent="0.5">
      <c r="F2158" s="3">
        <f>IF(COUNT($C2158,D2158)&lt;&gt;2,0,ROUND(MAX(IF($B2158="No",0,MIN(('Step 1) Claim period and %'!D2175*D2158),1694)),MIN(D2158,('Step 1) Claim period and %'!D2175*$C2158),1694)),2))</f>
        <v>0</v>
      </c>
      <c r="G2158" s="3">
        <f>IF(COUNT($C2158,E2158)&lt;&gt;2,0,ROUND(MAX(IF($B2158="No",0,MIN(('Step 1) Claim period and %'!E2175*E2158),1694)),MIN(E2158,('Step 1) Claim period and %'!E2175*$C2158),1694)),2))</f>
        <v>0</v>
      </c>
      <c r="H2158" s="4">
        <f t="shared" si="33"/>
        <v>0</v>
      </c>
    </row>
    <row r="2159" spans="6:8" x14ac:dyDescent="0.5">
      <c r="F2159" s="3">
        <f>IF(COUNT($C2159,D2159)&lt;&gt;2,0,ROUND(MAX(IF($B2159="No",0,MIN(('Step 1) Claim period and %'!D2176*D2159),1694)),MIN(D2159,('Step 1) Claim period and %'!D2176*$C2159),1694)),2))</f>
        <v>0</v>
      </c>
      <c r="G2159" s="3">
        <f>IF(COUNT($C2159,E2159)&lt;&gt;2,0,ROUND(MAX(IF($B2159="No",0,MIN(('Step 1) Claim period and %'!E2176*E2159),1694)),MIN(E2159,('Step 1) Claim period and %'!E2176*$C2159),1694)),2))</f>
        <v>0</v>
      </c>
      <c r="H2159" s="4">
        <f t="shared" si="33"/>
        <v>0</v>
      </c>
    </row>
    <row r="2160" spans="6:8" x14ac:dyDescent="0.5">
      <c r="F2160" s="3">
        <f>IF(COUNT($C2160,D2160)&lt;&gt;2,0,ROUND(MAX(IF($B2160="No",0,MIN(('Step 1) Claim period and %'!D2177*D2160),1694)),MIN(D2160,('Step 1) Claim period and %'!D2177*$C2160),1694)),2))</f>
        <v>0</v>
      </c>
      <c r="G2160" s="3">
        <f>IF(COUNT($C2160,E2160)&lt;&gt;2,0,ROUND(MAX(IF($B2160="No",0,MIN(('Step 1) Claim period and %'!E2177*E2160),1694)),MIN(E2160,('Step 1) Claim period and %'!E2177*$C2160),1694)),2))</f>
        <v>0</v>
      </c>
      <c r="H2160" s="4">
        <f t="shared" si="33"/>
        <v>0</v>
      </c>
    </row>
    <row r="2161" spans="6:8" x14ac:dyDescent="0.5">
      <c r="F2161" s="3">
        <f>IF(COUNT($C2161,D2161)&lt;&gt;2,0,ROUND(MAX(IF($B2161="No",0,MIN(('Step 1) Claim period and %'!D2178*D2161),1694)),MIN(D2161,('Step 1) Claim period and %'!D2178*$C2161),1694)),2))</f>
        <v>0</v>
      </c>
      <c r="G2161" s="3">
        <f>IF(COUNT($C2161,E2161)&lt;&gt;2,0,ROUND(MAX(IF($B2161="No",0,MIN(('Step 1) Claim period and %'!E2178*E2161),1694)),MIN(E2161,('Step 1) Claim period and %'!E2178*$C2161),1694)),2))</f>
        <v>0</v>
      </c>
      <c r="H2161" s="4">
        <f t="shared" si="33"/>
        <v>0</v>
      </c>
    </row>
    <row r="2162" spans="6:8" x14ac:dyDescent="0.5">
      <c r="F2162" s="3">
        <f>IF(COUNT($C2162,D2162)&lt;&gt;2,0,ROUND(MAX(IF($B2162="No",0,MIN(('Step 1) Claim period and %'!D2179*D2162),1694)),MIN(D2162,('Step 1) Claim period and %'!D2179*$C2162),1694)),2))</f>
        <v>0</v>
      </c>
      <c r="G2162" s="3">
        <f>IF(COUNT($C2162,E2162)&lt;&gt;2,0,ROUND(MAX(IF($B2162="No",0,MIN(('Step 1) Claim period and %'!E2179*E2162),1694)),MIN(E2162,('Step 1) Claim period and %'!E2179*$C2162),1694)),2))</f>
        <v>0</v>
      </c>
      <c r="H2162" s="4">
        <f t="shared" si="33"/>
        <v>0</v>
      </c>
    </row>
    <row r="2163" spans="6:8" x14ac:dyDescent="0.5">
      <c r="F2163" s="3">
        <f>IF(COUNT($C2163,D2163)&lt;&gt;2,0,ROUND(MAX(IF($B2163="No",0,MIN(('Step 1) Claim period and %'!D2180*D2163),1694)),MIN(D2163,('Step 1) Claim period and %'!D2180*$C2163),1694)),2))</f>
        <v>0</v>
      </c>
      <c r="G2163" s="3">
        <f>IF(COUNT($C2163,E2163)&lt;&gt;2,0,ROUND(MAX(IF($B2163="No",0,MIN(('Step 1) Claim period and %'!E2180*E2163),1694)),MIN(E2163,('Step 1) Claim period and %'!E2180*$C2163),1694)),2))</f>
        <v>0</v>
      </c>
      <c r="H2163" s="4">
        <f t="shared" si="33"/>
        <v>0</v>
      </c>
    </row>
    <row r="2164" spans="6:8" x14ac:dyDescent="0.5">
      <c r="F2164" s="3">
        <f>IF(COUNT($C2164,D2164)&lt;&gt;2,0,ROUND(MAX(IF($B2164="No",0,MIN(('Step 1) Claim period and %'!D2181*D2164),1694)),MIN(D2164,('Step 1) Claim period and %'!D2181*$C2164),1694)),2))</f>
        <v>0</v>
      </c>
      <c r="G2164" s="3">
        <f>IF(COUNT($C2164,E2164)&lt;&gt;2,0,ROUND(MAX(IF($B2164="No",0,MIN(('Step 1) Claim period and %'!E2181*E2164),1694)),MIN(E2164,('Step 1) Claim period and %'!E2181*$C2164),1694)),2))</f>
        <v>0</v>
      </c>
      <c r="H2164" s="4">
        <f t="shared" si="33"/>
        <v>0</v>
      </c>
    </row>
    <row r="2165" spans="6:8" x14ac:dyDescent="0.5">
      <c r="F2165" s="3">
        <f>IF(COUNT($C2165,D2165)&lt;&gt;2,0,ROUND(MAX(IF($B2165="No",0,MIN(('Step 1) Claim period and %'!D2182*D2165),1694)),MIN(D2165,('Step 1) Claim period and %'!D2182*$C2165),1694)),2))</f>
        <v>0</v>
      </c>
      <c r="G2165" s="3">
        <f>IF(COUNT($C2165,E2165)&lt;&gt;2,0,ROUND(MAX(IF($B2165="No",0,MIN(('Step 1) Claim period and %'!E2182*E2165),1694)),MIN(E2165,('Step 1) Claim period and %'!E2182*$C2165),1694)),2))</f>
        <v>0</v>
      </c>
      <c r="H2165" s="4">
        <f t="shared" si="33"/>
        <v>0</v>
      </c>
    </row>
    <row r="2166" spans="6:8" x14ac:dyDescent="0.5">
      <c r="F2166" s="3">
        <f>IF(COUNT($C2166,D2166)&lt;&gt;2,0,ROUND(MAX(IF($B2166="No",0,MIN(('Step 1) Claim period and %'!D2183*D2166),1694)),MIN(D2166,('Step 1) Claim period and %'!D2183*$C2166),1694)),2))</f>
        <v>0</v>
      </c>
      <c r="G2166" s="3">
        <f>IF(COUNT($C2166,E2166)&lt;&gt;2,0,ROUND(MAX(IF($B2166="No",0,MIN(('Step 1) Claim period and %'!E2183*E2166),1694)),MIN(E2166,('Step 1) Claim period and %'!E2183*$C2166),1694)),2))</f>
        <v>0</v>
      </c>
      <c r="H2166" s="4">
        <f t="shared" si="33"/>
        <v>0</v>
      </c>
    </row>
    <row r="2167" spans="6:8" x14ac:dyDescent="0.5">
      <c r="F2167" s="3">
        <f>IF(COUNT($C2167,D2167)&lt;&gt;2,0,ROUND(MAX(IF($B2167="No",0,MIN(('Step 1) Claim period and %'!D2184*D2167),1694)),MIN(D2167,('Step 1) Claim period and %'!D2184*$C2167),1694)),2))</f>
        <v>0</v>
      </c>
      <c r="G2167" s="3">
        <f>IF(COUNT($C2167,E2167)&lt;&gt;2,0,ROUND(MAX(IF($B2167="No",0,MIN(('Step 1) Claim period and %'!E2184*E2167),1694)),MIN(E2167,('Step 1) Claim period and %'!E2184*$C2167),1694)),2))</f>
        <v>0</v>
      </c>
      <c r="H2167" s="4">
        <f t="shared" si="33"/>
        <v>0</v>
      </c>
    </row>
    <row r="2168" spans="6:8" x14ac:dyDescent="0.5">
      <c r="F2168" s="3">
        <f>IF(COUNT($C2168,D2168)&lt;&gt;2,0,ROUND(MAX(IF($B2168="No",0,MIN(('Step 1) Claim period and %'!D2185*D2168),1694)),MIN(D2168,('Step 1) Claim period and %'!D2185*$C2168),1694)),2))</f>
        <v>0</v>
      </c>
      <c r="G2168" s="3">
        <f>IF(COUNT($C2168,E2168)&lt;&gt;2,0,ROUND(MAX(IF($B2168="No",0,MIN(('Step 1) Claim period and %'!E2185*E2168),1694)),MIN(E2168,('Step 1) Claim period and %'!E2185*$C2168),1694)),2))</f>
        <v>0</v>
      </c>
      <c r="H2168" s="4">
        <f t="shared" si="33"/>
        <v>0</v>
      </c>
    </row>
    <row r="2169" spans="6:8" x14ac:dyDescent="0.5">
      <c r="F2169" s="3">
        <f>IF(COUNT($C2169,D2169)&lt;&gt;2,0,ROUND(MAX(IF($B2169="No",0,MIN(('Step 1) Claim period and %'!D2186*D2169),1694)),MIN(D2169,('Step 1) Claim period and %'!D2186*$C2169),1694)),2))</f>
        <v>0</v>
      </c>
      <c r="G2169" s="3">
        <f>IF(COUNT($C2169,E2169)&lt;&gt;2,0,ROUND(MAX(IF($B2169="No",0,MIN(('Step 1) Claim period and %'!E2186*E2169),1694)),MIN(E2169,('Step 1) Claim period and %'!E2186*$C2169),1694)),2))</f>
        <v>0</v>
      </c>
      <c r="H2169" s="4">
        <f t="shared" si="33"/>
        <v>0</v>
      </c>
    </row>
    <row r="2170" spans="6:8" x14ac:dyDescent="0.5">
      <c r="F2170" s="3">
        <f>IF(COUNT($C2170,D2170)&lt;&gt;2,0,ROUND(MAX(IF($B2170="No",0,MIN(('Step 1) Claim period and %'!D2187*D2170),1694)),MIN(D2170,('Step 1) Claim period and %'!D2187*$C2170),1694)),2))</f>
        <v>0</v>
      </c>
      <c r="G2170" s="3">
        <f>IF(COUNT($C2170,E2170)&lt;&gt;2,0,ROUND(MAX(IF($B2170="No",0,MIN(('Step 1) Claim period and %'!E2187*E2170),1694)),MIN(E2170,('Step 1) Claim period and %'!E2187*$C2170),1694)),2))</f>
        <v>0</v>
      </c>
      <c r="H2170" s="4">
        <f t="shared" si="33"/>
        <v>0</v>
      </c>
    </row>
    <row r="2171" spans="6:8" x14ac:dyDescent="0.5">
      <c r="F2171" s="3">
        <f>IF(COUNT($C2171,D2171)&lt;&gt;2,0,ROUND(MAX(IF($B2171="No",0,MIN(('Step 1) Claim period and %'!D2188*D2171),1694)),MIN(D2171,('Step 1) Claim period and %'!D2188*$C2171),1694)),2))</f>
        <v>0</v>
      </c>
      <c r="G2171" s="3">
        <f>IF(COUNT($C2171,E2171)&lt;&gt;2,0,ROUND(MAX(IF($B2171="No",0,MIN(('Step 1) Claim period and %'!E2188*E2171),1694)),MIN(E2171,('Step 1) Claim period and %'!E2188*$C2171),1694)),2))</f>
        <v>0</v>
      </c>
      <c r="H2171" s="4">
        <f t="shared" si="33"/>
        <v>0</v>
      </c>
    </row>
    <row r="2172" spans="6:8" x14ac:dyDescent="0.5">
      <c r="F2172" s="3">
        <f>IF(COUNT($C2172,D2172)&lt;&gt;2,0,ROUND(MAX(IF($B2172="No",0,MIN(('Step 1) Claim period and %'!D2189*D2172),1694)),MIN(D2172,('Step 1) Claim period and %'!D2189*$C2172),1694)),2))</f>
        <v>0</v>
      </c>
      <c r="G2172" s="3">
        <f>IF(COUNT($C2172,E2172)&lt;&gt;2,0,ROUND(MAX(IF($B2172="No",0,MIN(('Step 1) Claim period and %'!E2189*E2172),1694)),MIN(E2172,('Step 1) Claim period and %'!E2189*$C2172),1694)),2))</f>
        <v>0</v>
      </c>
      <c r="H2172" s="4">
        <f t="shared" si="33"/>
        <v>0</v>
      </c>
    </row>
    <row r="2173" spans="6:8" x14ac:dyDescent="0.5">
      <c r="F2173" s="3">
        <f>IF(COUNT($C2173,D2173)&lt;&gt;2,0,ROUND(MAX(IF($B2173="No",0,MIN(('Step 1) Claim period and %'!D2190*D2173),1694)),MIN(D2173,('Step 1) Claim period and %'!D2190*$C2173),1694)),2))</f>
        <v>0</v>
      </c>
      <c r="G2173" s="3">
        <f>IF(COUNT($C2173,E2173)&lt;&gt;2,0,ROUND(MAX(IF($B2173="No",0,MIN(('Step 1) Claim period and %'!E2190*E2173),1694)),MIN(E2173,('Step 1) Claim period and %'!E2190*$C2173),1694)),2))</f>
        <v>0</v>
      </c>
      <c r="H2173" s="4">
        <f t="shared" si="33"/>
        <v>0</v>
      </c>
    </row>
    <row r="2174" spans="6:8" x14ac:dyDescent="0.5">
      <c r="F2174" s="3">
        <f>IF(COUNT($C2174,D2174)&lt;&gt;2,0,ROUND(MAX(IF($B2174="No",0,MIN(('Step 1) Claim period and %'!D2191*D2174),1694)),MIN(D2174,('Step 1) Claim period and %'!D2191*$C2174),1694)),2))</f>
        <v>0</v>
      </c>
      <c r="G2174" s="3">
        <f>IF(COUNT($C2174,E2174)&lt;&gt;2,0,ROUND(MAX(IF($B2174="No",0,MIN(('Step 1) Claim period and %'!E2191*E2174),1694)),MIN(E2174,('Step 1) Claim period and %'!E2191*$C2174),1694)),2))</f>
        <v>0</v>
      </c>
      <c r="H2174" s="4">
        <f t="shared" si="33"/>
        <v>0</v>
      </c>
    </row>
    <row r="2175" spans="6:8" x14ac:dyDescent="0.5">
      <c r="F2175" s="3">
        <f>IF(COUNT($C2175,D2175)&lt;&gt;2,0,ROUND(MAX(IF($B2175="No",0,MIN(('Step 1) Claim period and %'!D2192*D2175),1694)),MIN(D2175,('Step 1) Claim period and %'!D2192*$C2175),1694)),2))</f>
        <v>0</v>
      </c>
      <c r="G2175" s="3">
        <f>IF(COUNT($C2175,E2175)&lt;&gt;2,0,ROUND(MAX(IF($B2175="No",0,MIN(('Step 1) Claim period and %'!E2192*E2175),1694)),MIN(E2175,('Step 1) Claim period and %'!E2192*$C2175),1694)),2))</f>
        <v>0</v>
      </c>
      <c r="H2175" s="4">
        <f t="shared" si="33"/>
        <v>0</v>
      </c>
    </row>
    <row r="2176" spans="6:8" x14ac:dyDescent="0.5">
      <c r="F2176" s="3">
        <f>IF(COUNT($C2176,D2176)&lt;&gt;2,0,ROUND(MAX(IF($B2176="No",0,MIN(('Step 1) Claim period and %'!D2193*D2176),1694)),MIN(D2176,('Step 1) Claim period and %'!D2193*$C2176),1694)),2))</f>
        <v>0</v>
      </c>
      <c r="G2176" s="3">
        <f>IF(COUNT($C2176,E2176)&lt;&gt;2,0,ROUND(MAX(IF($B2176="No",0,MIN(('Step 1) Claim period and %'!E2193*E2176),1694)),MIN(E2176,('Step 1) Claim period and %'!E2193*$C2176),1694)),2))</f>
        <v>0</v>
      </c>
      <c r="H2176" s="4">
        <f t="shared" si="33"/>
        <v>0</v>
      </c>
    </row>
    <row r="2177" spans="6:8" x14ac:dyDescent="0.5">
      <c r="F2177" s="3">
        <f>IF(COUNT($C2177,D2177)&lt;&gt;2,0,ROUND(MAX(IF($B2177="No",0,MIN(('Step 1) Claim period and %'!D2194*D2177),1694)),MIN(D2177,('Step 1) Claim period and %'!D2194*$C2177),1694)),2))</f>
        <v>0</v>
      </c>
      <c r="G2177" s="3">
        <f>IF(COUNT($C2177,E2177)&lt;&gt;2,0,ROUND(MAX(IF($B2177="No",0,MIN(('Step 1) Claim period and %'!E2194*E2177),1694)),MIN(E2177,('Step 1) Claim period and %'!E2194*$C2177),1694)),2))</f>
        <v>0</v>
      </c>
      <c r="H2177" s="4">
        <f t="shared" si="33"/>
        <v>0</v>
      </c>
    </row>
    <row r="2178" spans="6:8" x14ac:dyDescent="0.5">
      <c r="F2178" s="3">
        <f>IF(COUNT($C2178,D2178)&lt;&gt;2,0,ROUND(MAX(IF($B2178="No",0,MIN(('Step 1) Claim period and %'!D2195*D2178),1694)),MIN(D2178,('Step 1) Claim period and %'!D2195*$C2178),1694)),2))</f>
        <v>0</v>
      </c>
      <c r="G2178" s="3">
        <f>IF(COUNT($C2178,E2178)&lt;&gt;2,0,ROUND(MAX(IF($B2178="No",0,MIN(('Step 1) Claim period and %'!E2195*E2178),1694)),MIN(E2178,('Step 1) Claim period and %'!E2195*$C2178),1694)),2))</f>
        <v>0</v>
      </c>
      <c r="H2178" s="4">
        <f t="shared" si="33"/>
        <v>0</v>
      </c>
    </row>
    <row r="2179" spans="6:8" x14ac:dyDescent="0.5">
      <c r="F2179" s="3">
        <f>IF(COUNT($C2179,D2179)&lt;&gt;2,0,ROUND(MAX(IF($B2179="No",0,MIN(('Step 1) Claim period and %'!D2196*D2179),1694)),MIN(D2179,('Step 1) Claim period and %'!D2196*$C2179),1694)),2))</f>
        <v>0</v>
      </c>
      <c r="G2179" s="3">
        <f>IF(COUNT($C2179,E2179)&lt;&gt;2,0,ROUND(MAX(IF($B2179="No",0,MIN(('Step 1) Claim period and %'!E2196*E2179),1694)),MIN(E2179,('Step 1) Claim period and %'!E2196*$C2179),1694)),2))</f>
        <v>0</v>
      </c>
      <c r="H2179" s="4">
        <f t="shared" si="33"/>
        <v>0</v>
      </c>
    </row>
    <row r="2180" spans="6:8" x14ac:dyDescent="0.5">
      <c r="F2180" s="3">
        <f>IF(COUNT($C2180,D2180)&lt;&gt;2,0,ROUND(MAX(IF($B2180="No",0,MIN(('Step 1) Claim period and %'!D2197*D2180),1694)),MIN(D2180,('Step 1) Claim period and %'!D2197*$C2180),1694)),2))</f>
        <v>0</v>
      </c>
      <c r="G2180" s="3">
        <f>IF(COUNT($C2180,E2180)&lt;&gt;2,0,ROUND(MAX(IF($B2180="No",0,MIN(('Step 1) Claim period and %'!E2197*E2180),1694)),MIN(E2180,('Step 1) Claim period and %'!E2197*$C2180),1694)),2))</f>
        <v>0</v>
      </c>
      <c r="H2180" s="4">
        <f t="shared" si="33"/>
        <v>0</v>
      </c>
    </row>
    <row r="2181" spans="6:8" x14ac:dyDescent="0.5">
      <c r="F2181" s="3">
        <f>IF(COUNT($C2181,D2181)&lt;&gt;2,0,ROUND(MAX(IF($B2181="No",0,MIN(('Step 1) Claim period and %'!D2198*D2181),1694)),MIN(D2181,('Step 1) Claim period and %'!D2198*$C2181),1694)),2))</f>
        <v>0</v>
      </c>
      <c r="G2181" s="3">
        <f>IF(COUNT($C2181,E2181)&lt;&gt;2,0,ROUND(MAX(IF($B2181="No",0,MIN(('Step 1) Claim period and %'!E2198*E2181),1694)),MIN(E2181,('Step 1) Claim period and %'!E2198*$C2181),1694)),2))</f>
        <v>0</v>
      </c>
      <c r="H2181" s="4">
        <f t="shared" si="33"/>
        <v>0</v>
      </c>
    </row>
    <row r="2182" spans="6:8" x14ac:dyDescent="0.5">
      <c r="F2182" s="3">
        <f>IF(COUNT($C2182,D2182)&lt;&gt;2,0,ROUND(MAX(IF($B2182="No",0,MIN(('Step 1) Claim period and %'!D2199*D2182),1694)),MIN(D2182,('Step 1) Claim period and %'!D2199*$C2182),1694)),2))</f>
        <v>0</v>
      </c>
      <c r="G2182" s="3">
        <f>IF(COUNT($C2182,E2182)&lt;&gt;2,0,ROUND(MAX(IF($B2182="No",0,MIN(('Step 1) Claim period and %'!E2199*E2182),1694)),MIN(E2182,('Step 1) Claim period and %'!E2199*$C2182),1694)),2))</f>
        <v>0</v>
      </c>
      <c r="H2182" s="4">
        <f t="shared" si="33"/>
        <v>0</v>
      </c>
    </row>
    <row r="2183" spans="6:8" x14ac:dyDescent="0.5">
      <c r="F2183" s="3">
        <f>IF(COUNT($C2183,D2183)&lt;&gt;2,0,ROUND(MAX(IF($B2183="No",0,MIN(('Step 1) Claim period and %'!D2200*D2183),1694)),MIN(D2183,('Step 1) Claim period and %'!D2200*$C2183),1694)),2))</f>
        <v>0</v>
      </c>
      <c r="G2183" s="3">
        <f>IF(COUNT($C2183,E2183)&lt;&gt;2,0,ROUND(MAX(IF($B2183="No",0,MIN(('Step 1) Claim period and %'!E2200*E2183),1694)),MIN(E2183,('Step 1) Claim period and %'!E2200*$C2183),1694)),2))</f>
        <v>0</v>
      </c>
      <c r="H2183" s="4">
        <f t="shared" si="33"/>
        <v>0</v>
      </c>
    </row>
    <row r="2184" spans="6:8" x14ac:dyDescent="0.5">
      <c r="F2184" s="3">
        <f>IF(COUNT($C2184,D2184)&lt;&gt;2,0,ROUND(MAX(IF($B2184="No",0,MIN(('Step 1) Claim period and %'!D2201*D2184),1694)),MIN(D2184,('Step 1) Claim period and %'!D2201*$C2184),1694)),2))</f>
        <v>0</v>
      </c>
      <c r="G2184" s="3">
        <f>IF(COUNT($C2184,E2184)&lt;&gt;2,0,ROUND(MAX(IF($B2184="No",0,MIN(('Step 1) Claim period and %'!E2201*E2184),1694)),MIN(E2184,('Step 1) Claim period and %'!E2201*$C2184),1694)),2))</f>
        <v>0</v>
      </c>
      <c r="H2184" s="4">
        <f t="shared" si="33"/>
        <v>0</v>
      </c>
    </row>
    <row r="2185" spans="6:8" x14ac:dyDescent="0.5">
      <c r="F2185" s="3">
        <f>IF(COUNT($C2185,D2185)&lt;&gt;2,0,ROUND(MAX(IF($B2185="No",0,MIN(('Step 1) Claim period and %'!D2202*D2185),1694)),MIN(D2185,('Step 1) Claim period and %'!D2202*$C2185),1694)),2))</f>
        <v>0</v>
      </c>
      <c r="G2185" s="3">
        <f>IF(COUNT($C2185,E2185)&lt;&gt;2,0,ROUND(MAX(IF($B2185="No",0,MIN(('Step 1) Claim period and %'!E2202*E2185),1694)),MIN(E2185,('Step 1) Claim period and %'!E2202*$C2185),1694)),2))</f>
        <v>0</v>
      </c>
      <c r="H2185" s="4">
        <f t="shared" ref="H2185:H2248" si="34">IF(AND(COUNT(C2185:E2185)&gt;0,OR(COUNT(C2185:E2185)&lt;&gt;3,ISBLANK(B2185))),"Fill out all amounts",IF(COUNTIF(D2185:E2185,0),0,SUM(F2185:G2185)))</f>
        <v>0</v>
      </c>
    </row>
    <row r="2186" spans="6:8" x14ac:dyDescent="0.5">
      <c r="F2186" s="3">
        <f>IF(COUNT($C2186,D2186)&lt;&gt;2,0,ROUND(MAX(IF($B2186="No",0,MIN(('Step 1) Claim period and %'!D2203*D2186),1694)),MIN(D2186,('Step 1) Claim period and %'!D2203*$C2186),1694)),2))</f>
        <v>0</v>
      </c>
      <c r="G2186" s="3">
        <f>IF(COUNT($C2186,E2186)&lt;&gt;2,0,ROUND(MAX(IF($B2186="No",0,MIN(('Step 1) Claim period and %'!E2203*E2186),1694)),MIN(E2186,('Step 1) Claim period and %'!E2203*$C2186),1694)),2))</f>
        <v>0</v>
      </c>
      <c r="H2186" s="4">
        <f t="shared" si="34"/>
        <v>0</v>
      </c>
    </row>
    <row r="2187" spans="6:8" x14ac:dyDescent="0.5">
      <c r="F2187" s="3">
        <f>IF(COUNT($C2187,D2187)&lt;&gt;2,0,ROUND(MAX(IF($B2187="No",0,MIN(('Step 1) Claim period and %'!D2204*D2187),1694)),MIN(D2187,('Step 1) Claim period and %'!D2204*$C2187),1694)),2))</f>
        <v>0</v>
      </c>
      <c r="G2187" s="3">
        <f>IF(COUNT($C2187,E2187)&lt;&gt;2,0,ROUND(MAX(IF($B2187="No",0,MIN(('Step 1) Claim period and %'!E2204*E2187),1694)),MIN(E2187,('Step 1) Claim period and %'!E2204*$C2187),1694)),2))</f>
        <v>0</v>
      </c>
      <c r="H2187" s="4">
        <f t="shared" si="34"/>
        <v>0</v>
      </c>
    </row>
    <row r="2188" spans="6:8" x14ac:dyDescent="0.5">
      <c r="F2188" s="3">
        <f>IF(COUNT($C2188,D2188)&lt;&gt;2,0,ROUND(MAX(IF($B2188="No",0,MIN(('Step 1) Claim period and %'!D2205*D2188),1694)),MIN(D2188,('Step 1) Claim period and %'!D2205*$C2188),1694)),2))</f>
        <v>0</v>
      </c>
      <c r="G2188" s="3">
        <f>IF(COUNT($C2188,E2188)&lt;&gt;2,0,ROUND(MAX(IF($B2188="No",0,MIN(('Step 1) Claim period and %'!E2205*E2188),1694)),MIN(E2188,('Step 1) Claim period and %'!E2205*$C2188),1694)),2))</f>
        <v>0</v>
      </c>
      <c r="H2188" s="4">
        <f t="shared" si="34"/>
        <v>0</v>
      </c>
    </row>
    <row r="2189" spans="6:8" x14ac:dyDescent="0.5">
      <c r="F2189" s="3">
        <f>IF(COUNT($C2189,D2189)&lt;&gt;2,0,ROUND(MAX(IF($B2189="No",0,MIN(('Step 1) Claim period and %'!D2206*D2189),1694)),MIN(D2189,('Step 1) Claim period and %'!D2206*$C2189),1694)),2))</f>
        <v>0</v>
      </c>
      <c r="G2189" s="3">
        <f>IF(COUNT($C2189,E2189)&lt;&gt;2,0,ROUND(MAX(IF($B2189="No",0,MIN(('Step 1) Claim period and %'!E2206*E2189),1694)),MIN(E2189,('Step 1) Claim period and %'!E2206*$C2189),1694)),2))</f>
        <v>0</v>
      </c>
      <c r="H2189" s="4">
        <f t="shared" si="34"/>
        <v>0</v>
      </c>
    </row>
    <row r="2190" spans="6:8" x14ac:dyDescent="0.5">
      <c r="F2190" s="3">
        <f>IF(COUNT($C2190,D2190)&lt;&gt;2,0,ROUND(MAX(IF($B2190="No",0,MIN(('Step 1) Claim period and %'!D2207*D2190),1694)),MIN(D2190,('Step 1) Claim period and %'!D2207*$C2190),1694)),2))</f>
        <v>0</v>
      </c>
      <c r="G2190" s="3">
        <f>IF(COUNT($C2190,E2190)&lt;&gt;2,0,ROUND(MAX(IF($B2190="No",0,MIN(('Step 1) Claim period and %'!E2207*E2190),1694)),MIN(E2190,('Step 1) Claim period and %'!E2207*$C2190),1694)),2))</f>
        <v>0</v>
      </c>
      <c r="H2190" s="4">
        <f t="shared" si="34"/>
        <v>0</v>
      </c>
    </row>
    <row r="2191" spans="6:8" x14ac:dyDescent="0.5">
      <c r="F2191" s="3">
        <f>IF(COUNT($C2191,D2191)&lt;&gt;2,0,ROUND(MAX(IF($B2191="No",0,MIN(('Step 1) Claim period and %'!D2208*D2191),1694)),MIN(D2191,('Step 1) Claim period and %'!D2208*$C2191),1694)),2))</f>
        <v>0</v>
      </c>
      <c r="G2191" s="3">
        <f>IF(COUNT($C2191,E2191)&lt;&gt;2,0,ROUND(MAX(IF($B2191="No",0,MIN(('Step 1) Claim period and %'!E2208*E2191),1694)),MIN(E2191,('Step 1) Claim period and %'!E2208*$C2191),1694)),2))</f>
        <v>0</v>
      </c>
      <c r="H2191" s="4">
        <f t="shared" si="34"/>
        <v>0</v>
      </c>
    </row>
    <row r="2192" spans="6:8" x14ac:dyDescent="0.5">
      <c r="F2192" s="3">
        <f>IF(COUNT($C2192,D2192)&lt;&gt;2,0,ROUND(MAX(IF($B2192="No",0,MIN(('Step 1) Claim period and %'!D2209*D2192),1694)),MIN(D2192,('Step 1) Claim period and %'!D2209*$C2192),1694)),2))</f>
        <v>0</v>
      </c>
      <c r="G2192" s="3">
        <f>IF(COUNT($C2192,E2192)&lt;&gt;2,0,ROUND(MAX(IF($B2192="No",0,MIN(('Step 1) Claim period and %'!E2209*E2192),1694)),MIN(E2192,('Step 1) Claim period and %'!E2209*$C2192),1694)),2))</f>
        <v>0</v>
      </c>
      <c r="H2192" s="4">
        <f t="shared" si="34"/>
        <v>0</v>
      </c>
    </row>
    <row r="2193" spans="6:8" x14ac:dyDescent="0.5">
      <c r="F2193" s="3">
        <f>IF(COUNT($C2193,D2193)&lt;&gt;2,0,ROUND(MAX(IF($B2193="No",0,MIN(('Step 1) Claim period and %'!D2210*D2193),1694)),MIN(D2193,('Step 1) Claim period and %'!D2210*$C2193),1694)),2))</f>
        <v>0</v>
      </c>
      <c r="G2193" s="3">
        <f>IF(COUNT($C2193,E2193)&lt;&gt;2,0,ROUND(MAX(IF($B2193="No",0,MIN(('Step 1) Claim period and %'!E2210*E2193),1694)),MIN(E2193,('Step 1) Claim period and %'!E2210*$C2193),1694)),2))</f>
        <v>0</v>
      </c>
      <c r="H2193" s="4">
        <f t="shared" si="34"/>
        <v>0</v>
      </c>
    </row>
    <row r="2194" spans="6:8" x14ac:dyDescent="0.5">
      <c r="F2194" s="3">
        <f>IF(COUNT($C2194,D2194)&lt;&gt;2,0,ROUND(MAX(IF($B2194="No",0,MIN(('Step 1) Claim period and %'!D2211*D2194),1694)),MIN(D2194,('Step 1) Claim period and %'!D2211*$C2194),1694)),2))</f>
        <v>0</v>
      </c>
      <c r="G2194" s="3">
        <f>IF(COUNT($C2194,E2194)&lt;&gt;2,0,ROUND(MAX(IF($B2194="No",0,MIN(('Step 1) Claim period and %'!E2211*E2194),1694)),MIN(E2194,('Step 1) Claim period and %'!E2211*$C2194),1694)),2))</f>
        <v>0</v>
      </c>
      <c r="H2194" s="4">
        <f t="shared" si="34"/>
        <v>0</v>
      </c>
    </row>
    <row r="2195" spans="6:8" x14ac:dyDescent="0.5">
      <c r="F2195" s="3">
        <f>IF(COUNT($C2195,D2195)&lt;&gt;2,0,ROUND(MAX(IF($B2195="No",0,MIN(('Step 1) Claim period and %'!D2212*D2195),1694)),MIN(D2195,('Step 1) Claim period and %'!D2212*$C2195),1694)),2))</f>
        <v>0</v>
      </c>
      <c r="G2195" s="3">
        <f>IF(COUNT($C2195,E2195)&lt;&gt;2,0,ROUND(MAX(IF($B2195="No",0,MIN(('Step 1) Claim period and %'!E2212*E2195),1694)),MIN(E2195,('Step 1) Claim period and %'!E2212*$C2195),1694)),2))</f>
        <v>0</v>
      </c>
      <c r="H2195" s="4">
        <f t="shared" si="34"/>
        <v>0</v>
      </c>
    </row>
    <row r="2196" spans="6:8" x14ac:dyDescent="0.5">
      <c r="F2196" s="3">
        <f>IF(COUNT($C2196,D2196)&lt;&gt;2,0,ROUND(MAX(IF($B2196="No",0,MIN(('Step 1) Claim period and %'!D2213*D2196),1694)),MIN(D2196,('Step 1) Claim period and %'!D2213*$C2196),1694)),2))</f>
        <v>0</v>
      </c>
      <c r="G2196" s="3">
        <f>IF(COUNT($C2196,E2196)&lt;&gt;2,0,ROUND(MAX(IF($B2196="No",0,MIN(('Step 1) Claim period and %'!E2213*E2196),1694)),MIN(E2196,('Step 1) Claim period and %'!E2213*$C2196),1694)),2))</f>
        <v>0</v>
      </c>
      <c r="H2196" s="4">
        <f t="shared" si="34"/>
        <v>0</v>
      </c>
    </row>
    <row r="2197" spans="6:8" x14ac:dyDescent="0.5">
      <c r="F2197" s="3">
        <f>IF(COUNT($C2197,D2197)&lt;&gt;2,0,ROUND(MAX(IF($B2197="No",0,MIN(('Step 1) Claim period and %'!D2214*D2197),1694)),MIN(D2197,('Step 1) Claim period and %'!D2214*$C2197),1694)),2))</f>
        <v>0</v>
      </c>
      <c r="G2197" s="3">
        <f>IF(COUNT($C2197,E2197)&lt;&gt;2,0,ROUND(MAX(IF($B2197="No",0,MIN(('Step 1) Claim period and %'!E2214*E2197),1694)),MIN(E2197,('Step 1) Claim period and %'!E2214*$C2197),1694)),2))</f>
        <v>0</v>
      </c>
      <c r="H2197" s="4">
        <f t="shared" si="34"/>
        <v>0</v>
      </c>
    </row>
    <row r="2198" spans="6:8" x14ac:dyDescent="0.5">
      <c r="F2198" s="3">
        <f>IF(COUNT($C2198,D2198)&lt;&gt;2,0,ROUND(MAX(IF($B2198="No",0,MIN(('Step 1) Claim period and %'!D2215*D2198),1694)),MIN(D2198,('Step 1) Claim period and %'!D2215*$C2198),1694)),2))</f>
        <v>0</v>
      </c>
      <c r="G2198" s="3">
        <f>IF(COUNT($C2198,E2198)&lt;&gt;2,0,ROUND(MAX(IF($B2198="No",0,MIN(('Step 1) Claim period and %'!E2215*E2198),1694)),MIN(E2198,('Step 1) Claim period and %'!E2215*$C2198),1694)),2))</f>
        <v>0</v>
      </c>
      <c r="H2198" s="4">
        <f t="shared" si="34"/>
        <v>0</v>
      </c>
    </row>
    <row r="2199" spans="6:8" x14ac:dyDescent="0.5">
      <c r="F2199" s="3">
        <f>IF(COUNT($C2199,D2199)&lt;&gt;2,0,ROUND(MAX(IF($B2199="No",0,MIN(('Step 1) Claim period and %'!D2216*D2199),1694)),MIN(D2199,('Step 1) Claim period and %'!D2216*$C2199),1694)),2))</f>
        <v>0</v>
      </c>
      <c r="G2199" s="3">
        <f>IF(COUNT($C2199,E2199)&lt;&gt;2,0,ROUND(MAX(IF($B2199="No",0,MIN(('Step 1) Claim period and %'!E2216*E2199),1694)),MIN(E2199,('Step 1) Claim period and %'!E2216*$C2199),1694)),2))</f>
        <v>0</v>
      </c>
      <c r="H2199" s="4">
        <f t="shared" si="34"/>
        <v>0</v>
      </c>
    </row>
    <row r="2200" spans="6:8" x14ac:dyDescent="0.5">
      <c r="F2200" s="3">
        <f>IF(COUNT($C2200,D2200)&lt;&gt;2,0,ROUND(MAX(IF($B2200="No",0,MIN(('Step 1) Claim period and %'!D2217*D2200),1694)),MIN(D2200,('Step 1) Claim period and %'!D2217*$C2200),1694)),2))</f>
        <v>0</v>
      </c>
      <c r="G2200" s="3">
        <f>IF(COUNT($C2200,E2200)&lt;&gt;2,0,ROUND(MAX(IF($B2200="No",0,MIN(('Step 1) Claim period and %'!E2217*E2200),1694)),MIN(E2200,('Step 1) Claim period and %'!E2217*$C2200),1694)),2))</f>
        <v>0</v>
      </c>
      <c r="H2200" s="4">
        <f t="shared" si="34"/>
        <v>0</v>
      </c>
    </row>
    <row r="2201" spans="6:8" x14ac:dyDescent="0.5">
      <c r="F2201" s="3">
        <f>IF(COUNT($C2201,D2201)&lt;&gt;2,0,ROUND(MAX(IF($B2201="No",0,MIN(('Step 1) Claim period and %'!D2218*D2201),1694)),MIN(D2201,('Step 1) Claim period and %'!D2218*$C2201),1694)),2))</f>
        <v>0</v>
      </c>
      <c r="G2201" s="3">
        <f>IF(COUNT($C2201,E2201)&lt;&gt;2,0,ROUND(MAX(IF($B2201="No",0,MIN(('Step 1) Claim period and %'!E2218*E2201),1694)),MIN(E2201,('Step 1) Claim period and %'!E2218*$C2201),1694)),2))</f>
        <v>0</v>
      </c>
      <c r="H2201" s="4">
        <f t="shared" si="34"/>
        <v>0</v>
      </c>
    </row>
    <row r="2202" spans="6:8" x14ac:dyDescent="0.5">
      <c r="F2202" s="3">
        <f>IF(COUNT($C2202,D2202)&lt;&gt;2,0,ROUND(MAX(IF($B2202="No",0,MIN(('Step 1) Claim period and %'!D2219*D2202),1694)),MIN(D2202,('Step 1) Claim period and %'!D2219*$C2202),1694)),2))</f>
        <v>0</v>
      </c>
      <c r="G2202" s="3">
        <f>IF(COUNT($C2202,E2202)&lt;&gt;2,0,ROUND(MAX(IF($B2202="No",0,MIN(('Step 1) Claim period and %'!E2219*E2202),1694)),MIN(E2202,('Step 1) Claim period and %'!E2219*$C2202),1694)),2))</f>
        <v>0</v>
      </c>
      <c r="H2202" s="4">
        <f t="shared" si="34"/>
        <v>0</v>
      </c>
    </row>
    <row r="2203" spans="6:8" x14ac:dyDescent="0.5">
      <c r="F2203" s="3">
        <f>IF(COUNT($C2203,D2203)&lt;&gt;2,0,ROUND(MAX(IF($B2203="No",0,MIN(('Step 1) Claim period and %'!D2220*D2203),1694)),MIN(D2203,('Step 1) Claim period and %'!D2220*$C2203),1694)),2))</f>
        <v>0</v>
      </c>
      <c r="G2203" s="3">
        <f>IF(COUNT($C2203,E2203)&lt;&gt;2,0,ROUND(MAX(IF($B2203="No",0,MIN(('Step 1) Claim period and %'!E2220*E2203),1694)),MIN(E2203,('Step 1) Claim period and %'!E2220*$C2203),1694)),2))</f>
        <v>0</v>
      </c>
      <c r="H2203" s="4">
        <f t="shared" si="34"/>
        <v>0</v>
      </c>
    </row>
    <row r="2204" spans="6:8" x14ac:dyDescent="0.5">
      <c r="F2204" s="3">
        <f>IF(COUNT($C2204,D2204)&lt;&gt;2,0,ROUND(MAX(IF($B2204="No",0,MIN(('Step 1) Claim period and %'!D2221*D2204),1694)),MIN(D2204,('Step 1) Claim period and %'!D2221*$C2204),1694)),2))</f>
        <v>0</v>
      </c>
      <c r="G2204" s="3">
        <f>IF(COUNT($C2204,E2204)&lt;&gt;2,0,ROUND(MAX(IF($B2204="No",0,MIN(('Step 1) Claim period and %'!E2221*E2204),1694)),MIN(E2204,('Step 1) Claim period and %'!E2221*$C2204),1694)),2))</f>
        <v>0</v>
      </c>
      <c r="H2204" s="4">
        <f t="shared" si="34"/>
        <v>0</v>
      </c>
    </row>
    <row r="2205" spans="6:8" x14ac:dyDescent="0.5">
      <c r="F2205" s="3">
        <f>IF(COUNT($C2205,D2205)&lt;&gt;2,0,ROUND(MAX(IF($B2205="No",0,MIN(('Step 1) Claim period and %'!D2222*D2205),1694)),MIN(D2205,('Step 1) Claim period and %'!D2222*$C2205),1694)),2))</f>
        <v>0</v>
      </c>
      <c r="G2205" s="3">
        <f>IF(COUNT($C2205,E2205)&lt;&gt;2,0,ROUND(MAX(IF($B2205="No",0,MIN(('Step 1) Claim period and %'!E2222*E2205),1694)),MIN(E2205,('Step 1) Claim period and %'!E2222*$C2205),1694)),2))</f>
        <v>0</v>
      </c>
      <c r="H2205" s="4">
        <f t="shared" si="34"/>
        <v>0</v>
      </c>
    </row>
    <row r="2206" spans="6:8" x14ac:dyDescent="0.5">
      <c r="F2206" s="3">
        <f>IF(COUNT($C2206,D2206)&lt;&gt;2,0,ROUND(MAX(IF($B2206="No",0,MIN(('Step 1) Claim period and %'!D2223*D2206),1694)),MIN(D2206,('Step 1) Claim period and %'!D2223*$C2206),1694)),2))</f>
        <v>0</v>
      </c>
      <c r="G2206" s="3">
        <f>IF(COUNT($C2206,E2206)&lt;&gt;2,0,ROUND(MAX(IF($B2206="No",0,MIN(('Step 1) Claim period and %'!E2223*E2206),1694)),MIN(E2206,('Step 1) Claim period and %'!E2223*$C2206),1694)),2))</f>
        <v>0</v>
      </c>
      <c r="H2206" s="4">
        <f t="shared" si="34"/>
        <v>0</v>
      </c>
    </row>
    <row r="2207" spans="6:8" x14ac:dyDescent="0.5">
      <c r="F2207" s="3">
        <f>IF(COUNT($C2207,D2207)&lt;&gt;2,0,ROUND(MAX(IF($B2207="No",0,MIN(('Step 1) Claim period and %'!D2224*D2207),1694)),MIN(D2207,('Step 1) Claim period and %'!D2224*$C2207),1694)),2))</f>
        <v>0</v>
      </c>
      <c r="G2207" s="3">
        <f>IF(COUNT($C2207,E2207)&lt;&gt;2,0,ROUND(MAX(IF($B2207="No",0,MIN(('Step 1) Claim period and %'!E2224*E2207),1694)),MIN(E2207,('Step 1) Claim period and %'!E2224*$C2207),1694)),2))</f>
        <v>0</v>
      </c>
      <c r="H2207" s="4">
        <f t="shared" si="34"/>
        <v>0</v>
      </c>
    </row>
    <row r="2208" spans="6:8" x14ac:dyDescent="0.5">
      <c r="F2208" s="3">
        <f>IF(COUNT($C2208,D2208)&lt;&gt;2,0,ROUND(MAX(IF($B2208="No",0,MIN(('Step 1) Claim period and %'!D2225*D2208),1694)),MIN(D2208,('Step 1) Claim period and %'!D2225*$C2208),1694)),2))</f>
        <v>0</v>
      </c>
      <c r="G2208" s="3">
        <f>IF(COUNT($C2208,E2208)&lt;&gt;2,0,ROUND(MAX(IF($B2208="No",0,MIN(('Step 1) Claim period and %'!E2225*E2208),1694)),MIN(E2208,('Step 1) Claim period and %'!E2225*$C2208),1694)),2))</f>
        <v>0</v>
      </c>
      <c r="H2208" s="4">
        <f t="shared" si="34"/>
        <v>0</v>
      </c>
    </row>
    <row r="2209" spans="6:8" x14ac:dyDescent="0.5">
      <c r="F2209" s="3">
        <f>IF(COUNT($C2209,D2209)&lt;&gt;2,0,ROUND(MAX(IF($B2209="No",0,MIN(('Step 1) Claim period and %'!D2226*D2209),1694)),MIN(D2209,('Step 1) Claim period and %'!D2226*$C2209),1694)),2))</f>
        <v>0</v>
      </c>
      <c r="G2209" s="3">
        <f>IF(COUNT($C2209,E2209)&lt;&gt;2,0,ROUND(MAX(IF($B2209="No",0,MIN(('Step 1) Claim period and %'!E2226*E2209),1694)),MIN(E2209,('Step 1) Claim period and %'!E2226*$C2209),1694)),2))</f>
        <v>0</v>
      </c>
      <c r="H2209" s="4">
        <f t="shared" si="34"/>
        <v>0</v>
      </c>
    </row>
    <row r="2210" spans="6:8" x14ac:dyDescent="0.5">
      <c r="F2210" s="3">
        <f>IF(COUNT($C2210,D2210)&lt;&gt;2,0,ROUND(MAX(IF($B2210="No",0,MIN(('Step 1) Claim period and %'!D2227*D2210),1694)),MIN(D2210,('Step 1) Claim period and %'!D2227*$C2210),1694)),2))</f>
        <v>0</v>
      </c>
      <c r="G2210" s="3">
        <f>IF(COUNT($C2210,E2210)&lt;&gt;2,0,ROUND(MAX(IF($B2210="No",0,MIN(('Step 1) Claim period and %'!E2227*E2210),1694)),MIN(E2210,('Step 1) Claim period and %'!E2227*$C2210),1694)),2))</f>
        <v>0</v>
      </c>
      <c r="H2210" s="4">
        <f t="shared" si="34"/>
        <v>0</v>
      </c>
    </row>
    <row r="2211" spans="6:8" x14ac:dyDescent="0.5">
      <c r="F2211" s="3">
        <f>IF(COUNT($C2211,D2211)&lt;&gt;2,0,ROUND(MAX(IF($B2211="No",0,MIN(('Step 1) Claim period and %'!D2228*D2211),1694)),MIN(D2211,('Step 1) Claim period and %'!D2228*$C2211),1694)),2))</f>
        <v>0</v>
      </c>
      <c r="G2211" s="3">
        <f>IF(COUNT($C2211,E2211)&lt;&gt;2,0,ROUND(MAX(IF($B2211="No",0,MIN(('Step 1) Claim period and %'!E2228*E2211),1694)),MIN(E2211,('Step 1) Claim period and %'!E2228*$C2211),1694)),2))</f>
        <v>0</v>
      </c>
      <c r="H2211" s="4">
        <f t="shared" si="34"/>
        <v>0</v>
      </c>
    </row>
    <row r="2212" spans="6:8" x14ac:dyDescent="0.5">
      <c r="F2212" s="3">
        <f>IF(COUNT($C2212,D2212)&lt;&gt;2,0,ROUND(MAX(IF($B2212="No",0,MIN(('Step 1) Claim period and %'!D2229*D2212),1694)),MIN(D2212,('Step 1) Claim period and %'!D2229*$C2212),1694)),2))</f>
        <v>0</v>
      </c>
      <c r="G2212" s="3">
        <f>IF(COUNT($C2212,E2212)&lt;&gt;2,0,ROUND(MAX(IF($B2212="No",0,MIN(('Step 1) Claim period and %'!E2229*E2212),1694)),MIN(E2212,('Step 1) Claim period and %'!E2229*$C2212),1694)),2))</f>
        <v>0</v>
      </c>
      <c r="H2212" s="4">
        <f t="shared" si="34"/>
        <v>0</v>
      </c>
    </row>
    <row r="2213" spans="6:8" x14ac:dyDescent="0.5">
      <c r="F2213" s="3">
        <f>IF(COUNT($C2213,D2213)&lt;&gt;2,0,ROUND(MAX(IF($B2213="No",0,MIN(('Step 1) Claim period and %'!D2230*D2213),1694)),MIN(D2213,('Step 1) Claim period and %'!D2230*$C2213),1694)),2))</f>
        <v>0</v>
      </c>
      <c r="G2213" s="3">
        <f>IF(COUNT($C2213,E2213)&lt;&gt;2,0,ROUND(MAX(IF($B2213="No",0,MIN(('Step 1) Claim period and %'!E2230*E2213),1694)),MIN(E2213,('Step 1) Claim period and %'!E2230*$C2213),1694)),2))</f>
        <v>0</v>
      </c>
      <c r="H2213" s="4">
        <f t="shared" si="34"/>
        <v>0</v>
      </c>
    </row>
    <row r="2214" spans="6:8" x14ac:dyDescent="0.5">
      <c r="F2214" s="3">
        <f>IF(COUNT($C2214,D2214)&lt;&gt;2,0,ROUND(MAX(IF($B2214="No",0,MIN(('Step 1) Claim period and %'!D2231*D2214),1694)),MIN(D2214,('Step 1) Claim period and %'!D2231*$C2214),1694)),2))</f>
        <v>0</v>
      </c>
      <c r="G2214" s="3">
        <f>IF(COUNT($C2214,E2214)&lt;&gt;2,0,ROUND(MAX(IF($B2214="No",0,MIN(('Step 1) Claim period and %'!E2231*E2214),1694)),MIN(E2214,('Step 1) Claim period and %'!E2231*$C2214),1694)),2))</f>
        <v>0</v>
      </c>
      <c r="H2214" s="4">
        <f t="shared" si="34"/>
        <v>0</v>
      </c>
    </row>
    <row r="2215" spans="6:8" x14ac:dyDescent="0.5">
      <c r="F2215" s="3">
        <f>IF(COUNT($C2215,D2215)&lt;&gt;2,0,ROUND(MAX(IF($B2215="No",0,MIN(('Step 1) Claim period and %'!D2232*D2215),1694)),MIN(D2215,('Step 1) Claim period and %'!D2232*$C2215),1694)),2))</f>
        <v>0</v>
      </c>
      <c r="G2215" s="3">
        <f>IF(COUNT($C2215,E2215)&lt;&gt;2,0,ROUND(MAX(IF($B2215="No",0,MIN(('Step 1) Claim period and %'!E2232*E2215),1694)),MIN(E2215,('Step 1) Claim period and %'!E2232*$C2215),1694)),2))</f>
        <v>0</v>
      </c>
      <c r="H2215" s="4">
        <f t="shared" si="34"/>
        <v>0</v>
      </c>
    </row>
    <row r="2216" spans="6:8" x14ac:dyDescent="0.5">
      <c r="F2216" s="3">
        <f>IF(COUNT($C2216,D2216)&lt;&gt;2,0,ROUND(MAX(IF($B2216="No",0,MIN(('Step 1) Claim period and %'!D2233*D2216),1694)),MIN(D2216,('Step 1) Claim period and %'!D2233*$C2216),1694)),2))</f>
        <v>0</v>
      </c>
      <c r="G2216" s="3">
        <f>IF(COUNT($C2216,E2216)&lt;&gt;2,0,ROUND(MAX(IF($B2216="No",0,MIN(('Step 1) Claim period and %'!E2233*E2216),1694)),MIN(E2216,('Step 1) Claim period and %'!E2233*$C2216),1694)),2))</f>
        <v>0</v>
      </c>
      <c r="H2216" s="4">
        <f t="shared" si="34"/>
        <v>0</v>
      </c>
    </row>
    <row r="2217" spans="6:8" x14ac:dyDescent="0.5">
      <c r="F2217" s="3">
        <f>IF(COUNT($C2217,D2217)&lt;&gt;2,0,ROUND(MAX(IF($B2217="No",0,MIN(('Step 1) Claim period and %'!D2234*D2217),1694)),MIN(D2217,('Step 1) Claim period and %'!D2234*$C2217),1694)),2))</f>
        <v>0</v>
      </c>
      <c r="G2217" s="3">
        <f>IF(COUNT($C2217,E2217)&lt;&gt;2,0,ROUND(MAX(IF($B2217="No",0,MIN(('Step 1) Claim period and %'!E2234*E2217),1694)),MIN(E2217,('Step 1) Claim period and %'!E2234*$C2217),1694)),2))</f>
        <v>0</v>
      </c>
      <c r="H2217" s="4">
        <f t="shared" si="34"/>
        <v>0</v>
      </c>
    </row>
    <row r="2218" spans="6:8" x14ac:dyDescent="0.5">
      <c r="F2218" s="3">
        <f>IF(COUNT($C2218,D2218)&lt;&gt;2,0,ROUND(MAX(IF($B2218="No",0,MIN(('Step 1) Claim period and %'!D2235*D2218),1694)),MIN(D2218,('Step 1) Claim period and %'!D2235*$C2218),1694)),2))</f>
        <v>0</v>
      </c>
      <c r="G2218" s="3">
        <f>IF(COUNT($C2218,E2218)&lt;&gt;2,0,ROUND(MAX(IF($B2218="No",0,MIN(('Step 1) Claim period and %'!E2235*E2218),1694)),MIN(E2218,('Step 1) Claim period and %'!E2235*$C2218),1694)),2))</f>
        <v>0</v>
      </c>
      <c r="H2218" s="4">
        <f t="shared" si="34"/>
        <v>0</v>
      </c>
    </row>
    <row r="2219" spans="6:8" x14ac:dyDescent="0.5">
      <c r="F2219" s="3">
        <f>IF(COUNT($C2219,D2219)&lt;&gt;2,0,ROUND(MAX(IF($B2219="No",0,MIN(('Step 1) Claim period and %'!D2236*D2219),1694)),MIN(D2219,('Step 1) Claim period and %'!D2236*$C2219),1694)),2))</f>
        <v>0</v>
      </c>
      <c r="G2219" s="3">
        <f>IF(COUNT($C2219,E2219)&lt;&gt;2,0,ROUND(MAX(IF($B2219="No",0,MIN(('Step 1) Claim period and %'!E2236*E2219),1694)),MIN(E2219,('Step 1) Claim period and %'!E2236*$C2219),1694)),2))</f>
        <v>0</v>
      </c>
      <c r="H2219" s="4">
        <f t="shared" si="34"/>
        <v>0</v>
      </c>
    </row>
    <row r="2220" spans="6:8" x14ac:dyDescent="0.5">
      <c r="F2220" s="3">
        <f>IF(COUNT($C2220,D2220)&lt;&gt;2,0,ROUND(MAX(IF($B2220="No",0,MIN(('Step 1) Claim period and %'!D2237*D2220),1694)),MIN(D2220,('Step 1) Claim period and %'!D2237*$C2220),1694)),2))</f>
        <v>0</v>
      </c>
      <c r="G2220" s="3">
        <f>IF(COUNT($C2220,E2220)&lt;&gt;2,0,ROUND(MAX(IF($B2220="No",0,MIN(('Step 1) Claim period and %'!E2237*E2220),1694)),MIN(E2220,('Step 1) Claim period and %'!E2237*$C2220),1694)),2))</f>
        <v>0</v>
      </c>
      <c r="H2220" s="4">
        <f t="shared" si="34"/>
        <v>0</v>
      </c>
    </row>
    <row r="2221" spans="6:8" x14ac:dyDescent="0.5">
      <c r="F2221" s="3">
        <f>IF(COUNT($C2221,D2221)&lt;&gt;2,0,ROUND(MAX(IF($B2221="No",0,MIN(('Step 1) Claim period and %'!D2238*D2221),1694)),MIN(D2221,('Step 1) Claim period and %'!D2238*$C2221),1694)),2))</f>
        <v>0</v>
      </c>
      <c r="G2221" s="3">
        <f>IF(COUNT($C2221,E2221)&lt;&gt;2,0,ROUND(MAX(IF($B2221="No",0,MIN(('Step 1) Claim period and %'!E2238*E2221),1694)),MIN(E2221,('Step 1) Claim period and %'!E2238*$C2221),1694)),2))</f>
        <v>0</v>
      </c>
      <c r="H2221" s="4">
        <f t="shared" si="34"/>
        <v>0</v>
      </c>
    </row>
    <row r="2222" spans="6:8" x14ac:dyDescent="0.5">
      <c r="F2222" s="3">
        <f>IF(COUNT($C2222,D2222)&lt;&gt;2,0,ROUND(MAX(IF($B2222="No",0,MIN(('Step 1) Claim period and %'!D2239*D2222),1694)),MIN(D2222,('Step 1) Claim period and %'!D2239*$C2222),1694)),2))</f>
        <v>0</v>
      </c>
      <c r="G2222" s="3">
        <f>IF(COUNT($C2222,E2222)&lt;&gt;2,0,ROUND(MAX(IF($B2222="No",0,MIN(('Step 1) Claim period and %'!E2239*E2222),1694)),MIN(E2222,('Step 1) Claim period and %'!E2239*$C2222),1694)),2))</f>
        <v>0</v>
      </c>
      <c r="H2222" s="4">
        <f t="shared" si="34"/>
        <v>0</v>
      </c>
    </row>
    <row r="2223" spans="6:8" x14ac:dyDescent="0.5">
      <c r="F2223" s="3">
        <f>IF(COUNT($C2223,D2223)&lt;&gt;2,0,ROUND(MAX(IF($B2223="No",0,MIN(('Step 1) Claim period and %'!D2240*D2223),1694)),MIN(D2223,('Step 1) Claim period and %'!D2240*$C2223),1694)),2))</f>
        <v>0</v>
      </c>
      <c r="G2223" s="3">
        <f>IF(COUNT($C2223,E2223)&lt;&gt;2,0,ROUND(MAX(IF($B2223="No",0,MIN(('Step 1) Claim period and %'!E2240*E2223),1694)),MIN(E2223,('Step 1) Claim period and %'!E2240*$C2223),1694)),2))</f>
        <v>0</v>
      </c>
      <c r="H2223" s="4">
        <f t="shared" si="34"/>
        <v>0</v>
      </c>
    </row>
    <row r="2224" spans="6:8" x14ac:dyDescent="0.5">
      <c r="F2224" s="3">
        <f>IF(COUNT($C2224,D2224)&lt;&gt;2,0,ROUND(MAX(IF($B2224="No",0,MIN(('Step 1) Claim period and %'!D2241*D2224),1694)),MIN(D2224,('Step 1) Claim period and %'!D2241*$C2224),1694)),2))</f>
        <v>0</v>
      </c>
      <c r="G2224" s="3">
        <f>IF(COUNT($C2224,E2224)&lt;&gt;2,0,ROUND(MAX(IF($B2224="No",0,MIN(('Step 1) Claim period and %'!E2241*E2224),1694)),MIN(E2224,('Step 1) Claim period and %'!E2241*$C2224),1694)),2))</f>
        <v>0</v>
      </c>
      <c r="H2224" s="4">
        <f t="shared" si="34"/>
        <v>0</v>
      </c>
    </row>
    <row r="2225" spans="6:8" x14ac:dyDescent="0.5">
      <c r="F2225" s="3">
        <f>IF(COUNT($C2225,D2225)&lt;&gt;2,0,ROUND(MAX(IF($B2225="No",0,MIN(('Step 1) Claim period and %'!D2242*D2225),1694)),MIN(D2225,('Step 1) Claim period and %'!D2242*$C2225),1694)),2))</f>
        <v>0</v>
      </c>
      <c r="G2225" s="3">
        <f>IF(COUNT($C2225,E2225)&lt;&gt;2,0,ROUND(MAX(IF($B2225="No",0,MIN(('Step 1) Claim period and %'!E2242*E2225),1694)),MIN(E2225,('Step 1) Claim period and %'!E2242*$C2225),1694)),2))</f>
        <v>0</v>
      </c>
      <c r="H2225" s="4">
        <f t="shared" si="34"/>
        <v>0</v>
      </c>
    </row>
    <row r="2226" spans="6:8" x14ac:dyDescent="0.5">
      <c r="F2226" s="3">
        <f>IF(COUNT($C2226,D2226)&lt;&gt;2,0,ROUND(MAX(IF($B2226="No",0,MIN(('Step 1) Claim period and %'!D2243*D2226),1694)),MIN(D2226,('Step 1) Claim period and %'!D2243*$C2226),1694)),2))</f>
        <v>0</v>
      </c>
      <c r="G2226" s="3">
        <f>IF(COUNT($C2226,E2226)&lt;&gt;2,0,ROUND(MAX(IF($B2226="No",0,MIN(('Step 1) Claim period and %'!E2243*E2226),1694)),MIN(E2226,('Step 1) Claim period and %'!E2243*$C2226),1694)),2))</f>
        <v>0</v>
      </c>
      <c r="H2226" s="4">
        <f t="shared" si="34"/>
        <v>0</v>
      </c>
    </row>
    <row r="2227" spans="6:8" x14ac:dyDescent="0.5">
      <c r="F2227" s="3">
        <f>IF(COUNT($C2227,D2227)&lt;&gt;2,0,ROUND(MAX(IF($B2227="No",0,MIN(('Step 1) Claim period and %'!D2244*D2227),1694)),MIN(D2227,('Step 1) Claim period and %'!D2244*$C2227),1694)),2))</f>
        <v>0</v>
      </c>
      <c r="G2227" s="3">
        <f>IF(COUNT($C2227,E2227)&lt;&gt;2,0,ROUND(MAX(IF($B2227="No",0,MIN(('Step 1) Claim period and %'!E2244*E2227),1694)),MIN(E2227,('Step 1) Claim period and %'!E2244*$C2227),1694)),2))</f>
        <v>0</v>
      </c>
      <c r="H2227" s="4">
        <f t="shared" si="34"/>
        <v>0</v>
      </c>
    </row>
    <row r="2228" spans="6:8" x14ac:dyDescent="0.5">
      <c r="F2228" s="3">
        <f>IF(COUNT($C2228,D2228)&lt;&gt;2,0,ROUND(MAX(IF($B2228="No",0,MIN(('Step 1) Claim period and %'!D2245*D2228),1694)),MIN(D2228,('Step 1) Claim period and %'!D2245*$C2228),1694)),2))</f>
        <v>0</v>
      </c>
      <c r="G2228" s="3">
        <f>IF(COUNT($C2228,E2228)&lt;&gt;2,0,ROUND(MAX(IF($B2228="No",0,MIN(('Step 1) Claim period and %'!E2245*E2228),1694)),MIN(E2228,('Step 1) Claim period and %'!E2245*$C2228),1694)),2))</f>
        <v>0</v>
      </c>
      <c r="H2228" s="4">
        <f t="shared" si="34"/>
        <v>0</v>
      </c>
    </row>
    <row r="2229" spans="6:8" x14ac:dyDescent="0.5">
      <c r="F2229" s="3">
        <f>IF(COUNT($C2229,D2229)&lt;&gt;2,0,ROUND(MAX(IF($B2229="No",0,MIN(('Step 1) Claim period and %'!D2246*D2229),1694)),MIN(D2229,('Step 1) Claim period and %'!D2246*$C2229),1694)),2))</f>
        <v>0</v>
      </c>
      <c r="G2229" s="3">
        <f>IF(COUNT($C2229,E2229)&lt;&gt;2,0,ROUND(MAX(IF($B2229="No",0,MIN(('Step 1) Claim period and %'!E2246*E2229),1694)),MIN(E2229,('Step 1) Claim period and %'!E2246*$C2229),1694)),2))</f>
        <v>0</v>
      </c>
      <c r="H2229" s="4">
        <f t="shared" si="34"/>
        <v>0</v>
      </c>
    </row>
    <row r="2230" spans="6:8" x14ac:dyDescent="0.5">
      <c r="F2230" s="3">
        <f>IF(COUNT($C2230,D2230)&lt;&gt;2,0,ROUND(MAX(IF($B2230="No",0,MIN(('Step 1) Claim period and %'!D2247*D2230),1694)),MIN(D2230,('Step 1) Claim period and %'!D2247*$C2230),1694)),2))</f>
        <v>0</v>
      </c>
      <c r="G2230" s="3">
        <f>IF(COUNT($C2230,E2230)&lt;&gt;2,0,ROUND(MAX(IF($B2230="No",0,MIN(('Step 1) Claim period and %'!E2247*E2230),1694)),MIN(E2230,('Step 1) Claim period and %'!E2247*$C2230),1694)),2))</f>
        <v>0</v>
      </c>
      <c r="H2230" s="4">
        <f t="shared" si="34"/>
        <v>0</v>
      </c>
    </row>
    <row r="2231" spans="6:8" x14ac:dyDescent="0.5">
      <c r="F2231" s="3">
        <f>IF(COUNT($C2231,D2231)&lt;&gt;2,0,ROUND(MAX(IF($B2231="No",0,MIN(('Step 1) Claim period and %'!D2248*D2231),1694)),MIN(D2231,('Step 1) Claim period and %'!D2248*$C2231),1694)),2))</f>
        <v>0</v>
      </c>
      <c r="G2231" s="3">
        <f>IF(COUNT($C2231,E2231)&lt;&gt;2,0,ROUND(MAX(IF($B2231="No",0,MIN(('Step 1) Claim period and %'!E2248*E2231),1694)),MIN(E2231,('Step 1) Claim period and %'!E2248*$C2231),1694)),2))</f>
        <v>0</v>
      </c>
      <c r="H2231" s="4">
        <f t="shared" si="34"/>
        <v>0</v>
      </c>
    </row>
    <row r="2232" spans="6:8" x14ac:dyDescent="0.5">
      <c r="F2232" s="3">
        <f>IF(COUNT($C2232,D2232)&lt;&gt;2,0,ROUND(MAX(IF($B2232="No",0,MIN(('Step 1) Claim period and %'!D2249*D2232),1694)),MIN(D2232,('Step 1) Claim period and %'!D2249*$C2232),1694)),2))</f>
        <v>0</v>
      </c>
      <c r="G2232" s="3">
        <f>IF(COUNT($C2232,E2232)&lt;&gt;2,0,ROUND(MAX(IF($B2232="No",0,MIN(('Step 1) Claim period and %'!E2249*E2232),1694)),MIN(E2232,('Step 1) Claim period and %'!E2249*$C2232),1694)),2))</f>
        <v>0</v>
      </c>
      <c r="H2232" s="4">
        <f t="shared" si="34"/>
        <v>0</v>
      </c>
    </row>
    <row r="2233" spans="6:8" x14ac:dyDescent="0.5">
      <c r="F2233" s="3">
        <f>IF(COUNT($C2233,D2233)&lt;&gt;2,0,ROUND(MAX(IF($B2233="No",0,MIN(('Step 1) Claim period and %'!D2250*D2233),1694)),MIN(D2233,('Step 1) Claim period and %'!D2250*$C2233),1694)),2))</f>
        <v>0</v>
      </c>
      <c r="G2233" s="3">
        <f>IF(COUNT($C2233,E2233)&lt;&gt;2,0,ROUND(MAX(IF($B2233="No",0,MIN(('Step 1) Claim period and %'!E2250*E2233),1694)),MIN(E2233,('Step 1) Claim period and %'!E2250*$C2233),1694)),2))</f>
        <v>0</v>
      </c>
      <c r="H2233" s="4">
        <f t="shared" si="34"/>
        <v>0</v>
      </c>
    </row>
    <row r="2234" spans="6:8" x14ac:dyDescent="0.5">
      <c r="F2234" s="3">
        <f>IF(COUNT($C2234,D2234)&lt;&gt;2,0,ROUND(MAX(IF($B2234="No",0,MIN(('Step 1) Claim period and %'!D2251*D2234),1694)),MIN(D2234,('Step 1) Claim period and %'!D2251*$C2234),1694)),2))</f>
        <v>0</v>
      </c>
      <c r="G2234" s="3">
        <f>IF(COUNT($C2234,E2234)&lt;&gt;2,0,ROUND(MAX(IF($B2234="No",0,MIN(('Step 1) Claim period and %'!E2251*E2234),1694)),MIN(E2234,('Step 1) Claim period and %'!E2251*$C2234),1694)),2))</f>
        <v>0</v>
      </c>
      <c r="H2234" s="4">
        <f t="shared" si="34"/>
        <v>0</v>
      </c>
    </row>
    <row r="2235" spans="6:8" x14ac:dyDescent="0.5">
      <c r="F2235" s="3">
        <f>IF(COUNT($C2235,D2235)&lt;&gt;2,0,ROUND(MAX(IF($B2235="No",0,MIN(('Step 1) Claim period and %'!D2252*D2235),1694)),MIN(D2235,('Step 1) Claim period and %'!D2252*$C2235),1694)),2))</f>
        <v>0</v>
      </c>
      <c r="G2235" s="3">
        <f>IF(COUNT($C2235,E2235)&lt;&gt;2,0,ROUND(MAX(IF($B2235="No",0,MIN(('Step 1) Claim period and %'!E2252*E2235),1694)),MIN(E2235,('Step 1) Claim period and %'!E2252*$C2235),1694)),2))</f>
        <v>0</v>
      </c>
      <c r="H2235" s="4">
        <f t="shared" si="34"/>
        <v>0</v>
      </c>
    </row>
    <row r="2236" spans="6:8" x14ac:dyDescent="0.5">
      <c r="F2236" s="3">
        <f>IF(COUNT($C2236,D2236)&lt;&gt;2,0,ROUND(MAX(IF($B2236="No",0,MIN(('Step 1) Claim period and %'!D2253*D2236),1694)),MIN(D2236,('Step 1) Claim period and %'!D2253*$C2236),1694)),2))</f>
        <v>0</v>
      </c>
      <c r="G2236" s="3">
        <f>IF(COUNT($C2236,E2236)&lt;&gt;2,0,ROUND(MAX(IF($B2236="No",0,MIN(('Step 1) Claim period and %'!E2253*E2236),1694)),MIN(E2236,('Step 1) Claim period and %'!E2253*$C2236),1694)),2))</f>
        <v>0</v>
      </c>
      <c r="H2236" s="4">
        <f t="shared" si="34"/>
        <v>0</v>
      </c>
    </row>
    <row r="2237" spans="6:8" x14ac:dyDescent="0.5">
      <c r="F2237" s="3">
        <f>IF(COUNT($C2237,D2237)&lt;&gt;2,0,ROUND(MAX(IF($B2237="No",0,MIN(('Step 1) Claim period and %'!D2254*D2237),1694)),MIN(D2237,('Step 1) Claim period and %'!D2254*$C2237),1694)),2))</f>
        <v>0</v>
      </c>
      <c r="G2237" s="3">
        <f>IF(COUNT($C2237,E2237)&lt;&gt;2,0,ROUND(MAX(IF($B2237="No",0,MIN(('Step 1) Claim period and %'!E2254*E2237),1694)),MIN(E2237,('Step 1) Claim period and %'!E2254*$C2237),1694)),2))</f>
        <v>0</v>
      </c>
      <c r="H2237" s="4">
        <f t="shared" si="34"/>
        <v>0</v>
      </c>
    </row>
    <row r="2238" spans="6:8" x14ac:dyDescent="0.5">
      <c r="F2238" s="3">
        <f>IF(COUNT($C2238,D2238)&lt;&gt;2,0,ROUND(MAX(IF($B2238="No",0,MIN(('Step 1) Claim period and %'!D2255*D2238),1694)),MIN(D2238,('Step 1) Claim period and %'!D2255*$C2238),1694)),2))</f>
        <v>0</v>
      </c>
      <c r="G2238" s="3">
        <f>IF(COUNT($C2238,E2238)&lt;&gt;2,0,ROUND(MAX(IF($B2238="No",0,MIN(('Step 1) Claim period and %'!E2255*E2238),1694)),MIN(E2238,('Step 1) Claim period and %'!E2255*$C2238),1694)),2))</f>
        <v>0</v>
      </c>
      <c r="H2238" s="4">
        <f t="shared" si="34"/>
        <v>0</v>
      </c>
    </row>
    <row r="2239" spans="6:8" x14ac:dyDescent="0.5">
      <c r="F2239" s="3">
        <f>IF(COUNT($C2239,D2239)&lt;&gt;2,0,ROUND(MAX(IF($B2239="No",0,MIN(('Step 1) Claim period and %'!D2256*D2239),1694)),MIN(D2239,('Step 1) Claim period and %'!D2256*$C2239),1694)),2))</f>
        <v>0</v>
      </c>
      <c r="G2239" s="3">
        <f>IF(COUNT($C2239,E2239)&lt;&gt;2,0,ROUND(MAX(IF($B2239="No",0,MIN(('Step 1) Claim period and %'!E2256*E2239),1694)),MIN(E2239,('Step 1) Claim period and %'!E2256*$C2239),1694)),2))</f>
        <v>0</v>
      </c>
      <c r="H2239" s="4">
        <f t="shared" si="34"/>
        <v>0</v>
      </c>
    </row>
    <row r="2240" spans="6:8" x14ac:dyDescent="0.5">
      <c r="F2240" s="3">
        <f>IF(COUNT($C2240,D2240)&lt;&gt;2,0,ROUND(MAX(IF($B2240="No",0,MIN(('Step 1) Claim period and %'!D2257*D2240),1694)),MIN(D2240,('Step 1) Claim period and %'!D2257*$C2240),1694)),2))</f>
        <v>0</v>
      </c>
      <c r="G2240" s="3">
        <f>IF(COUNT($C2240,E2240)&lt;&gt;2,0,ROUND(MAX(IF($B2240="No",0,MIN(('Step 1) Claim period and %'!E2257*E2240),1694)),MIN(E2240,('Step 1) Claim period and %'!E2257*$C2240),1694)),2))</f>
        <v>0</v>
      </c>
      <c r="H2240" s="4">
        <f t="shared" si="34"/>
        <v>0</v>
      </c>
    </row>
    <row r="2241" spans="6:8" x14ac:dyDescent="0.5">
      <c r="F2241" s="3">
        <f>IF(COUNT($C2241,D2241)&lt;&gt;2,0,ROUND(MAX(IF($B2241="No",0,MIN(('Step 1) Claim period and %'!D2258*D2241),1694)),MIN(D2241,('Step 1) Claim period and %'!D2258*$C2241),1694)),2))</f>
        <v>0</v>
      </c>
      <c r="G2241" s="3">
        <f>IF(COUNT($C2241,E2241)&lt;&gt;2,0,ROUND(MAX(IF($B2241="No",0,MIN(('Step 1) Claim period and %'!E2258*E2241),1694)),MIN(E2241,('Step 1) Claim period and %'!E2258*$C2241),1694)),2))</f>
        <v>0</v>
      </c>
      <c r="H2241" s="4">
        <f t="shared" si="34"/>
        <v>0</v>
      </c>
    </row>
    <row r="2242" spans="6:8" x14ac:dyDescent="0.5">
      <c r="F2242" s="3">
        <f>IF(COUNT($C2242,D2242)&lt;&gt;2,0,ROUND(MAX(IF($B2242="No",0,MIN(('Step 1) Claim period and %'!D2259*D2242),1694)),MIN(D2242,('Step 1) Claim period and %'!D2259*$C2242),1694)),2))</f>
        <v>0</v>
      </c>
      <c r="G2242" s="3">
        <f>IF(COUNT($C2242,E2242)&lt;&gt;2,0,ROUND(MAX(IF($B2242="No",0,MIN(('Step 1) Claim period and %'!E2259*E2242),1694)),MIN(E2242,('Step 1) Claim period and %'!E2259*$C2242),1694)),2))</f>
        <v>0</v>
      </c>
      <c r="H2242" s="4">
        <f t="shared" si="34"/>
        <v>0</v>
      </c>
    </row>
    <row r="2243" spans="6:8" x14ac:dyDescent="0.5">
      <c r="F2243" s="3">
        <f>IF(COUNT($C2243,D2243)&lt;&gt;2,0,ROUND(MAX(IF($B2243="No",0,MIN(('Step 1) Claim period and %'!D2260*D2243),1694)),MIN(D2243,('Step 1) Claim period and %'!D2260*$C2243),1694)),2))</f>
        <v>0</v>
      </c>
      <c r="G2243" s="3">
        <f>IF(COUNT($C2243,E2243)&lt;&gt;2,0,ROUND(MAX(IF($B2243="No",0,MIN(('Step 1) Claim period and %'!E2260*E2243),1694)),MIN(E2243,('Step 1) Claim period and %'!E2260*$C2243),1694)),2))</f>
        <v>0</v>
      </c>
      <c r="H2243" s="4">
        <f t="shared" si="34"/>
        <v>0</v>
      </c>
    </row>
    <row r="2244" spans="6:8" x14ac:dyDescent="0.5">
      <c r="F2244" s="3">
        <f>IF(COUNT($C2244,D2244)&lt;&gt;2,0,ROUND(MAX(IF($B2244="No",0,MIN(('Step 1) Claim period and %'!D2261*D2244),1694)),MIN(D2244,('Step 1) Claim period and %'!D2261*$C2244),1694)),2))</f>
        <v>0</v>
      </c>
      <c r="G2244" s="3">
        <f>IF(COUNT($C2244,E2244)&lt;&gt;2,0,ROUND(MAX(IF($B2244="No",0,MIN(('Step 1) Claim period and %'!E2261*E2244),1694)),MIN(E2244,('Step 1) Claim period and %'!E2261*$C2244),1694)),2))</f>
        <v>0</v>
      </c>
      <c r="H2244" s="4">
        <f t="shared" si="34"/>
        <v>0</v>
      </c>
    </row>
    <row r="2245" spans="6:8" x14ac:dyDescent="0.5">
      <c r="F2245" s="3">
        <f>IF(COUNT($C2245,D2245)&lt;&gt;2,0,ROUND(MAX(IF($B2245="No",0,MIN(('Step 1) Claim period and %'!D2262*D2245),1694)),MIN(D2245,('Step 1) Claim period and %'!D2262*$C2245),1694)),2))</f>
        <v>0</v>
      </c>
      <c r="G2245" s="3">
        <f>IF(COUNT($C2245,E2245)&lt;&gt;2,0,ROUND(MAX(IF($B2245="No",0,MIN(('Step 1) Claim period and %'!E2262*E2245),1694)),MIN(E2245,('Step 1) Claim period and %'!E2262*$C2245),1694)),2))</f>
        <v>0</v>
      </c>
      <c r="H2245" s="4">
        <f t="shared" si="34"/>
        <v>0</v>
      </c>
    </row>
    <row r="2246" spans="6:8" x14ac:dyDescent="0.5">
      <c r="F2246" s="3">
        <f>IF(COUNT($C2246,D2246)&lt;&gt;2,0,ROUND(MAX(IF($B2246="No",0,MIN(('Step 1) Claim period and %'!D2263*D2246),1694)),MIN(D2246,('Step 1) Claim period and %'!D2263*$C2246),1694)),2))</f>
        <v>0</v>
      </c>
      <c r="G2246" s="3">
        <f>IF(COUNT($C2246,E2246)&lt;&gt;2,0,ROUND(MAX(IF($B2246="No",0,MIN(('Step 1) Claim period and %'!E2263*E2246),1694)),MIN(E2246,('Step 1) Claim period and %'!E2263*$C2246),1694)),2))</f>
        <v>0</v>
      </c>
      <c r="H2246" s="4">
        <f t="shared" si="34"/>
        <v>0</v>
      </c>
    </row>
    <row r="2247" spans="6:8" x14ac:dyDescent="0.5">
      <c r="F2247" s="3">
        <f>IF(COUNT($C2247,D2247)&lt;&gt;2,0,ROUND(MAX(IF($B2247="No",0,MIN(('Step 1) Claim period and %'!D2264*D2247),1694)),MIN(D2247,('Step 1) Claim period and %'!D2264*$C2247),1694)),2))</f>
        <v>0</v>
      </c>
      <c r="G2247" s="3">
        <f>IF(COUNT($C2247,E2247)&lt;&gt;2,0,ROUND(MAX(IF($B2247="No",0,MIN(('Step 1) Claim period and %'!E2264*E2247),1694)),MIN(E2247,('Step 1) Claim period and %'!E2264*$C2247),1694)),2))</f>
        <v>0</v>
      </c>
      <c r="H2247" s="4">
        <f t="shared" si="34"/>
        <v>0</v>
      </c>
    </row>
    <row r="2248" spans="6:8" x14ac:dyDescent="0.5">
      <c r="F2248" s="3">
        <f>IF(COUNT($C2248,D2248)&lt;&gt;2,0,ROUND(MAX(IF($B2248="No",0,MIN(('Step 1) Claim period and %'!D2265*D2248),1694)),MIN(D2248,('Step 1) Claim period and %'!D2265*$C2248),1694)),2))</f>
        <v>0</v>
      </c>
      <c r="G2248" s="3">
        <f>IF(COUNT($C2248,E2248)&lt;&gt;2,0,ROUND(MAX(IF($B2248="No",0,MIN(('Step 1) Claim period and %'!E2265*E2248),1694)),MIN(E2248,('Step 1) Claim period and %'!E2265*$C2248),1694)),2))</f>
        <v>0</v>
      </c>
      <c r="H2248" s="4">
        <f t="shared" si="34"/>
        <v>0</v>
      </c>
    </row>
    <row r="2249" spans="6:8" x14ac:dyDescent="0.5">
      <c r="F2249" s="3">
        <f>IF(COUNT($C2249,D2249)&lt;&gt;2,0,ROUND(MAX(IF($B2249="No",0,MIN(('Step 1) Claim period and %'!D2266*D2249),1694)),MIN(D2249,('Step 1) Claim period and %'!D2266*$C2249),1694)),2))</f>
        <v>0</v>
      </c>
      <c r="G2249" s="3">
        <f>IF(COUNT($C2249,E2249)&lt;&gt;2,0,ROUND(MAX(IF($B2249="No",0,MIN(('Step 1) Claim period and %'!E2266*E2249),1694)),MIN(E2249,('Step 1) Claim period and %'!E2266*$C2249),1694)),2))</f>
        <v>0</v>
      </c>
      <c r="H2249" s="4">
        <f t="shared" ref="H2249:H2312" si="35">IF(AND(COUNT(C2249:E2249)&gt;0,OR(COUNT(C2249:E2249)&lt;&gt;3,ISBLANK(B2249))),"Fill out all amounts",IF(COUNTIF(D2249:E2249,0),0,SUM(F2249:G2249)))</f>
        <v>0</v>
      </c>
    </row>
    <row r="2250" spans="6:8" x14ac:dyDescent="0.5">
      <c r="F2250" s="3">
        <f>IF(COUNT($C2250,D2250)&lt;&gt;2,0,ROUND(MAX(IF($B2250="No",0,MIN(('Step 1) Claim period and %'!D2267*D2250),1694)),MIN(D2250,('Step 1) Claim period and %'!D2267*$C2250),1694)),2))</f>
        <v>0</v>
      </c>
      <c r="G2250" s="3">
        <f>IF(COUNT($C2250,E2250)&lt;&gt;2,0,ROUND(MAX(IF($B2250="No",0,MIN(('Step 1) Claim period and %'!E2267*E2250),1694)),MIN(E2250,('Step 1) Claim period and %'!E2267*$C2250),1694)),2))</f>
        <v>0</v>
      </c>
      <c r="H2250" s="4">
        <f t="shared" si="35"/>
        <v>0</v>
      </c>
    </row>
    <row r="2251" spans="6:8" x14ac:dyDescent="0.5">
      <c r="F2251" s="3">
        <f>IF(COUNT($C2251,D2251)&lt;&gt;2,0,ROUND(MAX(IF($B2251="No",0,MIN(('Step 1) Claim period and %'!D2268*D2251),1694)),MIN(D2251,('Step 1) Claim period and %'!D2268*$C2251),1694)),2))</f>
        <v>0</v>
      </c>
      <c r="G2251" s="3">
        <f>IF(COUNT($C2251,E2251)&lt;&gt;2,0,ROUND(MAX(IF($B2251="No",0,MIN(('Step 1) Claim period and %'!E2268*E2251),1694)),MIN(E2251,('Step 1) Claim period and %'!E2268*$C2251),1694)),2))</f>
        <v>0</v>
      </c>
      <c r="H2251" s="4">
        <f t="shared" si="35"/>
        <v>0</v>
      </c>
    </row>
    <row r="2252" spans="6:8" x14ac:dyDescent="0.5">
      <c r="F2252" s="3">
        <f>IF(COUNT($C2252,D2252)&lt;&gt;2,0,ROUND(MAX(IF($B2252="No",0,MIN(('Step 1) Claim period and %'!D2269*D2252),1694)),MIN(D2252,('Step 1) Claim period and %'!D2269*$C2252),1694)),2))</f>
        <v>0</v>
      </c>
      <c r="G2252" s="3">
        <f>IF(COUNT($C2252,E2252)&lt;&gt;2,0,ROUND(MAX(IF($B2252="No",0,MIN(('Step 1) Claim period and %'!E2269*E2252),1694)),MIN(E2252,('Step 1) Claim period and %'!E2269*$C2252),1694)),2))</f>
        <v>0</v>
      </c>
      <c r="H2252" s="4">
        <f t="shared" si="35"/>
        <v>0</v>
      </c>
    </row>
    <row r="2253" spans="6:8" x14ac:dyDescent="0.5">
      <c r="F2253" s="3">
        <f>IF(COUNT($C2253,D2253)&lt;&gt;2,0,ROUND(MAX(IF($B2253="No",0,MIN(('Step 1) Claim period and %'!D2270*D2253),1694)),MIN(D2253,('Step 1) Claim period and %'!D2270*$C2253),1694)),2))</f>
        <v>0</v>
      </c>
      <c r="G2253" s="3">
        <f>IF(COUNT($C2253,E2253)&lt;&gt;2,0,ROUND(MAX(IF($B2253="No",0,MIN(('Step 1) Claim period and %'!E2270*E2253),1694)),MIN(E2253,('Step 1) Claim period and %'!E2270*$C2253),1694)),2))</f>
        <v>0</v>
      </c>
      <c r="H2253" s="4">
        <f t="shared" si="35"/>
        <v>0</v>
      </c>
    </row>
    <row r="2254" spans="6:8" x14ac:dyDescent="0.5">
      <c r="F2254" s="3">
        <f>IF(COUNT($C2254,D2254)&lt;&gt;2,0,ROUND(MAX(IF($B2254="No",0,MIN(('Step 1) Claim period and %'!D2271*D2254),1694)),MIN(D2254,('Step 1) Claim period and %'!D2271*$C2254),1694)),2))</f>
        <v>0</v>
      </c>
      <c r="G2254" s="3">
        <f>IF(COUNT($C2254,E2254)&lt;&gt;2,0,ROUND(MAX(IF($B2254="No",0,MIN(('Step 1) Claim period and %'!E2271*E2254),1694)),MIN(E2254,('Step 1) Claim period and %'!E2271*$C2254),1694)),2))</f>
        <v>0</v>
      </c>
      <c r="H2254" s="4">
        <f t="shared" si="35"/>
        <v>0</v>
      </c>
    </row>
    <row r="2255" spans="6:8" x14ac:dyDescent="0.5">
      <c r="F2255" s="3">
        <f>IF(COUNT($C2255,D2255)&lt;&gt;2,0,ROUND(MAX(IF($B2255="No",0,MIN(('Step 1) Claim period and %'!D2272*D2255),1694)),MIN(D2255,('Step 1) Claim period and %'!D2272*$C2255),1694)),2))</f>
        <v>0</v>
      </c>
      <c r="G2255" s="3">
        <f>IF(COUNT($C2255,E2255)&lt;&gt;2,0,ROUND(MAX(IF($B2255="No",0,MIN(('Step 1) Claim period and %'!E2272*E2255),1694)),MIN(E2255,('Step 1) Claim period and %'!E2272*$C2255),1694)),2))</f>
        <v>0</v>
      </c>
      <c r="H2255" s="4">
        <f t="shared" si="35"/>
        <v>0</v>
      </c>
    </row>
    <row r="2256" spans="6:8" x14ac:dyDescent="0.5">
      <c r="F2256" s="3">
        <f>IF(COUNT($C2256,D2256)&lt;&gt;2,0,ROUND(MAX(IF($B2256="No",0,MIN(('Step 1) Claim period and %'!D2273*D2256),1694)),MIN(D2256,('Step 1) Claim period and %'!D2273*$C2256),1694)),2))</f>
        <v>0</v>
      </c>
      <c r="G2256" s="3">
        <f>IF(COUNT($C2256,E2256)&lt;&gt;2,0,ROUND(MAX(IF($B2256="No",0,MIN(('Step 1) Claim period and %'!E2273*E2256),1694)),MIN(E2256,('Step 1) Claim period and %'!E2273*$C2256),1694)),2))</f>
        <v>0</v>
      </c>
      <c r="H2256" s="4">
        <f t="shared" si="35"/>
        <v>0</v>
      </c>
    </row>
    <row r="2257" spans="6:8" x14ac:dyDescent="0.5">
      <c r="F2257" s="3">
        <f>IF(COUNT($C2257,D2257)&lt;&gt;2,0,ROUND(MAX(IF($B2257="No",0,MIN(('Step 1) Claim period and %'!D2274*D2257),1694)),MIN(D2257,('Step 1) Claim period and %'!D2274*$C2257),1694)),2))</f>
        <v>0</v>
      </c>
      <c r="G2257" s="3">
        <f>IF(COUNT($C2257,E2257)&lt;&gt;2,0,ROUND(MAX(IF($B2257="No",0,MIN(('Step 1) Claim period and %'!E2274*E2257),1694)),MIN(E2257,('Step 1) Claim period and %'!E2274*$C2257),1694)),2))</f>
        <v>0</v>
      </c>
      <c r="H2257" s="4">
        <f t="shared" si="35"/>
        <v>0</v>
      </c>
    </row>
    <row r="2258" spans="6:8" x14ac:dyDescent="0.5">
      <c r="F2258" s="3">
        <f>IF(COUNT($C2258,D2258)&lt;&gt;2,0,ROUND(MAX(IF($B2258="No",0,MIN(('Step 1) Claim period and %'!D2275*D2258),1694)),MIN(D2258,('Step 1) Claim period and %'!D2275*$C2258),1694)),2))</f>
        <v>0</v>
      </c>
      <c r="G2258" s="3">
        <f>IF(COUNT($C2258,E2258)&lt;&gt;2,0,ROUND(MAX(IF($B2258="No",0,MIN(('Step 1) Claim period and %'!E2275*E2258),1694)),MIN(E2258,('Step 1) Claim period and %'!E2275*$C2258),1694)),2))</f>
        <v>0</v>
      </c>
      <c r="H2258" s="4">
        <f t="shared" si="35"/>
        <v>0</v>
      </c>
    </row>
    <row r="2259" spans="6:8" x14ac:dyDescent="0.5">
      <c r="F2259" s="3">
        <f>IF(COUNT($C2259,D2259)&lt;&gt;2,0,ROUND(MAX(IF($B2259="No",0,MIN(('Step 1) Claim period and %'!D2276*D2259),1694)),MIN(D2259,('Step 1) Claim period and %'!D2276*$C2259),1694)),2))</f>
        <v>0</v>
      </c>
      <c r="G2259" s="3">
        <f>IF(COUNT($C2259,E2259)&lt;&gt;2,0,ROUND(MAX(IF($B2259="No",0,MIN(('Step 1) Claim period and %'!E2276*E2259),1694)),MIN(E2259,('Step 1) Claim period and %'!E2276*$C2259),1694)),2))</f>
        <v>0</v>
      </c>
      <c r="H2259" s="4">
        <f t="shared" si="35"/>
        <v>0</v>
      </c>
    </row>
    <row r="2260" spans="6:8" x14ac:dyDescent="0.5">
      <c r="F2260" s="3">
        <f>IF(COUNT($C2260,D2260)&lt;&gt;2,0,ROUND(MAX(IF($B2260="No",0,MIN(('Step 1) Claim period and %'!D2277*D2260),1694)),MIN(D2260,('Step 1) Claim period and %'!D2277*$C2260),1694)),2))</f>
        <v>0</v>
      </c>
      <c r="G2260" s="3">
        <f>IF(COUNT($C2260,E2260)&lt;&gt;2,0,ROUND(MAX(IF($B2260="No",0,MIN(('Step 1) Claim period and %'!E2277*E2260),1694)),MIN(E2260,('Step 1) Claim period and %'!E2277*$C2260),1694)),2))</f>
        <v>0</v>
      </c>
      <c r="H2260" s="4">
        <f t="shared" si="35"/>
        <v>0</v>
      </c>
    </row>
    <row r="2261" spans="6:8" x14ac:dyDescent="0.5">
      <c r="F2261" s="3">
        <f>IF(COUNT($C2261,D2261)&lt;&gt;2,0,ROUND(MAX(IF($B2261="No",0,MIN(('Step 1) Claim period and %'!D2278*D2261),1694)),MIN(D2261,('Step 1) Claim period and %'!D2278*$C2261),1694)),2))</f>
        <v>0</v>
      </c>
      <c r="G2261" s="3">
        <f>IF(COUNT($C2261,E2261)&lt;&gt;2,0,ROUND(MAX(IF($B2261="No",0,MIN(('Step 1) Claim period and %'!E2278*E2261),1694)),MIN(E2261,('Step 1) Claim period and %'!E2278*$C2261),1694)),2))</f>
        <v>0</v>
      </c>
      <c r="H2261" s="4">
        <f t="shared" si="35"/>
        <v>0</v>
      </c>
    </row>
    <row r="2262" spans="6:8" x14ac:dyDescent="0.5">
      <c r="F2262" s="3">
        <f>IF(COUNT($C2262,D2262)&lt;&gt;2,0,ROUND(MAX(IF($B2262="No",0,MIN(('Step 1) Claim period and %'!D2279*D2262),1694)),MIN(D2262,('Step 1) Claim period and %'!D2279*$C2262),1694)),2))</f>
        <v>0</v>
      </c>
      <c r="G2262" s="3">
        <f>IF(COUNT($C2262,E2262)&lt;&gt;2,0,ROUND(MAX(IF($B2262="No",0,MIN(('Step 1) Claim period and %'!E2279*E2262),1694)),MIN(E2262,('Step 1) Claim period and %'!E2279*$C2262),1694)),2))</f>
        <v>0</v>
      </c>
      <c r="H2262" s="4">
        <f t="shared" si="35"/>
        <v>0</v>
      </c>
    </row>
    <row r="2263" spans="6:8" x14ac:dyDescent="0.5">
      <c r="F2263" s="3">
        <f>IF(COUNT($C2263,D2263)&lt;&gt;2,0,ROUND(MAX(IF($B2263="No",0,MIN(('Step 1) Claim period and %'!D2280*D2263),1694)),MIN(D2263,('Step 1) Claim period and %'!D2280*$C2263),1694)),2))</f>
        <v>0</v>
      </c>
      <c r="G2263" s="3">
        <f>IF(COUNT($C2263,E2263)&lt;&gt;2,0,ROUND(MAX(IF($B2263="No",0,MIN(('Step 1) Claim period and %'!E2280*E2263),1694)),MIN(E2263,('Step 1) Claim period and %'!E2280*$C2263),1694)),2))</f>
        <v>0</v>
      </c>
      <c r="H2263" s="4">
        <f t="shared" si="35"/>
        <v>0</v>
      </c>
    </row>
    <row r="2264" spans="6:8" x14ac:dyDescent="0.5">
      <c r="F2264" s="3">
        <f>IF(COUNT($C2264,D2264)&lt;&gt;2,0,ROUND(MAX(IF($B2264="No",0,MIN(('Step 1) Claim period and %'!D2281*D2264),1694)),MIN(D2264,('Step 1) Claim period and %'!D2281*$C2264),1694)),2))</f>
        <v>0</v>
      </c>
      <c r="G2264" s="3">
        <f>IF(COUNT($C2264,E2264)&lt;&gt;2,0,ROUND(MAX(IF($B2264="No",0,MIN(('Step 1) Claim period and %'!E2281*E2264),1694)),MIN(E2264,('Step 1) Claim period and %'!E2281*$C2264),1694)),2))</f>
        <v>0</v>
      </c>
      <c r="H2264" s="4">
        <f t="shared" si="35"/>
        <v>0</v>
      </c>
    </row>
    <row r="2265" spans="6:8" x14ac:dyDescent="0.5">
      <c r="F2265" s="3">
        <f>IF(COUNT($C2265,D2265)&lt;&gt;2,0,ROUND(MAX(IF($B2265="No",0,MIN(('Step 1) Claim period and %'!D2282*D2265),1694)),MIN(D2265,('Step 1) Claim period and %'!D2282*$C2265),1694)),2))</f>
        <v>0</v>
      </c>
      <c r="G2265" s="3">
        <f>IF(COUNT($C2265,E2265)&lt;&gt;2,0,ROUND(MAX(IF($B2265="No",0,MIN(('Step 1) Claim period and %'!E2282*E2265),1694)),MIN(E2265,('Step 1) Claim period and %'!E2282*$C2265),1694)),2))</f>
        <v>0</v>
      </c>
      <c r="H2265" s="4">
        <f t="shared" si="35"/>
        <v>0</v>
      </c>
    </row>
    <row r="2266" spans="6:8" x14ac:dyDescent="0.5">
      <c r="F2266" s="3">
        <f>IF(COUNT($C2266,D2266)&lt;&gt;2,0,ROUND(MAX(IF($B2266="No",0,MIN(('Step 1) Claim period and %'!D2283*D2266),1694)),MIN(D2266,('Step 1) Claim period and %'!D2283*$C2266),1694)),2))</f>
        <v>0</v>
      </c>
      <c r="G2266" s="3">
        <f>IF(COUNT($C2266,E2266)&lt;&gt;2,0,ROUND(MAX(IF($B2266="No",0,MIN(('Step 1) Claim period and %'!E2283*E2266),1694)),MIN(E2266,('Step 1) Claim period and %'!E2283*$C2266),1694)),2))</f>
        <v>0</v>
      </c>
      <c r="H2266" s="4">
        <f t="shared" si="35"/>
        <v>0</v>
      </c>
    </row>
    <row r="2267" spans="6:8" x14ac:dyDescent="0.5">
      <c r="F2267" s="3">
        <f>IF(COUNT($C2267,D2267)&lt;&gt;2,0,ROUND(MAX(IF($B2267="No",0,MIN(('Step 1) Claim period and %'!D2284*D2267),1694)),MIN(D2267,('Step 1) Claim period and %'!D2284*$C2267),1694)),2))</f>
        <v>0</v>
      </c>
      <c r="G2267" s="3">
        <f>IF(COUNT($C2267,E2267)&lt;&gt;2,0,ROUND(MAX(IF($B2267="No",0,MIN(('Step 1) Claim period and %'!E2284*E2267),1694)),MIN(E2267,('Step 1) Claim period and %'!E2284*$C2267),1694)),2))</f>
        <v>0</v>
      </c>
      <c r="H2267" s="4">
        <f t="shared" si="35"/>
        <v>0</v>
      </c>
    </row>
    <row r="2268" spans="6:8" x14ac:dyDescent="0.5">
      <c r="F2268" s="3">
        <f>IF(COUNT($C2268,D2268)&lt;&gt;2,0,ROUND(MAX(IF($B2268="No",0,MIN(('Step 1) Claim period and %'!D2285*D2268),1694)),MIN(D2268,('Step 1) Claim period and %'!D2285*$C2268),1694)),2))</f>
        <v>0</v>
      </c>
      <c r="G2268" s="3">
        <f>IF(COUNT($C2268,E2268)&lt;&gt;2,0,ROUND(MAX(IF($B2268="No",0,MIN(('Step 1) Claim period and %'!E2285*E2268),1694)),MIN(E2268,('Step 1) Claim period and %'!E2285*$C2268),1694)),2))</f>
        <v>0</v>
      </c>
      <c r="H2268" s="4">
        <f t="shared" si="35"/>
        <v>0</v>
      </c>
    </row>
    <row r="2269" spans="6:8" x14ac:dyDescent="0.5">
      <c r="F2269" s="3">
        <f>IF(COUNT($C2269,D2269)&lt;&gt;2,0,ROUND(MAX(IF($B2269="No",0,MIN(('Step 1) Claim period and %'!D2286*D2269),1694)),MIN(D2269,('Step 1) Claim period and %'!D2286*$C2269),1694)),2))</f>
        <v>0</v>
      </c>
      <c r="G2269" s="3">
        <f>IF(COUNT($C2269,E2269)&lt;&gt;2,0,ROUND(MAX(IF($B2269="No",0,MIN(('Step 1) Claim period and %'!E2286*E2269),1694)),MIN(E2269,('Step 1) Claim period and %'!E2286*$C2269),1694)),2))</f>
        <v>0</v>
      </c>
      <c r="H2269" s="4">
        <f t="shared" si="35"/>
        <v>0</v>
      </c>
    </row>
    <row r="2270" spans="6:8" x14ac:dyDescent="0.5">
      <c r="F2270" s="3">
        <f>IF(COUNT($C2270,D2270)&lt;&gt;2,0,ROUND(MAX(IF($B2270="No",0,MIN(('Step 1) Claim period and %'!D2287*D2270),1694)),MIN(D2270,('Step 1) Claim period and %'!D2287*$C2270),1694)),2))</f>
        <v>0</v>
      </c>
      <c r="G2270" s="3">
        <f>IF(COUNT($C2270,E2270)&lt;&gt;2,0,ROUND(MAX(IF($B2270="No",0,MIN(('Step 1) Claim period and %'!E2287*E2270),1694)),MIN(E2270,('Step 1) Claim period and %'!E2287*$C2270),1694)),2))</f>
        <v>0</v>
      </c>
      <c r="H2270" s="4">
        <f t="shared" si="35"/>
        <v>0</v>
      </c>
    </row>
    <row r="2271" spans="6:8" x14ac:dyDescent="0.5">
      <c r="F2271" s="3">
        <f>IF(COUNT($C2271,D2271)&lt;&gt;2,0,ROUND(MAX(IF($B2271="No",0,MIN(('Step 1) Claim period and %'!D2288*D2271),1694)),MIN(D2271,('Step 1) Claim period and %'!D2288*$C2271),1694)),2))</f>
        <v>0</v>
      </c>
      <c r="G2271" s="3">
        <f>IF(COUNT($C2271,E2271)&lt;&gt;2,0,ROUND(MAX(IF($B2271="No",0,MIN(('Step 1) Claim period and %'!E2288*E2271),1694)),MIN(E2271,('Step 1) Claim period and %'!E2288*$C2271),1694)),2))</f>
        <v>0</v>
      </c>
      <c r="H2271" s="4">
        <f t="shared" si="35"/>
        <v>0</v>
      </c>
    </row>
    <row r="2272" spans="6:8" x14ac:dyDescent="0.5">
      <c r="F2272" s="3">
        <f>IF(COUNT($C2272,D2272)&lt;&gt;2,0,ROUND(MAX(IF($B2272="No",0,MIN(('Step 1) Claim period and %'!D2289*D2272),1694)),MIN(D2272,('Step 1) Claim period and %'!D2289*$C2272),1694)),2))</f>
        <v>0</v>
      </c>
      <c r="G2272" s="3">
        <f>IF(COUNT($C2272,E2272)&lt;&gt;2,0,ROUND(MAX(IF($B2272="No",0,MIN(('Step 1) Claim period and %'!E2289*E2272),1694)),MIN(E2272,('Step 1) Claim period and %'!E2289*$C2272),1694)),2))</f>
        <v>0</v>
      </c>
      <c r="H2272" s="4">
        <f t="shared" si="35"/>
        <v>0</v>
      </c>
    </row>
    <row r="2273" spans="6:8" x14ac:dyDescent="0.5">
      <c r="F2273" s="3">
        <f>IF(COUNT($C2273,D2273)&lt;&gt;2,0,ROUND(MAX(IF($B2273="No",0,MIN(('Step 1) Claim period and %'!D2290*D2273),1694)),MIN(D2273,('Step 1) Claim period and %'!D2290*$C2273),1694)),2))</f>
        <v>0</v>
      </c>
      <c r="G2273" s="3">
        <f>IF(COUNT($C2273,E2273)&lt;&gt;2,0,ROUND(MAX(IF($B2273="No",0,MIN(('Step 1) Claim period and %'!E2290*E2273),1694)),MIN(E2273,('Step 1) Claim period and %'!E2290*$C2273),1694)),2))</f>
        <v>0</v>
      </c>
      <c r="H2273" s="4">
        <f t="shared" si="35"/>
        <v>0</v>
      </c>
    </row>
    <row r="2274" spans="6:8" x14ac:dyDescent="0.5">
      <c r="F2274" s="3">
        <f>IF(COUNT($C2274,D2274)&lt;&gt;2,0,ROUND(MAX(IF($B2274="No",0,MIN(('Step 1) Claim period and %'!D2291*D2274),1694)),MIN(D2274,('Step 1) Claim period and %'!D2291*$C2274),1694)),2))</f>
        <v>0</v>
      </c>
      <c r="G2274" s="3">
        <f>IF(COUNT($C2274,E2274)&lt;&gt;2,0,ROUND(MAX(IF($B2274="No",0,MIN(('Step 1) Claim period and %'!E2291*E2274),1694)),MIN(E2274,('Step 1) Claim period and %'!E2291*$C2274),1694)),2))</f>
        <v>0</v>
      </c>
      <c r="H2274" s="4">
        <f t="shared" si="35"/>
        <v>0</v>
      </c>
    </row>
    <row r="2275" spans="6:8" x14ac:dyDescent="0.5">
      <c r="F2275" s="3">
        <f>IF(COUNT($C2275,D2275)&lt;&gt;2,0,ROUND(MAX(IF($B2275="No",0,MIN(('Step 1) Claim period and %'!D2292*D2275),1694)),MIN(D2275,('Step 1) Claim period and %'!D2292*$C2275),1694)),2))</f>
        <v>0</v>
      </c>
      <c r="G2275" s="3">
        <f>IF(COUNT($C2275,E2275)&lt;&gt;2,0,ROUND(MAX(IF($B2275="No",0,MIN(('Step 1) Claim period and %'!E2292*E2275),1694)),MIN(E2275,('Step 1) Claim period and %'!E2292*$C2275),1694)),2))</f>
        <v>0</v>
      </c>
      <c r="H2275" s="4">
        <f t="shared" si="35"/>
        <v>0</v>
      </c>
    </row>
    <row r="2276" spans="6:8" x14ac:dyDescent="0.5">
      <c r="F2276" s="3">
        <f>IF(COUNT($C2276,D2276)&lt;&gt;2,0,ROUND(MAX(IF($B2276="No",0,MIN(('Step 1) Claim period and %'!D2293*D2276),1694)),MIN(D2276,('Step 1) Claim period and %'!D2293*$C2276),1694)),2))</f>
        <v>0</v>
      </c>
      <c r="G2276" s="3">
        <f>IF(COUNT($C2276,E2276)&lt;&gt;2,0,ROUND(MAX(IF($B2276="No",0,MIN(('Step 1) Claim period and %'!E2293*E2276),1694)),MIN(E2276,('Step 1) Claim period and %'!E2293*$C2276),1694)),2))</f>
        <v>0</v>
      </c>
      <c r="H2276" s="4">
        <f t="shared" si="35"/>
        <v>0</v>
      </c>
    </row>
    <row r="2277" spans="6:8" x14ac:dyDescent="0.5">
      <c r="F2277" s="3">
        <f>IF(COUNT($C2277,D2277)&lt;&gt;2,0,ROUND(MAX(IF($B2277="No",0,MIN(('Step 1) Claim period and %'!D2294*D2277),1694)),MIN(D2277,('Step 1) Claim period and %'!D2294*$C2277),1694)),2))</f>
        <v>0</v>
      </c>
      <c r="G2277" s="3">
        <f>IF(COUNT($C2277,E2277)&lt;&gt;2,0,ROUND(MAX(IF($B2277="No",0,MIN(('Step 1) Claim period and %'!E2294*E2277),1694)),MIN(E2277,('Step 1) Claim period and %'!E2294*$C2277),1694)),2))</f>
        <v>0</v>
      </c>
      <c r="H2277" s="4">
        <f t="shared" si="35"/>
        <v>0</v>
      </c>
    </row>
    <row r="2278" spans="6:8" x14ac:dyDescent="0.5">
      <c r="F2278" s="3">
        <f>IF(COUNT($C2278,D2278)&lt;&gt;2,0,ROUND(MAX(IF($B2278="No",0,MIN(('Step 1) Claim period and %'!D2295*D2278),1694)),MIN(D2278,('Step 1) Claim period and %'!D2295*$C2278),1694)),2))</f>
        <v>0</v>
      </c>
      <c r="G2278" s="3">
        <f>IF(COUNT($C2278,E2278)&lt;&gt;2,0,ROUND(MAX(IF($B2278="No",0,MIN(('Step 1) Claim period and %'!E2295*E2278),1694)),MIN(E2278,('Step 1) Claim period and %'!E2295*$C2278),1694)),2))</f>
        <v>0</v>
      </c>
      <c r="H2278" s="4">
        <f t="shared" si="35"/>
        <v>0</v>
      </c>
    </row>
    <row r="2279" spans="6:8" x14ac:dyDescent="0.5">
      <c r="F2279" s="3">
        <f>IF(COUNT($C2279,D2279)&lt;&gt;2,0,ROUND(MAX(IF($B2279="No",0,MIN(('Step 1) Claim period and %'!D2296*D2279),1694)),MIN(D2279,('Step 1) Claim period and %'!D2296*$C2279),1694)),2))</f>
        <v>0</v>
      </c>
      <c r="G2279" s="3">
        <f>IF(COUNT($C2279,E2279)&lt;&gt;2,0,ROUND(MAX(IF($B2279="No",0,MIN(('Step 1) Claim period and %'!E2296*E2279),1694)),MIN(E2279,('Step 1) Claim period and %'!E2296*$C2279),1694)),2))</f>
        <v>0</v>
      </c>
      <c r="H2279" s="4">
        <f t="shared" si="35"/>
        <v>0</v>
      </c>
    </row>
    <row r="2280" spans="6:8" x14ac:dyDescent="0.5">
      <c r="F2280" s="3">
        <f>IF(COUNT($C2280,D2280)&lt;&gt;2,0,ROUND(MAX(IF($B2280="No",0,MIN(('Step 1) Claim period and %'!D2297*D2280),1694)),MIN(D2280,('Step 1) Claim period and %'!D2297*$C2280),1694)),2))</f>
        <v>0</v>
      </c>
      <c r="G2280" s="3">
        <f>IF(COUNT($C2280,E2280)&lt;&gt;2,0,ROUND(MAX(IF($B2280="No",0,MIN(('Step 1) Claim period and %'!E2297*E2280),1694)),MIN(E2280,('Step 1) Claim period and %'!E2297*$C2280),1694)),2))</f>
        <v>0</v>
      </c>
      <c r="H2280" s="4">
        <f t="shared" si="35"/>
        <v>0</v>
      </c>
    </row>
    <row r="2281" spans="6:8" x14ac:dyDescent="0.5">
      <c r="F2281" s="3">
        <f>IF(COUNT($C2281,D2281)&lt;&gt;2,0,ROUND(MAX(IF($B2281="No",0,MIN(('Step 1) Claim period and %'!D2298*D2281),1694)),MIN(D2281,('Step 1) Claim period and %'!D2298*$C2281),1694)),2))</f>
        <v>0</v>
      </c>
      <c r="G2281" s="3">
        <f>IF(COUNT($C2281,E2281)&lt;&gt;2,0,ROUND(MAX(IF($B2281="No",0,MIN(('Step 1) Claim period and %'!E2298*E2281),1694)),MIN(E2281,('Step 1) Claim period and %'!E2298*$C2281),1694)),2))</f>
        <v>0</v>
      </c>
      <c r="H2281" s="4">
        <f t="shared" si="35"/>
        <v>0</v>
      </c>
    </row>
    <row r="2282" spans="6:8" x14ac:dyDescent="0.5">
      <c r="F2282" s="3">
        <f>IF(COUNT($C2282,D2282)&lt;&gt;2,0,ROUND(MAX(IF($B2282="No",0,MIN(('Step 1) Claim period and %'!D2299*D2282),1694)),MIN(D2282,('Step 1) Claim period and %'!D2299*$C2282),1694)),2))</f>
        <v>0</v>
      </c>
      <c r="G2282" s="3">
        <f>IF(COUNT($C2282,E2282)&lt;&gt;2,0,ROUND(MAX(IF($B2282="No",0,MIN(('Step 1) Claim period and %'!E2299*E2282),1694)),MIN(E2282,('Step 1) Claim period and %'!E2299*$C2282),1694)),2))</f>
        <v>0</v>
      </c>
      <c r="H2282" s="4">
        <f t="shared" si="35"/>
        <v>0</v>
      </c>
    </row>
    <row r="2283" spans="6:8" x14ac:dyDescent="0.5">
      <c r="F2283" s="3">
        <f>IF(COUNT($C2283,D2283)&lt;&gt;2,0,ROUND(MAX(IF($B2283="No",0,MIN(('Step 1) Claim period and %'!D2300*D2283),1694)),MIN(D2283,('Step 1) Claim period and %'!D2300*$C2283),1694)),2))</f>
        <v>0</v>
      </c>
      <c r="G2283" s="3">
        <f>IF(COUNT($C2283,E2283)&lt;&gt;2,0,ROUND(MAX(IF($B2283="No",0,MIN(('Step 1) Claim period and %'!E2300*E2283),1694)),MIN(E2283,('Step 1) Claim period and %'!E2300*$C2283),1694)),2))</f>
        <v>0</v>
      </c>
      <c r="H2283" s="4">
        <f t="shared" si="35"/>
        <v>0</v>
      </c>
    </row>
    <row r="2284" spans="6:8" x14ac:dyDescent="0.5">
      <c r="F2284" s="3">
        <f>IF(COUNT($C2284,D2284)&lt;&gt;2,0,ROUND(MAX(IF($B2284="No",0,MIN(('Step 1) Claim period and %'!D2301*D2284),1694)),MIN(D2284,('Step 1) Claim period and %'!D2301*$C2284),1694)),2))</f>
        <v>0</v>
      </c>
      <c r="G2284" s="3">
        <f>IF(COUNT($C2284,E2284)&lt;&gt;2,0,ROUND(MAX(IF($B2284="No",0,MIN(('Step 1) Claim period and %'!E2301*E2284),1694)),MIN(E2284,('Step 1) Claim period and %'!E2301*$C2284),1694)),2))</f>
        <v>0</v>
      </c>
      <c r="H2284" s="4">
        <f t="shared" si="35"/>
        <v>0</v>
      </c>
    </row>
    <row r="2285" spans="6:8" x14ac:dyDescent="0.5">
      <c r="F2285" s="3">
        <f>IF(COUNT($C2285,D2285)&lt;&gt;2,0,ROUND(MAX(IF($B2285="No",0,MIN(('Step 1) Claim period and %'!D2302*D2285),1694)),MIN(D2285,('Step 1) Claim period and %'!D2302*$C2285),1694)),2))</f>
        <v>0</v>
      </c>
      <c r="G2285" s="3">
        <f>IF(COUNT($C2285,E2285)&lt;&gt;2,0,ROUND(MAX(IF($B2285="No",0,MIN(('Step 1) Claim period and %'!E2302*E2285),1694)),MIN(E2285,('Step 1) Claim period and %'!E2302*$C2285),1694)),2))</f>
        <v>0</v>
      </c>
      <c r="H2285" s="4">
        <f t="shared" si="35"/>
        <v>0</v>
      </c>
    </row>
    <row r="2286" spans="6:8" x14ac:dyDescent="0.5">
      <c r="F2286" s="3">
        <f>IF(COUNT($C2286,D2286)&lt;&gt;2,0,ROUND(MAX(IF($B2286="No",0,MIN(('Step 1) Claim period and %'!D2303*D2286),1694)),MIN(D2286,('Step 1) Claim period and %'!D2303*$C2286),1694)),2))</f>
        <v>0</v>
      </c>
      <c r="G2286" s="3">
        <f>IF(COUNT($C2286,E2286)&lt;&gt;2,0,ROUND(MAX(IF($B2286="No",0,MIN(('Step 1) Claim period and %'!E2303*E2286),1694)),MIN(E2286,('Step 1) Claim period and %'!E2303*$C2286),1694)),2))</f>
        <v>0</v>
      </c>
      <c r="H2286" s="4">
        <f t="shared" si="35"/>
        <v>0</v>
      </c>
    </row>
    <row r="2287" spans="6:8" x14ac:dyDescent="0.5">
      <c r="F2287" s="3">
        <f>IF(COUNT($C2287,D2287)&lt;&gt;2,0,ROUND(MAX(IF($B2287="No",0,MIN(('Step 1) Claim period and %'!D2304*D2287),1694)),MIN(D2287,('Step 1) Claim period and %'!D2304*$C2287),1694)),2))</f>
        <v>0</v>
      </c>
      <c r="G2287" s="3">
        <f>IF(COUNT($C2287,E2287)&lt;&gt;2,0,ROUND(MAX(IF($B2287="No",0,MIN(('Step 1) Claim period and %'!E2304*E2287),1694)),MIN(E2287,('Step 1) Claim period and %'!E2304*$C2287),1694)),2))</f>
        <v>0</v>
      </c>
      <c r="H2287" s="4">
        <f t="shared" si="35"/>
        <v>0</v>
      </c>
    </row>
    <row r="2288" spans="6:8" x14ac:dyDescent="0.5">
      <c r="F2288" s="3">
        <f>IF(COUNT($C2288,D2288)&lt;&gt;2,0,ROUND(MAX(IF($B2288="No",0,MIN(('Step 1) Claim period and %'!D2305*D2288),1694)),MIN(D2288,('Step 1) Claim period and %'!D2305*$C2288),1694)),2))</f>
        <v>0</v>
      </c>
      <c r="G2288" s="3">
        <f>IF(COUNT($C2288,E2288)&lt;&gt;2,0,ROUND(MAX(IF($B2288="No",0,MIN(('Step 1) Claim period and %'!E2305*E2288),1694)),MIN(E2288,('Step 1) Claim period and %'!E2305*$C2288),1694)),2))</f>
        <v>0</v>
      </c>
      <c r="H2288" s="4">
        <f t="shared" si="35"/>
        <v>0</v>
      </c>
    </row>
    <row r="2289" spans="6:8" x14ac:dyDescent="0.5">
      <c r="F2289" s="3">
        <f>IF(COUNT($C2289,D2289)&lt;&gt;2,0,ROUND(MAX(IF($B2289="No",0,MIN(('Step 1) Claim period and %'!D2306*D2289),1694)),MIN(D2289,('Step 1) Claim period and %'!D2306*$C2289),1694)),2))</f>
        <v>0</v>
      </c>
      <c r="G2289" s="3">
        <f>IF(COUNT($C2289,E2289)&lt;&gt;2,0,ROUND(MAX(IF($B2289="No",0,MIN(('Step 1) Claim period and %'!E2306*E2289),1694)),MIN(E2289,('Step 1) Claim period and %'!E2306*$C2289),1694)),2))</f>
        <v>0</v>
      </c>
      <c r="H2289" s="4">
        <f t="shared" si="35"/>
        <v>0</v>
      </c>
    </row>
    <row r="2290" spans="6:8" x14ac:dyDescent="0.5">
      <c r="F2290" s="3">
        <f>IF(COUNT($C2290,D2290)&lt;&gt;2,0,ROUND(MAX(IF($B2290="No",0,MIN(('Step 1) Claim period and %'!D2307*D2290),1694)),MIN(D2290,('Step 1) Claim period and %'!D2307*$C2290),1694)),2))</f>
        <v>0</v>
      </c>
      <c r="G2290" s="3">
        <f>IF(COUNT($C2290,E2290)&lt;&gt;2,0,ROUND(MAX(IF($B2290="No",0,MIN(('Step 1) Claim period and %'!E2307*E2290),1694)),MIN(E2290,('Step 1) Claim period and %'!E2307*$C2290),1694)),2))</f>
        <v>0</v>
      </c>
      <c r="H2290" s="4">
        <f t="shared" si="35"/>
        <v>0</v>
      </c>
    </row>
    <row r="2291" spans="6:8" x14ac:dyDescent="0.5">
      <c r="F2291" s="3">
        <f>IF(COUNT($C2291,D2291)&lt;&gt;2,0,ROUND(MAX(IF($B2291="No",0,MIN(('Step 1) Claim period and %'!D2308*D2291),1694)),MIN(D2291,('Step 1) Claim period and %'!D2308*$C2291),1694)),2))</f>
        <v>0</v>
      </c>
      <c r="G2291" s="3">
        <f>IF(COUNT($C2291,E2291)&lt;&gt;2,0,ROUND(MAX(IF($B2291="No",0,MIN(('Step 1) Claim period and %'!E2308*E2291),1694)),MIN(E2291,('Step 1) Claim period and %'!E2308*$C2291),1694)),2))</f>
        <v>0</v>
      </c>
      <c r="H2291" s="4">
        <f t="shared" si="35"/>
        <v>0</v>
      </c>
    </row>
    <row r="2292" spans="6:8" x14ac:dyDescent="0.5">
      <c r="F2292" s="3">
        <f>IF(COUNT($C2292,D2292)&lt;&gt;2,0,ROUND(MAX(IF($B2292="No",0,MIN(('Step 1) Claim period and %'!D2309*D2292),1694)),MIN(D2292,('Step 1) Claim period and %'!D2309*$C2292),1694)),2))</f>
        <v>0</v>
      </c>
      <c r="G2292" s="3">
        <f>IF(COUNT($C2292,E2292)&lt;&gt;2,0,ROUND(MAX(IF($B2292="No",0,MIN(('Step 1) Claim period and %'!E2309*E2292),1694)),MIN(E2292,('Step 1) Claim period and %'!E2309*$C2292),1694)),2))</f>
        <v>0</v>
      </c>
      <c r="H2292" s="4">
        <f t="shared" si="35"/>
        <v>0</v>
      </c>
    </row>
    <row r="2293" spans="6:8" x14ac:dyDescent="0.5">
      <c r="F2293" s="3">
        <f>IF(COUNT($C2293,D2293)&lt;&gt;2,0,ROUND(MAX(IF($B2293="No",0,MIN(('Step 1) Claim period and %'!D2310*D2293),1694)),MIN(D2293,('Step 1) Claim period and %'!D2310*$C2293),1694)),2))</f>
        <v>0</v>
      </c>
      <c r="G2293" s="3">
        <f>IF(COUNT($C2293,E2293)&lt;&gt;2,0,ROUND(MAX(IF($B2293="No",0,MIN(('Step 1) Claim period and %'!E2310*E2293),1694)),MIN(E2293,('Step 1) Claim period and %'!E2310*$C2293),1694)),2))</f>
        <v>0</v>
      </c>
      <c r="H2293" s="4">
        <f t="shared" si="35"/>
        <v>0</v>
      </c>
    </row>
    <row r="2294" spans="6:8" x14ac:dyDescent="0.5">
      <c r="F2294" s="3">
        <f>IF(COUNT($C2294,D2294)&lt;&gt;2,0,ROUND(MAX(IF($B2294="No",0,MIN(('Step 1) Claim period and %'!D2311*D2294),1694)),MIN(D2294,('Step 1) Claim period and %'!D2311*$C2294),1694)),2))</f>
        <v>0</v>
      </c>
      <c r="G2294" s="3">
        <f>IF(COUNT($C2294,E2294)&lt;&gt;2,0,ROUND(MAX(IF($B2294="No",0,MIN(('Step 1) Claim period and %'!E2311*E2294),1694)),MIN(E2294,('Step 1) Claim period and %'!E2311*$C2294),1694)),2))</f>
        <v>0</v>
      </c>
      <c r="H2294" s="4">
        <f t="shared" si="35"/>
        <v>0</v>
      </c>
    </row>
    <row r="2295" spans="6:8" x14ac:dyDescent="0.5">
      <c r="F2295" s="3">
        <f>IF(COUNT($C2295,D2295)&lt;&gt;2,0,ROUND(MAX(IF($B2295="No",0,MIN(('Step 1) Claim period and %'!D2312*D2295),1694)),MIN(D2295,('Step 1) Claim period and %'!D2312*$C2295),1694)),2))</f>
        <v>0</v>
      </c>
      <c r="G2295" s="3">
        <f>IF(COUNT($C2295,E2295)&lt;&gt;2,0,ROUND(MAX(IF($B2295="No",0,MIN(('Step 1) Claim period and %'!E2312*E2295),1694)),MIN(E2295,('Step 1) Claim period and %'!E2312*$C2295),1694)),2))</f>
        <v>0</v>
      </c>
      <c r="H2295" s="4">
        <f t="shared" si="35"/>
        <v>0</v>
      </c>
    </row>
    <row r="2296" spans="6:8" x14ac:dyDescent="0.5">
      <c r="F2296" s="3">
        <f>IF(COUNT($C2296,D2296)&lt;&gt;2,0,ROUND(MAX(IF($B2296="No",0,MIN(('Step 1) Claim period and %'!D2313*D2296),1694)),MIN(D2296,('Step 1) Claim period and %'!D2313*$C2296),1694)),2))</f>
        <v>0</v>
      </c>
      <c r="G2296" s="3">
        <f>IF(COUNT($C2296,E2296)&lt;&gt;2,0,ROUND(MAX(IF($B2296="No",0,MIN(('Step 1) Claim period and %'!E2313*E2296),1694)),MIN(E2296,('Step 1) Claim period and %'!E2313*$C2296),1694)),2))</f>
        <v>0</v>
      </c>
      <c r="H2296" s="4">
        <f t="shared" si="35"/>
        <v>0</v>
      </c>
    </row>
    <row r="2297" spans="6:8" x14ac:dyDescent="0.5">
      <c r="F2297" s="3">
        <f>IF(COUNT($C2297,D2297)&lt;&gt;2,0,ROUND(MAX(IF($B2297="No",0,MIN(('Step 1) Claim period and %'!D2314*D2297),1694)),MIN(D2297,('Step 1) Claim period and %'!D2314*$C2297),1694)),2))</f>
        <v>0</v>
      </c>
      <c r="G2297" s="3">
        <f>IF(COUNT($C2297,E2297)&lt;&gt;2,0,ROUND(MAX(IF($B2297="No",0,MIN(('Step 1) Claim period and %'!E2314*E2297),1694)),MIN(E2297,('Step 1) Claim period and %'!E2314*$C2297),1694)),2))</f>
        <v>0</v>
      </c>
      <c r="H2297" s="4">
        <f t="shared" si="35"/>
        <v>0</v>
      </c>
    </row>
    <row r="2298" spans="6:8" x14ac:dyDescent="0.5">
      <c r="F2298" s="3">
        <f>IF(COUNT($C2298,D2298)&lt;&gt;2,0,ROUND(MAX(IF($B2298="No",0,MIN(('Step 1) Claim period and %'!D2315*D2298),1694)),MIN(D2298,('Step 1) Claim period and %'!D2315*$C2298),1694)),2))</f>
        <v>0</v>
      </c>
      <c r="G2298" s="3">
        <f>IF(COUNT($C2298,E2298)&lt;&gt;2,0,ROUND(MAX(IF($B2298="No",0,MIN(('Step 1) Claim period and %'!E2315*E2298),1694)),MIN(E2298,('Step 1) Claim period and %'!E2315*$C2298),1694)),2))</f>
        <v>0</v>
      </c>
      <c r="H2298" s="4">
        <f t="shared" si="35"/>
        <v>0</v>
      </c>
    </row>
    <row r="2299" spans="6:8" x14ac:dyDescent="0.5">
      <c r="F2299" s="3">
        <f>IF(COUNT($C2299,D2299)&lt;&gt;2,0,ROUND(MAX(IF($B2299="No",0,MIN(('Step 1) Claim period and %'!D2316*D2299),1694)),MIN(D2299,('Step 1) Claim period and %'!D2316*$C2299),1694)),2))</f>
        <v>0</v>
      </c>
      <c r="G2299" s="3">
        <f>IF(COUNT($C2299,E2299)&lt;&gt;2,0,ROUND(MAX(IF($B2299="No",0,MIN(('Step 1) Claim period and %'!E2316*E2299),1694)),MIN(E2299,('Step 1) Claim period and %'!E2316*$C2299),1694)),2))</f>
        <v>0</v>
      </c>
      <c r="H2299" s="4">
        <f t="shared" si="35"/>
        <v>0</v>
      </c>
    </row>
    <row r="2300" spans="6:8" x14ac:dyDescent="0.5">
      <c r="F2300" s="3">
        <f>IF(COUNT($C2300,D2300)&lt;&gt;2,0,ROUND(MAX(IF($B2300="No",0,MIN(('Step 1) Claim period and %'!D2317*D2300),1694)),MIN(D2300,('Step 1) Claim period and %'!D2317*$C2300),1694)),2))</f>
        <v>0</v>
      </c>
      <c r="G2300" s="3">
        <f>IF(COUNT($C2300,E2300)&lt;&gt;2,0,ROUND(MAX(IF($B2300="No",0,MIN(('Step 1) Claim period and %'!E2317*E2300),1694)),MIN(E2300,('Step 1) Claim period and %'!E2317*$C2300),1694)),2))</f>
        <v>0</v>
      </c>
      <c r="H2300" s="4">
        <f t="shared" si="35"/>
        <v>0</v>
      </c>
    </row>
    <row r="2301" spans="6:8" x14ac:dyDescent="0.5">
      <c r="F2301" s="3">
        <f>IF(COUNT($C2301,D2301)&lt;&gt;2,0,ROUND(MAX(IF($B2301="No",0,MIN(('Step 1) Claim period and %'!D2318*D2301),1694)),MIN(D2301,('Step 1) Claim period and %'!D2318*$C2301),1694)),2))</f>
        <v>0</v>
      </c>
      <c r="G2301" s="3">
        <f>IF(COUNT($C2301,E2301)&lt;&gt;2,0,ROUND(MAX(IF($B2301="No",0,MIN(('Step 1) Claim period and %'!E2318*E2301),1694)),MIN(E2301,('Step 1) Claim period and %'!E2318*$C2301),1694)),2))</f>
        <v>0</v>
      </c>
      <c r="H2301" s="4">
        <f t="shared" si="35"/>
        <v>0</v>
      </c>
    </row>
    <row r="2302" spans="6:8" x14ac:dyDescent="0.5">
      <c r="F2302" s="3">
        <f>IF(COUNT($C2302,D2302)&lt;&gt;2,0,ROUND(MAX(IF($B2302="No",0,MIN(('Step 1) Claim period and %'!D2319*D2302),1694)),MIN(D2302,('Step 1) Claim period and %'!D2319*$C2302),1694)),2))</f>
        <v>0</v>
      </c>
      <c r="G2302" s="3">
        <f>IF(COUNT($C2302,E2302)&lt;&gt;2,0,ROUND(MAX(IF($B2302="No",0,MIN(('Step 1) Claim period and %'!E2319*E2302),1694)),MIN(E2302,('Step 1) Claim period and %'!E2319*$C2302),1694)),2))</f>
        <v>0</v>
      </c>
      <c r="H2302" s="4">
        <f t="shared" si="35"/>
        <v>0</v>
      </c>
    </row>
    <row r="2303" spans="6:8" x14ac:dyDescent="0.5">
      <c r="F2303" s="3">
        <f>IF(COUNT($C2303,D2303)&lt;&gt;2,0,ROUND(MAX(IF($B2303="No",0,MIN(('Step 1) Claim period and %'!D2320*D2303),1694)),MIN(D2303,('Step 1) Claim period and %'!D2320*$C2303),1694)),2))</f>
        <v>0</v>
      </c>
      <c r="G2303" s="3">
        <f>IF(COUNT($C2303,E2303)&lt;&gt;2,0,ROUND(MAX(IF($B2303="No",0,MIN(('Step 1) Claim period and %'!E2320*E2303),1694)),MIN(E2303,('Step 1) Claim period and %'!E2320*$C2303),1694)),2))</f>
        <v>0</v>
      </c>
      <c r="H2303" s="4">
        <f t="shared" si="35"/>
        <v>0</v>
      </c>
    </row>
    <row r="2304" spans="6:8" x14ac:dyDescent="0.5">
      <c r="F2304" s="3">
        <f>IF(COUNT($C2304,D2304)&lt;&gt;2,0,ROUND(MAX(IF($B2304="No",0,MIN(('Step 1) Claim period and %'!D2321*D2304),1694)),MIN(D2304,('Step 1) Claim period and %'!D2321*$C2304),1694)),2))</f>
        <v>0</v>
      </c>
      <c r="G2304" s="3">
        <f>IF(COUNT($C2304,E2304)&lt;&gt;2,0,ROUND(MAX(IF($B2304="No",0,MIN(('Step 1) Claim period and %'!E2321*E2304),1694)),MIN(E2304,('Step 1) Claim period and %'!E2321*$C2304),1694)),2))</f>
        <v>0</v>
      </c>
      <c r="H2304" s="4">
        <f t="shared" si="35"/>
        <v>0</v>
      </c>
    </row>
    <row r="2305" spans="6:8" x14ac:dyDescent="0.5">
      <c r="F2305" s="3">
        <f>IF(COUNT($C2305,D2305)&lt;&gt;2,0,ROUND(MAX(IF($B2305="No",0,MIN(('Step 1) Claim period and %'!D2322*D2305),1694)),MIN(D2305,('Step 1) Claim period and %'!D2322*$C2305),1694)),2))</f>
        <v>0</v>
      </c>
      <c r="G2305" s="3">
        <f>IF(COUNT($C2305,E2305)&lt;&gt;2,0,ROUND(MAX(IF($B2305="No",0,MIN(('Step 1) Claim period and %'!E2322*E2305),1694)),MIN(E2305,('Step 1) Claim period and %'!E2322*$C2305),1694)),2))</f>
        <v>0</v>
      </c>
      <c r="H2305" s="4">
        <f t="shared" si="35"/>
        <v>0</v>
      </c>
    </row>
    <row r="2306" spans="6:8" x14ac:dyDescent="0.5">
      <c r="F2306" s="3">
        <f>IF(COUNT($C2306,D2306)&lt;&gt;2,0,ROUND(MAX(IF($B2306="No",0,MIN(('Step 1) Claim period and %'!D2323*D2306),1694)),MIN(D2306,('Step 1) Claim period and %'!D2323*$C2306),1694)),2))</f>
        <v>0</v>
      </c>
      <c r="G2306" s="3">
        <f>IF(COUNT($C2306,E2306)&lt;&gt;2,0,ROUND(MAX(IF($B2306="No",0,MIN(('Step 1) Claim period and %'!E2323*E2306),1694)),MIN(E2306,('Step 1) Claim period and %'!E2323*$C2306),1694)),2))</f>
        <v>0</v>
      </c>
      <c r="H2306" s="4">
        <f t="shared" si="35"/>
        <v>0</v>
      </c>
    </row>
    <row r="2307" spans="6:8" x14ac:dyDescent="0.5">
      <c r="F2307" s="3">
        <f>IF(COUNT($C2307,D2307)&lt;&gt;2,0,ROUND(MAX(IF($B2307="No",0,MIN(('Step 1) Claim period and %'!D2324*D2307),1694)),MIN(D2307,('Step 1) Claim period and %'!D2324*$C2307),1694)),2))</f>
        <v>0</v>
      </c>
      <c r="G2307" s="3">
        <f>IF(COUNT($C2307,E2307)&lt;&gt;2,0,ROUND(MAX(IF($B2307="No",0,MIN(('Step 1) Claim period and %'!E2324*E2307),1694)),MIN(E2307,('Step 1) Claim period and %'!E2324*$C2307),1694)),2))</f>
        <v>0</v>
      </c>
      <c r="H2307" s="4">
        <f t="shared" si="35"/>
        <v>0</v>
      </c>
    </row>
    <row r="2308" spans="6:8" x14ac:dyDescent="0.5">
      <c r="F2308" s="3">
        <f>IF(COUNT($C2308,D2308)&lt;&gt;2,0,ROUND(MAX(IF($B2308="No",0,MIN(('Step 1) Claim period and %'!D2325*D2308),1694)),MIN(D2308,('Step 1) Claim period and %'!D2325*$C2308),1694)),2))</f>
        <v>0</v>
      </c>
      <c r="G2308" s="3">
        <f>IF(COUNT($C2308,E2308)&lt;&gt;2,0,ROUND(MAX(IF($B2308="No",0,MIN(('Step 1) Claim period and %'!E2325*E2308),1694)),MIN(E2308,('Step 1) Claim period and %'!E2325*$C2308),1694)),2))</f>
        <v>0</v>
      </c>
      <c r="H2308" s="4">
        <f t="shared" si="35"/>
        <v>0</v>
      </c>
    </row>
    <row r="2309" spans="6:8" x14ac:dyDescent="0.5">
      <c r="F2309" s="3">
        <f>IF(COUNT($C2309,D2309)&lt;&gt;2,0,ROUND(MAX(IF($B2309="No",0,MIN(('Step 1) Claim period and %'!D2326*D2309),1694)),MIN(D2309,('Step 1) Claim period and %'!D2326*$C2309),1694)),2))</f>
        <v>0</v>
      </c>
      <c r="G2309" s="3">
        <f>IF(COUNT($C2309,E2309)&lt;&gt;2,0,ROUND(MAX(IF($B2309="No",0,MIN(('Step 1) Claim period and %'!E2326*E2309),1694)),MIN(E2309,('Step 1) Claim period and %'!E2326*$C2309),1694)),2))</f>
        <v>0</v>
      </c>
      <c r="H2309" s="4">
        <f t="shared" si="35"/>
        <v>0</v>
      </c>
    </row>
    <row r="2310" spans="6:8" x14ac:dyDescent="0.5">
      <c r="F2310" s="3">
        <f>IF(COUNT($C2310,D2310)&lt;&gt;2,0,ROUND(MAX(IF($B2310="No",0,MIN(('Step 1) Claim period and %'!D2327*D2310),1694)),MIN(D2310,('Step 1) Claim period and %'!D2327*$C2310),1694)),2))</f>
        <v>0</v>
      </c>
      <c r="G2310" s="3">
        <f>IF(COUNT($C2310,E2310)&lt;&gt;2,0,ROUND(MAX(IF($B2310="No",0,MIN(('Step 1) Claim period and %'!E2327*E2310),1694)),MIN(E2310,('Step 1) Claim period and %'!E2327*$C2310),1694)),2))</f>
        <v>0</v>
      </c>
      <c r="H2310" s="4">
        <f t="shared" si="35"/>
        <v>0</v>
      </c>
    </row>
    <row r="2311" spans="6:8" x14ac:dyDescent="0.5">
      <c r="F2311" s="3">
        <f>IF(COUNT($C2311,D2311)&lt;&gt;2,0,ROUND(MAX(IF($B2311="No",0,MIN(('Step 1) Claim period and %'!D2328*D2311),1694)),MIN(D2311,('Step 1) Claim period and %'!D2328*$C2311),1694)),2))</f>
        <v>0</v>
      </c>
      <c r="G2311" s="3">
        <f>IF(COUNT($C2311,E2311)&lt;&gt;2,0,ROUND(MAX(IF($B2311="No",0,MIN(('Step 1) Claim period and %'!E2328*E2311),1694)),MIN(E2311,('Step 1) Claim period and %'!E2328*$C2311),1694)),2))</f>
        <v>0</v>
      </c>
      <c r="H2311" s="4">
        <f t="shared" si="35"/>
        <v>0</v>
      </c>
    </row>
    <row r="2312" spans="6:8" x14ac:dyDescent="0.5">
      <c r="F2312" s="3">
        <f>IF(COUNT($C2312,D2312)&lt;&gt;2,0,ROUND(MAX(IF($B2312="No",0,MIN(('Step 1) Claim period and %'!D2329*D2312),1694)),MIN(D2312,('Step 1) Claim period and %'!D2329*$C2312),1694)),2))</f>
        <v>0</v>
      </c>
      <c r="G2312" s="3">
        <f>IF(COUNT($C2312,E2312)&lt;&gt;2,0,ROUND(MAX(IF($B2312="No",0,MIN(('Step 1) Claim period and %'!E2329*E2312),1694)),MIN(E2312,('Step 1) Claim period and %'!E2329*$C2312),1694)),2))</f>
        <v>0</v>
      </c>
      <c r="H2312" s="4">
        <f t="shared" si="35"/>
        <v>0</v>
      </c>
    </row>
    <row r="2313" spans="6:8" x14ac:dyDescent="0.5">
      <c r="F2313" s="3">
        <f>IF(COUNT($C2313,D2313)&lt;&gt;2,0,ROUND(MAX(IF($B2313="No",0,MIN(('Step 1) Claim period and %'!D2330*D2313),1694)),MIN(D2313,('Step 1) Claim period and %'!D2330*$C2313),1694)),2))</f>
        <v>0</v>
      </c>
      <c r="G2313" s="3">
        <f>IF(COUNT($C2313,E2313)&lt;&gt;2,0,ROUND(MAX(IF($B2313="No",0,MIN(('Step 1) Claim period and %'!E2330*E2313),1694)),MIN(E2313,('Step 1) Claim period and %'!E2330*$C2313),1694)),2))</f>
        <v>0</v>
      </c>
      <c r="H2313" s="4">
        <f t="shared" ref="H2313:H2376" si="36">IF(AND(COUNT(C2313:E2313)&gt;0,OR(COUNT(C2313:E2313)&lt;&gt;3,ISBLANK(B2313))),"Fill out all amounts",IF(COUNTIF(D2313:E2313,0),0,SUM(F2313:G2313)))</f>
        <v>0</v>
      </c>
    </row>
    <row r="2314" spans="6:8" x14ac:dyDescent="0.5">
      <c r="F2314" s="3">
        <f>IF(COUNT($C2314,D2314)&lt;&gt;2,0,ROUND(MAX(IF($B2314="No",0,MIN(('Step 1) Claim period and %'!D2331*D2314),1694)),MIN(D2314,('Step 1) Claim period and %'!D2331*$C2314),1694)),2))</f>
        <v>0</v>
      </c>
      <c r="G2314" s="3">
        <f>IF(COUNT($C2314,E2314)&lt;&gt;2,0,ROUND(MAX(IF($B2314="No",0,MIN(('Step 1) Claim period and %'!E2331*E2314),1694)),MIN(E2314,('Step 1) Claim period and %'!E2331*$C2314),1694)),2))</f>
        <v>0</v>
      </c>
      <c r="H2314" s="4">
        <f t="shared" si="36"/>
        <v>0</v>
      </c>
    </row>
    <row r="2315" spans="6:8" x14ac:dyDescent="0.5">
      <c r="F2315" s="3">
        <f>IF(COUNT($C2315,D2315)&lt;&gt;2,0,ROUND(MAX(IF($B2315="No",0,MIN(('Step 1) Claim period and %'!D2332*D2315),1694)),MIN(D2315,('Step 1) Claim period and %'!D2332*$C2315),1694)),2))</f>
        <v>0</v>
      </c>
      <c r="G2315" s="3">
        <f>IF(COUNT($C2315,E2315)&lt;&gt;2,0,ROUND(MAX(IF($B2315="No",0,MIN(('Step 1) Claim period and %'!E2332*E2315),1694)),MIN(E2315,('Step 1) Claim period and %'!E2332*$C2315),1694)),2))</f>
        <v>0</v>
      </c>
      <c r="H2315" s="4">
        <f t="shared" si="36"/>
        <v>0</v>
      </c>
    </row>
    <row r="2316" spans="6:8" x14ac:dyDescent="0.5">
      <c r="F2316" s="3">
        <f>IF(COUNT($C2316,D2316)&lt;&gt;2,0,ROUND(MAX(IF($B2316="No",0,MIN(('Step 1) Claim period and %'!D2333*D2316),1694)),MIN(D2316,('Step 1) Claim period and %'!D2333*$C2316),1694)),2))</f>
        <v>0</v>
      </c>
      <c r="G2316" s="3">
        <f>IF(COUNT($C2316,E2316)&lt;&gt;2,0,ROUND(MAX(IF($B2316="No",0,MIN(('Step 1) Claim period and %'!E2333*E2316),1694)),MIN(E2316,('Step 1) Claim period and %'!E2333*$C2316),1694)),2))</f>
        <v>0</v>
      </c>
      <c r="H2316" s="4">
        <f t="shared" si="36"/>
        <v>0</v>
      </c>
    </row>
    <row r="2317" spans="6:8" x14ac:dyDescent="0.5">
      <c r="F2317" s="3">
        <f>IF(COUNT($C2317,D2317)&lt;&gt;2,0,ROUND(MAX(IF($B2317="No",0,MIN(('Step 1) Claim period and %'!D2334*D2317),1694)),MIN(D2317,('Step 1) Claim period and %'!D2334*$C2317),1694)),2))</f>
        <v>0</v>
      </c>
      <c r="G2317" s="3">
        <f>IF(COUNT($C2317,E2317)&lt;&gt;2,0,ROUND(MAX(IF($B2317="No",0,MIN(('Step 1) Claim period and %'!E2334*E2317),1694)),MIN(E2317,('Step 1) Claim period and %'!E2334*$C2317),1694)),2))</f>
        <v>0</v>
      </c>
      <c r="H2317" s="4">
        <f t="shared" si="36"/>
        <v>0</v>
      </c>
    </row>
    <row r="2318" spans="6:8" x14ac:dyDescent="0.5">
      <c r="F2318" s="3">
        <f>IF(COUNT($C2318,D2318)&lt;&gt;2,0,ROUND(MAX(IF($B2318="No",0,MIN(('Step 1) Claim period and %'!D2335*D2318),1694)),MIN(D2318,('Step 1) Claim period and %'!D2335*$C2318),1694)),2))</f>
        <v>0</v>
      </c>
      <c r="G2318" s="3">
        <f>IF(COUNT($C2318,E2318)&lt;&gt;2,0,ROUND(MAX(IF($B2318="No",0,MIN(('Step 1) Claim period and %'!E2335*E2318),1694)),MIN(E2318,('Step 1) Claim period and %'!E2335*$C2318),1694)),2))</f>
        <v>0</v>
      </c>
      <c r="H2318" s="4">
        <f t="shared" si="36"/>
        <v>0</v>
      </c>
    </row>
    <row r="2319" spans="6:8" x14ac:dyDescent="0.5">
      <c r="F2319" s="3">
        <f>IF(COUNT($C2319,D2319)&lt;&gt;2,0,ROUND(MAX(IF($B2319="No",0,MIN(('Step 1) Claim period and %'!D2336*D2319),1694)),MIN(D2319,('Step 1) Claim period and %'!D2336*$C2319),1694)),2))</f>
        <v>0</v>
      </c>
      <c r="G2319" s="3">
        <f>IF(COUNT($C2319,E2319)&lt;&gt;2,0,ROUND(MAX(IF($B2319="No",0,MIN(('Step 1) Claim period and %'!E2336*E2319),1694)),MIN(E2319,('Step 1) Claim period and %'!E2336*$C2319),1694)),2))</f>
        <v>0</v>
      </c>
      <c r="H2319" s="4">
        <f t="shared" si="36"/>
        <v>0</v>
      </c>
    </row>
    <row r="2320" spans="6:8" x14ac:dyDescent="0.5">
      <c r="F2320" s="3">
        <f>IF(COUNT($C2320,D2320)&lt;&gt;2,0,ROUND(MAX(IF($B2320="No",0,MIN(('Step 1) Claim period and %'!D2337*D2320),1694)),MIN(D2320,('Step 1) Claim period and %'!D2337*$C2320),1694)),2))</f>
        <v>0</v>
      </c>
      <c r="G2320" s="3">
        <f>IF(COUNT($C2320,E2320)&lt;&gt;2,0,ROUND(MAX(IF($B2320="No",0,MIN(('Step 1) Claim period and %'!E2337*E2320),1694)),MIN(E2320,('Step 1) Claim period and %'!E2337*$C2320),1694)),2))</f>
        <v>0</v>
      </c>
      <c r="H2320" s="4">
        <f t="shared" si="36"/>
        <v>0</v>
      </c>
    </row>
    <row r="2321" spans="6:8" x14ac:dyDescent="0.5">
      <c r="F2321" s="3">
        <f>IF(COUNT($C2321,D2321)&lt;&gt;2,0,ROUND(MAX(IF($B2321="No",0,MIN(('Step 1) Claim period and %'!D2338*D2321),1694)),MIN(D2321,('Step 1) Claim period and %'!D2338*$C2321),1694)),2))</f>
        <v>0</v>
      </c>
      <c r="G2321" s="3">
        <f>IF(COUNT($C2321,E2321)&lt;&gt;2,0,ROUND(MAX(IF($B2321="No",0,MIN(('Step 1) Claim period and %'!E2338*E2321),1694)),MIN(E2321,('Step 1) Claim period and %'!E2338*$C2321),1694)),2))</f>
        <v>0</v>
      </c>
      <c r="H2321" s="4">
        <f t="shared" si="36"/>
        <v>0</v>
      </c>
    </row>
    <row r="2322" spans="6:8" x14ac:dyDescent="0.5">
      <c r="F2322" s="3">
        <f>IF(COUNT($C2322,D2322)&lt;&gt;2,0,ROUND(MAX(IF($B2322="No",0,MIN(('Step 1) Claim period and %'!D2339*D2322),1694)),MIN(D2322,('Step 1) Claim period and %'!D2339*$C2322),1694)),2))</f>
        <v>0</v>
      </c>
      <c r="G2322" s="3">
        <f>IF(COUNT($C2322,E2322)&lt;&gt;2,0,ROUND(MAX(IF($B2322="No",0,MIN(('Step 1) Claim period and %'!E2339*E2322),1694)),MIN(E2322,('Step 1) Claim period and %'!E2339*$C2322),1694)),2))</f>
        <v>0</v>
      </c>
      <c r="H2322" s="4">
        <f t="shared" si="36"/>
        <v>0</v>
      </c>
    </row>
    <row r="2323" spans="6:8" x14ac:dyDescent="0.5">
      <c r="F2323" s="3">
        <f>IF(COUNT($C2323,D2323)&lt;&gt;2,0,ROUND(MAX(IF($B2323="No",0,MIN(('Step 1) Claim period and %'!D2340*D2323),1694)),MIN(D2323,('Step 1) Claim period and %'!D2340*$C2323),1694)),2))</f>
        <v>0</v>
      </c>
      <c r="G2323" s="3">
        <f>IF(COUNT($C2323,E2323)&lt;&gt;2,0,ROUND(MAX(IF($B2323="No",0,MIN(('Step 1) Claim period and %'!E2340*E2323),1694)),MIN(E2323,('Step 1) Claim period and %'!E2340*$C2323),1694)),2))</f>
        <v>0</v>
      </c>
      <c r="H2323" s="4">
        <f t="shared" si="36"/>
        <v>0</v>
      </c>
    </row>
    <row r="2324" spans="6:8" x14ac:dyDescent="0.5">
      <c r="F2324" s="3">
        <f>IF(COUNT($C2324,D2324)&lt;&gt;2,0,ROUND(MAX(IF($B2324="No",0,MIN(('Step 1) Claim period and %'!D2341*D2324),1694)),MIN(D2324,('Step 1) Claim period and %'!D2341*$C2324),1694)),2))</f>
        <v>0</v>
      </c>
      <c r="G2324" s="3">
        <f>IF(COUNT($C2324,E2324)&lt;&gt;2,0,ROUND(MAX(IF($B2324="No",0,MIN(('Step 1) Claim period and %'!E2341*E2324),1694)),MIN(E2324,('Step 1) Claim period and %'!E2341*$C2324),1694)),2))</f>
        <v>0</v>
      </c>
      <c r="H2324" s="4">
        <f t="shared" si="36"/>
        <v>0</v>
      </c>
    </row>
    <row r="2325" spans="6:8" x14ac:dyDescent="0.5">
      <c r="F2325" s="3">
        <f>IF(COUNT($C2325,D2325)&lt;&gt;2,0,ROUND(MAX(IF($B2325="No",0,MIN(('Step 1) Claim period and %'!D2342*D2325),1694)),MIN(D2325,('Step 1) Claim period and %'!D2342*$C2325),1694)),2))</f>
        <v>0</v>
      </c>
      <c r="G2325" s="3">
        <f>IF(COUNT($C2325,E2325)&lt;&gt;2,0,ROUND(MAX(IF($B2325="No",0,MIN(('Step 1) Claim period and %'!E2342*E2325),1694)),MIN(E2325,('Step 1) Claim period and %'!E2342*$C2325),1694)),2))</f>
        <v>0</v>
      </c>
      <c r="H2325" s="4">
        <f t="shared" si="36"/>
        <v>0</v>
      </c>
    </row>
    <row r="2326" spans="6:8" x14ac:dyDescent="0.5">
      <c r="F2326" s="3">
        <f>IF(COUNT($C2326,D2326)&lt;&gt;2,0,ROUND(MAX(IF($B2326="No",0,MIN(('Step 1) Claim period and %'!D2343*D2326),1694)),MIN(D2326,('Step 1) Claim period and %'!D2343*$C2326),1694)),2))</f>
        <v>0</v>
      </c>
      <c r="G2326" s="3">
        <f>IF(COUNT($C2326,E2326)&lt;&gt;2,0,ROUND(MAX(IF($B2326="No",0,MIN(('Step 1) Claim period and %'!E2343*E2326),1694)),MIN(E2326,('Step 1) Claim period and %'!E2343*$C2326),1694)),2))</f>
        <v>0</v>
      </c>
      <c r="H2326" s="4">
        <f t="shared" si="36"/>
        <v>0</v>
      </c>
    </row>
    <row r="2327" spans="6:8" x14ac:dyDescent="0.5">
      <c r="F2327" s="3">
        <f>IF(COUNT($C2327,D2327)&lt;&gt;2,0,ROUND(MAX(IF($B2327="No",0,MIN(('Step 1) Claim period and %'!D2344*D2327),1694)),MIN(D2327,('Step 1) Claim period and %'!D2344*$C2327),1694)),2))</f>
        <v>0</v>
      </c>
      <c r="G2327" s="3">
        <f>IF(COUNT($C2327,E2327)&lt;&gt;2,0,ROUND(MAX(IF($B2327="No",0,MIN(('Step 1) Claim period and %'!E2344*E2327),1694)),MIN(E2327,('Step 1) Claim period and %'!E2344*$C2327),1694)),2))</f>
        <v>0</v>
      </c>
      <c r="H2327" s="4">
        <f t="shared" si="36"/>
        <v>0</v>
      </c>
    </row>
    <row r="2328" spans="6:8" x14ac:dyDescent="0.5">
      <c r="F2328" s="3">
        <f>IF(COUNT($C2328,D2328)&lt;&gt;2,0,ROUND(MAX(IF($B2328="No",0,MIN(('Step 1) Claim period and %'!D2345*D2328),1694)),MIN(D2328,('Step 1) Claim period and %'!D2345*$C2328),1694)),2))</f>
        <v>0</v>
      </c>
      <c r="G2328" s="3">
        <f>IF(COUNT($C2328,E2328)&lt;&gt;2,0,ROUND(MAX(IF($B2328="No",0,MIN(('Step 1) Claim period and %'!E2345*E2328),1694)),MIN(E2328,('Step 1) Claim period and %'!E2345*$C2328),1694)),2))</f>
        <v>0</v>
      </c>
      <c r="H2328" s="4">
        <f t="shared" si="36"/>
        <v>0</v>
      </c>
    </row>
    <row r="2329" spans="6:8" x14ac:dyDescent="0.5">
      <c r="F2329" s="3">
        <f>IF(COUNT($C2329,D2329)&lt;&gt;2,0,ROUND(MAX(IF($B2329="No",0,MIN(('Step 1) Claim period and %'!D2346*D2329),1694)),MIN(D2329,('Step 1) Claim period and %'!D2346*$C2329),1694)),2))</f>
        <v>0</v>
      </c>
      <c r="G2329" s="3">
        <f>IF(COUNT($C2329,E2329)&lt;&gt;2,0,ROUND(MAX(IF($B2329="No",0,MIN(('Step 1) Claim period and %'!E2346*E2329),1694)),MIN(E2329,('Step 1) Claim period and %'!E2346*$C2329),1694)),2))</f>
        <v>0</v>
      </c>
      <c r="H2329" s="4">
        <f t="shared" si="36"/>
        <v>0</v>
      </c>
    </row>
    <row r="2330" spans="6:8" x14ac:dyDescent="0.5">
      <c r="F2330" s="3">
        <f>IF(COUNT($C2330,D2330)&lt;&gt;2,0,ROUND(MAX(IF($B2330="No",0,MIN(('Step 1) Claim period and %'!D2347*D2330),1694)),MIN(D2330,('Step 1) Claim period and %'!D2347*$C2330),1694)),2))</f>
        <v>0</v>
      </c>
      <c r="G2330" s="3">
        <f>IF(COUNT($C2330,E2330)&lt;&gt;2,0,ROUND(MAX(IF($B2330="No",0,MIN(('Step 1) Claim period and %'!E2347*E2330),1694)),MIN(E2330,('Step 1) Claim period and %'!E2347*$C2330),1694)),2))</f>
        <v>0</v>
      </c>
      <c r="H2330" s="4">
        <f t="shared" si="36"/>
        <v>0</v>
      </c>
    </row>
    <row r="2331" spans="6:8" x14ac:dyDescent="0.5">
      <c r="F2331" s="3">
        <f>IF(COUNT($C2331,D2331)&lt;&gt;2,0,ROUND(MAX(IF($B2331="No",0,MIN(('Step 1) Claim period and %'!D2348*D2331),1694)),MIN(D2331,('Step 1) Claim period and %'!D2348*$C2331),1694)),2))</f>
        <v>0</v>
      </c>
      <c r="G2331" s="3">
        <f>IF(COUNT($C2331,E2331)&lt;&gt;2,0,ROUND(MAX(IF($B2331="No",0,MIN(('Step 1) Claim period and %'!E2348*E2331),1694)),MIN(E2331,('Step 1) Claim period and %'!E2348*$C2331),1694)),2))</f>
        <v>0</v>
      </c>
      <c r="H2331" s="4">
        <f t="shared" si="36"/>
        <v>0</v>
      </c>
    </row>
    <row r="2332" spans="6:8" x14ac:dyDescent="0.5">
      <c r="F2332" s="3">
        <f>IF(COUNT($C2332,D2332)&lt;&gt;2,0,ROUND(MAX(IF($B2332="No",0,MIN(('Step 1) Claim period and %'!D2349*D2332),1694)),MIN(D2332,('Step 1) Claim period and %'!D2349*$C2332),1694)),2))</f>
        <v>0</v>
      </c>
      <c r="G2332" s="3">
        <f>IF(COUNT($C2332,E2332)&lt;&gt;2,0,ROUND(MAX(IF($B2332="No",0,MIN(('Step 1) Claim period and %'!E2349*E2332),1694)),MIN(E2332,('Step 1) Claim period and %'!E2349*$C2332),1694)),2))</f>
        <v>0</v>
      </c>
      <c r="H2332" s="4">
        <f t="shared" si="36"/>
        <v>0</v>
      </c>
    </row>
    <row r="2333" spans="6:8" x14ac:dyDescent="0.5">
      <c r="F2333" s="3">
        <f>IF(COUNT($C2333,D2333)&lt;&gt;2,0,ROUND(MAX(IF($B2333="No",0,MIN(('Step 1) Claim period and %'!D2350*D2333),1694)),MIN(D2333,('Step 1) Claim period and %'!D2350*$C2333),1694)),2))</f>
        <v>0</v>
      </c>
      <c r="G2333" s="3">
        <f>IF(COUNT($C2333,E2333)&lt;&gt;2,0,ROUND(MAX(IF($B2333="No",0,MIN(('Step 1) Claim period and %'!E2350*E2333),1694)),MIN(E2333,('Step 1) Claim period and %'!E2350*$C2333),1694)),2))</f>
        <v>0</v>
      </c>
      <c r="H2333" s="4">
        <f t="shared" si="36"/>
        <v>0</v>
      </c>
    </row>
    <row r="2334" spans="6:8" x14ac:dyDescent="0.5">
      <c r="F2334" s="3">
        <f>IF(COUNT($C2334,D2334)&lt;&gt;2,0,ROUND(MAX(IF($B2334="No",0,MIN(('Step 1) Claim period and %'!D2351*D2334),1694)),MIN(D2334,('Step 1) Claim period and %'!D2351*$C2334),1694)),2))</f>
        <v>0</v>
      </c>
      <c r="G2334" s="3">
        <f>IF(COUNT($C2334,E2334)&lt;&gt;2,0,ROUND(MAX(IF($B2334="No",0,MIN(('Step 1) Claim period and %'!E2351*E2334),1694)),MIN(E2334,('Step 1) Claim period and %'!E2351*$C2334),1694)),2))</f>
        <v>0</v>
      </c>
      <c r="H2334" s="4">
        <f t="shared" si="36"/>
        <v>0</v>
      </c>
    </row>
    <row r="2335" spans="6:8" x14ac:dyDescent="0.5">
      <c r="F2335" s="3">
        <f>IF(COUNT($C2335,D2335)&lt;&gt;2,0,ROUND(MAX(IF($B2335="No",0,MIN(('Step 1) Claim period and %'!D2352*D2335),1694)),MIN(D2335,('Step 1) Claim period and %'!D2352*$C2335),1694)),2))</f>
        <v>0</v>
      </c>
      <c r="G2335" s="3">
        <f>IF(COUNT($C2335,E2335)&lt;&gt;2,0,ROUND(MAX(IF($B2335="No",0,MIN(('Step 1) Claim period and %'!E2352*E2335),1694)),MIN(E2335,('Step 1) Claim period and %'!E2352*$C2335),1694)),2))</f>
        <v>0</v>
      </c>
      <c r="H2335" s="4">
        <f t="shared" si="36"/>
        <v>0</v>
      </c>
    </row>
    <row r="2336" spans="6:8" x14ac:dyDescent="0.5">
      <c r="F2336" s="3">
        <f>IF(COUNT($C2336,D2336)&lt;&gt;2,0,ROUND(MAX(IF($B2336="No",0,MIN(('Step 1) Claim period and %'!D2353*D2336),1694)),MIN(D2336,('Step 1) Claim period and %'!D2353*$C2336),1694)),2))</f>
        <v>0</v>
      </c>
      <c r="G2336" s="3">
        <f>IF(COUNT($C2336,E2336)&lt;&gt;2,0,ROUND(MAX(IF($B2336="No",0,MIN(('Step 1) Claim period and %'!E2353*E2336),1694)),MIN(E2336,('Step 1) Claim period and %'!E2353*$C2336),1694)),2))</f>
        <v>0</v>
      </c>
      <c r="H2336" s="4">
        <f t="shared" si="36"/>
        <v>0</v>
      </c>
    </row>
    <row r="2337" spans="6:8" x14ac:dyDescent="0.5">
      <c r="F2337" s="3">
        <f>IF(COUNT($C2337,D2337)&lt;&gt;2,0,ROUND(MAX(IF($B2337="No",0,MIN(('Step 1) Claim period and %'!D2354*D2337),1694)),MIN(D2337,('Step 1) Claim period and %'!D2354*$C2337),1694)),2))</f>
        <v>0</v>
      </c>
      <c r="G2337" s="3">
        <f>IF(COUNT($C2337,E2337)&lt;&gt;2,0,ROUND(MAX(IF($B2337="No",0,MIN(('Step 1) Claim period and %'!E2354*E2337),1694)),MIN(E2337,('Step 1) Claim period and %'!E2354*$C2337),1694)),2))</f>
        <v>0</v>
      </c>
      <c r="H2337" s="4">
        <f t="shared" si="36"/>
        <v>0</v>
      </c>
    </row>
    <row r="2338" spans="6:8" x14ac:dyDescent="0.5">
      <c r="F2338" s="3">
        <f>IF(COUNT($C2338,D2338)&lt;&gt;2,0,ROUND(MAX(IF($B2338="No",0,MIN(('Step 1) Claim period and %'!D2355*D2338),1694)),MIN(D2338,('Step 1) Claim period and %'!D2355*$C2338),1694)),2))</f>
        <v>0</v>
      </c>
      <c r="G2338" s="3">
        <f>IF(COUNT($C2338,E2338)&lt;&gt;2,0,ROUND(MAX(IF($B2338="No",0,MIN(('Step 1) Claim period and %'!E2355*E2338),1694)),MIN(E2338,('Step 1) Claim period and %'!E2355*$C2338),1694)),2))</f>
        <v>0</v>
      </c>
      <c r="H2338" s="4">
        <f t="shared" si="36"/>
        <v>0</v>
      </c>
    </row>
    <row r="2339" spans="6:8" x14ac:dyDescent="0.5">
      <c r="F2339" s="3">
        <f>IF(COUNT($C2339,D2339)&lt;&gt;2,0,ROUND(MAX(IF($B2339="No",0,MIN(('Step 1) Claim period and %'!D2356*D2339),1694)),MIN(D2339,('Step 1) Claim period and %'!D2356*$C2339),1694)),2))</f>
        <v>0</v>
      </c>
      <c r="G2339" s="3">
        <f>IF(COUNT($C2339,E2339)&lt;&gt;2,0,ROUND(MAX(IF($B2339="No",0,MIN(('Step 1) Claim period and %'!E2356*E2339),1694)),MIN(E2339,('Step 1) Claim period and %'!E2356*$C2339),1694)),2))</f>
        <v>0</v>
      </c>
      <c r="H2339" s="4">
        <f t="shared" si="36"/>
        <v>0</v>
      </c>
    </row>
    <row r="2340" spans="6:8" x14ac:dyDescent="0.5">
      <c r="F2340" s="3">
        <f>IF(COUNT($C2340,D2340)&lt;&gt;2,0,ROUND(MAX(IF($B2340="No",0,MIN(('Step 1) Claim period and %'!D2357*D2340),1694)),MIN(D2340,('Step 1) Claim period and %'!D2357*$C2340),1694)),2))</f>
        <v>0</v>
      </c>
      <c r="G2340" s="3">
        <f>IF(COUNT($C2340,E2340)&lt;&gt;2,0,ROUND(MAX(IF($B2340="No",0,MIN(('Step 1) Claim period and %'!E2357*E2340),1694)),MIN(E2340,('Step 1) Claim period and %'!E2357*$C2340),1694)),2))</f>
        <v>0</v>
      </c>
      <c r="H2340" s="4">
        <f t="shared" si="36"/>
        <v>0</v>
      </c>
    </row>
    <row r="2341" spans="6:8" x14ac:dyDescent="0.5">
      <c r="F2341" s="3">
        <f>IF(COUNT($C2341,D2341)&lt;&gt;2,0,ROUND(MAX(IF($B2341="No",0,MIN(('Step 1) Claim period and %'!D2358*D2341),1694)),MIN(D2341,('Step 1) Claim period and %'!D2358*$C2341),1694)),2))</f>
        <v>0</v>
      </c>
      <c r="G2341" s="3">
        <f>IF(COUNT($C2341,E2341)&lt;&gt;2,0,ROUND(MAX(IF($B2341="No",0,MIN(('Step 1) Claim period and %'!E2358*E2341),1694)),MIN(E2341,('Step 1) Claim period and %'!E2358*$C2341),1694)),2))</f>
        <v>0</v>
      </c>
      <c r="H2341" s="4">
        <f t="shared" si="36"/>
        <v>0</v>
      </c>
    </row>
    <row r="2342" spans="6:8" x14ac:dyDescent="0.5">
      <c r="F2342" s="3">
        <f>IF(COUNT($C2342,D2342)&lt;&gt;2,0,ROUND(MAX(IF($B2342="No",0,MIN(('Step 1) Claim period and %'!D2359*D2342),1694)),MIN(D2342,('Step 1) Claim period and %'!D2359*$C2342),1694)),2))</f>
        <v>0</v>
      </c>
      <c r="G2342" s="3">
        <f>IF(COUNT($C2342,E2342)&lt;&gt;2,0,ROUND(MAX(IF($B2342="No",0,MIN(('Step 1) Claim period and %'!E2359*E2342),1694)),MIN(E2342,('Step 1) Claim period and %'!E2359*$C2342),1694)),2))</f>
        <v>0</v>
      </c>
      <c r="H2342" s="4">
        <f t="shared" si="36"/>
        <v>0</v>
      </c>
    </row>
    <row r="2343" spans="6:8" x14ac:dyDescent="0.5">
      <c r="F2343" s="3">
        <f>IF(COUNT($C2343,D2343)&lt;&gt;2,0,ROUND(MAX(IF($B2343="No",0,MIN(('Step 1) Claim period and %'!D2360*D2343),1694)),MIN(D2343,('Step 1) Claim period and %'!D2360*$C2343),1694)),2))</f>
        <v>0</v>
      </c>
      <c r="G2343" s="3">
        <f>IF(COUNT($C2343,E2343)&lt;&gt;2,0,ROUND(MAX(IF($B2343="No",0,MIN(('Step 1) Claim period and %'!E2360*E2343),1694)),MIN(E2343,('Step 1) Claim period and %'!E2360*$C2343),1694)),2))</f>
        <v>0</v>
      </c>
      <c r="H2343" s="4">
        <f t="shared" si="36"/>
        <v>0</v>
      </c>
    </row>
    <row r="2344" spans="6:8" x14ac:dyDescent="0.5">
      <c r="F2344" s="3">
        <f>IF(COUNT($C2344,D2344)&lt;&gt;2,0,ROUND(MAX(IF($B2344="No",0,MIN(('Step 1) Claim period and %'!D2361*D2344),1694)),MIN(D2344,('Step 1) Claim period and %'!D2361*$C2344),1694)),2))</f>
        <v>0</v>
      </c>
      <c r="G2344" s="3">
        <f>IF(COUNT($C2344,E2344)&lt;&gt;2,0,ROUND(MAX(IF($B2344="No",0,MIN(('Step 1) Claim period and %'!E2361*E2344),1694)),MIN(E2344,('Step 1) Claim period and %'!E2361*$C2344),1694)),2))</f>
        <v>0</v>
      </c>
      <c r="H2344" s="4">
        <f t="shared" si="36"/>
        <v>0</v>
      </c>
    </row>
    <row r="2345" spans="6:8" x14ac:dyDescent="0.5">
      <c r="F2345" s="3">
        <f>IF(COUNT($C2345,D2345)&lt;&gt;2,0,ROUND(MAX(IF($B2345="No",0,MIN(('Step 1) Claim period and %'!D2362*D2345),1694)),MIN(D2345,('Step 1) Claim period and %'!D2362*$C2345),1694)),2))</f>
        <v>0</v>
      </c>
      <c r="G2345" s="3">
        <f>IF(COUNT($C2345,E2345)&lt;&gt;2,0,ROUND(MAX(IF($B2345="No",0,MIN(('Step 1) Claim period and %'!E2362*E2345),1694)),MIN(E2345,('Step 1) Claim period and %'!E2362*$C2345),1694)),2))</f>
        <v>0</v>
      </c>
      <c r="H2345" s="4">
        <f t="shared" si="36"/>
        <v>0</v>
      </c>
    </row>
    <row r="2346" spans="6:8" x14ac:dyDescent="0.5">
      <c r="F2346" s="3">
        <f>IF(COUNT($C2346,D2346)&lt;&gt;2,0,ROUND(MAX(IF($B2346="No",0,MIN(('Step 1) Claim period and %'!D2363*D2346),1694)),MIN(D2346,('Step 1) Claim period and %'!D2363*$C2346),1694)),2))</f>
        <v>0</v>
      </c>
      <c r="G2346" s="3">
        <f>IF(COUNT($C2346,E2346)&lt;&gt;2,0,ROUND(MAX(IF($B2346="No",0,MIN(('Step 1) Claim period and %'!E2363*E2346),1694)),MIN(E2346,('Step 1) Claim period and %'!E2363*$C2346),1694)),2))</f>
        <v>0</v>
      </c>
      <c r="H2346" s="4">
        <f t="shared" si="36"/>
        <v>0</v>
      </c>
    </row>
    <row r="2347" spans="6:8" x14ac:dyDescent="0.5">
      <c r="F2347" s="3">
        <f>IF(COUNT($C2347,D2347)&lt;&gt;2,0,ROUND(MAX(IF($B2347="No",0,MIN(('Step 1) Claim period and %'!D2364*D2347),1694)),MIN(D2347,('Step 1) Claim period and %'!D2364*$C2347),1694)),2))</f>
        <v>0</v>
      </c>
      <c r="G2347" s="3">
        <f>IF(COUNT($C2347,E2347)&lt;&gt;2,0,ROUND(MAX(IF($B2347="No",0,MIN(('Step 1) Claim period and %'!E2364*E2347),1694)),MIN(E2347,('Step 1) Claim period and %'!E2364*$C2347),1694)),2))</f>
        <v>0</v>
      </c>
      <c r="H2347" s="4">
        <f t="shared" si="36"/>
        <v>0</v>
      </c>
    </row>
    <row r="2348" spans="6:8" x14ac:dyDescent="0.5">
      <c r="F2348" s="3">
        <f>IF(COUNT($C2348,D2348)&lt;&gt;2,0,ROUND(MAX(IF($B2348="No",0,MIN(('Step 1) Claim period and %'!D2365*D2348),1694)),MIN(D2348,('Step 1) Claim period and %'!D2365*$C2348),1694)),2))</f>
        <v>0</v>
      </c>
      <c r="G2348" s="3">
        <f>IF(COUNT($C2348,E2348)&lt;&gt;2,0,ROUND(MAX(IF($B2348="No",0,MIN(('Step 1) Claim period and %'!E2365*E2348),1694)),MIN(E2348,('Step 1) Claim period and %'!E2365*$C2348),1694)),2))</f>
        <v>0</v>
      </c>
      <c r="H2348" s="4">
        <f t="shared" si="36"/>
        <v>0</v>
      </c>
    </row>
    <row r="2349" spans="6:8" x14ac:dyDescent="0.5">
      <c r="F2349" s="3">
        <f>IF(COUNT($C2349,D2349)&lt;&gt;2,0,ROUND(MAX(IF($B2349="No",0,MIN(('Step 1) Claim period and %'!D2366*D2349),1694)),MIN(D2349,('Step 1) Claim period and %'!D2366*$C2349),1694)),2))</f>
        <v>0</v>
      </c>
      <c r="G2349" s="3">
        <f>IF(COUNT($C2349,E2349)&lt;&gt;2,0,ROUND(MAX(IF($B2349="No",0,MIN(('Step 1) Claim period and %'!E2366*E2349),1694)),MIN(E2349,('Step 1) Claim period and %'!E2366*$C2349),1694)),2))</f>
        <v>0</v>
      </c>
      <c r="H2349" s="4">
        <f t="shared" si="36"/>
        <v>0</v>
      </c>
    </row>
    <row r="2350" spans="6:8" x14ac:dyDescent="0.5">
      <c r="F2350" s="3">
        <f>IF(COUNT($C2350,D2350)&lt;&gt;2,0,ROUND(MAX(IF($B2350="No",0,MIN(('Step 1) Claim period and %'!D2367*D2350),1694)),MIN(D2350,('Step 1) Claim period and %'!D2367*$C2350),1694)),2))</f>
        <v>0</v>
      </c>
      <c r="G2350" s="3">
        <f>IF(COUNT($C2350,E2350)&lt;&gt;2,0,ROUND(MAX(IF($B2350="No",0,MIN(('Step 1) Claim period and %'!E2367*E2350),1694)),MIN(E2350,('Step 1) Claim period and %'!E2367*$C2350),1694)),2))</f>
        <v>0</v>
      </c>
      <c r="H2350" s="4">
        <f t="shared" si="36"/>
        <v>0</v>
      </c>
    </row>
    <row r="2351" spans="6:8" x14ac:dyDescent="0.5">
      <c r="F2351" s="3">
        <f>IF(COUNT($C2351,D2351)&lt;&gt;2,0,ROUND(MAX(IF($B2351="No",0,MIN(('Step 1) Claim period and %'!D2368*D2351),1694)),MIN(D2351,('Step 1) Claim period and %'!D2368*$C2351),1694)),2))</f>
        <v>0</v>
      </c>
      <c r="G2351" s="3">
        <f>IF(COUNT($C2351,E2351)&lt;&gt;2,0,ROUND(MAX(IF($B2351="No",0,MIN(('Step 1) Claim period and %'!E2368*E2351),1694)),MIN(E2351,('Step 1) Claim period and %'!E2368*$C2351),1694)),2))</f>
        <v>0</v>
      </c>
      <c r="H2351" s="4">
        <f t="shared" si="36"/>
        <v>0</v>
      </c>
    </row>
    <row r="2352" spans="6:8" x14ac:dyDescent="0.5">
      <c r="F2352" s="3">
        <f>IF(COUNT($C2352,D2352)&lt;&gt;2,0,ROUND(MAX(IF($B2352="No",0,MIN(('Step 1) Claim period and %'!D2369*D2352),1694)),MIN(D2352,('Step 1) Claim period and %'!D2369*$C2352),1694)),2))</f>
        <v>0</v>
      </c>
      <c r="G2352" s="3">
        <f>IF(COUNT($C2352,E2352)&lt;&gt;2,0,ROUND(MAX(IF($B2352="No",0,MIN(('Step 1) Claim period and %'!E2369*E2352),1694)),MIN(E2352,('Step 1) Claim period and %'!E2369*$C2352),1694)),2))</f>
        <v>0</v>
      </c>
      <c r="H2352" s="4">
        <f t="shared" si="36"/>
        <v>0</v>
      </c>
    </row>
    <row r="2353" spans="6:8" x14ac:dyDescent="0.5">
      <c r="F2353" s="3">
        <f>IF(COUNT($C2353,D2353)&lt;&gt;2,0,ROUND(MAX(IF($B2353="No",0,MIN(('Step 1) Claim period and %'!D2370*D2353),1694)),MIN(D2353,('Step 1) Claim period and %'!D2370*$C2353),1694)),2))</f>
        <v>0</v>
      </c>
      <c r="G2353" s="3">
        <f>IF(COUNT($C2353,E2353)&lt;&gt;2,0,ROUND(MAX(IF($B2353="No",0,MIN(('Step 1) Claim period and %'!E2370*E2353),1694)),MIN(E2353,('Step 1) Claim period and %'!E2370*$C2353),1694)),2))</f>
        <v>0</v>
      </c>
      <c r="H2353" s="4">
        <f t="shared" si="36"/>
        <v>0</v>
      </c>
    </row>
    <row r="2354" spans="6:8" x14ac:dyDescent="0.5">
      <c r="F2354" s="3">
        <f>IF(COUNT($C2354,D2354)&lt;&gt;2,0,ROUND(MAX(IF($B2354="No",0,MIN(('Step 1) Claim period and %'!D2371*D2354),1694)),MIN(D2354,('Step 1) Claim period and %'!D2371*$C2354),1694)),2))</f>
        <v>0</v>
      </c>
      <c r="G2354" s="3">
        <f>IF(COUNT($C2354,E2354)&lt;&gt;2,0,ROUND(MAX(IF($B2354="No",0,MIN(('Step 1) Claim period and %'!E2371*E2354),1694)),MIN(E2354,('Step 1) Claim period and %'!E2371*$C2354),1694)),2))</f>
        <v>0</v>
      </c>
      <c r="H2354" s="4">
        <f t="shared" si="36"/>
        <v>0</v>
      </c>
    </row>
    <row r="2355" spans="6:8" x14ac:dyDescent="0.5">
      <c r="F2355" s="3">
        <f>IF(COUNT($C2355,D2355)&lt;&gt;2,0,ROUND(MAX(IF($B2355="No",0,MIN(('Step 1) Claim period and %'!D2372*D2355),1694)),MIN(D2355,('Step 1) Claim period and %'!D2372*$C2355),1694)),2))</f>
        <v>0</v>
      </c>
      <c r="G2355" s="3">
        <f>IF(COUNT($C2355,E2355)&lt;&gt;2,0,ROUND(MAX(IF($B2355="No",0,MIN(('Step 1) Claim period and %'!E2372*E2355),1694)),MIN(E2355,('Step 1) Claim period and %'!E2372*$C2355),1694)),2))</f>
        <v>0</v>
      </c>
      <c r="H2355" s="4">
        <f t="shared" si="36"/>
        <v>0</v>
      </c>
    </row>
    <row r="2356" spans="6:8" x14ac:dyDescent="0.5">
      <c r="F2356" s="3">
        <f>IF(COUNT($C2356,D2356)&lt;&gt;2,0,ROUND(MAX(IF($B2356="No",0,MIN(('Step 1) Claim period and %'!D2373*D2356),1694)),MIN(D2356,('Step 1) Claim period and %'!D2373*$C2356),1694)),2))</f>
        <v>0</v>
      </c>
      <c r="G2356" s="3">
        <f>IF(COUNT($C2356,E2356)&lt;&gt;2,0,ROUND(MAX(IF($B2356="No",0,MIN(('Step 1) Claim period and %'!E2373*E2356),1694)),MIN(E2356,('Step 1) Claim period and %'!E2373*$C2356),1694)),2))</f>
        <v>0</v>
      </c>
      <c r="H2356" s="4">
        <f t="shared" si="36"/>
        <v>0</v>
      </c>
    </row>
    <row r="2357" spans="6:8" x14ac:dyDescent="0.5">
      <c r="F2357" s="3">
        <f>IF(COUNT($C2357,D2357)&lt;&gt;2,0,ROUND(MAX(IF($B2357="No",0,MIN(('Step 1) Claim period and %'!D2374*D2357),1694)),MIN(D2357,('Step 1) Claim period and %'!D2374*$C2357),1694)),2))</f>
        <v>0</v>
      </c>
      <c r="G2357" s="3">
        <f>IF(COUNT($C2357,E2357)&lt;&gt;2,0,ROUND(MAX(IF($B2357="No",0,MIN(('Step 1) Claim period and %'!E2374*E2357),1694)),MIN(E2357,('Step 1) Claim period and %'!E2374*$C2357),1694)),2))</f>
        <v>0</v>
      </c>
      <c r="H2357" s="4">
        <f t="shared" si="36"/>
        <v>0</v>
      </c>
    </row>
    <row r="2358" spans="6:8" x14ac:dyDescent="0.5">
      <c r="F2358" s="3">
        <f>IF(COUNT($C2358,D2358)&lt;&gt;2,0,ROUND(MAX(IF($B2358="No",0,MIN(('Step 1) Claim period and %'!D2375*D2358),1694)),MIN(D2358,('Step 1) Claim period and %'!D2375*$C2358),1694)),2))</f>
        <v>0</v>
      </c>
      <c r="G2358" s="3">
        <f>IF(COUNT($C2358,E2358)&lt;&gt;2,0,ROUND(MAX(IF($B2358="No",0,MIN(('Step 1) Claim period and %'!E2375*E2358),1694)),MIN(E2358,('Step 1) Claim period and %'!E2375*$C2358),1694)),2))</f>
        <v>0</v>
      </c>
      <c r="H2358" s="4">
        <f t="shared" si="36"/>
        <v>0</v>
      </c>
    </row>
    <row r="2359" spans="6:8" x14ac:dyDescent="0.5">
      <c r="F2359" s="3">
        <f>IF(COUNT($C2359,D2359)&lt;&gt;2,0,ROUND(MAX(IF($B2359="No",0,MIN(('Step 1) Claim period and %'!D2376*D2359),1694)),MIN(D2359,('Step 1) Claim period and %'!D2376*$C2359),1694)),2))</f>
        <v>0</v>
      </c>
      <c r="G2359" s="3">
        <f>IF(COUNT($C2359,E2359)&lt;&gt;2,0,ROUND(MAX(IF($B2359="No",0,MIN(('Step 1) Claim period and %'!E2376*E2359),1694)),MIN(E2359,('Step 1) Claim period and %'!E2376*$C2359),1694)),2))</f>
        <v>0</v>
      </c>
      <c r="H2359" s="4">
        <f t="shared" si="36"/>
        <v>0</v>
      </c>
    </row>
    <row r="2360" spans="6:8" x14ac:dyDescent="0.5">
      <c r="F2360" s="3">
        <f>IF(COUNT($C2360,D2360)&lt;&gt;2,0,ROUND(MAX(IF($B2360="No",0,MIN(('Step 1) Claim period and %'!D2377*D2360),1694)),MIN(D2360,('Step 1) Claim period and %'!D2377*$C2360),1694)),2))</f>
        <v>0</v>
      </c>
      <c r="G2360" s="3">
        <f>IF(COUNT($C2360,E2360)&lt;&gt;2,0,ROUND(MAX(IF($B2360="No",0,MIN(('Step 1) Claim period and %'!E2377*E2360),1694)),MIN(E2360,('Step 1) Claim period and %'!E2377*$C2360),1694)),2))</f>
        <v>0</v>
      </c>
      <c r="H2360" s="4">
        <f t="shared" si="36"/>
        <v>0</v>
      </c>
    </row>
    <row r="2361" spans="6:8" x14ac:dyDescent="0.5">
      <c r="F2361" s="3">
        <f>IF(COUNT($C2361,D2361)&lt;&gt;2,0,ROUND(MAX(IF($B2361="No",0,MIN(('Step 1) Claim period and %'!D2378*D2361),1694)),MIN(D2361,('Step 1) Claim period and %'!D2378*$C2361),1694)),2))</f>
        <v>0</v>
      </c>
      <c r="G2361" s="3">
        <f>IF(COUNT($C2361,E2361)&lt;&gt;2,0,ROUND(MAX(IF($B2361="No",0,MIN(('Step 1) Claim period and %'!E2378*E2361),1694)),MIN(E2361,('Step 1) Claim period and %'!E2378*$C2361),1694)),2))</f>
        <v>0</v>
      </c>
      <c r="H2361" s="4">
        <f t="shared" si="36"/>
        <v>0</v>
      </c>
    </row>
    <row r="2362" spans="6:8" x14ac:dyDescent="0.5">
      <c r="F2362" s="3">
        <f>IF(COUNT($C2362,D2362)&lt;&gt;2,0,ROUND(MAX(IF($B2362="No",0,MIN(('Step 1) Claim period and %'!D2379*D2362),1694)),MIN(D2362,('Step 1) Claim period and %'!D2379*$C2362),1694)),2))</f>
        <v>0</v>
      </c>
      <c r="G2362" s="3">
        <f>IF(COUNT($C2362,E2362)&lt;&gt;2,0,ROUND(MAX(IF($B2362="No",0,MIN(('Step 1) Claim period and %'!E2379*E2362),1694)),MIN(E2362,('Step 1) Claim period and %'!E2379*$C2362),1694)),2))</f>
        <v>0</v>
      </c>
      <c r="H2362" s="4">
        <f t="shared" si="36"/>
        <v>0</v>
      </c>
    </row>
    <row r="2363" spans="6:8" x14ac:dyDescent="0.5">
      <c r="F2363" s="3">
        <f>IF(COUNT($C2363,D2363)&lt;&gt;2,0,ROUND(MAX(IF($B2363="No",0,MIN(('Step 1) Claim period and %'!D2380*D2363),1694)),MIN(D2363,('Step 1) Claim period and %'!D2380*$C2363),1694)),2))</f>
        <v>0</v>
      </c>
      <c r="G2363" s="3">
        <f>IF(COUNT($C2363,E2363)&lt;&gt;2,0,ROUND(MAX(IF($B2363="No",0,MIN(('Step 1) Claim period and %'!E2380*E2363),1694)),MIN(E2363,('Step 1) Claim period and %'!E2380*$C2363),1694)),2))</f>
        <v>0</v>
      </c>
      <c r="H2363" s="4">
        <f t="shared" si="36"/>
        <v>0</v>
      </c>
    </row>
    <row r="2364" spans="6:8" x14ac:dyDescent="0.5">
      <c r="F2364" s="3">
        <f>IF(COUNT($C2364,D2364)&lt;&gt;2,0,ROUND(MAX(IF($B2364="No",0,MIN(('Step 1) Claim period and %'!D2381*D2364),1694)),MIN(D2364,('Step 1) Claim period and %'!D2381*$C2364),1694)),2))</f>
        <v>0</v>
      </c>
      <c r="G2364" s="3">
        <f>IF(COUNT($C2364,E2364)&lt;&gt;2,0,ROUND(MAX(IF($B2364="No",0,MIN(('Step 1) Claim period and %'!E2381*E2364),1694)),MIN(E2364,('Step 1) Claim period and %'!E2381*$C2364),1694)),2))</f>
        <v>0</v>
      </c>
      <c r="H2364" s="4">
        <f t="shared" si="36"/>
        <v>0</v>
      </c>
    </row>
    <row r="2365" spans="6:8" x14ac:dyDescent="0.5">
      <c r="F2365" s="3">
        <f>IF(COUNT($C2365,D2365)&lt;&gt;2,0,ROUND(MAX(IF($B2365="No",0,MIN(('Step 1) Claim period and %'!D2382*D2365),1694)),MIN(D2365,('Step 1) Claim period and %'!D2382*$C2365),1694)),2))</f>
        <v>0</v>
      </c>
      <c r="G2365" s="3">
        <f>IF(COUNT($C2365,E2365)&lt;&gt;2,0,ROUND(MAX(IF($B2365="No",0,MIN(('Step 1) Claim period and %'!E2382*E2365),1694)),MIN(E2365,('Step 1) Claim period and %'!E2382*$C2365),1694)),2))</f>
        <v>0</v>
      </c>
      <c r="H2365" s="4">
        <f t="shared" si="36"/>
        <v>0</v>
      </c>
    </row>
    <row r="2366" spans="6:8" x14ac:dyDescent="0.5">
      <c r="F2366" s="3">
        <f>IF(COUNT($C2366,D2366)&lt;&gt;2,0,ROUND(MAX(IF($B2366="No",0,MIN(('Step 1) Claim period and %'!D2383*D2366),1694)),MIN(D2366,('Step 1) Claim period and %'!D2383*$C2366),1694)),2))</f>
        <v>0</v>
      </c>
      <c r="G2366" s="3">
        <f>IF(COUNT($C2366,E2366)&lt;&gt;2,0,ROUND(MAX(IF($B2366="No",0,MIN(('Step 1) Claim period and %'!E2383*E2366),1694)),MIN(E2366,('Step 1) Claim period and %'!E2383*$C2366),1694)),2))</f>
        <v>0</v>
      </c>
      <c r="H2366" s="4">
        <f t="shared" si="36"/>
        <v>0</v>
      </c>
    </row>
    <row r="2367" spans="6:8" x14ac:dyDescent="0.5">
      <c r="F2367" s="3">
        <f>IF(COUNT($C2367,D2367)&lt;&gt;2,0,ROUND(MAX(IF($B2367="No",0,MIN(('Step 1) Claim period and %'!D2384*D2367),1694)),MIN(D2367,('Step 1) Claim period and %'!D2384*$C2367),1694)),2))</f>
        <v>0</v>
      </c>
      <c r="G2367" s="3">
        <f>IF(COUNT($C2367,E2367)&lt;&gt;2,0,ROUND(MAX(IF($B2367="No",0,MIN(('Step 1) Claim period and %'!E2384*E2367),1694)),MIN(E2367,('Step 1) Claim period and %'!E2384*$C2367),1694)),2))</f>
        <v>0</v>
      </c>
      <c r="H2367" s="4">
        <f t="shared" si="36"/>
        <v>0</v>
      </c>
    </row>
    <row r="2368" spans="6:8" x14ac:dyDescent="0.5">
      <c r="F2368" s="3">
        <f>IF(COUNT($C2368,D2368)&lt;&gt;2,0,ROUND(MAX(IF($B2368="No",0,MIN(('Step 1) Claim period and %'!D2385*D2368),1694)),MIN(D2368,('Step 1) Claim period and %'!D2385*$C2368),1694)),2))</f>
        <v>0</v>
      </c>
      <c r="G2368" s="3">
        <f>IF(COUNT($C2368,E2368)&lt;&gt;2,0,ROUND(MAX(IF($B2368="No",0,MIN(('Step 1) Claim period and %'!E2385*E2368),1694)),MIN(E2368,('Step 1) Claim period and %'!E2385*$C2368),1694)),2))</f>
        <v>0</v>
      </c>
      <c r="H2368" s="4">
        <f t="shared" si="36"/>
        <v>0</v>
      </c>
    </row>
    <row r="2369" spans="6:8" x14ac:dyDescent="0.5">
      <c r="F2369" s="3">
        <f>IF(COUNT($C2369,D2369)&lt;&gt;2,0,ROUND(MAX(IF($B2369="No",0,MIN(('Step 1) Claim period and %'!D2386*D2369),1694)),MIN(D2369,('Step 1) Claim period and %'!D2386*$C2369),1694)),2))</f>
        <v>0</v>
      </c>
      <c r="G2369" s="3">
        <f>IF(COUNT($C2369,E2369)&lt;&gt;2,0,ROUND(MAX(IF($B2369="No",0,MIN(('Step 1) Claim period and %'!E2386*E2369),1694)),MIN(E2369,('Step 1) Claim period and %'!E2386*$C2369),1694)),2))</f>
        <v>0</v>
      </c>
      <c r="H2369" s="4">
        <f t="shared" si="36"/>
        <v>0</v>
      </c>
    </row>
    <row r="2370" spans="6:8" x14ac:dyDescent="0.5">
      <c r="F2370" s="3">
        <f>IF(COUNT($C2370,D2370)&lt;&gt;2,0,ROUND(MAX(IF($B2370="No",0,MIN(('Step 1) Claim period and %'!D2387*D2370),1694)),MIN(D2370,('Step 1) Claim period and %'!D2387*$C2370),1694)),2))</f>
        <v>0</v>
      </c>
      <c r="G2370" s="3">
        <f>IF(COUNT($C2370,E2370)&lt;&gt;2,0,ROUND(MAX(IF($B2370="No",0,MIN(('Step 1) Claim period and %'!E2387*E2370),1694)),MIN(E2370,('Step 1) Claim period and %'!E2387*$C2370),1694)),2))</f>
        <v>0</v>
      </c>
      <c r="H2370" s="4">
        <f t="shared" si="36"/>
        <v>0</v>
      </c>
    </row>
    <row r="2371" spans="6:8" x14ac:dyDescent="0.5">
      <c r="F2371" s="3">
        <f>IF(COUNT($C2371,D2371)&lt;&gt;2,0,ROUND(MAX(IF($B2371="No",0,MIN(('Step 1) Claim period and %'!D2388*D2371),1694)),MIN(D2371,('Step 1) Claim period and %'!D2388*$C2371),1694)),2))</f>
        <v>0</v>
      </c>
      <c r="G2371" s="3">
        <f>IF(COUNT($C2371,E2371)&lt;&gt;2,0,ROUND(MAX(IF($B2371="No",0,MIN(('Step 1) Claim period and %'!E2388*E2371),1694)),MIN(E2371,('Step 1) Claim period and %'!E2388*$C2371),1694)),2))</f>
        <v>0</v>
      </c>
      <c r="H2371" s="4">
        <f t="shared" si="36"/>
        <v>0</v>
      </c>
    </row>
    <row r="2372" spans="6:8" x14ac:dyDescent="0.5">
      <c r="F2372" s="3">
        <f>IF(COUNT($C2372,D2372)&lt;&gt;2,0,ROUND(MAX(IF($B2372="No",0,MIN(('Step 1) Claim period and %'!D2389*D2372),1694)),MIN(D2372,('Step 1) Claim period and %'!D2389*$C2372),1694)),2))</f>
        <v>0</v>
      </c>
      <c r="G2372" s="3">
        <f>IF(COUNT($C2372,E2372)&lt;&gt;2,0,ROUND(MAX(IF($B2372="No",0,MIN(('Step 1) Claim period and %'!E2389*E2372),1694)),MIN(E2372,('Step 1) Claim period and %'!E2389*$C2372),1694)),2))</f>
        <v>0</v>
      </c>
      <c r="H2372" s="4">
        <f t="shared" si="36"/>
        <v>0</v>
      </c>
    </row>
    <row r="2373" spans="6:8" x14ac:dyDescent="0.5">
      <c r="F2373" s="3">
        <f>IF(COUNT($C2373,D2373)&lt;&gt;2,0,ROUND(MAX(IF($B2373="No",0,MIN(('Step 1) Claim period and %'!D2390*D2373),1694)),MIN(D2373,('Step 1) Claim period and %'!D2390*$C2373),1694)),2))</f>
        <v>0</v>
      </c>
      <c r="G2373" s="3">
        <f>IF(COUNT($C2373,E2373)&lt;&gt;2,0,ROUND(MAX(IF($B2373="No",0,MIN(('Step 1) Claim period and %'!E2390*E2373),1694)),MIN(E2373,('Step 1) Claim period and %'!E2390*$C2373),1694)),2))</f>
        <v>0</v>
      </c>
      <c r="H2373" s="4">
        <f t="shared" si="36"/>
        <v>0</v>
      </c>
    </row>
    <row r="2374" spans="6:8" x14ac:dyDescent="0.5">
      <c r="F2374" s="3">
        <f>IF(COUNT($C2374,D2374)&lt;&gt;2,0,ROUND(MAX(IF($B2374="No",0,MIN(('Step 1) Claim period and %'!D2391*D2374),1694)),MIN(D2374,('Step 1) Claim period and %'!D2391*$C2374),1694)),2))</f>
        <v>0</v>
      </c>
      <c r="G2374" s="3">
        <f>IF(COUNT($C2374,E2374)&lt;&gt;2,0,ROUND(MAX(IF($B2374="No",0,MIN(('Step 1) Claim period and %'!E2391*E2374),1694)),MIN(E2374,('Step 1) Claim period and %'!E2391*$C2374),1694)),2))</f>
        <v>0</v>
      </c>
      <c r="H2374" s="4">
        <f t="shared" si="36"/>
        <v>0</v>
      </c>
    </row>
    <row r="2375" spans="6:8" x14ac:dyDescent="0.5">
      <c r="F2375" s="3">
        <f>IF(COUNT($C2375,D2375)&lt;&gt;2,0,ROUND(MAX(IF($B2375="No",0,MIN(('Step 1) Claim period and %'!D2392*D2375),1694)),MIN(D2375,('Step 1) Claim period and %'!D2392*$C2375),1694)),2))</f>
        <v>0</v>
      </c>
      <c r="G2375" s="3">
        <f>IF(COUNT($C2375,E2375)&lt;&gt;2,0,ROUND(MAX(IF($B2375="No",0,MIN(('Step 1) Claim period and %'!E2392*E2375),1694)),MIN(E2375,('Step 1) Claim period and %'!E2392*$C2375),1694)),2))</f>
        <v>0</v>
      </c>
      <c r="H2375" s="4">
        <f t="shared" si="36"/>
        <v>0</v>
      </c>
    </row>
    <row r="2376" spans="6:8" x14ac:dyDescent="0.5">
      <c r="F2376" s="3">
        <f>IF(COUNT($C2376,D2376)&lt;&gt;2,0,ROUND(MAX(IF($B2376="No",0,MIN(('Step 1) Claim period and %'!D2393*D2376),1694)),MIN(D2376,('Step 1) Claim period and %'!D2393*$C2376),1694)),2))</f>
        <v>0</v>
      </c>
      <c r="G2376" s="3">
        <f>IF(COUNT($C2376,E2376)&lt;&gt;2,0,ROUND(MAX(IF($B2376="No",0,MIN(('Step 1) Claim period and %'!E2393*E2376),1694)),MIN(E2376,('Step 1) Claim period and %'!E2393*$C2376),1694)),2))</f>
        <v>0</v>
      </c>
      <c r="H2376" s="4">
        <f t="shared" si="36"/>
        <v>0</v>
      </c>
    </row>
    <row r="2377" spans="6:8" x14ac:dyDescent="0.5">
      <c r="F2377" s="3">
        <f>IF(COUNT($C2377,D2377)&lt;&gt;2,0,ROUND(MAX(IF($B2377="No",0,MIN(('Step 1) Claim period and %'!D2394*D2377),1694)),MIN(D2377,('Step 1) Claim period and %'!D2394*$C2377),1694)),2))</f>
        <v>0</v>
      </c>
      <c r="G2377" s="3">
        <f>IF(COUNT($C2377,E2377)&lt;&gt;2,0,ROUND(MAX(IF($B2377="No",0,MIN(('Step 1) Claim period and %'!E2394*E2377),1694)),MIN(E2377,('Step 1) Claim period and %'!E2394*$C2377),1694)),2))</f>
        <v>0</v>
      </c>
      <c r="H2377" s="4">
        <f t="shared" ref="H2377:H2440" si="37">IF(AND(COUNT(C2377:E2377)&gt;0,OR(COUNT(C2377:E2377)&lt;&gt;3,ISBLANK(B2377))),"Fill out all amounts",IF(COUNTIF(D2377:E2377,0),0,SUM(F2377:G2377)))</f>
        <v>0</v>
      </c>
    </row>
    <row r="2378" spans="6:8" x14ac:dyDescent="0.5">
      <c r="F2378" s="3">
        <f>IF(COUNT($C2378,D2378)&lt;&gt;2,0,ROUND(MAX(IF($B2378="No",0,MIN(('Step 1) Claim period and %'!D2395*D2378),1694)),MIN(D2378,('Step 1) Claim period and %'!D2395*$C2378),1694)),2))</f>
        <v>0</v>
      </c>
      <c r="G2378" s="3">
        <f>IF(COUNT($C2378,E2378)&lt;&gt;2,0,ROUND(MAX(IF($B2378="No",0,MIN(('Step 1) Claim period and %'!E2395*E2378),1694)),MIN(E2378,('Step 1) Claim period and %'!E2395*$C2378),1694)),2))</f>
        <v>0</v>
      </c>
      <c r="H2378" s="4">
        <f t="shared" si="37"/>
        <v>0</v>
      </c>
    </row>
    <row r="2379" spans="6:8" x14ac:dyDescent="0.5">
      <c r="F2379" s="3">
        <f>IF(COUNT($C2379,D2379)&lt;&gt;2,0,ROUND(MAX(IF($B2379="No",0,MIN(('Step 1) Claim period and %'!D2396*D2379),1694)),MIN(D2379,('Step 1) Claim period and %'!D2396*$C2379),1694)),2))</f>
        <v>0</v>
      </c>
      <c r="G2379" s="3">
        <f>IF(COUNT($C2379,E2379)&lt;&gt;2,0,ROUND(MAX(IF($B2379="No",0,MIN(('Step 1) Claim period and %'!E2396*E2379),1694)),MIN(E2379,('Step 1) Claim period and %'!E2396*$C2379),1694)),2))</f>
        <v>0</v>
      </c>
      <c r="H2379" s="4">
        <f t="shared" si="37"/>
        <v>0</v>
      </c>
    </row>
    <row r="2380" spans="6:8" x14ac:dyDescent="0.5">
      <c r="F2380" s="3">
        <f>IF(COUNT($C2380,D2380)&lt;&gt;2,0,ROUND(MAX(IF($B2380="No",0,MIN(('Step 1) Claim period and %'!D2397*D2380),1694)),MIN(D2380,('Step 1) Claim period and %'!D2397*$C2380),1694)),2))</f>
        <v>0</v>
      </c>
      <c r="G2380" s="3">
        <f>IF(COUNT($C2380,E2380)&lt;&gt;2,0,ROUND(MAX(IF($B2380="No",0,MIN(('Step 1) Claim period and %'!E2397*E2380),1694)),MIN(E2380,('Step 1) Claim period and %'!E2397*$C2380),1694)),2))</f>
        <v>0</v>
      </c>
      <c r="H2380" s="4">
        <f t="shared" si="37"/>
        <v>0</v>
      </c>
    </row>
    <row r="2381" spans="6:8" x14ac:dyDescent="0.5">
      <c r="F2381" s="3">
        <f>IF(COUNT($C2381,D2381)&lt;&gt;2,0,ROUND(MAX(IF($B2381="No",0,MIN(('Step 1) Claim period and %'!D2398*D2381),1694)),MIN(D2381,('Step 1) Claim period and %'!D2398*$C2381),1694)),2))</f>
        <v>0</v>
      </c>
      <c r="G2381" s="3">
        <f>IF(COUNT($C2381,E2381)&lt;&gt;2,0,ROUND(MAX(IF($B2381="No",0,MIN(('Step 1) Claim period and %'!E2398*E2381),1694)),MIN(E2381,('Step 1) Claim period and %'!E2398*$C2381),1694)),2))</f>
        <v>0</v>
      </c>
      <c r="H2381" s="4">
        <f t="shared" si="37"/>
        <v>0</v>
      </c>
    </row>
    <row r="2382" spans="6:8" x14ac:dyDescent="0.5">
      <c r="F2382" s="3">
        <f>IF(COUNT($C2382,D2382)&lt;&gt;2,0,ROUND(MAX(IF($B2382="No",0,MIN(('Step 1) Claim period and %'!D2399*D2382),1694)),MIN(D2382,('Step 1) Claim period and %'!D2399*$C2382),1694)),2))</f>
        <v>0</v>
      </c>
      <c r="G2382" s="3">
        <f>IF(COUNT($C2382,E2382)&lt;&gt;2,0,ROUND(MAX(IF($B2382="No",0,MIN(('Step 1) Claim period and %'!E2399*E2382),1694)),MIN(E2382,('Step 1) Claim period and %'!E2399*$C2382),1694)),2))</f>
        <v>0</v>
      </c>
      <c r="H2382" s="4">
        <f t="shared" si="37"/>
        <v>0</v>
      </c>
    </row>
    <row r="2383" spans="6:8" x14ac:dyDescent="0.5">
      <c r="F2383" s="3">
        <f>IF(COUNT($C2383,D2383)&lt;&gt;2,0,ROUND(MAX(IF($B2383="No",0,MIN(('Step 1) Claim period and %'!D2400*D2383),1694)),MIN(D2383,('Step 1) Claim period and %'!D2400*$C2383),1694)),2))</f>
        <v>0</v>
      </c>
      <c r="G2383" s="3">
        <f>IF(COUNT($C2383,E2383)&lt;&gt;2,0,ROUND(MAX(IF($B2383="No",0,MIN(('Step 1) Claim period and %'!E2400*E2383),1694)),MIN(E2383,('Step 1) Claim period and %'!E2400*$C2383),1694)),2))</f>
        <v>0</v>
      </c>
      <c r="H2383" s="4">
        <f t="shared" si="37"/>
        <v>0</v>
      </c>
    </row>
    <row r="2384" spans="6:8" x14ac:dyDescent="0.5">
      <c r="F2384" s="3">
        <f>IF(COUNT($C2384,D2384)&lt;&gt;2,0,ROUND(MAX(IF($B2384="No",0,MIN(('Step 1) Claim period and %'!D2401*D2384),1694)),MIN(D2384,('Step 1) Claim period and %'!D2401*$C2384),1694)),2))</f>
        <v>0</v>
      </c>
      <c r="G2384" s="3">
        <f>IF(COUNT($C2384,E2384)&lt;&gt;2,0,ROUND(MAX(IF($B2384="No",0,MIN(('Step 1) Claim period and %'!E2401*E2384),1694)),MIN(E2384,('Step 1) Claim period and %'!E2401*$C2384),1694)),2))</f>
        <v>0</v>
      </c>
      <c r="H2384" s="4">
        <f t="shared" si="37"/>
        <v>0</v>
      </c>
    </row>
    <row r="2385" spans="6:8" x14ac:dyDescent="0.5">
      <c r="F2385" s="3">
        <f>IF(COUNT($C2385,D2385)&lt;&gt;2,0,ROUND(MAX(IF($B2385="No",0,MIN(('Step 1) Claim period and %'!D2402*D2385),1694)),MIN(D2385,('Step 1) Claim period and %'!D2402*$C2385),1694)),2))</f>
        <v>0</v>
      </c>
      <c r="G2385" s="3">
        <f>IF(COUNT($C2385,E2385)&lt;&gt;2,0,ROUND(MAX(IF($B2385="No",0,MIN(('Step 1) Claim period and %'!E2402*E2385),1694)),MIN(E2385,('Step 1) Claim period and %'!E2402*$C2385),1694)),2))</f>
        <v>0</v>
      </c>
      <c r="H2385" s="4">
        <f t="shared" si="37"/>
        <v>0</v>
      </c>
    </row>
    <row r="2386" spans="6:8" x14ac:dyDescent="0.5">
      <c r="F2386" s="3">
        <f>IF(COUNT($C2386,D2386)&lt;&gt;2,0,ROUND(MAX(IF($B2386="No",0,MIN(('Step 1) Claim period and %'!D2403*D2386),1694)),MIN(D2386,('Step 1) Claim period and %'!D2403*$C2386),1694)),2))</f>
        <v>0</v>
      </c>
      <c r="G2386" s="3">
        <f>IF(COUNT($C2386,E2386)&lt;&gt;2,0,ROUND(MAX(IF($B2386="No",0,MIN(('Step 1) Claim period and %'!E2403*E2386),1694)),MIN(E2386,('Step 1) Claim period and %'!E2403*$C2386),1694)),2))</f>
        <v>0</v>
      </c>
      <c r="H2386" s="4">
        <f t="shared" si="37"/>
        <v>0</v>
      </c>
    </row>
    <row r="2387" spans="6:8" x14ac:dyDescent="0.5">
      <c r="F2387" s="3">
        <f>IF(COUNT($C2387,D2387)&lt;&gt;2,0,ROUND(MAX(IF($B2387="No",0,MIN(('Step 1) Claim period and %'!D2404*D2387),1694)),MIN(D2387,('Step 1) Claim period and %'!D2404*$C2387),1694)),2))</f>
        <v>0</v>
      </c>
      <c r="G2387" s="3">
        <f>IF(COUNT($C2387,E2387)&lt;&gt;2,0,ROUND(MAX(IF($B2387="No",0,MIN(('Step 1) Claim period and %'!E2404*E2387),1694)),MIN(E2387,('Step 1) Claim period and %'!E2404*$C2387),1694)),2))</f>
        <v>0</v>
      </c>
      <c r="H2387" s="4">
        <f t="shared" si="37"/>
        <v>0</v>
      </c>
    </row>
    <row r="2388" spans="6:8" x14ac:dyDescent="0.5">
      <c r="F2388" s="3">
        <f>IF(COUNT($C2388,D2388)&lt;&gt;2,0,ROUND(MAX(IF($B2388="No",0,MIN(('Step 1) Claim period and %'!D2405*D2388),1694)),MIN(D2388,('Step 1) Claim period and %'!D2405*$C2388),1694)),2))</f>
        <v>0</v>
      </c>
      <c r="G2388" s="3">
        <f>IF(COUNT($C2388,E2388)&lt;&gt;2,0,ROUND(MAX(IF($B2388="No",0,MIN(('Step 1) Claim period and %'!E2405*E2388),1694)),MIN(E2388,('Step 1) Claim period and %'!E2405*$C2388),1694)),2))</f>
        <v>0</v>
      </c>
      <c r="H2388" s="4">
        <f t="shared" si="37"/>
        <v>0</v>
      </c>
    </row>
    <row r="2389" spans="6:8" x14ac:dyDescent="0.5">
      <c r="F2389" s="3">
        <f>IF(COUNT($C2389,D2389)&lt;&gt;2,0,ROUND(MAX(IF($B2389="No",0,MIN(('Step 1) Claim period and %'!D2406*D2389),1694)),MIN(D2389,('Step 1) Claim period and %'!D2406*$C2389),1694)),2))</f>
        <v>0</v>
      </c>
      <c r="G2389" s="3">
        <f>IF(COUNT($C2389,E2389)&lt;&gt;2,0,ROUND(MAX(IF($B2389="No",0,MIN(('Step 1) Claim period and %'!E2406*E2389),1694)),MIN(E2389,('Step 1) Claim period and %'!E2406*$C2389),1694)),2))</f>
        <v>0</v>
      </c>
      <c r="H2389" s="4">
        <f t="shared" si="37"/>
        <v>0</v>
      </c>
    </row>
    <row r="2390" spans="6:8" x14ac:dyDescent="0.5">
      <c r="F2390" s="3">
        <f>IF(COUNT($C2390,D2390)&lt;&gt;2,0,ROUND(MAX(IF($B2390="No",0,MIN(('Step 1) Claim period and %'!D2407*D2390),1694)),MIN(D2390,('Step 1) Claim period and %'!D2407*$C2390),1694)),2))</f>
        <v>0</v>
      </c>
      <c r="G2390" s="3">
        <f>IF(COUNT($C2390,E2390)&lt;&gt;2,0,ROUND(MAX(IF($B2390="No",0,MIN(('Step 1) Claim period and %'!E2407*E2390),1694)),MIN(E2390,('Step 1) Claim period and %'!E2407*$C2390),1694)),2))</f>
        <v>0</v>
      </c>
      <c r="H2390" s="4">
        <f t="shared" si="37"/>
        <v>0</v>
      </c>
    </row>
    <row r="2391" spans="6:8" x14ac:dyDescent="0.5">
      <c r="F2391" s="3">
        <f>IF(COUNT($C2391,D2391)&lt;&gt;2,0,ROUND(MAX(IF($B2391="No",0,MIN(('Step 1) Claim period and %'!D2408*D2391),1694)),MIN(D2391,('Step 1) Claim period and %'!D2408*$C2391),1694)),2))</f>
        <v>0</v>
      </c>
      <c r="G2391" s="3">
        <f>IF(COUNT($C2391,E2391)&lt;&gt;2,0,ROUND(MAX(IF($B2391="No",0,MIN(('Step 1) Claim period and %'!E2408*E2391),1694)),MIN(E2391,('Step 1) Claim period and %'!E2408*$C2391),1694)),2))</f>
        <v>0</v>
      </c>
      <c r="H2391" s="4">
        <f t="shared" si="37"/>
        <v>0</v>
      </c>
    </row>
    <row r="2392" spans="6:8" x14ac:dyDescent="0.5">
      <c r="F2392" s="3">
        <f>IF(COUNT($C2392,D2392)&lt;&gt;2,0,ROUND(MAX(IF($B2392="No",0,MIN(('Step 1) Claim period and %'!D2409*D2392),1694)),MIN(D2392,('Step 1) Claim period and %'!D2409*$C2392),1694)),2))</f>
        <v>0</v>
      </c>
      <c r="G2392" s="3">
        <f>IF(COUNT($C2392,E2392)&lt;&gt;2,0,ROUND(MAX(IF($B2392="No",0,MIN(('Step 1) Claim period and %'!E2409*E2392),1694)),MIN(E2392,('Step 1) Claim period and %'!E2409*$C2392),1694)),2))</f>
        <v>0</v>
      </c>
      <c r="H2392" s="4">
        <f t="shared" si="37"/>
        <v>0</v>
      </c>
    </row>
    <row r="2393" spans="6:8" x14ac:dyDescent="0.5">
      <c r="F2393" s="3">
        <f>IF(COUNT($C2393,D2393)&lt;&gt;2,0,ROUND(MAX(IF($B2393="No",0,MIN(('Step 1) Claim period and %'!D2410*D2393),1694)),MIN(D2393,('Step 1) Claim period and %'!D2410*$C2393),1694)),2))</f>
        <v>0</v>
      </c>
      <c r="G2393" s="3">
        <f>IF(COUNT($C2393,E2393)&lt;&gt;2,0,ROUND(MAX(IF($B2393="No",0,MIN(('Step 1) Claim period and %'!E2410*E2393),1694)),MIN(E2393,('Step 1) Claim period and %'!E2410*$C2393),1694)),2))</f>
        <v>0</v>
      </c>
      <c r="H2393" s="4">
        <f t="shared" si="37"/>
        <v>0</v>
      </c>
    </row>
    <row r="2394" spans="6:8" x14ac:dyDescent="0.5">
      <c r="F2394" s="3">
        <f>IF(COUNT($C2394,D2394)&lt;&gt;2,0,ROUND(MAX(IF($B2394="No",0,MIN(('Step 1) Claim period and %'!D2411*D2394),1694)),MIN(D2394,('Step 1) Claim period and %'!D2411*$C2394),1694)),2))</f>
        <v>0</v>
      </c>
      <c r="G2394" s="3">
        <f>IF(COUNT($C2394,E2394)&lt;&gt;2,0,ROUND(MAX(IF($B2394="No",0,MIN(('Step 1) Claim period and %'!E2411*E2394),1694)),MIN(E2394,('Step 1) Claim period and %'!E2411*$C2394),1694)),2))</f>
        <v>0</v>
      </c>
      <c r="H2394" s="4">
        <f t="shared" si="37"/>
        <v>0</v>
      </c>
    </row>
    <row r="2395" spans="6:8" x14ac:dyDescent="0.5">
      <c r="F2395" s="3">
        <f>IF(COUNT($C2395,D2395)&lt;&gt;2,0,ROUND(MAX(IF($B2395="No",0,MIN(('Step 1) Claim period and %'!D2412*D2395),1694)),MIN(D2395,('Step 1) Claim period and %'!D2412*$C2395),1694)),2))</f>
        <v>0</v>
      </c>
      <c r="G2395" s="3">
        <f>IF(COUNT($C2395,E2395)&lt;&gt;2,0,ROUND(MAX(IF($B2395="No",0,MIN(('Step 1) Claim period and %'!E2412*E2395),1694)),MIN(E2395,('Step 1) Claim period and %'!E2412*$C2395),1694)),2))</f>
        <v>0</v>
      </c>
      <c r="H2395" s="4">
        <f t="shared" si="37"/>
        <v>0</v>
      </c>
    </row>
    <row r="2396" spans="6:8" x14ac:dyDescent="0.5">
      <c r="F2396" s="3">
        <f>IF(COUNT($C2396,D2396)&lt;&gt;2,0,ROUND(MAX(IF($B2396="No",0,MIN(('Step 1) Claim period and %'!D2413*D2396),1694)),MIN(D2396,('Step 1) Claim period and %'!D2413*$C2396),1694)),2))</f>
        <v>0</v>
      </c>
      <c r="G2396" s="3">
        <f>IF(COUNT($C2396,E2396)&lt;&gt;2,0,ROUND(MAX(IF($B2396="No",0,MIN(('Step 1) Claim period and %'!E2413*E2396),1694)),MIN(E2396,('Step 1) Claim period and %'!E2413*$C2396),1694)),2))</f>
        <v>0</v>
      </c>
      <c r="H2396" s="4">
        <f t="shared" si="37"/>
        <v>0</v>
      </c>
    </row>
    <row r="2397" spans="6:8" x14ac:dyDescent="0.5">
      <c r="F2397" s="3">
        <f>IF(COUNT($C2397,D2397)&lt;&gt;2,0,ROUND(MAX(IF($B2397="No",0,MIN(('Step 1) Claim period and %'!D2414*D2397),1694)),MIN(D2397,('Step 1) Claim period and %'!D2414*$C2397),1694)),2))</f>
        <v>0</v>
      </c>
      <c r="G2397" s="3">
        <f>IF(COUNT($C2397,E2397)&lt;&gt;2,0,ROUND(MAX(IF($B2397="No",0,MIN(('Step 1) Claim period and %'!E2414*E2397),1694)),MIN(E2397,('Step 1) Claim period and %'!E2414*$C2397),1694)),2))</f>
        <v>0</v>
      </c>
      <c r="H2397" s="4">
        <f t="shared" si="37"/>
        <v>0</v>
      </c>
    </row>
    <row r="2398" spans="6:8" x14ac:dyDescent="0.5">
      <c r="F2398" s="3">
        <f>IF(COUNT($C2398,D2398)&lt;&gt;2,0,ROUND(MAX(IF($B2398="No",0,MIN(('Step 1) Claim period and %'!D2415*D2398),1694)),MIN(D2398,('Step 1) Claim period and %'!D2415*$C2398),1694)),2))</f>
        <v>0</v>
      </c>
      <c r="G2398" s="3">
        <f>IF(COUNT($C2398,E2398)&lt;&gt;2,0,ROUND(MAX(IF($B2398="No",0,MIN(('Step 1) Claim period and %'!E2415*E2398),1694)),MIN(E2398,('Step 1) Claim period and %'!E2415*$C2398),1694)),2))</f>
        <v>0</v>
      </c>
      <c r="H2398" s="4">
        <f t="shared" si="37"/>
        <v>0</v>
      </c>
    </row>
    <row r="2399" spans="6:8" x14ac:dyDescent="0.5">
      <c r="F2399" s="3">
        <f>IF(COUNT($C2399,D2399)&lt;&gt;2,0,ROUND(MAX(IF($B2399="No",0,MIN(('Step 1) Claim period and %'!D2416*D2399),1694)),MIN(D2399,('Step 1) Claim period and %'!D2416*$C2399),1694)),2))</f>
        <v>0</v>
      </c>
      <c r="G2399" s="3">
        <f>IF(COUNT($C2399,E2399)&lt;&gt;2,0,ROUND(MAX(IF($B2399="No",0,MIN(('Step 1) Claim period and %'!E2416*E2399),1694)),MIN(E2399,('Step 1) Claim period and %'!E2416*$C2399),1694)),2))</f>
        <v>0</v>
      </c>
      <c r="H2399" s="4">
        <f t="shared" si="37"/>
        <v>0</v>
      </c>
    </row>
    <row r="2400" spans="6:8" x14ac:dyDescent="0.5">
      <c r="F2400" s="3">
        <f>IF(COUNT($C2400,D2400)&lt;&gt;2,0,ROUND(MAX(IF($B2400="No",0,MIN(('Step 1) Claim period and %'!D2417*D2400),1694)),MIN(D2400,('Step 1) Claim period and %'!D2417*$C2400),1694)),2))</f>
        <v>0</v>
      </c>
      <c r="G2400" s="3">
        <f>IF(COUNT($C2400,E2400)&lt;&gt;2,0,ROUND(MAX(IF($B2400="No",0,MIN(('Step 1) Claim period and %'!E2417*E2400),1694)),MIN(E2400,('Step 1) Claim period and %'!E2417*$C2400),1694)),2))</f>
        <v>0</v>
      </c>
      <c r="H2400" s="4">
        <f t="shared" si="37"/>
        <v>0</v>
      </c>
    </row>
    <row r="2401" spans="6:8" x14ac:dyDescent="0.5">
      <c r="F2401" s="3">
        <f>IF(COUNT($C2401,D2401)&lt;&gt;2,0,ROUND(MAX(IF($B2401="No",0,MIN(('Step 1) Claim period and %'!D2418*D2401),1694)),MIN(D2401,('Step 1) Claim period and %'!D2418*$C2401),1694)),2))</f>
        <v>0</v>
      </c>
      <c r="G2401" s="3">
        <f>IF(COUNT($C2401,E2401)&lt;&gt;2,0,ROUND(MAX(IF($B2401="No",0,MIN(('Step 1) Claim period and %'!E2418*E2401),1694)),MIN(E2401,('Step 1) Claim period and %'!E2418*$C2401),1694)),2))</f>
        <v>0</v>
      </c>
      <c r="H2401" s="4">
        <f t="shared" si="37"/>
        <v>0</v>
      </c>
    </row>
    <row r="2402" spans="6:8" x14ac:dyDescent="0.5">
      <c r="F2402" s="3">
        <f>IF(COUNT($C2402,D2402)&lt;&gt;2,0,ROUND(MAX(IF($B2402="No",0,MIN(('Step 1) Claim period and %'!D2419*D2402),1694)),MIN(D2402,('Step 1) Claim period and %'!D2419*$C2402),1694)),2))</f>
        <v>0</v>
      </c>
      <c r="G2402" s="3">
        <f>IF(COUNT($C2402,E2402)&lt;&gt;2,0,ROUND(MAX(IF($B2402="No",0,MIN(('Step 1) Claim period and %'!E2419*E2402),1694)),MIN(E2402,('Step 1) Claim period and %'!E2419*$C2402),1694)),2))</f>
        <v>0</v>
      </c>
      <c r="H2402" s="4">
        <f t="shared" si="37"/>
        <v>0</v>
      </c>
    </row>
    <row r="2403" spans="6:8" x14ac:dyDescent="0.5">
      <c r="F2403" s="3">
        <f>IF(COUNT($C2403,D2403)&lt;&gt;2,0,ROUND(MAX(IF($B2403="No",0,MIN(('Step 1) Claim period and %'!D2420*D2403),1694)),MIN(D2403,('Step 1) Claim period and %'!D2420*$C2403),1694)),2))</f>
        <v>0</v>
      </c>
      <c r="G2403" s="3">
        <f>IF(COUNT($C2403,E2403)&lt;&gt;2,0,ROUND(MAX(IF($B2403="No",0,MIN(('Step 1) Claim period and %'!E2420*E2403),1694)),MIN(E2403,('Step 1) Claim period and %'!E2420*$C2403),1694)),2))</f>
        <v>0</v>
      </c>
      <c r="H2403" s="4">
        <f t="shared" si="37"/>
        <v>0</v>
      </c>
    </row>
    <row r="2404" spans="6:8" x14ac:dyDescent="0.5">
      <c r="F2404" s="3">
        <f>IF(COUNT($C2404,D2404)&lt;&gt;2,0,ROUND(MAX(IF($B2404="No",0,MIN(('Step 1) Claim period and %'!D2421*D2404),1694)),MIN(D2404,('Step 1) Claim period and %'!D2421*$C2404),1694)),2))</f>
        <v>0</v>
      </c>
      <c r="G2404" s="3">
        <f>IF(COUNT($C2404,E2404)&lt;&gt;2,0,ROUND(MAX(IF($B2404="No",0,MIN(('Step 1) Claim period and %'!E2421*E2404),1694)),MIN(E2404,('Step 1) Claim period and %'!E2421*$C2404),1694)),2))</f>
        <v>0</v>
      </c>
      <c r="H2404" s="4">
        <f t="shared" si="37"/>
        <v>0</v>
      </c>
    </row>
    <row r="2405" spans="6:8" x14ac:dyDescent="0.5">
      <c r="F2405" s="3">
        <f>IF(COUNT($C2405,D2405)&lt;&gt;2,0,ROUND(MAX(IF($B2405="No",0,MIN(('Step 1) Claim period and %'!D2422*D2405),1694)),MIN(D2405,('Step 1) Claim period and %'!D2422*$C2405),1694)),2))</f>
        <v>0</v>
      </c>
      <c r="G2405" s="3">
        <f>IF(COUNT($C2405,E2405)&lt;&gt;2,0,ROUND(MAX(IF($B2405="No",0,MIN(('Step 1) Claim period and %'!E2422*E2405),1694)),MIN(E2405,('Step 1) Claim period and %'!E2422*$C2405),1694)),2))</f>
        <v>0</v>
      </c>
      <c r="H2405" s="4">
        <f t="shared" si="37"/>
        <v>0</v>
      </c>
    </row>
    <row r="2406" spans="6:8" x14ac:dyDescent="0.5">
      <c r="F2406" s="3">
        <f>IF(COUNT($C2406,D2406)&lt;&gt;2,0,ROUND(MAX(IF($B2406="No",0,MIN(('Step 1) Claim period and %'!D2423*D2406),1694)),MIN(D2406,('Step 1) Claim period and %'!D2423*$C2406),1694)),2))</f>
        <v>0</v>
      </c>
      <c r="G2406" s="3">
        <f>IF(COUNT($C2406,E2406)&lt;&gt;2,0,ROUND(MAX(IF($B2406="No",0,MIN(('Step 1) Claim period and %'!E2423*E2406),1694)),MIN(E2406,('Step 1) Claim period and %'!E2423*$C2406),1694)),2))</f>
        <v>0</v>
      </c>
      <c r="H2406" s="4">
        <f t="shared" si="37"/>
        <v>0</v>
      </c>
    </row>
    <row r="2407" spans="6:8" x14ac:dyDescent="0.5">
      <c r="F2407" s="3">
        <f>IF(COUNT($C2407,D2407)&lt;&gt;2,0,ROUND(MAX(IF($B2407="No",0,MIN(('Step 1) Claim period and %'!D2424*D2407),1694)),MIN(D2407,('Step 1) Claim period and %'!D2424*$C2407),1694)),2))</f>
        <v>0</v>
      </c>
      <c r="G2407" s="3">
        <f>IF(COUNT($C2407,E2407)&lt;&gt;2,0,ROUND(MAX(IF($B2407="No",0,MIN(('Step 1) Claim period and %'!E2424*E2407),1694)),MIN(E2407,('Step 1) Claim period and %'!E2424*$C2407),1694)),2))</f>
        <v>0</v>
      </c>
      <c r="H2407" s="4">
        <f t="shared" si="37"/>
        <v>0</v>
      </c>
    </row>
    <row r="2408" spans="6:8" x14ac:dyDescent="0.5">
      <c r="F2408" s="3">
        <f>IF(COUNT($C2408,D2408)&lt;&gt;2,0,ROUND(MAX(IF($B2408="No",0,MIN(('Step 1) Claim period and %'!D2425*D2408),1694)),MIN(D2408,('Step 1) Claim period and %'!D2425*$C2408),1694)),2))</f>
        <v>0</v>
      </c>
      <c r="G2408" s="3">
        <f>IF(COUNT($C2408,E2408)&lt;&gt;2,0,ROUND(MAX(IF($B2408="No",0,MIN(('Step 1) Claim period and %'!E2425*E2408),1694)),MIN(E2408,('Step 1) Claim period and %'!E2425*$C2408),1694)),2))</f>
        <v>0</v>
      </c>
      <c r="H2408" s="4">
        <f t="shared" si="37"/>
        <v>0</v>
      </c>
    </row>
    <row r="2409" spans="6:8" x14ac:dyDescent="0.5">
      <c r="F2409" s="3">
        <f>IF(COUNT($C2409,D2409)&lt;&gt;2,0,ROUND(MAX(IF($B2409="No",0,MIN(('Step 1) Claim period and %'!D2426*D2409),1694)),MIN(D2409,('Step 1) Claim period and %'!D2426*$C2409),1694)),2))</f>
        <v>0</v>
      </c>
      <c r="G2409" s="3">
        <f>IF(COUNT($C2409,E2409)&lt;&gt;2,0,ROUND(MAX(IF($B2409="No",0,MIN(('Step 1) Claim period and %'!E2426*E2409),1694)),MIN(E2409,('Step 1) Claim period and %'!E2426*$C2409),1694)),2))</f>
        <v>0</v>
      </c>
      <c r="H2409" s="4">
        <f t="shared" si="37"/>
        <v>0</v>
      </c>
    </row>
    <row r="2410" spans="6:8" x14ac:dyDescent="0.5">
      <c r="F2410" s="3">
        <f>IF(COUNT($C2410,D2410)&lt;&gt;2,0,ROUND(MAX(IF($B2410="No",0,MIN(('Step 1) Claim period and %'!D2427*D2410),1694)),MIN(D2410,('Step 1) Claim period and %'!D2427*$C2410),1694)),2))</f>
        <v>0</v>
      </c>
      <c r="G2410" s="3">
        <f>IF(COUNT($C2410,E2410)&lt;&gt;2,0,ROUND(MAX(IF($B2410="No",0,MIN(('Step 1) Claim period and %'!E2427*E2410),1694)),MIN(E2410,('Step 1) Claim period and %'!E2427*$C2410),1694)),2))</f>
        <v>0</v>
      </c>
      <c r="H2410" s="4">
        <f t="shared" si="37"/>
        <v>0</v>
      </c>
    </row>
    <row r="2411" spans="6:8" x14ac:dyDescent="0.5">
      <c r="F2411" s="3">
        <f>IF(COUNT($C2411,D2411)&lt;&gt;2,0,ROUND(MAX(IF($B2411="No",0,MIN(('Step 1) Claim period and %'!D2428*D2411),1694)),MIN(D2411,('Step 1) Claim period and %'!D2428*$C2411),1694)),2))</f>
        <v>0</v>
      </c>
      <c r="G2411" s="3">
        <f>IF(COUNT($C2411,E2411)&lt;&gt;2,0,ROUND(MAX(IF($B2411="No",0,MIN(('Step 1) Claim period and %'!E2428*E2411),1694)),MIN(E2411,('Step 1) Claim period and %'!E2428*$C2411),1694)),2))</f>
        <v>0</v>
      </c>
      <c r="H2411" s="4">
        <f t="shared" si="37"/>
        <v>0</v>
      </c>
    </row>
    <row r="2412" spans="6:8" x14ac:dyDescent="0.5">
      <c r="F2412" s="3">
        <f>IF(COUNT($C2412,D2412)&lt;&gt;2,0,ROUND(MAX(IF($B2412="No",0,MIN(('Step 1) Claim period and %'!D2429*D2412),1694)),MIN(D2412,('Step 1) Claim period and %'!D2429*$C2412),1694)),2))</f>
        <v>0</v>
      </c>
      <c r="G2412" s="3">
        <f>IF(COUNT($C2412,E2412)&lt;&gt;2,0,ROUND(MAX(IF($B2412="No",0,MIN(('Step 1) Claim period and %'!E2429*E2412),1694)),MIN(E2412,('Step 1) Claim period and %'!E2429*$C2412),1694)),2))</f>
        <v>0</v>
      </c>
      <c r="H2412" s="4">
        <f t="shared" si="37"/>
        <v>0</v>
      </c>
    </row>
    <row r="2413" spans="6:8" x14ac:dyDescent="0.5">
      <c r="F2413" s="3">
        <f>IF(COUNT($C2413,D2413)&lt;&gt;2,0,ROUND(MAX(IF($B2413="No",0,MIN(('Step 1) Claim period and %'!D2430*D2413),1694)),MIN(D2413,('Step 1) Claim period and %'!D2430*$C2413),1694)),2))</f>
        <v>0</v>
      </c>
      <c r="G2413" s="3">
        <f>IF(COUNT($C2413,E2413)&lt;&gt;2,0,ROUND(MAX(IF($B2413="No",0,MIN(('Step 1) Claim period and %'!E2430*E2413),1694)),MIN(E2413,('Step 1) Claim period and %'!E2430*$C2413),1694)),2))</f>
        <v>0</v>
      </c>
      <c r="H2413" s="4">
        <f t="shared" si="37"/>
        <v>0</v>
      </c>
    </row>
    <row r="2414" spans="6:8" x14ac:dyDescent="0.5">
      <c r="F2414" s="3">
        <f>IF(COUNT($C2414,D2414)&lt;&gt;2,0,ROUND(MAX(IF($B2414="No",0,MIN(('Step 1) Claim period and %'!D2431*D2414),1694)),MIN(D2414,('Step 1) Claim period and %'!D2431*$C2414),1694)),2))</f>
        <v>0</v>
      </c>
      <c r="G2414" s="3">
        <f>IF(COUNT($C2414,E2414)&lt;&gt;2,0,ROUND(MAX(IF($B2414="No",0,MIN(('Step 1) Claim period and %'!E2431*E2414),1694)),MIN(E2414,('Step 1) Claim period and %'!E2431*$C2414),1694)),2))</f>
        <v>0</v>
      </c>
      <c r="H2414" s="4">
        <f t="shared" si="37"/>
        <v>0</v>
      </c>
    </row>
    <row r="2415" spans="6:8" x14ac:dyDescent="0.5">
      <c r="F2415" s="3">
        <f>IF(COUNT($C2415,D2415)&lt;&gt;2,0,ROUND(MAX(IF($B2415="No",0,MIN(('Step 1) Claim period and %'!D2432*D2415),1694)),MIN(D2415,('Step 1) Claim period and %'!D2432*$C2415),1694)),2))</f>
        <v>0</v>
      </c>
      <c r="G2415" s="3">
        <f>IF(COUNT($C2415,E2415)&lt;&gt;2,0,ROUND(MAX(IF($B2415="No",0,MIN(('Step 1) Claim period and %'!E2432*E2415),1694)),MIN(E2415,('Step 1) Claim period and %'!E2432*$C2415),1694)),2))</f>
        <v>0</v>
      </c>
      <c r="H2415" s="4">
        <f t="shared" si="37"/>
        <v>0</v>
      </c>
    </row>
    <row r="2416" spans="6:8" x14ac:dyDescent="0.5">
      <c r="F2416" s="3">
        <f>IF(COUNT($C2416,D2416)&lt;&gt;2,0,ROUND(MAX(IF($B2416="No",0,MIN(('Step 1) Claim period and %'!D2433*D2416),1694)),MIN(D2416,('Step 1) Claim period and %'!D2433*$C2416),1694)),2))</f>
        <v>0</v>
      </c>
      <c r="G2416" s="3">
        <f>IF(COUNT($C2416,E2416)&lt;&gt;2,0,ROUND(MAX(IF($B2416="No",0,MIN(('Step 1) Claim period and %'!E2433*E2416),1694)),MIN(E2416,('Step 1) Claim period and %'!E2433*$C2416),1694)),2))</f>
        <v>0</v>
      </c>
      <c r="H2416" s="4">
        <f t="shared" si="37"/>
        <v>0</v>
      </c>
    </row>
    <row r="2417" spans="6:8" x14ac:dyDescent="0.5">
      <c r="F2417" s="3">
        <f>IF(COUNT($C2417,D2417)&lt;&gt;2,0,ROUND(MAX(IF($B2417="No",0,MIN(('Step 1) Claim period and %'!D2434*D2417),1694)),MIN(D2417,('Step 1) Claim period and %'!D2434*$C2417),1694)),2))</f>
        <v>0</v>
      </c>
      <c r="G2417" s="3">
        <f>IF(COUNT($C2417,E2417)&lt;&gt;2,0,ROUND(MAX(IF($B2417="No",0,MIN(('Step 1) Claim period and %'!E2434*E2417),1694)),MIN(E2417,('Step 1) Claim period and %'!E2434*$C2417),1694)),2))</f>
        <v>0</v>
      </c>
      <c r="H2417" s="4">
        <f t="shared" si="37"/>
        <v>0</v>
      </c>
    </row>
    <row r="2418" spans="6:8" x14ac:dyDescent="0.5">
      <c r="F2418" s="3">
        <f>IF(COUNT($C2418,D2418)&lt;&gt;2,0,ROUND(MAX(IF($B2418="No",0,MIN(('Step 1) Claim period and %'!D2435*D2418),1694)),MIN(D2418,('Step 1) Claim period and %'!D2435*$C2418),1694)),2))</f>
        <v>0</v>
      </c>
      <c r="G2418" s="3">
        <f>IF(COUNT($C2418,E2418)&lt;&gt;2,0,ROUND(MAX(IF($B2418="No",0,MIN(('Step 1) Claim period and %'!E2435*E2418),1694)),MIN(E2418,('Step 1) Claim period and %'!E2435*$C2418),1694)),2))</f>
        <v>0</v>
      </c>
      <c r="H2418" s="4">
        <f t="shared" si="37"/>
        <v>0</v>
      </c>
    </row>
    <row r="2419" spans="6:8" x14ac:dyDescent="0.5">
      <c r="F2419" s="3">
        <f>IF(COUNT($C2419,D2419)&lt;&gt;2,0,ROUND(MAX(IF($B2419="No",0,MIN(('Step 1) Claim period and %'!D2436*D2419),1694)),MIN(D2419,('Step 1) Claim period and %'!D2436*$C2419),1694)),2))</f>
        <v>0</v>
      </c>
      <c r="G2419" s="3">
        <f>IF(COUNT($C2419,E2419)&lt;&gt;2,0,ROUND(MAX(IF($B2419="No",0,MIN(('Step 1) Claim period and %'!E2436*E2419),1694)),MIN(E2419,('Step 1) Claim period and %'!E2436*$C2419),1694)),2))</f>
        <v>0</v>
      </c>
      <c r="H2419" s="4">
        <f t="shared" si="37"/>
        <v>0</v>
      </c>
    </row>
    <row r="2420" spans="6:8" x14ac:dyDescent="0.5">
      <c r="F2420" s="3">
        <f>IF(COUNT($C2420,D2420)&lt;&gt;2,0,ROUND(MAX(IF($B2420="No",0,MIN(('Step 1) Claim period and %'!D2437*D2420),1694)),MIN(D2420,('Step 1) Claim period and %'!D2437*$C2420),1694)),2))</f>
        <v>0</v>
      </c>
      <c r="G2420" s="3">
        <f>IF(COUNT($C2420,E2420)&lt;&gt;2,0,ROUND(MAX(IF($B2420="No",0,MIN(('Step 1) Claim period and %'!E2437*E2420),1694)),MIN(E2420,('Step 1) Claim period and %'!E2437*$C2420),1694)),2))</f>
        <v>0</v>
      </c>
      <c r="H2420" s="4">
        <f t="shared" si="37"/>
        <v>0</v>
      </c>
    </row>
    <row r="2421" spans="6:8" x14ac:dyDescent="0.5">
      <c r="F2421" s="3">
        <f>IF(COUNT($C2421,D2421)&lt;&gt;2,0,ROUND(MAX(IF($B2421="No",0,MIN(('Step 1) Claim period and %'!D2438*D2421),1694)),MIN(D2421,('Step 1) Claim period and %'!D2438*$C2421),1694)),2))</f>
        <v>0</v>
      </c>
      <c r="G2421" s="3">
        <f>IF(COUNT($C2421,E2421)&lt;&gt;2,0,ROUND(MAX(IF($B2421="No",0,MIN(('Step 1) Claim period and %'!E2438*E2421),1694)),MIN(E2421,('Step 1) Claim period and %'!E2438*$C2421),1694)),2))</f>
        <v>0</v>
      </c>
      <c r="H2421" s="4">
        <f t="shared" si="37"/>
        <v>0</v>
      </c>
    </row>
    <row r="2422" spans="6:8" x14ac:dyDescent="0.5">
      <c r="F2422" s="3">
        <f>IF(COUNT($C2422,D2422)&lt;&gt;2,0,ROUND(MAX(IF($B2422="No",0,MIN(('Step 1) Claim period and %'!D2439*D2422),1694)),MIN(D2422,('Step 1) Claim period and %'!D2439*$C2422),1694)),2))</f>
        <v>0</v>
      </c>
      <c r="G2422" s="3">
        <f>IF(COUNT($C2422,E2422)&lt;&gt;2,0,ROUND(MAX(IF($B2422="No",0,MIN(('Step 1) Claim period and %'!E2439*E2422),1694)),MIN(E2422,('Step 1) Claim period and %'!E2439*$C2422),1694)),2))</f>
        <v>0</v>
      </c>
      <c r="H2422" s="4">
        <f t="shared" si="37"/>
        <v>0</v>
      </c>
    </row>
    <row r="2423" spans="6:8" x14ac:dyDescent="0.5">
      <c r="F2423" s="3">
        <f>IF(COUNT($C2423,D2423)&lt;&gt;2,0,ROUND(MAX(IF($B2423="No",0,MIN(('Step 1) Claim period and %'!D2440*D2423),1694)),MIN(D2423,('Step 1) Claim period and %'!D2440*$C2423),1694)),2))</f>
        <v>0</v>
      </c>
      <c r="G2423" s="3">
        <f>IF(COUNT($C2423,E2423)&lt;&gt;2,0,ROUND(MAX(IF($B2423="No",0,MIN(('Step 1) Claim period and %'!E2440*E2423),1694)),MIN(E2423,('Step 1) Claim period and %'!E2440*$C2423),1694)),2))</f>
        <v>0</v>
      </c>
      <c r="H2423" s="4">
        <f t="shared" si="37"/>
        <v>0</v>
      </c>
    </row>
    <row r="2424" spans="6:8" x14ac:dyDescent="0.5">
      <c r="F2424" s="3">
        <f>IF(COUNT($C2424,D2424)&lt;&gt;2,0,ROUND(MAX(IF($B2424="No",0,MIN(('Step 1) Claim period and %'!D2441*D2424),1694)),MIN(D2424,('Step 1) Claim period and %'!D2441*$C2424),1694)),2))</f>
        <v>0</v>
      </c>
      <c r="G2424" s="3">
        <f>IF(COUNT($C2424,E2424)&lt;&gt;2,0,ROUND(MAX(IF($B2424="No",0,MIN(('Step 1) Claim period and %'!E2441*E2424),1694)),MIN(E2424,('Step 1) Claim period and %'!E2441*$C2424),1694)),2))</f>
        <v>0</v>
      </c>
      <c r="H2424" s="4">
        <f t="shared" si="37"/>
        <v>0</v>
      </c>
    </row>
    <row r="2425" spans="6:8" x14ac:dyDescent="0.5">
      <c r="F2425" s="3">
        <f>IF(COUNT($C2425,D2425)&lt;&gt;2,0,ROUND(MAX(IF($B2425="No",0,MIN(('Step 1) Claim period and %'!D2442*D2425),1694)),MIN(D2425,('Step 1) Claim period and %'!D2442*$C2425),1694)),2))</f>
        <v>0</v>
      </c>
      <c r="G2425" s="3">
        <f>IF(COUNT($C2425,E2425)&lt;&gt;2,0,ROUND(MAX(IF($B2425="No",0,MIN(('Step 1) Claim period and %'!E2442*E2425),1694)),MIN(E2425,('Step 1) Claim period and %'!E2442*$C2425),1694)),2))</f>
        <v>0</v>
      </c>
      <c r="H2425" s="4">
        <f t="shared" si="37"/>
        <v>0</v>
      </c>
    </row>
    <row r="2426" spans="6:8" x14ac:dyDescent="0.5">
      <c r="F2426" s="3">
        <f>IF(COUNT($C2426,D2426)&lt;&gt;2,0,ROUND(MAX(IF($B2426="No",0,MIN(('Step 1) Claim period and %'!D2443*D2426),1694)),MIN(D2426,('Step 1) Claim period and %'!D2443*$C2426),1694)),2))</f>
        <v>0</v>
      </c>
      <c r="G2426" s="3">
        <f>IF(COUNT($C2426,E2426)&lt;&gt;2,0,ROUND(MAX(IF($B2426="No",0,MIN(('Step 1) Claim period and %'!E2443*E2426),1694)),MIN(E2426,('Step 1) Claim period and %'!E2443*$C2426),1694)),2))</f>
        <v>0</v>
      </c>
      <c r="H2426" s="4">
        <f t="shared" si="37"/>
        <v>0</v>
      </c>
    </row>
    <row r="2427" spans="6:8" x14ac:dyDescent="0.5">
      <c r="F2427" s="3">
        <f>IF(COUNT($C2427,D2427)&lt;&gt;2,0,ROUND(MAX(IF($B2427="No",0,MIN(('Step 1) Claim period and %'!D2444*D2427),1694)),MIN(D2427,('Step 1) Claim period and %'!D2444*$C2427),1694)),2))</f>
        <v>0</v>
      </c>
      <c r="G2427" s="3">
        <f>IF(COUNT($C2427,E2427)&lt;&gt;2,0,ROUND(MAX(IF($B2427="No",0,MIN(('Step 1) Claim period and %'!E2444*E2427),1694)),MIN(E2427,('Step 1) Claim period and %'!E2444*$C2427),1694)),2))</f>
        <v>0</v>
      </c>
      <c r="H2427" s="4">
        <f t="shared" si="37"/>
        <v>0</v>
      </c>
    </row>
    <row r="2428" spans="6:8" x14ac:dyDescent="0.5">
      <c r="F2428" s="3">
        <f>IF(COUNT($C2428,D2428)&lt;&gt;2,0,ROUND(MAX(IF($B2428="No",0,MIN(('Step 1) Claim period and %'!D2445*D2428),1694)),MIN(D2428,('Step 1) Claim period and %'!D2445*$C2428),1694)),2))</f>
        <v>0</v>
      </c>
      <c r="G2428" s="3">
        <f>IF(COUNT($C2428,E2428)&lt;&gt;2,0,ROUND(MAX(IF($B2428="No",0,MIN(('Step 1) Claim period and %'!E2445*E2428),1694)),MIN(E2428,('Step 1) Claim period and %'!E2445*$C2428),1694)),2))</f>
        <v>0</v>
      </c>
      <c r="H2428" s="4">
        <f t="shared" si="37"/>
        <v>0</v>
      </c>
    </row>
    <row r="2429" spans="6:8" x14ac:dyDescent="0.5">
      <c r="F2429" s="3">
        <f>IF(COUNT($C2429,D2429)&lt;&gt;2,0,ROUND(MAX(IF($B2429="No",0,MIN(('Step 1) Claim period and %'!D2446*D2429),1694)),MIN(D2429,('Step 1) Claim period and %'!D2446*$C2429),1694)),2))</f>
        <v>0</v>
      </c>
      <c r="G2429" s="3">
        <f>IF(COUNT($C2429,E2429)&lt;&gt;2,0,ROUND(MAX(IF($B2429="No",0,MIN(('Step 1) Claim period and %'!E2446*E2429),1694)),MIN(E2429,('Step 1) Claim period and %'!E2446*$C2429),1694)),2))</f>
        <v>0</v>
      </c>
      <c r="H2429" s="4">
        <f t="shared" si="37"/>
        <v>0</v>
      </c>
    </row>
    <row r="2430" spans="6:8" x14ac:dyDescent="0.5">
      <c r="F2430" s="3">
        <f>IF(COUNT($C2430,D2430)&lt;&gt;2,0,ROUND(MAX(IF($B2430="No",0,MIN(('Step 1) Claim period and %'!D2447*D2430),1694)),MIN(D2430,('Step 1) Claim period and %'!D2447*$C2430),1694)),2))</f>
        <v>0</v>
      </c>
      <c r="G2430" s="3">
        <f>IF(COUNT($C2430,E2430)&lt;&gt;2,0,ROUND(MAX(IF($B2430="No",0,MIN(('Step 1) Claim period and %'!E2447*E2430),1694)),MIN(E2430,('Step 1) Claim period and %'!E2447*$C2430),1694)),2))</f>
        <v>0</v>
      </c>
      <c r="H2430" s="4">
        <f t="shared" si="37"/>
        <v>0</v>
      </c>
    </row>
    <row r="2431" spans="6:8" x14ac:dyDescent="0.5">
      <c r="F2431" s="3">
        <f>IF(COUNT($C2431,D2431)&lt;&gt;2,0,ROUND(MAX(IF($B2431="No",0,MIN(('Step 1) Claim period and %'!D2448*D2431),1694)),MIN(D2431,('Step 1) Claim period and %'!D2448*$C2431),1694)),2))</f>
        <v>0</v>
      </c>
      <c r="G2431" s="3">
        <f>IF(COUNT($C2431,E2431)&lt;&gt;2,0,ROUND(MAX(IF($B2431="No",0,MIN(('Step 1) Claim period and %'!E2448*E2431),1694)),MIN(E2431,('Step 1) Claim period and %'!E2448*$C2431),1694)),2))</f>
        <v>0</v>
      </c>
      <c r="H2431" s="4">
        <f t="shared" si="37"/>
        <v>0</v>
      </c>
    </row>
    <row r="2432" spans="6:8" x14ac:dyDescent="0.5">
      <c r="F2432" s="3">
        <f>IF(COUNT($C2432,D2432)&lt;&gt;2,0,ROUND(MAX(IF($B2432="No",0,MIN(('Step 1) Claim period and %'!D2449*D2432),1694)),MIN(D2432,('Step 1) Claim period and %'!D2449*$C2432),1694)),2))</f>
        <v>0</v>
      </c>
      <c r="G2432" s="3">
        <f>IF(COUNT($C2432,E2432)&lt;&gt;2,0,ROUND(MAX(IF($B2432="No",0,MIN(('Step 1) Claim period and %'!E2449*E2432),1694)),MIN(E2432,('Step 1) Claim period and %'!E2449*$C2432),1694)),2))</f>
        <v>0</v>
      </c>
      <c r="H2432" s="4">
        <f t="shared" si="37"/>
        <v>0</v>
      </c>
    </row>
    <row r="2433" spans="6:8" x14ac:dyDescent="0.5">
      <c r="F2433" s="3">
        <f>IF(COUNT($C2433,D2433)&lt;&gt;2,0,ROUND(MAX(IF($B2433="No",0,MIN(('Step 1) Claim period and %'!D2450*D2433),1694)),MIN(D2433,('Step 1) Claim period and %'!D2450*$C2433),1694)),2))</f>
        <v>0</v>
      </c>
      <c r="G2433" s="3">
        <f>IF(COUNT($C2433,E2433)&lt;&gt;2,0,ROUND(MAX(IF($B2433="No",0,MIN(('Step 1) Claim period and %'!E2450*E2433),1694)),MIN(E2433,('Step 1) Claim period and %'!E2450*$C2433),1694)),2))</f>
        <v>0</v>
      </c>
      <c r="H2433" s="4">
        <f t="shared" si="37"/>
        <v>0</v>
      </c>
    </row>
    <row r="2434" spans="6:8" x14ac:dyDescent="0.5">
      <c r="F2434" s="3">
        <f>IF(COUNT($C2434,D2434)&lt;&gt;2,0,ROUND(MAX(IF($B2434="No",0,MIN(('Step 1) Claim period and %'!D2451*D2434),1694)),MIN(D2434,('Step 1) Claim period and %'!D2451*$C2434),1694)),2))</f>
        <v>0</v>
      </c>
      <c r="G2434" s="3">
        <f>IF(COUNT($C2434,E2434)&lt;&gt;2,0,ROUND(MAX(IF($B2434="No",0,MIN(('Step 1) Claim period and %'!E2451*E2434),1694)),MIN(E2434,('Step 1) Claim period and %'!E2451*$C2434),1694)),2))</f>
        <v>0</v>
      </c>
      <c r="H2434" s="4">
        <f t="shared" si="37"/>
        <v>0</v>
      </c>
    </row>
    <row r="2435" spans="6:8" x14ac:dyDescent="0.5">
      <c r="F2435" s="3">
        <f>IF(COUNT($C2435,D2435)&lt;&gt;2,0,ROUND(MAX(IF($B2435="No",0,MIN(('Step 1) Claim period and %'!D2452*D2435),1694)),MIN(D2435,('Step 1) Claim period and %'!D2452*$C2435),1694)),2))</f>
        <v>0</v>
      </c>
      <c r="G2435" s="3">
        <f>IF(COUNT($C2435,E2435)&lt;&gt;2,0,ROUND(MAX(IF($B2435="No",0,MIN(('Step 1) Claim period and %'!E2452*E2435),1694)),MIN(E2435,('Step 1) Claim period and %'!E2452*$C2435),1694)),2))</f>
        <v>0</v>
      </c>
      <c r="H2435" s="4">
        <f t="shared" si="37"/>
        <v>0</v>
      </c>
    </row>
    <row r="2436" spans="6:8" x14ac:dyDescent="0.5">
      <c r="F2436" s="3">
        <f>IF(COUNT($C2436,D2436)&lt;&gt;2,0,ROUND(MAX(IF($B2436="No",0,MIN(('Step 1) Claim period and %'!D2453*D2436),1694)),MIN(D2436,('Step 1) Claim period and %'!D2453*$C2436),1694)),2))</f>
        <v>0</v>
      </c>
      <c r="G2436" s="3">
        <f>IF(COUNT($C2436,E2436)&lt;&gt;2,0,ROUND(MAX(IF($B2436="No",0,MIN(('Step 1) Claim period and %'!E2453*E2436),1694)),MIN(E2436,('Step 1) Claim period and %'!E2453*$C2436),1694)),2))</f>
        <v>0</v>
      </c>
      <c r="H2436" s="4">
        <f t="shared" si="37"/>
        <v>0</v>
      </c>
    </row>
    <row r="2437" spans="6:8" x14ac:dyDescent="0.5">
      <c r="F2437" s="3">
        <f>IF(COUNT($C2437,D2437)&lt;&gt;2,0,ROUND(MAX(IF($B2437="No",0,MIN(('Step 1) Claim period and %'!D2454*D2437),1694)),MIN(D2437,('Step 1) Claim period and %'!D2454*$C2437),1694)),2))</f>
        <v>0</v>
      </c>
      <c r="G2437" s="3">
        <f>IF(COUNT($C2437,E2437)&lt;&gt;2,0,ROUND(MAX(IF($B2437="No",0,MIN(('Step 1) Claim period and %'!E2454*E2437),1694)),MIN(E2437,('Step 1) Claim period and %'!E2454*$C2437),1694)),2))</f>
        <v>0</v>
      </c>
      <c r="H2437" s="4">
        <f t="shared" si="37"/>
        <v>0</v>
      </c>
    </row>
    <row r="2438" spans="6:8" x14ac:dyDescent="0.5">
      <c r="F2438" s="3">
        <f>IF(COUNT($C2438,D2438)&lt;&gt;2,0,ROUND(MAX(IF($B2438="No",0,MIN(('Step 1) Claim period and %'!D2455*D2438),1694)),MIN(D2438,('Step 1) Claim period and %'!D2455*$C2438),1694)),2))</f>
        <v>0</v>
      </c>
      <c r="G2438" s="3">
        <f>IF(COUNT($C2438,E2438)&lt;&gt;2,0,ROUND(MAX(IF($B2438="No",0,MIN(('Step 1) Claim period and %'!E2455*E2438),1694)),MIN(E2438,('Step 1) Claim period and %'!E2455*$C2438),1694)),2))</f>
        <v>0</v>
      </c>
      <c r="H2438" s="4">
        <f t="shared" si="37"/>
        <v>0</v>
      </c>
    </row>
    <row r="2439" spans="6:8" x14ac:dyDescent="0.5">
      <c r="F2439" s="3">
        <f>IF(COUNT($C2439,D2439)&lt;&gt;2,0,ROUND(MAX(IF($B2439="No",0,MIN(('Step 1) Claim period and %'!D2456*D2439),1694)),MIN(D2439,('Step 1) Claim period and %'!D2456*$C2439),1694)),2))</f>
        <v>0</v>
      </c>
      <c r="G2439" s="3">
        <f>IF(COUNT($C2439,E2439)&lt;&gt;2,0,ROUND(MAX(IF($B2439="No",0,MIN(('Step 1) Claim period and %'!E2456*E2439),1694)),MIN(E2439,('Step 1) Claim period and %'!E2456*$C2439),1694)),2))</f>
        <v>0</v>
      </c>
      <c r="H2439" s="4">
        <f t="shared" si="37"/>
        <v>0</v>
      </c>
    </row>
    <row r="2440" spans="6:8" x14ac:dyDescent="0.5">
      <c r="F2440" s="3">
        <f>IF(COUNT($C2440,D2440)&lt;&gt;2,0,ROUND(MAX(IF($B2440="No",0,MIN(('Step 1) Claim period and %'!D2457*D2440),1694)),MIN(D2440,('Step 1) Claim period and %'!D2457*$C2440),1694)),2))</f>
        <v>0</v>
      </c>
      <c r="G2440" s="3">
        <f>IF(COUNT($C2440,E2440)&lt;&gt;2,0,ROUND(MAX(IF($B2440="No",0,MIN(('Step 1) Claim period and %'!E2457*E2440),1694)),MIN(E2440,('Step 1) Claim period and %'!E2457*$C2440),1694)),2))</f>
        <v>0</v>
      </c>
      <c r="H2440" s="4">
        <f t="shared" si="37"/>
        <v>0</v>
      </c>
    </row>
    <row r="2441" spans="6:8" x14ac:dyDescent="0.5">
      <c r="F2441" s="3">
        <f>IF(COUNT($C2441,D2441)&lt;&gt;2,0,ROUND(MAX(IF($B2441="No",0,MIN(('Step 1) Claim period and %'!D2458*D2441),1694)),MIN(D2441,('Step 1) Claim period and %'!D2458*$C2441),1694)),2))</f>
        <v>0</v>
      </c>
      <c r="G2441" s="3">
        <f>IF(COUNT($C2441,E2441)&lt;&gt;2,0,ROUND(MAX(IF($B2441="No",0,MIN(('Step 1) Claim period and %'!E2458*E2441),1694)),MIN(E2441,('Step 1) Claim period and %'!E2458*$C2441),1694)),2))</f>
        <v>0</v>
      </c>
      <c r="H2441" s="4">
        <f t="shared" ref="H2441:H2504" si="38">IF(AND(COUNT(C2441:E2441)&gt;0,OR(COUNT(C2441:E2441)&lt;&gt;3,ISBLANK(B2441))),"Fill out all amounts",IF(COUNTIF(D2441:E2441,0),0,SUM(F2441:G2441)))</f>
        <v>0</v>
      </c>
    </row>
    <row r="2442" spans="6:8" x14ac:dyDescent="0.5">
      <c r="F2442" s="3">
        <f>IF(COUNT($C2442,D2442)&lt;&gt;2,0,ROUND(MAX(IF($B2442="No",0,MIN(('Step 1) Claim period and %'!D2459*D2442),1694)),MIN(D2442,('Step 1) Claim period and %'!D2459*$C2442),1694)),2))</f>
        <v>0</v>
      </c>
      <c r="G2442" s="3">
        <f>IF(COUNT($C2442,E2442)&lt;&gt;2,0,ROUND(MAX(IF($B2442="No",0,MIN(('Step 1) Claim period and %'!E2459*E2442),1694)),MIN(E2442,('Step 1) Claim period and %'!E2459*$C2442),1694)),2))</f>
        <v>0</v>
      </c>
      <c r="H2442" s="4">
        <f t="shared" si="38"/>
        <v>0</v>
      </c>
    </row>
    <row r="2443" spans="6:8" x14ac:dyDescent="0.5">
      <c r="F2443" s="3">
        <f>IF(COUNT($C2443,D2443)&lt;&gt;2,0,ROUND(MAX(IF($B2443="No",0,MIN(('Step 1) Claim period and %'!D2460*D2443),1694)),MIN(D2443,('Step 1) Claim period and %'!D2460*$C2443),1694)),2))</f>
        <v>0</v>
      </c>
      <c r="G2443" s="3">
        <f>IF(COUNT($C2443,E2443)&lt;&gt;2,0,ROUND(MAX(IF($B2443="No",0,MIN(('Step 1) Claim period and %'!E2460*E2443),1694)),MIN(E2443,('Step 1) Claim period and %'!E2460*$C2443),1694)),2))</f>
        <v>0</v>
      </c>
      <c r="H2443" s="4">
        <f t="shared" si="38"/>
        <v>0</v>
      </c>
    </row>
    <row r="2444" spans="6:8" x14ac:dyDescent="0.5">
      <c r="F2444" s="3">
        <f>IF(COUNT($C2444,D2444)&lt;&gt;2,0,ROUND(MAX(IF($B2444="No",0,MIN(('Step 1) Claim period and %'!D2461*D2444),1694)),MIN(D2444,('Step 1) Claim period and %'!D2461*$C2444),1694)),2))</f>
        <v>0</v>
      </c>
      <c r="G2444" s="3">
        <f>IF(COUNT($C2444,E2444)&lt;&gt;2,0,ROUND(MAX(IF($B2444="No",0,MIN(('Step 1) Claim period and %'!E2461*E2444),1694)),MIN(E2444,('Step 1) Claim period and %'!E2461*$C2444),1694)),2))</f>
        <v>0</v>
      </c>
      <c r="H2444" s="4">
        <f t="shared" si="38"/>
        <v>0</v>
      </c>
    </row>
    <row r="2445" spans="6:8" x14ac:dyDescent="0.5">
      <c r="F2445" s="3">
        <f>IF(COUNT($C2445,D2445)&lt;&gt;2,0,ROUND(MAX(IF($B2445="No",0,MIN(('Step 1) Claim period and %'!D2462*D2445),1694)),MIN(D2445,('Step 1) Claim period and %'!D2462*$C2445),1694)),2))</f>
        <v>0</v>
      </c>
      <c r="G2445" s="3">
        <f>IF(COUNT($C2445,E2445)&lt;&gt;2,0,ROUND(MAX(IF($B2445="No",0,MIN(('Step 1) Claim period and %'!E2462*E2445),1694)),MIN(E2445,('Step 1) Claim period and %'!E2462*$C2445),1694)),2))</f>
        <v>0</v>
      </c>
      <c r="H2445" s="4">
        <f t="shared" si="38"/>
        <v>0</v>
      </c>
    </row>
    <row r="2446" spans="6:8" x14ac:dyDescent="0.5">
      <c r="F2446" s="3">
        <f>IF(COUNT($C2446,D2446)&lt;&gt;2,0,ROUND(MAX(IF($B2446="No",0,MIN(('Step 1) Claim period and %'!D2463*D2446),1694)),MIN(D2446,('Step 1) Claim period and %'!D2463*$C2446),1694)),2))</f>
        <v>0</v>
      </c>
      <c r="G2446" s="3">
        <f>IF(COUNT($C2446,E2446)&lt;&gt;2,0,ROUND(MAX(IF($B2446="No",0,MIN(('Step 1) Claim period and %'!E2463*E2446),1694)),MIN(E2446,('Step 1) Claim period and %'!E2463*$C2446),1694)),2))</f>
        <v>0</v>
      </c>
      <c r="H2446" s="4">
        <f t="shared" si="38"/>
        <v>0</v>
      </c>
    </row>
    <row r="2447" spans="6:8" x14ac:dyDescent="0.5">
      <c r="F2447" s="3">
        <f>IF(COUNT($C2447,D2447)&lt;&gt;2,0,ROUND(MAX(IF($B2447="No",0,MIN(('Step 1) Claim period and %'!D2464*D2447),1694)),MIN(D2447,('Step 1) Claim period and %'!D2464*$C2447),1694)),2))</f>
        <v>0</v>
      </c>
      <c r="G2447" s="3">
        <f>IF(COUNT($C2447,E2447)&lt;&gt;2,0,ROUND(MAX(IF($B2447="No",0,MIN(('Step 1) Claim period and %'!E2464*E2447),1694)),MIN(E2447,('Step 1) Claim period and %'!E2464*$C2447),1694)),2))</f>
        <v>0</v>
      </c>
      <c r="H2447" s="4">
        <f t="shared" si="38"/>
        <v>0</v>
      </c>
    </row>
    <row r="2448" spans="6:8" x14ac:dyDescent="0.5">
      <c r="F2448" s="3">
        <f>IF(COUNT($C2448,D2448)&lt;&gt;2,0,ROUND(MAX(IF($B2448="No",0,MIN(('Step 1) Claim period and %'!D2465*D2448),1694)),MIN(D2448,('Step 1) Claim period and %'!D2465*$C2448),1694)),2))</f>
        <v>0</v>
      </c>
      <c r="G2448" s="3">
        <f>IF(COUNT($C2448,E2448)&lt;&gt;2,0,ROUND(MAX(IF($B2448="No",0,MIN(('Step 1) Claim period and %'!E2465*E2448),1694)),MIN(E2448,('Step 1) Claim period and %'!E2465*$C2448),1694)),2))</f>
        <v>0</v>
      </c>
      <c r="H2448" s="4">
        <f t="shared" si="38"/>
        <v>0</v>
      </c>
    </row>
    <row r="2449" spans="6:8" x14ac:dyDescent="0.5">
      <c r="F2449" s="3">
        <f>IF(COUNT($C2449,D2449)&lt;&gt;2,0,ROUND(MAX(IF($B2449="No",0,MIN(('Step 1) Claim period and %'!D2466*D2449),1694)),MIN(D2449,('Step 1) Claim period and %'!D2466*$C2449),1694)),2))</f>
        <v>0</v>
      </c>
      <c r="G2449" s="3">
        <f>IF(COUNT($C2449,E2449)&lt;&gt;2,0,ROUND(MAX(IF($B2449="No",0,MIN(('Step 1) Claim period and %'!E2466*E2449),1694)),MIN(E2449,('Step 1) Claim period and %'!E2466*$C2449),1694)),2))</f>
        <v>0</v>
      </c>
      <c r="H2449" s="4">
        <f t="shared" si="38"/>
        <v>0</v>
      </c>
    </row>
    <row r="2450" spans="6:8" x14ac:dyDescent="0.5">
      <c r="F2450" s="3">
        <f>IF(COUNT($C2450,D2450)&lt;&gt;2,0,ROUND(MAX(IF($B2450="No",0,MIN(('Step 1) Claim period and %'!D2467*D2450),1694)),MIN(D2450,('Step 1) Claim period and %'!D2467*$C2450),1694)),2))</f>
        <v>0</v>
      </c>
      <c r="G2450" s="3">
        <f>IF(COUNT($C2450,E2450)&lt;&gt;2,0,ROUND(MAX(IF($B2450="No",0,MIN(('Step 1) Claim period and %'!E2467*E2450),1694)),MIN(E2450,('Step 1) Claim period and %'!E2467*$C2450),1694)),2))</f>
        <v>0</v>
      </c>
      <c r="H2450" s="4">
        <f t="shared" si="38"/>
        <v>0</v>
      </c>
    </row>
    <row r="2451" spans="6:8" x14ac:dyDescent="0.5">
      <c r="F2451" s="3">
        <f>IF(COUNT($C2451,D2451)&lt;&gt;2,0,ROUND(MAX(IF($B2451="No",0,MIN(('Step 1) Claim period and %'!D2468*D2451),1694)),MIN(D2451,('Step 1) Claim period and %'!D2468*$C2451),1694)),2))</f>
        <v>0</v>
      </c>
      <c r="G2451" s="3">
        <f>IF(COUNT($C2451,E2451)&lt;&gt;2,0,ROUND(MAX(IF($B2451="No",0,MIN(('Step 1) Claim period and %'!E2468*E2451),1694)),MIN(E2451,('Step 1) Claim period and %'!E2468*$C2451),1694)),2))</f>
        <v>0</v>
      </c>
      <c r="H2451" s="4">
        <f t="shared" si="38"/>
        <v>0</v>
      </c>
    </row>
    <row r="2452" spans="6:8" x14ac:dyDescent="0.5">
      <c r="F2452" s="3">
        <f>IF(COUNT($C2452,D2452)&lt;&gt;2,0,ROUND(MAX(IF($B2452="No",0,MIN(('Step 1) Claim period and %'!D2469*D2452),1694)),MIN(D2452,('Step 1) Claim period and %'!D2469*$C2452),1694)),2))</f>
        <v>0</v>
      </c>
      <c r="G2452" s="3">
        <f>IF(COUNT($C2452,E2452)&lt;&gt;2,0,ROUND(MAX(IF($B2452="No",0,MIN(('Step 1) Claim period and %'!E2469*E2452),1694)),MIN(E2452,('Step 1) Claim period and %'!E2469*$C2452),1694)),2))</f>
        <v>0</v>
      </c>
      <c r="H2452" s="4">
        <f t="shared" si="38"/>
        <v>0</v>
      </c>
    </row>
    <row r="2453" spans="6:8" x14ac:dyDescent="0.5">
      <c r="F2453" s="3">
        <f>IF(COUNT($C2453,D2453)&lt;&gt;2,0,ROUND(MAX(IF($B2453="No",0,MIN(('Step 1) Claim period and %'!D2470*D2453),1694)),MIN(D2453,('Step 1) Claim period and %'!D2470*$C2453),1694)),2))</f>
        <v>0</v>
      </c>
      <c r="G2453" s="3">
        <f>IF(COUNT($C2453,E2453)&lt;&gt;2,0,ROUND(MAX(IF($B2453="No",0,MIN(('Step 1) Claim period and %'!E2470*E2453),1694)),MIN(E2453,('Step 1) Claim period and %'!E2470*$C2453),1694)),2))</f>
        <v>0</v>
      </c>
      <c r="H2453" s="4">
        <f t="shared" si="38"/>
        <v>0</v>
      </c>
    </row>
    <row r="2454" spans="6:8" x14ac:dyDescent="0.5">
      <c r="F2454" s="3">
        <f>IF(COUNT($C2454,D2454)&lt;&gt;2,0,ROUND(MAX(IF($B2454="No",0,MIN(('Step 1) Claim period and %'!D2471*D2454),1694)),MIN(D2454,('Step 1) Claim period and %'!D2471*$C2454),1694)),2))</f>
        <v>0</v>
      </c>
      <c r="G2454" s="3">
        <f>IF(COUNT($C2454,E2454)&lt;&gt;2,0,ROUND(MAX(IF($B2454="No",0,MIN(('Step 1) Claim period and %'!E2471*E2454),1694)),MIN(E2454,('Step 1) Claim period and %'!E2471*$C2454),1694)),2))</f>
        <v>0</v>
      </c>
      <c r="H2454" s="4">
        <f t="shared" si="38"/>
        <v>0</v>
      </c>
    </row>
    <row r="2455" spans="6:8" x14ac:dyDescent="0.5">
      <c r="F2455" s="3">
        <f>IF(COUNT($C2455,D2455)&lt;&gt;2,0,ROUND(MAX(IF($B2455="No",0,MIN(('Step 1) Claim period and %'!D2472*D2455),1694)),MIN(D2455,('Step 1) Claim period and %'!D2472*$C2455),1694)),2))</f>
        <v>0</v>
      </c>
      <c r="G2455" s="3">
        <f>IF(COUNT($C2455,E2455)&lt;&gt;2,0,ROUND(MAX(IF($B2455="No",0,MIN(('Step 1) Claim period and %'!E2472*E2455),1694)),MIN(E2455,('Step 1) Claim period and %'!E2472*$C2455),1694)),2))</f>
        <v>0</v>
      </c>
      <c r="H2455" s="4">
        <f t="shared" si="38"/>
        <v>0</v>
      </c>
    </row>
    <row r="2456" spans="6:8" x14ac:dyDescent="0.5">
      <c r="F2456" s="3">
        <f>IF(COUNT($C2456,D2456)&lt;&gt;2,0,ROUND(MAX(IF($B2456="No",0,MIN(('Step 1) Claim period and %'!D2473*D2456),1694)),MIN(D2456,('Step 1) Claim period and %'!D2473*$C2456),1694)),2))</f>
        <v>0</v>
      </c>
      <c r="G2456" s="3">
        <f>IF(COUNT($C2456,E2456)&lt;&gt;2,0,ROUND(MAX(IF($B2456="No",0,MIN(('Step 1) Claim period and %'!E2473*E2456),1694)),MIN(E2456,('Step 1) Claim period and %'!E2473*$C2456),1694)),2))</f>
        <v>0</v>
      </c>
      <c r="H2456" s="4">
        <f t="shared" si="38"/>
        <v>0</v>
      </c>
    </row>
    <row r="2457" spans="6:8" x14ac:dyDescent="0.5">
      <c r="F2457" s="3">
        <f>IF(COUNT($C2457,D2457)&lt;&gt;2,0,ROUND(MAX(IF($B2457="No",0,MIN(('Step 1) Claim period and %'!D2474*D2457),1694)),MIN(D2457,('Step 1) Claim period and %'!D2474*$C2457),1694)),2))</f>
        <v>0</v>
      </c>
      <c r="G2457" s="3">
        <f>IF(COUNT($C2457,E2457)&lt;&gt;2,0,ROUND(MAX(IF($B2457="No",0,MIN(('Step 1) Claim period and %'!E2474*E2457),1694)),MIN(E2457,('Step 1) Claim period and %'!E2474*$C2457),1694)),2))</f>
        <v>0</v>
      </c>
      <c r="H2457" s="4">
        <f t="shared" si="38"/>
        <v>0</v>
      </c>
    </row>
    <row r="2458" spans="6:8" x14ac:dyDescent="0.5">
      <c r="F2458" s="3">
        <f>IF(COUNT($C2458,D2458)&lt;&gt;2,0,ROUND(MAX(IF($B2458="No",0,MIN(('Step 1) Claim period and %'!D2475*D2458),1694)),MIN(D2458,('Step 1) Claim period and %'!D2475*$C2458),1694)),2))</f>
        <v>0</v>
      </c>
      <c r="G2458" s="3">
        <f>IF(COUNT($C2458,E2458)&lt;&gt;2,0,ROUND(MAX(IF($B2458="No",0,MIN(('Step 1) Claim period and %'!E2475*E2458),1694)),MIN(E2458,('Step 1) Claim period and %'!E2475*$C2458),1694)),2))</f>
        <v>0</v>
      </c>
      <c r="H2458" s="4">
        <f t="shared" si="38"/>
        <v>0</v>
      </c>
    </row>
    <row r="2459" spans="6:8" x14ac:dyDescent="0.5">
      <c r="F2459" s="3">
        <f>IF(COUNT($C2459,D2459)&lt;&gt;2,0,ROUND(MAX(IF($B2459="No",0,MIN(('Step 1) Claim period and %'!D2476*D2459),1694)),MIN(D2459,('Step 1) Claim period and %'!D2476*$C2459),1694)),2))</f>
        <v>0</v>
      </c>
      <c r="G2459" s="3">
        <f>IF(COUNT($C2459,E2459)&lt;&gt;2,0,ROUND(MAX(IF($B2459="No",0,MIN(('Step 1) Claim period and %'!E2476*E2459),1694)),MIN(E2459,('Step 1) Claim period and %'!E2476*$C2459),1694)),2))</f>
        <v>0</v>
      </c>
      <c r="H2459" s="4">
        <f t="shared" si="38"/>
        <v>0</v>
      </c>
    </row>
    <row r="2460" spans="6:8" x14ac:dyDescent="0.5">
      <c r="F2460" s="3">
        <f>IF(COUNT($C2460,D2460)&lt;&gt;2,0,ROUND(MAX(IF($B2460="No",0,MIN(('Step 1) Claim period and %'!D2477*D2460),1694)),MIN(D2460,('Step 1) Claim period and %'!D2477*$C2460),1694)),2))</f>
        <v>0</v>
      </c>
      <c r="G2460" s="3">
        <f>IF(COUNT($C2460,E2460)&lt;&gt;2,0,ROUND(MAX(IF($B2460="No",0,MIN(('Step 1) Claim period and %'!E2477*E2460),1694)),MIN(E2460,('Step 1) Claim period and %'!E2477*$C2460),1694)),2))</f>
        <v>0</v>
      </c>
      <c r="H2460" s="4">
        <f t="shared" si="38"/>
        <v>0</v>
      </c>
    </row>
    <row r="2461" spans="6:8" x14ac:dyDescent="0.5">
      <c r="F2461" s="3">
        <f>IF(COUNT($C2461,D2461)&lt;&gt;2,0,ROUND(MAX(IF($B2461="No",0,MIN(('Step 1) Claim period and %'!D2478*D2461),1694)),MIN(D2461,('Step 1) Claim period and %'!D2478*$C2461),1694)),2))</f>
        <v>0</v>
      </c>
      <c r="G2461" s="3">
        <f>IF(COUNT($C2461,E2461)&lt;&gt;2,0,ROUND(MAX(IF($B2461="No",0,MIN(('Step 1) Claim period and %'!E2478*E2461),1694)),MIN(E2461,('Step 1) Claim period and %'!E2478*$C2461),1694)),2))</f>
        <v>0</v>
      </c>
      <c r="H2461" s="4">
        <f t="shared" si="38"/>
        <v>0</v>
      </c>
    </row>
    <row r="2462" spans="6:8" x14ac:dyDescent="0.5">
      <c r="F2462" s="3">
        <f>IF(COUNT($C2462,D2462)&lt;&gt;2,0,ROUND(MAX(IF($B2462="No",0,MIN(('Step 1) Claim period and %'!D2479*D2462),1694)),MIN(D2462,('Step 1) Claim period and %'!D2479*$C2462),1694)),2))</f>
        <v>0</v>
      </c>
      <c r="G2462" s="3">
        <f>IF(COUNT($C2462,E2462)&lt;&gt;2,0,ROUND(MAX(IF($B2462="No",0,MIN(('Step 1) Claim period and %'!E2479*E2462),1694)),MIN(E2462,('Step 1) Claim period and %'!E2479*$C2462),1694)),2))</f>
        <v>0</v>
      </c>
      <c r="H2462" s="4">
        <f t="shared" si="38"/>
        <v>0</v>
      </c>
    </row>
    <row r="2463" spans="6:8" x14ac:dyDescent="0.5">
      <c r="F2463" s="3">
        <f>IF(COUNT($C2463,D2463)&lt;&gt;2,0,ROUND(MAX(IF($B2463="No",0,MIN(('Step 1) Claim period and %'!D2480*D2463),1694)),MIN(D2463,('Step 1) Claim period and %'!D2480*$C2463),1694)),2))</f>
        <v>0</v>
      </c>
      <c r="G2463" s="3">
        <f>IF(COUNT($C2463,E2463)&lt;&gt;2,0,ROUND(MAX(IF($B2463="No",0,MIN(('Step 1) Claim period and %'!E2480*E2463),1694)),MIN(E2463,('Step 1) Claim period and %'!E2480*$C2463),1694)),2))</f>
        <v>0</v>
      </c>
      <c r="H2463" s="4">
        <f t="shared" si="38"/>
        <v>0</v>
      </c>
    </row>
    <row r="2464" spans="6:8" x14ac:dyDescent="0.5">
      <c r="F2464" s="3">
        <f>IF(COUNT($C2464,D2464)&lt;&gt;2,0,ROUND(MAX(IF($B2464="No",0,MIN(('Step 1) Claim period and %'!D2481*D2464),1694)),MIN(D2464,('Step 1) Claim period and %'!D2481*$C2464),1694)),2))</f>
        <v>0</v>
      </c>
      <c r="G2464" s="3">
        <f>IF(COUNT($C2464,E2464)&lt;&gt;2,0,ROUND(MAX(IF($B2464="No",0,MIN(('Step 1) Claim period and %'!E2481*E2464),1694)),MIN(E2464,('Step 1) Claim period and %'!E2481*$C2464),1694)),2))</f>
        <v>0</v>
      </c>
      <c r="H2464" s="4">
        <f t="shared" si="38"/>
        <v>0</v>
      </c>
    </row>
    <row r="2465" spans="6:8" x14ac:dyDescent="0.5">
      <c r="F2465" s="3">
        <f>IF(COUNT($C2465,D2465)&lt;&gt;2,0,ROUND(MAX(IF($B2465="No",0,MIN(('Step 1) Claim period and %'!D2482*D2465),1694)),MIN(D2465,('Step 1) Claim period and %'!D2482*$C2465),1694)),2))</f>
        <v>0</v>
      </c>
      <c r="G2465" s="3">
        <f>IF(COUNT($C2465,E2465)&lt;&gt;2,0,ROUND(MAX(IF($B2465="No",0,MIN(('Step 1) Claim period and %'!E2482*E2465),1694)),MIN(E2465,('Step 1) Claim period and %'!E2482*$C2465),1694)),2))</f>
        <v>0</v>
      </c>
      <c r="H2465" s="4">
        <f t="shared" si="38"/>
        <v>0</v>
      </c>
    </row>
    <row r="2466" spans="6:8" x14ac:dyDescent="0.5">
      <c r="F2466" s="3">
        <f>IF(COUNT($C2466,D2466)&lt;&gt;2,0,ROUND(MAX(IF($B2466="No",0,MIN(('Step 1) Claim period and %'!D2483*D2466),1694)),MIN(D2466,('Step 1) Claim period and %'!D2483*$C2466),1694)),2))</f>
        <v>0</v>
      </c>
      <c r="G2466" s="3">
        <f>IF(COUNT($C2466,E2466)&lt;&gt;2,0,ROUND(MAX(IF($B2466="No",0,MIN(('Step 1) Claim period and %'!E2483*E2466),1694)),MIN(E2466,('Step 1) Claim period and %'!E2483*$C2466),1694)),2))</f>
        <v>0</v>
      </c>
      <c r="H2466" s="4">
        <f t="shared" si="38"/>
        <v>0</v>
      </c>
    </row>
    <row r="2467" spans="6:8" x14ac:dyDescent="0.5">
      <c r="F2467" s="3">
        <f>IF(COUNT($C2467,D2467)&lt;&gt;2,0,ROUND(MAX(IF($B2467="No",0,MIN(('Step 1) Claim period and %'!D2484*D2467),1694)),MIN(D2467,('Step 1) Claim period and %'!D2484*$C2467),1694)),2))</f>
        <v>0</v>
      </c>
      <c r="G2467" s="3">
        <f>IF(COUNT($C2467,E2467)&lt;&gt;2,0,ROUND(MAX(IF($B2467="No",0,MIN(('Step 1) Claim period and %'!E2484*E2467),1694)),MIN(E2467,('Step 1) Claim period and %'!E2484*$C2467),1694)),2))</f>
        <v>0</v>
      </c>
      <c r="H2467" s="4">
        <f t="shared" si="38"/>
        <v>0</v>
      </c>
    </row>
    <row r="2468" spans="6:8" x14ac:dyDescent="0.5">
      <c r="F2468" s="3">
        <f>IF(COUNT($C2468,D2468)&lt;&gt;2,0,ROUND(MAX(IF($B2468="No",0,MIN(('Step 1) Claim period and %'!D2485*D2468),1694)),MIN(D2468,('Step 1) Claim period and %'!D2485*$C2468),1694)),2))</f>
        <v>0</v>
      </c>
      <c r="G2468" s="3">
        <f>IF(COUNT($C2468,E2468)&lt;&gt;2,0,ROUND(MAX(IF($B2468="No",0,MIN(('Step 1) Claim period and %'!E2485*E2468),1694)),MIN(E2468,('Step 1) Claim period and %'!E2485*$C2468),1694)),2))</f>
        <v>0</v>
      </c>
      <c r="H2468" s="4">
        <f t="shared" si="38"/>
        <v>0</v>
      </c>
    </row>
    <row r="2469" spans="6:8" x14ac:dyDescent="0.5">
      <c r="F2469" s="3">
        <f>IF(COUNT($C2469,D2469)&lt;&gt;2,0,ROUND(MAX(IF($B2469="No",0,MIN(('Step 1) Claim period and %'!D2486*D2469),1694)),MIN(D2469,('Step 1) Claim period and %'!D2486*$C2469),1694)),2))</f>
        <v>0</v>
      </c>
      <c r="G2469" s="3">
        <f>IF(COUNT($C2469,E2469)&lt;&gt;2,0,ROUND(MAX(IF($B2469="No",0,MIN(('Step 1) Claim period and %'!E2486*E2469),1694)),MIN(E2469,('Step 1) Claim period and %'!E2486*$C2469),1694)),2))</f>
        <v>0</v>
      </c>
      <c r="H2469" s="4">
        <f t="shared" si="38"/>
        <v>0</v>
      </c>
    </row>
    <row r="2470" spans="6:8" x14ac:dyDescent="0.5">
      <c r="F2470" s="3">
        <f>IF(COUNT($C2470,D2470)&lt;&gt;2,0,ROUND(MAX(IF($B2470="No",0,MIN(('Step 1) Claim period and %'!D2487*D2470),1694)),MIN(D2470,('Step 1) Claim period and %'!D2487*$C2470),1694)),2))</f>
        <v>0</v>
      </c>
      <c r="G2470" s="3">
        <f>IF(COUNT($C2470,E2470)&lt;&gt;2,0,ROUND(MAX(IF($B2470="No",0,MIN(('Step 1) Claim period and %'!E2487*E2470),1694)),MIN(E2470,('Step 1) Claim period and %'!E2487*$C2470),1694)),2))</f>
        <v>0</v>
      </c>
      <c r="H2470" s="4">
        <f t="shared" si="38"/>
        <v>0</v>
      </c>
    </row>
    <row r="2471" spans="6:8" x14ac:dyDescent="0.5">
      <c r="F2471" s="3">
        <f>IF(COUNT($C2471,D2471)&lt;&gt;2,0,ROUND(MAX(IF($B2471="No",0,MIN(('Step 1) Claim period and %'!D2488*D2471),1694)),MIN(D2471,('Step 1) Claim period and %'!D2488*$C2471),1694)),2))</f>
        <v>0</v>
      </c>
      <c r="G2471" s="3">
        <f>IF(COUNT($C2471,E2471)&lt;&gt;2,0,ROUND(MAX(IF($B2471="No",0,MIN(('Step 1) Claim period and %'!E2488*E2471),1694)),MIN(E2471,('Step 1) Claim period and %'!E2488*$C2471),1694)),2))</f>
        <v>0</v>
      </c>
      <c r="H2471" s="4">
        <f t="shared" si="38"/>
        <v>0</v>
      </c>
    </row>
    <row r="2472" spans="6:8" x14ac:dyDescent="0.5">
      <c r="F2472" s="3">
        <f>IF(COUNT($C2472,D2472)&lt;&gt;2,0,ROUND(MAX(IF($B2472="No",0,MIN(('Step 1) Claim period and %'!D2489*D2472),1694)),MIN(D2472,('Step 1) Claim period and %'!D2489*$C2472),1694)),2))</f>
        <v>0</v>
      </c>
      <c r="G2472" s="3">
        <f>IF(COUNT($C2472,E2472)&lt;&gt;2,0,ROUND(MAX(IF($B2472="No",0,MIN(('Step 1) Claim period and %'!E2489*E2472),1694)),MIN(E2472,('Step 1) Claim period and %'!E2489*$C2472),1694)),2))</f>
        <v>0</v>
      </c>
      <c r="H2472" s="4">
        <f t="shared" si="38"/>
        <v>0</v>
      </c>
    </row>
    <row r="2473" spans="6:8" x14ac:dyDescent="0.5">
      <c r="F2473" s="3">
        <f>IF(COUNT($C2473,D2473)&lt;&gt;2,0,ROUND(MAX(IF($B2473="No",0,MIN(('Step 1) Claim period and %'!D2490*D2473),1694)),MIN(D2473,('Step 1) Claim period and %'!D2490*$C2473),1694)),2))</f>
        <v>0</v>
      </c>
      <c r="G2473" s="3">
        <f>IF(COUNT($C2473,E2473)&lt;&gt;2,0,ROUND(MAX(IF($B2473="No",0,MIN(('Step 1) Claim period and %'!E2490*E2473),1694)),MIN(E2473,('Step 1) Claim period and %'!E2490*$C2473),1694)),2))</f>
        <v>0</v>
      </c>
      <c r="H2473" s="4">
        <f t="shared" si="38"/>
        <v>0</v>
      </c>
    </row>
    <row r="2474" spans="6:8" x14ac:dyDescent="0.5">
      <c r="F2474" s="3">
        <f>IF(COUNT($C2474,D2474)&lt;&gt;2,0,ROUND(MAX(IF($B2474="No",0,MIN(('Step 1) Claim period and %'!D2491*D2474),1694)),MIN(D2474,('Step 1) Claim period and %'!D2491*$C2474),1694)),2))</f>
        <v>0</v>
      </c>
      <c r="G2474" s="3">
        <f>IF(COUNT($C2474,E2474)&lt;&gt;2,0,ROUND(MAX(IF($B2474="No",0,MIN(('Step 1) Claim period and %'!E2491*E2474),1694)),MIN(E2474,('Step 1) Claim period and %'!E2491*$C2474),1694)),2))</f>
        <v>0</v>
      </c>
      <c r="H2474" s="4">
        <f t="shared" si="38"/>
        <v>0</v>
      </c>
    </row>
    <row r="2475" spans="6:8" x14ac:dyDescent="0.5">
      <c r="F2475" s="3">
        <f>IF(COUNT($C2475,D2475)&lt;&gt;2,0,ROUND(MAX(IF($B2475="No",0,MIN(('Step 1) Claim period and %'!D2492*D2475),1694)),MIN(D2475,('Step 1) Claim period and %'!D2492*$C2475),1694)),2))</f>
        <v>0</v>
      </c>
      <c r="G2475" s="3">
        <f>IF(COUNT($C2475,E2475)&lt;&gt;2,0,ROUND(MAX(IF($B2475="No",0,MIN(('Step 1) Claim period and %'!E2492*E2475),1694)),MIN(E2475,('Step 1) Claim period and %'!E2492*$C2475),1694)),2))</f>
        <v>0</v>
      </c>
      <c r="H2475" s="4">
        <f t="shared" si="38"/>
        <v>0</v>
      </c>
    </row>
    <row r="2476" spans="6:8" x14ac:dyDescent="0.5">
      <c r="F2476" s="3">
        <f>IF(COUNT($C2476,D2476)&lt;&gt;2,0,ROUND(MAX(IF($B2476="No",0,MIN(('Step 1) Claim period and %'!D2493*D2476),1694)),MIN(D2476,('Step 1) Claim period and %'!D2493*$C2476),1694)),2))</f>
        <v>0</v>
      </c>
      <c r="G2476" s="3">
        <f>IF(COUNT($C2476,E2476)&lt;&gt;2,0,ROUND(MAX(IF($B2476="No",0,MIN(('Step 1) Claim period and %'!E2493*E2476),1694)),MIN(E2476,('Step 1) Claim period and %'!E2493*$C2476),1694)),2))</f>
        <v>0</v>
      </c>
      <c r="H2476" s="4">
        <f t="shared" si="38"/>
        <v>0</v>
      </c>
    </row>
    <row r="2477" spans="6:8" x14ac:dyDescent="0.5">
      <c r="F2477" s="3">
        <f>IF(COUNT($C2477,D2477)&lt;&gt;2,0,ROUND(MAX(IF($B2477="No",0,MIN(('Step 1) Claim period and %'!D2494*D2477),1694)),MIN(D2477,('Step 1) Claim period and %'!D2494*$C2477),1694)),2))</f>
        <v>0</v>
      </c>
      <c r="G2477" s="3">
        <f>IF(COUNT($C2477,E2477)&lt;&gt;2,0,ROUND(MAX(IF($B2477="No",0,MIN(('Step 1) Claim period and %'!E2494*E2477),1694)),MIN(E2477,('Step 1) Claim period and %'!E2494*$C2477),1694)),2))</f>
        <v>0</v>
      </c>
      <c r="H2477" s="4">
        <f t="shared" si="38"/>
        <v>0</v>
      </c>
    </row>
    <row r="2478" spans="6:8" x14ac:dyDescent="0.5">
      <c r="F2478" s="3">
        <f>IF(COUNT($C2478,D2478)&lt;&gt;2,0,ROUND(MAX(IF($B2478="No",0,MIN(('Step 1) Claim period and %'!D2495*D2478),1694)),MIN(D2478,('Step 1) Claim period and %'!D2495*$C2478),1694)),2))</f>
        <v>0</v>
      </c>
      <c r="G2478" s="3">
        <f>IF(COUNT($C2478,E2478)&lt;&gt;2,0,ROUND(MAX(IF($B2478="No",0,MIN(('Step 1) Claim period and %'!E2495*E2478),1694)),MIN(E2478,('Step 1) Claim period and %'!E2495*$C2478),1694)),2))</f>
        <v>0</v>
      </c>
      <c r="H2478" s="4">
        <f t="shared" si="38"/>
        <v>0</v>
      </c>
    </row>
    <row r="2479" spans="6:8" x14ac:dyDescent="0.5">
      <c r="F2479" s="3">
        <f>IF(COUNT($C2479,D2479)&lt;&gt;2,0,ROUND(MAX(IF($B2479="No",0,MIN(('Step 1) Claim period and %'!D2496*D2479),1694)),MIN(D2479,('Step 1) Claim period and %'!D2496*$C2479),1694)),2))</f>
        <v>0</v>
      </c>
      <c r="G2479" s="3">
        <f>IF(COUNT($C2479,E2479)&lt;&gt;2,0,ROUND(MAX(IF($B2479="No",0,MIN(('Step 1) Claim period and %'!E2496*E2479),1694)),MIN(E2479,('Step 1) Claim period and %'!E2496*$C2479),1694)),2))</f>
        <v>0</v>
      </c>
      <c r="H2479" s="4">
        <f t="shared" si="38"/>
        <v>0</v>
      </c>
    </row>
    <row r="2480" spans="6:8" x14ac:dyDescent="0.5">
      <c r="F2480" s="3">
        <f>IF(COUNT($C2480,D2480)&lt;&gt;2,0,ROUND(MAX(IF($B2480="No",0,MIN(('Step 1) Claim period and %'!D2497*D2480),1694)),MIN(D2480,('Step 1) Claim period and %'!D2497*$C2480),1694)),2))</f>
        <v>0</v>
      </c>
      <c r="G2480" s="3">
        <f>IF(COUNT($C2480,E2480)&lt;&gt;2,0,ROUND(MAX(IF($B2480="No",0,MIN(('Step 1) Claim period and %'!E2497*E2480),1694)),MIN(E2480,('Step 1) Claim period and %'!E2497*$C2480),1694)),2))</f>
        <v>0</v>
      </c>
      <c r="H2480" s="4">
        <f t="shared" si="38"/>
        <v>0</v>
      </c>
    </row>
    <row r="2481" spans="6:8" x14ac:dyDescent="0.5">
      <c r="F2481" s="3">
        <f>IF(COUNT($C2481,D2481)&lt;&gt;2,0,ROUND(MAX(IF($B2481="No",0,MIN(('Step 1) Claim period and %'!D2498*D2481),1694)),MIN(D2481,('Step 1) Claim period and %'!D2498*$C2481),1694)),2))</f>
        <v>0</v>
      </c>
      <c r="G2481" s="3">
        <f>IF(COUNT($C2481,E2481)&lt;&gt;2,0,ROUND(MAX(IF($B2481="No",0,MIN(('Step 1) Claim period and %'!E2498*E2481),1694)),MIN(E2481,('Step 1) Claim period and %'!E2498*$C2481),1694)),2))</f>
        <v>0</v>
      </c>
      <c r="H2481" s="4">
        <f t="shared" si="38"/>
        <v>0</v>
      </c>
    </row>
    <row r="2482" spans="6:8" x14ac:dyDescent="0.5">
      <c r="F2482" s="3">
        <f>IF(COUNT($C2482,D2482)&lt;&gt;2,0,ROUND(MAX(IF($B2482="No",0,MIN(('Step 1) Claim period and %'!D2499*D2482),1694)),MIN(D2482,('Step 1) Claim period and %'!D2499*$C2482),1694)),2))</f>
        <v>0</v>
      </c>
      <c r="G2482" s="3">
        <f>IF(COUNT($C2482,E2482)&lt;&gt;2,0,ROUND(MAX(IF($B2482="No",0,MIN(('Step 1) Claim period and %'!E2499*E2482),1694)),MIN(E2482,('Step 1) Claim period and %'!E2499*$C2482),1694)),2))</f>
        <v>0</v>
      </c>
      <c r="H2482" s="4">
        <f t="shared" si="38"/>
        <v>0</v>
      </c>
    </row>
    <row r="2483" spans="6:8" x14ac:dyDescent="0.5">
      <c r="F2483" s="3">
        <f>IF(COUNT($C2483,D2483)&lt;&gt;2,0,ROUND(MAX(IF($B2483="No",0,MIN(('Step 1) Claim period and %'!D2500*D2483),1694)),MIN(D2483,('Step 1) Claim period and %'!D2500*$C2483),1694)),2))</f>
        <v>0</v>
      </c>
      <c r="G2483" s="3">
        <f>IF(COUNT($C2483,E2483)&lt;&gt;2,0,ROUND(MAX(IF($B2483="No",0,MIN(('Step 1) Claim period and %'!E2500*E2483),1694)),MIN(E2483,('Step 1) Claim period and %'!E2500*$C2483),1694)),2))</f>
        <v>0</v>
      </c>
      <c r="H2483" s="4">
        <f t="shared" si="38"/>
        <v>0</v>
      </c>
    </row>
    <row r="2484" spans="6:8" x14ac:dyDescent="0.5">
      <c r="F2484" s="3">
        <f>IF(COUNT($C2484,D2484)&lt;&gt;2,0,ROUND(MAX(IF($B2484="No",0,MIN(('Step 1) Claim period and %'!D2501*D2484),1694)),MIN(D2484,('Step 1) Claim period and %'!D2501*$C2484),1694)),2))</f>
        <v>0</v>
      </c>
      <c r="G2484" s="3">
        <f>IF(COUNT($C2484,E2484)&lt;&gt;2,0,ROUND(MAX(IF($B2484="No",0,MIN(('Step 1) Claim period and %'!E2501*E2484),1694)),MIN(E2484,('Step 1) Claim period and %'!E2501*$C2484),1694)),2))</f>
        <v>0</v>
      </c>
      <c r="H2484" s="4">
        <f t="shared" si="38"/>
        <v>0</v>
      </c>
    </row>
    <row r="2485" spans="6:8" x14ac:dyDescent="0.5">
      <c r="F2485" s="3">
        <f>IF(COUNT($C2485,D2485)&lt;&gt;2,0,ROUND(MAX(IF($B2485="No",0,MIN(('Step 1) Claim period and %'!D2502*D2485),1694)),MIN(D2485,('Step 1) Claim period and %'!D2502*$C2485),1694)),2))</f>
        <v>0</v>
      </c>
      <c r="G2485" s="3">
        <f>IF(COUNT($C2485,E2485)&lt;&gt;2,0,ROUND(MAX(IF($B2485="No",0,MIN(('Step 1) Claim period and %'!E2502*E2485),1694)),MIN(E2485,('Step 1) Claim period and %'!E2502*$C2485),1694)),2))</f>
        <v>0</v>
      </c>
      <c r="H2485" s="4">
        <f t="shared" si="38"/>
        <v>0</v>
      </c>
    </row>
    <row r="2486" spans="6:8" x14ac:dyDescent="0.5">
      <c r="F2486" s="3">
        <f>IF(COUNT($C2486,D2486)&lt;&gt;2,0,ROUND(MAX(IF($B2486="No",0,MIN(('Step 1) Claim period and %'!D2503*D2486),1694)),MIN(D2486,('Step 1) Claim period and %'!D2503*$C2486),1694)),2))</f>
        <v>0</v>
      </c>
      <c r="G2486" s="3">
        <f>IF(COUNT($C2486,E2486)&lt;&gt;2,0,ROUND(MAX(IF($B2486="No",0,MIN(('Step 1) Claim period and %'!E2503*E2486),1694)),MIN(E2486,('Step 1) Claim period and %'!E2503*$C2486),1694)),2))</f>
        <v>0</v>
      </c>
      <c r="H2486" s="4">
        <f t="shared" si="38"/>
        <v>0</v>
      </c>
    </row>
    <row r="2487" spans="6:8" x14ac:dyDescent="0.5">
      <c r="F2487" s="3">
        <f>IF(COUNT($C2487,D2487)&lt;&gt;2,0,ROUND(MAX(IF($B2487="No",0,MIN(('Step 1) Claim period and %'!D2504*D2487),1694)),MIN(D2487,('Step 1) Claim period and %'!D2504*$C2487),1694)),2))</f>
        <v>0</v>
      </c>
      <c r="G2487" s="3">
        <f>IF(COUNT($C2487,E2487)&lt;&gt;2,0,ROUND(MAX(IF($B2487="No",0,MIN(('Step 1) Claim period and %'!E2504*E2487),1694)),MIN(E2487,('Step 1) Claim period and %'!E2504*$C2487),1694)),2))</f>
        <v>0</v>
      </c>
      <c r="H2487" s="4">
        <f t="shared" si="38"/>
        <v>0</v>
      </c>
    </row>
    <row r="2488" spans="6:8" x14ac:dyDescent="0.5">
      <c r="F2488" s="3">
        <f>IF(COUNT($C2488,D2488)&lt;&gt;2,0,ROUND(MAX(IF($B2488="No",0,MIN(('Step 1) Claim period and %'!D2505*D2488),1694)),MIN(D2488,('Step 1) Claim period and %'!D2505*$C2488),1694)),2))</f>
        <v>0</v>
      </c>
      <c r="G2488" s="3">
        <f>IF(COUNT($C2488,E2488)&lt;&gt;2,0,ROUND(MAX(IF($B2488="No",0,MIN(('Step 1) Claim period and %'!E2505*E2488),1694)),MIN(E2488,('Step 1) Claim period and %'!E2505*$C2488),1694)),2))</f>
        <v>0</v>
      </c>
      <c r="H2488" s="4">
        <f t="shared" si="38"/>
        <v>0</v>
      </c>
    </row>
    <row r="2489" spans="6:8" x14ac:dyDescent="0.5">
      <c r="F2489" s="3">
        <f>IF(COUNT($C2489,D2489)&lt;&gt;2,0,ROUND(MAX(IF($B2489="No",0,MIN(('Step 1) Claim period and %'!D2506*D2489),1694)),MIN(D2489,('Step 1) Claim period and %'!D2506*$C2489),1694)),2))</f>
        <v>0</v>
      </c>
      <c r="G2489" s="3">
        <f>IF(COUNT($C2489,E2489)&lt;&gt;2,0,ROUND(MAX(IF($B2489="No",0,MIN(('Step 1) Claim period and %'!E2506*E2489),1694)),MIN(E2489,('Step 1) Claim period and %'!E2506*$C2489),1694)),2))</f>
        <v>0</v>
      </c>
      <c r="H2489" s="4">
        <f t="shared" si="38"/>
        <v>0</v>
      </c>
    </row>
    <row r="2490" spans="6:8" x14ac:dyDescent="0.5">
      <c r="F2490" s="3">
        <f>IF(COUNT($C2490,D2490)&lt;&gt;2,0,ROUND(MAX(IF($B2490="No",0,MIN(('Step 1) Claim period and %'!D2507*D2490),1694)),MIN(D2490,('Step 1) Claim period and %'!D2507*$C2490),1694)),2))</f>
        <v>0</v>
      </c>
      <c r="G2490" s="3">
        <f>IF(COUNT($C2490,E2490)&lt;&gt;2,0,ROUND(MAX(IF($B2490="No",0,MIN(('Step 1) Claim period and %'!E2507*E2490),1694)),MIN(E2490,('Step 1) Claim period and %'!E2507*$C2490),1694)),2))</f>
        <v>0</v>
      </c>
      <c r="H2490" s="4">
        <f t="shared" si="38"/>
        <v>0</v>
      </c>
    </row>
    <row r="2491" spans="6:8" x14ac:dyDescent="0.5">
      <c r="F2491" s="3">
        <f>IF(COUNT($C2491,D2491)&lt;&gt;2,0,ROUND(MAX(IF($B2491="No",0,MIN(('Step 1) Claim period and %'!D2508*D2491),1694)),MIN(D2491,('Step 1) Claim period and %'!D2508*$C2491),1694)),2))</f>
        <v>0</v>
      </c>
      <c r="G2491" s="3">
        <f>IF(COUNT($C2491,E2491)&lt;&gt;2,0,ROUND(MAX(IF($B2491="No",0,MIN(('Step 1) Claim period and %'!E2508*E2491),1694)),MIN(E2491,('Step 1) Claim period and %'!E2508*$C2491),1694)),2))</f>
        <v>0</v>
      </c>
      <c r="H2491" s="4">
        <f t="shared" si="38"/>
        <v>0</v>
      </c>
    </row>
    <row r="2492" spans="6:8" x14ac:dyDescent="0.5">
      <c r="F2492" s="3">
        <f>IF(COUNT($C2492,D2492)&lt;&gt;2,0,ROUND(MAX(IF($B2492="No",0,MIN(('Step 1) Claim period and %'!D2509*D2492),1694)),MIN(D2492,('Step 1) Claim period and %'!D2509*$C2492),1694)),2))</f>
        <v>0</v>
      </c>
      <c r="G2492" s="3">
        <f>IF(COUNT($C2492,E2492)&lt;&gt;2,0,ROUND(MAX(IF($B2492="No",0,MIN(('Step 1) Claim period and %'!E2509*E2492),1694)),MIN(E2492,('Step 1) Claim period and %'!E2509*$C2492),1694)),2))</f>
        <v>0</v>
      </c>
      <c r="H2492" s="4">
        <f t="shared" si="38"/>
        <v>0</v>
      </c>
    </row>
    <row r="2493" spans="6:8" x14ac:dyDescent="0.5">
      <c r="F2493" s="3">
        <f>IF(COUNT($C2493,D2493)&lt;&gt;2,0,ROUND(MAX(IF($B2493="No",0,MIN(('Step 1) Claim period and %'!D2510*D2493),1694)),MIN(D2493,('Step 1) Claim period and %'!D2510*$C2493),1694)),2))</f>
        <v>0</v>
      </c>
      <c r="G2493" s="3">
        <f>IF(COUNT($C2493,E2493)&lt;&gt;2,0,ROUND(MAX(IF($B2493="No",0,MIN(('Step 1) Claim period and %'!E2510*E2493),1694)),MIN(E2493,('Step 1) Claim period and %'!E2510*$C2493),1694)),2))</f>
        <v>0</v>
      </c>
      <c r="H2493" s="4">
        <f t="shared" si="38"/>
        <v>0</v>
      </c>
    </row>
    <row r="2494" spans="6:8" x14ac:dyDescent="0.5">
      <c r="F2494" s="3">
        <f>IF(COUNT($C2494,D2494)&lt;&gt;2,0,ROUND(MAX(IF($B2494="No",0,MIN(('Step 1) Claim period and %'!D2511*D2494),1694)),MIN(D2494,('Step 1) Claim period and %'!D2511*$C2494),1694)),2))</f>
        <v>0</v>
      </c>
      <c r="G2494" s="3">
        <f>IF(COUNT($C2494,E2494)&lt;&gt;2,0,ROUND(MAX(IF($B2494="No",0,MIN(('Step 1) Claim period and %'!E2511*E2494),1694)),MIN(E2494,('Step 1) Claim period and %'!E2511*$C2494),1694)),2))</f>
        <v>0</v>
      </c>
      <c r="H2494" s="4">
        <f t="shared" si="38"/>
        <v>0</v>
      </c>
    </row>
    <row r="2495" spans="6:8" x14ac:dyDescent="0.5">
      <c r="F2495" s="3">
        <f>IF(COUNT($C2495,D2495)&lt;&gt;2,0,ROUND(MAX(IF($B2495="No",0,MIN(('Step 1) Claim period and %'!D2512*D2495),1694)),MIN(D2495,('Step 1) Claim period and %'!D2512*$C2495),1694)),2))</f>
        <v>0</v>
      </c>
      <c r="G2495" s="3">
        <f>IF(COUNT($C2495,E2495)&lt;&gt;2,0,ROUND(MAX(IF($B2495="No",0,MIN(('Step 1) Claim period and %'!E2512*E2495),1694)),MIN(E2495,('Step 1) Claim period and %'!E2512*$C2495),1694)),2))</f>
        <v>0</v>
      </c>
      <c r="H2495" s="4">
        <f t="shared" si="38"/>
        <v>0</v>
      </c>
    </row>
    <row r="2496" spans="6:8" x14ac:dyDescent="0.5">
      <c r="F2496" s="3">
        <f>IF(COUNT($C2496,D2496)&lt;&gt;2,0,ROUND(MAX(IF($B2496="No",0,MIN(('Step 1) Claim period and %'!D2513*D2496),1694)),MIN(D2496,('Step 1) Claim period and %'!D2513*$C2496),1694)),2))</f>
        <v>0</v>
      </c>
      <c r="G2496" s="3">
        <f>IF(COUNT($C2496,E2496)&lt;&gt;2,0,ROUND(MAX(IF($B2496="No",0,MIN(('Step 1) Claim period and %'!E2513*E2496),1694)),MIN(E2496,('Step 1) Claim period and %'!E2513*$C2496),1694)),2))</f>
        <v>0</v>
      </c>
      <c r="H2496" s="4">
        <f t="shared" si="38"/>
        <v>0</v>
      </c>
    </row>
    <row r="2497" spans="6:8" x14ac:dyDescent="0.5">
      <c r="F2497" s="3">
        <f>IF(COUNT($C2497,D2497)&lt;&gt;2,0,ROUND(MAX(IF($B2497="No",0,MIN(('Step 1) Claim period and %'!D2514*D2497),1694)),MIN(D2497,('Step 1) Claim period and %'!D2514*$C2497),1694)),2))</f>
        <v>0</v>
      </c>
      <c r="G2497" s="3">
        <f>IF(COUNT($C2497,E2497)&lt;&gt;2,0,ROUND(MAX(IF($B2497="No",0,MIN(('Step 1) Claim period and %'!E2514*E2497),1694)),MIN(E2497,('Step 1) Claim period and %'!E2514*$C2497),1694)),2))</f>
        <v>0</v>
      </c>
      <c r="H2497" s="4">
        <f t="shared" si="38"/>
        <v>0</v>
      </c>
    </row>
    <row r="2498" spans="6:8" x14ac:dyDescent="0.5">
      <c r="F2498" s="3">
        <f>IF(COUNT($C2498,D2498)&lt;&gt;2,0,ROUND(MAX(IF($B2498="No",0,MIN(('Step 1) Claim period and %'!D2515*D2498),1694)),MIN(D2498,('Step 1) Claim period and %'!D2515*$C2498),1694)),2))</f>
        <v>0</v>
      </c>
      <c r="G2498" s="3">
        <f>IF(COUNT($C2498,E2498)&lt;&gt;2,0,ROUND(MAX(IF($B2498="No",0,MIN(('Step 1) Claim period and %'!E2515*E2498),1694)),MIN(E2498,('Step 1) Claim period and %'!E2515*$C2498),1694)),2))</f>
        <v>0</v>
      </c>
      <c r="H2498" s="4">
        <f t="shared" si="38"/>
        <v>0</v>
      </c>
    </row>
    <row r="2499" spans="6:8" x14ac:dyDescent="0.5">
      <c r="F2499" s="3">
        <f>IF(COUNT($C2499,D2499)&lt;&gt;2,0,ROUND(MAX(IF($B2499="No",0,MIN(('Step 1) Claim period and %'!D2516*D2499),1694)),MIN(D2499,('Step 1) Claim period and %'!D2516*$C2499),1694)),2))</f>
        <v>0</v>
      </c>
      <c r="G2499" s="3">
        <f>IF(COUNT($C2499,E2499)&lt;&gt;2,0,ROUND(MAX(IF($B2499="No",0,MIN(('Step 1) Claim period and %'!E2516*E2499),1694)),MIN(E2499,('Step 1) Claim period and %'!E2516*$C2499),1694)),2))</f>
        <v>0</v>
      </c>
      <c r="H2499" s="4">
        <f t="shared" si="38"/>
        <v>0</v>
      </c>
    </row>
    <row r="2500" spans="6:8" x14ac:dyDescent="0.5">
      <c r="F2500" s="3">
        <f>IF(COUNT($C2500,D2500)&lt;&gt;2,0,ROUND(MAX(IF($B2500="No",0,MIN(('Step 1) Claim period and %'!D2517*D2500),1694)),MIN(D2500,('Step 1) Claim period and %'!D2517*$C2500),1694)),2))</f>
        <v>0</v>
      </c>
      <c r="G2500" s="3">
        <f>IF(COUNT($C2500,E2500)&lt;&gt;2,0,ROUND(MAX(IF($B2500="No",0,MIN(('Step 1) Claim period and %'!E2517*E2500),1694)),MIN(E2500,('Step 1) Claim period and %'!E2517*$C2500),1694)),2))</f>
        <v>0</v>
      </c>
      <c r="H2500" s="4">
        <f t="shared" si="38"/>
        <v>0</v>
      </c>
    </row>
    <row r="2501" spans="6:8" x14ac:dyDescent="0.5">
      <c r="F2501" s="3">
        <f>IF(COUNT($C2501,D2501)&lt;&gt;2,0,ROUND(MAX(IF($B2501="No",0,MIN(('Step 1) Claim period and %'!D2518*D2501),1694)),MIN(D2501,('Step 1) Claim period and %'!D2518*$C2501),1694)),2))</f>
        <v>0</v>
      </c>
      <c r="G2501" s="3">
        <f>IF(COUNT($C2501,E2501)&lt;&gt;2,0,ROUND(MAX(IF($B2501="No",0,MIN(('Step 1) Claim period and %'!E2518*E2501),1694)),MIN(E2501,('Step 1) Claim period and %'!E2518*$C2501),1694)),2))</f>
        <v>0</v>
      </c>
      <c r="H2501" s="4">
        <f t="shared" si="38"/>
        <v>0</v>
      </c>
    </row>
    <row r="2502" spans="6:8" x14ac:dyDescent="0.5">
      <c r="F2502" s="3">
        <f>IF(COUNT($C2502,D2502)&lt;&gt;2,0,ROUND(MAX(IF($B2502="No",0,MIN(('Step 1) Claim period and %'!D2519*D2502),1694)),MIN(D2502,('Step 1) Claim period and %'!D2519*$C2502),1694)),2))</f>
        <v>0</v>
      </c>
      <c r="G2502" s="3">
        <f>IF(COUNT($C2502,E2502)&lt;&gt;2,0,ROUND(MAX(IF($B2502="No",0,MIN(('Step 1) Claim period and %'!E2519*E2502),1694)),MIN(E2502,('Step 1) Claim period and %'!E2519*$C2502),1694)),2))</f>
        <v>0</v>
      </c>
      <c r="H2502" s="4">
        <f t="shared" si="38"/>
        <v>0</v>
      </c>
    </row>
    <row r="2503" spans="6:8" x14ac:dyDescent="0.5">
      <c r="F2503" s="3">
        <f>IF(COUNT($C2503,D2503)&lt;&gt;2,0,ROUND(MAX(IF($B2503="No",0,MIN(('Step 1) Claim period and %'!D2520*D2503),1694)),MIN(D2503,('Step 1) Claim period and %'!D2520*$C2503),1694)),2))</f>
        <v>0</v>
      </c>
      <c r="G2503" s="3">
        <f>IF(COUNT($C2503,E2503)&lt;&gt;2,0,ROUND(MAX(IF($B2503="No",0,MIN(('Step 1) Claim period and %'!E2520*E2503),1694)),MIN(E2503,('Step 1) Claim period and %'!E2520*$C2503),1694)),2))</f>
        <v>0</v>
      </c>
      <c r="H2503" s="4">
        <f t="shared" si="38"/>
        <v>0</v>
      </c>
    </row>
    <row r="2504" spans="6:8" x14ac:dyDescent="0.5">
      <c r="F2504" s="3">
        <f>IF(COUNT($C2504,D2504)&lt;&gt;2,0,ROUND(MAX(IF($B2504="No",0,MIN(('Step 1) Claim period and %'!D2521*D2504),1694)),MIN(D2504,('Step 1) Claim period and %'!D2521*$C2504),1694)),2))</f>
        <v>0</v>
      </c>
      <c r="G2504" s="3">
        <f>IF(COUNT($C2504,E2504)&lt;&gt;2,0,ROUND(MAX(IF($B2504="No",0,MIN(('Step 1) Claim period and %'!E2521*E2504),1694)),MIN(E2504,('Step 1) Claim period and %'!E2521*$C2504),1694)),2))</f>
        <v>0</v>
      </c>
      <c r="H2504" s="4">
        <f t="shared" si="38"/>
        <v>0</v>
      </c>
    </row>
  </sheetData>
  <sheetProtection formatCells="0" formatColumns="0" formatRows="0" insertRows="0" insertHyperlinks="0" deleteRows="0" sort="0" autoFilter="0" pivotTables="0"/>
  <mergeCells count="6">
    <mergeCell ref="A1:H1"/>
    <mergeCell ref="I8:K9"/>
    <mergeCell ref="D5:E5"/>
    <mergeCell ref="F5:G5"/>
    <mergeCell ref="A3:B3"/>
    <mergeCell ref="A4:B4"/>
  </mergeCells>
  <dataValidations count="2">
    <dataValidation type="list" allowBlank="1" showInputMessage="1" showErrorMessage="1" sqref="B8:B1048576" xr:uid="{00000000-0002-0000-0300-000000000000}">
      <formula1>armsLength</formula1>
    </dataValidation>
    <dataValidation type="list" allowBlank="1" showInputMessage="1" showErrorMessage="1" sqref="C3" xr:uid="{64EE6857-3868-4033-9C50-77001D48C828}">
      <formula1>"Yes,No"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R18"/>
  <sheetViews>
    <sheetView zoomScale="89" zoomScaleNormal="100" workbookViewId="0"/>
  </sheetViews>
  <sheetFormatPr defaultColWidth="9.1328125" defaultRowHeight="15.75" x14ac:dyDescent="0.5"/>
  <cols>
    <col min="1" max="1" width="6" style="7" customWidth="1"/>
    <col min="2" max="2" width="36.6640625" style="7" customWidth="1"/>
    <col min="3" max="3" width="3.53125" style="7" customWidth="1"/>
    <col min="4" max="4" width="40.33203125" style="7" customWidth="1"/>
    <col min="5" max="5" width="3.46484375" style="7" customWidth="1"/>
    <col min="6" max="6" width="4.46484375" style="7" customWidth="1"/>
    <col min="7" max="7" width="3.46484375" style="7" customWidth="1"/>
    <col min="8" max="8" width="41.46484375" style="7" customWidth="1"/>
    <col min="9" max="9" width="3" style="7" customWidth="1"/>
    <col min="10" max="10" width="9.1328125" style="7"/>
    <col min="11" max="11" width="3.6640625" style="7" customWidth="1"/>
    <col min="12" max="12" width="36.53125" style="7" customWidth="1"/>
    <col min="13" max="13" width="4.33203125" style="7" customWidth="1"/>
    <col min="14" max="16384" width="9.1328125" style="7"/>
  </cols>
  <sheetData>
    <row r="1" spans="1:18" s="12" customFormat="1" ht="44.25" customHeight="1" x14ac:dyDescent="0.5">
      <c r="A1" s="17" t="s">
        <v>120</v>
      </c>
      <c r="B1" s="68" t="s">
        <v>41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20"/>
      <c r="P1" s="20"/>
      <c r="Q1" s="20"/>
      <c r="R1" s="20"/>
    </row>
    <row r="2" spans="1:18" ht="26.25" customHeight="1" x14ac:dyDescent="0.5">
      <c r="A2" s="16"/>
      <c r="B2" s="64"/>
      <c r="C2" s="77" t="s">
        <v>42</v>
      </c>
      <c r="D2" s="77"/>
      <c r="E2" s="77"/>
      <c r="F2" s="77"/>
      <c r="G2" s="77"/>
      <c r="H2" s="77"/>
      <c r="I2" s="77"/>
      <c r="J2" s="77"/>
      <c r="K2" s="77"/>
      <c r="L2" s="64"/>
    </row>
    <row r="3" spans="1:18" ht="23.25" customHeight="1" x14ac:dyDescent="0.5">
      <c r="B3" s="70" t="s">
        <v>23</v>
      </c>
      <c r="C3" s="19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8" ht="21" customHeight="1" x14ac:dyDescent="0.5">
      <c r="B4" s="71"/>
      <c r="C4" s="19"/>
      <c r="D4" s="72" t="str">
        <f>"Total number of eligible employees "&amp;'Step 1) Claim period and %'!C8</f>
        <v>Total number of eligible employees May 10 to June 6 2020</v>
      </c>
      <c r="F4" s="66"/>
      <c r="G4" s="19"/>
      <c r="H4" s="72" t="str">
        <f>"Total eligible remuneration "&amp;'Step 1) Claim period and %'!C8</f>
        <v>Total eligible remuneration May 10 to June 6 2020</v>
      </c>
      <c r="J4" s="66"/>
      <c r="K4" s="19"/>
      <c r="L4" s="72" t="str">
        <f>"Total basic CEWS "&amp;'Step 1) Claim period and %'!C8</f>
        <v>Total basic CEWS May 10 to June 6 2020</v>
      </c>
      <c r="N4" s="66"/>
      <c r="O4" s="66"/>
      <c r="P4" s="66"/>
    </row>
    <row r="5" spans="1:18" ht="31.15" customHeight="1" x14ac:dyDescent="0.5">
      <c r="B5" s="21"/>
      <c r="C5" s="22"/>
      <c r="D5" s="73"/>
      <c r="E5" s="23"/>
      <c r="F5" s="66"/>
      <c r="G5" s="22"/>
      <c r="H5" s="73"/>
      <c r="I5" s="23"/>
      <c r="J5" s="66"/>
      <c r="K5" s="22"/>
      <c r="L5" s="73"/>
      <c r="M5" s="23"/>
      <c r="N5" s="66"/>
      <c r="O5" s="66"/>
      <c r="P5" s="66"/>
    </row>
    <row r="6" spans="1:18" ht="8.25" customHeight="1" x14ac:dyDescent="0.5">
      <c r="B6" s="65"/>
      <c r="C6" s="24"/>
      <c r="D6" s="25"/>
      <c r="E6" s="26"/>
      <c r="F6" s="66"/>
      <c r="G6" s="24"/>
      <c r="H6" s="25"/>
      <c r="I6" s="26"/>
      <c r="J6" s="66"/>
      <c r="K6" s="24"/>
      <c r="L6" s="25"/>
      <c r="M6" s="26"/>
      <c r="N6" s="66"/>
      <c r="O6" s="66"/>
      <c r="P6" s="66"/>
    </row>
    <row r="7" spans="1:18" ht="18" x14ac:dyDescent="0.5">
      <c r="B7" s="19"/>
      <c r="C7" s="27"/>
      <c r="D7" s="33">
        <f>COUNTA('Step 3a) Weekly (52)'!C:C)-2+COUNTA('Step 3b) Bi-weekly (26)'!C:C)-4+SUM('Step 2) Batches (optional)'!B8,'Step 2) Batches (optional)'!B20)</f>
        <v>0</v>
      </c>
      <c r="E7" s="26"/>
      <c r="F7" s="66"/>
      <c r="G7" s="27"/>
      <c r="H7" s="34">
        <f>SUM('Step 3a) Weekly (52)'!D:G)+SUM('Step 3b) Bi-weekly (26)'!D:E)+SUM('Step 2) Batches (optional)'!C8,'Step 2) Batches (optional)'!C20)</f>
        <v>0</v>
      </c>
      <c r="I7" s="26"/>
      <c r="J7" s="66"/>
      <c r="K7" s="27"/>
      <c r="L7" s="34">
        <f>SUM('Step 3a) Weekly (52)'!L:L)+SUM('Step 3b) Bi-weekly (26)'!H:H)+SUM('Step 2) Batches (optional)'!D8,'Step 2) Batches (optional)'!D20)</f>
        <v>0</v>
      </c>
      <c r="M7" s="26"/>
      <c r="N7" s="66"/>
      <c r="O7" s="66"/>
      <c r="P7" s="66"/>
    </row>
    <row r="8" spans="1:18" ht="8.25" customHeight="1" x14ac:dyDescent="0.5">
      <c r="B8" s="28"/>
      <c r="C8" s="29"/>
      <c r="D8" s="30"/>
      <c r="E8" s="31"/>
      <c r="F8" s="66"/>
      <c r="G8" s="29"/>
      <c r="H8" s="30"/>
      <c r="I8" s="31"/>
      <c r="J8" s="66"/>
      <c r="K8" s="29"/>
      <c r="L8" s="30"/>
      <c r="M8" s="31"/>
      <c r="N8" s="66"/>
      <c r="O8" s="66"/>
      <c r="P8" s="66"/>
    </row>
    <row r="10" spans="1:18" ht="38.25" customHeight="1" x14ac:dyDescent="0.5">
      <c r="C10" s="67" t="s">
        <v>29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5"/>
      <c r="O10" s="67"/>
      <c r="P10" s="67"/>
      <c r="Q10" s="67"/>
      <c r="R10" s="67"/>
    </row>
    <row r="12" spans="1:18" s="12" customFormat="1" ht="18" x14ac:dyDescent="0.5">
      <c r="A12" s="17" t="s">
        <v>121</v>
      </c>
      <c r="B12" s="68" t="s">
        <v>25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8" x14ac:dyDescent="0.5">
      <c r="K13" s="66"/>
      <c r="L13" s="66"/>
      <c r="M13" s="66"/>
      <c r="N13" s="66"/>
    </row>
    <row r="14" spans="1:18" x14ac:dyDescent="0.5">
      <c r="A14" s="9"/>
      <c r="K14" s="66"/>
      <c r="L14" s="66"/>
      <c r="M14" s="66"/>
      <c r="N14" s="66"/>
    </row>
    <row r="15" spans="1:18" x14ac:dyDescent="0.5">
      <c r="L15" s="66"/>
      <c r="M15" s="66"/>
      <c r="N15" s="66"/>
    </row>
    <row r="16" spans="1:18" x14ac:dyDescent="0.5">
      <c r="B16" s="32"/>
      <c r="L16" s="66"/>
      <c r="M16" s="66"/>
      <c r="N16" s="66"/>
    </row>
    <row r="17" spans="2:14" x14ac:dyDescent="0.5">
      <c r="B17" s="32"/>
      <c r="L17" s="66"/>
      <c r="M17" s="66"/>
      <c r="N17" s="66"/>
    </row>
    <row r="18" spans="2:14" x14ac:dyDescent="0.5"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</row>
  </sheetData>
  <sheetProtection formatCells="0" formatColumns="0" formatRows="0" insertColumns="0" insertRows="0" insertHyperlinks="0" deleteRows="0" sort="0" pivotTables="0"/>
  <mergeCells count="9">
    <mergeCell ref="C10:M10"/>
    <mergeCell ref="O10:R10"/>
    <mergeCell ref="B12:L12"/>
    <mergeCell ref="C2:K2"/>
    <mergeCell ref="B3:B4"/>
    <mergeCell ref="D4:D5"/>
    <mergeCell ref="H4:H5"/>
    <mergeCell ref="B1:N1"/>
    <mergeCell ref="L4:L5"/>
  </mergeCells>
  <hyperlinks>
    <hyperlink ref="C2" r:id="rId1" xr:uid="{021E5F25-95E2-4F7A-92D0-6539DEFF349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86"/>
  <sheetViews>
    <sheetView zoomScale="89" zoomScaleNormal="89" workbookViewId="0">
      <selection activeCell="A84" sqref="A84:A86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3" x14ac:dyDescent="0.45">
      <c r="A1" t="s">
        <v>55</v>
      </c>
    </row>
    <row r="2" spans="1:3" x14ac:dyDescent="0.45">
      <c r="A2" t="s">
        <v>56</v>
      </c>
    </row>
    <row r="3" spans="1:3" x14ac:dyDescent="0.45">
      <c r="A3" t="s">
        <v>57</v>
      </c>
    </row>
    <row r="4" spans="1:3" x14ac:dyDescent="0.45">
      <c r="A4" t="s">
        <v>85</v>
      </c>
    </row>
    <row r="5" spans="1:3" x14ac:dyDescent="0.45">
      <c r="A5" t="s">
        <v>89</v>
      </c>
    </row>
    <row r="6" spans="1:3" x14ac:dyDescent="0.45">
      <c r="A6" t="s">
        <v>90</v>
      </c>
    </row>
    <row r="7" spans="1:3" x14ac:dyDescent="0.45">
      <c r="A7" t="s">
        <v>91</v>
      </c>
    </row>
    <row r="8" spans="1:3" x14ac:dyDescent="0.45">
      <c r="A8" t="s">
        <v>92</v>
      </c>
    </row>
    <row r="9" spans="1:3" x14ac:dyDescent="0.45">
      <c r="A9" t="s">
        <v>26</v>
      </c>
    </row>
    <row r="11" spans="1:3" ht="15.75" x14ac:dyDescent="0.5">
      <c r="A11" s="1" t="s">
        <v>7</v>
      </c>
      <c r="B11" s="1" t="s">
        <v>6</v>
      </c>
      <c r="C11" t="s">
        <v>8</v>
      </c>
    </row>
    <row r="12" spans="1:3" x14ac:dyDescent="0.45">
      <c r="A12" t="s">
        <v>0</v>
      </c>
      <c r="B12" t="s">
        <v>55</v>
      </c>
      <c r="C12" s="2" t="s">
        <v>12</v>
      </c>
    </row>
    <row r="13" spans="1:3" x14ac:dyDescent="0.45">
      <c r="A13" t="s">
        <v>0</v>
      </c>
      <c r="B13" t="s">
        <v>56</v>
      </c>
      <c r="C13" s="2" t="s">
        <v>16</v>
      </c>
    </row>
    <row r="14" spans="1:3" x14ac:dyDescent="0.45">
      <c r="A14" t="s">
        <v>0</v>
      </c>
      <c r="B14" t="s">
        <v>57</v>
      </c>
      <c r="C14" s="2" t="s">
        <v>20</v>
      </c>
    </row>
    <row r="15" spans="1:3" x14ac:dyDescent="0.45">
      <c r="A15" t="s">
        <v>0</v>
      </c>
      <c r="B15" t="s">
        <v>85</v>
      </c>
      <c r="C15" s="2" t="s">
        <v>78</v>
      </c>
    </row>
    <row r="16" spans="1:3" x14ac:dyDescent="0.45">
      <c r="A16" t="s">
        <v>0</v>
      </c>
      <c r="B16" t="s">
        <v>89</v>
      </c>
      <c r="C16" s="2" t="s">
        <v>94</v>
      </c>
    </row>
    <row r="17" spans="1:3" x14ac:dyDescent="0.45">
      <c r="A17" t="s">
        <v>0</v>
      </c>
      <c r="B17" t="s">
        <v>90</v>
      </c>
      <c r="C17" s="2" t="s">
        <v>95</v>
      </c>
    </row>
    <row r="18" spans="1:3" x14ac:dyDescent="0.45">
      <c r="A18" t="s">
        <v>0</v>
      </c>
      <c r="B18" t="s">
        <v>91</v>
      </c>
      <c r="C18" s="2" t="s">
        <v>107</v>
      </c>
    </row>
    <row r="19" spans="1:3" x14ac:dyDescent="0.45">
      <c r="A19" t="s">
        <v>0</v>
      </c>
      <c r="B19" t="s">
        <v>92</v>
      </c>
      <c r="C19" s="2" t="s">
        <v>111</v>
      </c>
    </row>
    <row r="20" spans="1:3" x14ac:dyDescent="0.45">
      <c r="A20" t="s">
        <v>0</v>
      </c>
      <c r="B20" t="s">
        <v>26</v>
      </c>
      <c r="C20" t="s">
        <v>93</v>
      </c>
    </row>
    <row r="21" spans="1:3" x14ac:dyDescent="0.45">
      <c r="A21" t="s">
        <v>1</v>
      </c>
      <c r="B21" t="s">
        <v>55</v>
      </c>
      <c r="C21" s="2" t="s">
        <v>11</v>
      </c>
    </row>
    <row r="22" spans="1:3" x14ac:dyDescent="0.45">
      <c r="A22" t="s">
        <v>1</v>
      </c>
      <c r="B22" t="s">
        <v>56</v>
      </c>
      <c r="C22" s="2" t="s">
        <v>15</v>
      </c>
    </row>
    <row r="23" spans="1:3" x14ac:dyDescent="0.45">
      <c r="A23" t="s">
        <v>1</v>
      </c>
      <c r="B23" t="s">
        <v>57</v>
      </c>
      <c r="C23" s="2" t="s">
        <v>19</v>
      </c>
    </row>
    <row r="24" spans="1:3" x14ac:dyDescent="0.45">
      <c r="A24" t="s">
        <v>1</v>
      </c>
      <c r="B24" t="s">
        <v>85</v>
      </c>
      <c r="C24" s="2" t="s">
        <v>79</v>
      </c>
    </row>
    <row r="25" spans="1:3" x14ac:dyDescent="0.45">
      <c r="A25" t="s">
        <v>1</v>
      </c>
      <c r="B25" t="s">
        <v>89</v>
      </c>
      <c r="C25" s="2" t="s">
        <v>96</v>
      </c>
    </row>
    <row r="26" spans="1:3" x14ac:dyDescent="0.45">
      <c r="A26" t="s">
        <v>1</v>
      </c>
      <c r="B26" t="s">
        <v>90</v>
      </c>
      <c r="C26" s="2" t="s">
        <v>101</v>
      </c>
    </row>
    <row r="27" spans="1:3" x14ac:dyDescent="0.45">
      <c r="A27" t="s">
        <v>1</v>
      </c>
      <c r="B27" t="s">
        <v>91</v>
      </c>
      <c r="C27" t="s">
        <v>106</v>
      </c>
    </row>
    <row r="28" spans="1:3" x14ac:dyDescent="0.45">
      <c r="A28" t="s">
        <v>1</v>
      </c>
      <c r="B28" t="s">
        <v>92</v>
      </c>
      <c r="C28" s="2" t="s">
        <v>110</v>
      </c>
    </row>
    <row r="29" spans="1:3" x14ac:dyDescent="0.45">
      <c r="A29" t="s">
        <v>1</v>
      </c>
      <c r="B29" t="s">
        <v>26</v>
      </c>
      <c r="C29" t="s">
        <v>43</v>
      </c>
    </row>
    <row r="30" spans="1:3" x14ac:dyDescent="0.45">
      <c r="A30" t="s">
        <v>2</v>
      </c>
      <c r="B30" t="s">
        <v>55</v>
      </c>
      <c r="C30" s="2" t="s">
        <v>10</v>
      </c>
    </row>
    <row r="31" spans="1:3" x14ac:dyDescent="0.45">
      <c r="A31" t="s">
        <v>2</v>
      </c>
      <c r="B31" t="s">
        <v>56</v>
      </c>
      <c r="C31" s="2" t="s">
        <v>13</v>
      </c>
    </row>
    <row r="32" spans="1:3" x14ac:dyDescent="0.45">
      <c r="A32" t="s">
        <v>2</v>
      </c>
      <c r="B32" t="s">
        <v>57</v>
      </c>
      <c r="C32" s="2" t="s">
        <v>18</v>
      </c>
    </row>
    <row r="33" spans="1:3" x14ac:dyDescent="0.45">
      <c r="A33" t="s">
        <v>2</v>
      </c>
      <c r="B33" t="s">
        <v>85</v>
      </c>
      <c r="C33" s="2" t="s">
        <v>80</v>
      </c>
    </row>
    <row r="34" spans="1:3" x14ac:dyDescent="0.45">
      <c r="A34" t="s">
        <v>2</v>
      </c>
      <c r="B34" t="s">
        <v>89</v>
      </c>
      <c r="C34" s="2" t="s">
        <v>97</v>
      </c>
    </row>
    <row r="35" spans="1:3" x14ac:dyDescent="0.45">
      <c r="A35" t="s">
        <v>2</v>
      </c>
      <c r="B35" t="s">
        <v>90</v>
      </c>
      <c r="C35" s="2" t="s">
        <v>102</v>
      </c>
    </row>
    <row r="36" spans="1:3" x14ac:dyDescent="0.45">
      <c r="A36" t="s">
        <v>2</v>
      </c>
      <c r="B36" t="s">
        <v>91</v>
      </c>
      <c r="C36" t="s">
        <v>105</v>
      </c>
    </row>
    <row r="37" spans="1:3" x14ac:dyDescent="0.45">
      <c r="A37" t="s">
        <v>2</v>
      </c>
      <c r="B37" t="s">
        <v>92</v>
      </c>
      <c r="C37" t="s">
        <v>109</v>
      </c>
    </row>
    <row r="38" spans="1:3" x14ac:dyDescent="0.45">
      <c r="A38" t="s">
        <v>2</v>
      </c>
      <c r="B38" t="s">
        <v>26</v>
      </c>
      <c r="C38" t="s">
        <v>93</v>
      </c>
    </row>
    <row r="39" spans="1:3" x14ac:dyDescent="0.45">
      <c r="A39" t="s">
        <v>3</v>
      </c>
      <c r="B39" t="s">
        <v>55</v>
      </c>
      <c r="C39" t="s">
        <v>9</v>
      </c>
    </row>
    <row r="40" spans="1:3" x14ac:dyDescent="0.45">
      <c r="A40" t="s">
        <v>3</v>
      </c>
      <c r="B40" t="s">
        <v>56</v>
      </c>
      <c r="C40" t="s">
        <v>14</v>
      </c>
    </row>
    <row r="41" spans="1:3" x14ac:dyDescent="0.45">
      <c r="A41" t="s">
        <v>3</v>
      </c>
      <c r="B41" t="s">
        <v>57</v>
      </c>
      <c r="C41" t="s">
        <v>17</v>
      </c>
    </row>
    <row r="42" spans="1:3" x14ac:dyDescent="0.45">
      <c r="A42" t="s">
        <v>3</v>
      </c>
      <c r="B42" t="s">
        <v>85</v>
      </c>
      <c r="C42" t="s">
        <v>81</v>
      </c>
    </row>
    <row r="43" spans="1:3" x14ac:dyDescent="0.45">
      <c r="A43" t="s">
        <v>3</v>
      </c>
      <c r="B43" t="s">
        <v>89</v>
      </c>
      <c r="C43" t="s">
        <v>98</v>
      </c>
    </row>
    <row r="44" spans="1:3" x14ac:dyDescent="0.45">
      <c r="A44" t="s">
        <v>3</v>
      </c>
      <c r="B44" t="s">
        <v>90</v>
      </c>
      <c r="C44" t="s">
        <v>103</v>
      </c>
    </row>
    <row r="45" spans="1:3" x14ac:dyDescent="0.45">
      <c r="A45" t="s">
        <v>3</v>
      </c>
      <c r="B45" t="s">
        <v>91</v>
      </c>
      <c r="C45" t="s">
        <v>104</v>
      </c>
    </row>
    <row r="46" spans="1:3" x14ac:dyDescent="0.45">
      <c r="A46" t="s">
        <v>3</v>
      </c>
      <c r="B46" t="s">
        <v>92</v>
      </c>
      <c r="C46" t="s">
        <v>108</v>
      </c>
    </row>
    <row r="47" spans="1:3" x14ac:dyDescent="0.45">
      <c r="A47" t="s">
        <v>3</v>
      </c>
      <c r="B47" t="s">
        <v>26</v>
      </c>
      <c r="C47" t="s">
        <v>93</v>
      </c>
    </row>
    <row r="49" spans="1:3" x14ac:dyDescent="0.45">
      <c r="C49" t="s">
        <v>31</v>
      </c>
    </row>
    <row r="50" spans="1:3" x14ac:dyDescent="0.45">
      <c r="A50" t="s">
        <v>32</v>
      </c>
      <c r="B50" t="s">
        <v>55</v>
      </c>
      <c r="C50" t="s">
        <v>34</v>
      </c>
    </row>
    <row r="51" spans="1:3" x14ac:dyDescent="0.45">
      <c r="A51" t="s">
        <v>32</v>
      </c>
      <c r="B51" t="s">
        <v>56</v>
      </c>
      <c r="C51" t="s">
        <v>35</v>
      </c>
    </row>
    <row r="52" spans="1:3" x14ac:dyDescent="0.45">
      <c r="A52" t="s">
        <v>32</v>
      </c>
      <c r="B52" t="s">
        <v>57</v>
      </c>
      <c r="C52" t="s">
        <v>36</v>
      </c>
    </row>
    <row r="53" spans="1:3" x14ac:dyDescent="0.45">
      <c r="A53" t="s">
        <v>32</v>
      </c>
      <c r="B53" t="s">
        <v>85</v>
      </c>
      <c r="C53" t="s">
        <v>82</v>
      </c>
    </row>
    <row r="54" spans="1:3" x14ac:dyDescent="0.45">
      <c r="A54" t="s">
        <v>32</v>
      </c>
      <c r="B54" t="s">
        <v>89</v>
      </c>
      <c r="C54" t="s">
        <v>99</v>
      </c>
    </row>
    <row r="55" spans="1:3" x14ac:dyDescent="0.45">
      <c r="A55" t="s">
        <v>32</v>
      </c>
      <c r="B55" t="s">
        <v>90</v>
      </c>
      <c r="C55" t="s">
        <v>112</v>
      </c>
    </row>
    <row r="56" spans="1:3" x14ac:dyDescent="0.45">
      <c r="A56" t="s">
        <v>32</v>
      </c>
      <c r="B56" t="s">
        <v>91</v>
      </c>
      <c r="C56" t="s">
        <v>114</v>
      </c>
    </row>
    <row r="57" spans="1:3" x14ac:dyDescent="0.45">
      <c r="A57" t="s">
        <v>32</v>
      </c>
      <c r="B57" t="s">
        <v>92</v>
      </c>
      <c r="C57" t="s">
        <v>116</v>
      </c>
    </row>
    <row r="58" spans="1:3" x14ac:dyDescent="0.45">
      <c r="A58" t="s">
        <v>32</v>
      </c>
      <c r="B58" t="s">
        <v>26</v>
      </c>
      <c r="C58" t="s">
        <v>93</v>
      </c>
    </row>
    <row r="59" spans="1:3" x14ac:dyDescent="0.45">
      <c r="A59" t="s">
        <v>33</v>
      </c>
      <c r="B59" t="s">
        <v>55</v>
      </c>
      <c r="C59" t="s">
        <v>37</v>
      </c>
    </row>
    <row r="60" spans="1:3" x14ac:dyDescent="0.45">
      <c r="A60" t="s">
        <v>33</v>
      </c>
      <c r="B60" t="s">
        <v>56</v>
      </c>
      <c r="C60" t="s">
        <v>38</v>
      </c>
    </row>
    <row r="61" spans="1:3" x14ac:dyDescent="0.45">
      <c r="A61" t="s">
        <v>33</v>
      </c>
      <c r="B61" t="s">
        <v>57</v>
      </c>
      <c r="C61" t="s">
        <v>48</v>
      </c>
    </row>
    <row r="62" spans="1:3" x14ac:dyDescent="0.45">
      <c r="A62" t="s">
        <v>33</v>
      </c>
      <c r="B62" t="s">
        <v>85</v>
      </c>
      <c r="C62" t="s">
        <v>83</v>
      </c>
    </row>
    <row r="63" spans="1:3" x14ac:dyDescent="0.45">
      <c r="A63" t="s">
        <v>33</v>
      </c>
      <c r="B63" t="s">
        <v>89</v>
      </c>
      <c r="C63" t="s">
        <v>100</v>
      </c>
    </row>
    <row r="64" spans="1:3" x14ac:dyDescent="0.45">
      <c r="A64" t="s">
        <v>33</v>
      </c>
      <c r="B64" t="s">
        <v>90</v>
      </c>
      <c r="C64" t="s">
        <v>113</v>
      </c>
    </row>
    <row r="65" spans="1:3" x14ac:dyDescent="0.45">
      <c r="A65" t="s">
        <v>33</v>
      </c>
      <c r="B65" t="s">
        <v>91</v>
      </c>
      <c r="C65" t="s">
        <v>115</v>
      </c>
    </row>
    <row r="66" spans="1:3" x14ac:dyDescent="0.45">
      <c r="A66" t="s">
        <v>33</v>
      </c>
      <c r="B66" t="s">
        <v>92</v>
      </c>
      <c r="C66" t="s">
        <v>117</v>
      </c>
    </row>
    <row r="67" spans="1:3" x14ac:dyDescent="0.45">
      <c r="A67" t="s">
        <v>33</v>
      </c>
      <c r="B67" t="s">
        <v>26</v>
      </c>
      <c r="C67" t="s">
        <v>93</v>
      </c>
    </row>
    <row r="69" spans="1:3" x14ac:dyDescent="0.45">
      <c r="A69" t="s">
        <v>22</v>
      </c>
    </row>
    <row r="70" spans="1:3" x14ac:dyDescent="0.45">
      <c r="A70" t="s">
        <v>5</v>
      </c>
    </row>
    <row r="71" spans="1:3" x14ac:dyDescent="0.45">
      <c r="A71" t="s">
        <v>4</v>
      </c>
    </row>
    <row r="72" spans="1:3" ht="14.65" customHeight="1" x14ac:dyDescent="0.45"/>
    <row r="73" spans="1:3" ht="15.75" x14ac:dyDescent="0.5">
      <c r="A73" s="1" t="s">
        <v>6</v>
      </c>
    </row>
    <row r="74" spans="1:3" x14ac:dyDescent="0.45">
      <c r="A74" t="s">
        <v>55</v>
      </c>
      <c r="B74" t="s">
        <v>124</v>
      </c>
      <c r="C74" t="s">
        <v>125</v>
      </c>
    </row>
    <row r="75" spans="1:3" x14ac:dyDescent="0.45">
      <c r="A75" t="s">
        <v>56</v>
      </c>
      <c r="B75" t="s">
        <v>124</v>
      </c>
      <c r="C75" t="s">
        <v>126</v>
      </c>
    </row>
    <row r="76" spans="1:3" x14ac:dyDescent="0.45">
      <c r="A76" t="s">
        <v>57</v>
      </c>
      <c r="B76" t="s">
        <v>124</v>
      </c>
      <c r="C76" t="s">
        <v>127</v>
      </c>
    </row>
    <row r="77" spans="1:3" x14ac:dyDescent="0.45">
      <c r="A77" t="s">
        <v>85</v>
      </c>
      <c r="B77" t="s">
        <v>124</v>
      </c>
      <c r="C77" t="s">
        <v>128</v>
      </c>
    </row>
    <row r="78" spans="1:3" x14ac:dyDescent="0.45">
      <c r="A78" t="s">
        <v>89</v>
      </c>
      <c r="B78" t="s">
        <v>119</v>
      </c>
      <c r="C78" t="s">
        <v>129</v>
      </c>
    </row>
    <row r="79" spans="1:3" x14ac:dyDescent="0.45">
      <c r="A79" t="s">
        <v>90</v>
      </c>
      <c r="C79" t="s">
        <v>130</v>
      </c>
    </row>
    <row r="80" spans="1:3" x14ac:dyDescent="0.45">
      <c r="A80" t="s">
        <v>91</v>
      </c>
      <c r="C80" t="s">
        <v>131</v>
      </c>
    </row>
    <row r="81" spans="1:3" x14ac:dyDescent="0.45">
      <c r="A81" t="s">
        <v>92</v>
      </c>
      <c r="C81" t="s">
        <v>132</v>
      </c>
    </row>
    <row r="82" spans="1:3" x14ac:dyDescent="0.45">
      <c r="A82" t="s">
        <v>26</v>
      </c>
      <c r="B82" t="s">
        <v>118</v>
      </c>
    </row>
    <row r="84" spans="1:3" x14ac:dyDescent="0.45">
      <c r="A84" t="s">
        <v>158</v>
      </c>
    </row>
    <row r="85" spans="1:3" x14ac:dyDescent="0.45">
      <c r="A85" t="s">
        <v>157</v>
      </c>
    </row>
    <row r="86" spans="1:3" x14ac:dyDescent="0.45">
      <c r="A86" t="s">
        <v>156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Step 1) Claim period and %</vt:lpstr>
      <vt:lpstr>Step 2) Batches (optional)</vt:lpstr>
      <vt:lpstr>Step 3a) Weekly (52)</vt:lpstr>
      <vt:lpstr>Step 3b) Bi-weekly (26)</vt:lpstr>
      <vt:lpstr>Step 4) Amounts to use</vt:lpstr>
      <vt:lpstr>Claim periods</vt:lpstr>
      <vt:lpstr>armsLength</vt:lpstr>
      <vt:lpstr>baselineRevenue</vt:lpstr>
      <vt:lpstr>claimPeriods</vt:lpstr>
      <vt:lpstr>'Step 3b) Bi-weekly (26)'!otherEmployees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2020-07-09T19:25:08Z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