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bill\Desktop\Excel Project\"/>
    </mc:Choice>
  </mc:AlternateContent>
  <xr:revisionPtr revIDLastSave="0" documentId="13_ncr:1_{3D14371F-36AA-4A7B-8036-EE339C55E325}"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6" i="17"/>
  <c r="N16" i="17" s="1"/>
  <c r="I10" i="17"/>
  <c r="N10" i="17" s="1"/>
  <c r="I2" i="17"/>
  <c r="N2" i="17" s="1"/>
  <c r="K16" i="17"/>
  <c r="I8" i="17"/>
  <c r="N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J16" i="17"/>
  <c r="O16" i="17" s="1"/>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<sst xmlns="http://schemas.openxmlformats.org/spreadsheetml/2006/main" count="11127" uniqueCount="6220">
  <si>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</si>
  <si>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</si>
  <si>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</si>
  <si>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</si>
  <si>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</si>
  <si>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</si>
  <si>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</si>
  <si>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</si>
  <si>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</si>
  <si>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</si>
  <si>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</si>
  <si>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</si>
  <si>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</si>
  <si>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</si>
  <si>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</si>
  <si>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</si>
  <si>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</si>
  <si>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</si>
  <si>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</si>
  <si>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</si>
  <si>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</si>
  <si>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</si>
  <si>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</si>
  <si>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</si>
  <si>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</si>
  <si>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</si>
  <si>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</si>
  <si>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</si>
  <si>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</si>
  <si>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</si>
  <si>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</si>
  <si>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</si>
  <si>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</si>
  <si>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</si>
  <si>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</si>
  <si>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</si>
  <si>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</si>
  <si>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</si>
  <si>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</si>
  <si>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</si>
  <si>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</si>
  <si>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</si>
  <si>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</si>
  <si>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</si>
  <si>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</si>
  <si>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</si>
  <si>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</si>
  <si>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</si>
  <si>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</si>
  <si>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</si>
  <si>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</si>
  <si>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</si>
  <si>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</si>
  <si>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</si>
  <si>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</si>
  <si>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</si>
  <si>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</si>
  <si>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</si>
  <si>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</si>
  <si>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</si>
  <si>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</si>
  <si>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</si>
  <si>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</si>
  <si>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</si>
  <si>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</si>
  <si>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</si>
  <si>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</si>
  <si>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</si>
  <si>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</si>
  <si>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</si>
  <si>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</si>
  <si>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</si>
  <si>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</si>
  <si>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</si>
  <si>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</si>
  <si>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</si>
  <si>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</si>
  <si>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</si>
  <si>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</si>
  <si>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</si>
  <si>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</si>
  <si>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</si>
  <si>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</si>
  <si>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</si>
  <si>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</si>
  <si>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</si>
  <si>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</si>
  <si>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</si>
  <si>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</si>
  <si>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</si>
  <si>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</si>
  <si>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</si>
  <si>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</si>
  <si>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</si>
  <si>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</si>
  <si>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</si>
  <si>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</si>
  <si>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</si>
  <si>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</si>
  <si>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</si>
  <si>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</si>
  <si>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</si>
  <si>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</si>
  <si>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</si>
  <si>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</si>
  <si>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</si>
  <si>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</si>
  <si>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</si>
  <si>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</si>
  <si>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</si>
  <si>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</si>
  <si>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</si>
  <si>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</si>
  <si>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</si>
  <si>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</si>
  <si>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</si>
  <si>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</si>
  <si>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</si>
  <si>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</si>
  <si>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</si>
  <si>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</si>
  <si>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</si>
  <si>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</si>
  <si>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</si>
  <si>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</si>
  <si>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</si>
  <si>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</si>
  <si>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</si>
  <si>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</si>
  <si>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</si>
  <si>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</si>
  <si>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</si>
  <si>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</si>
  <si>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</si>
  <si>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</si>
  <si>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</si>
  <si>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</si>
  <si>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</si>
  <si>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</si>
  <si>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</si>
  <si>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</si>
  <si>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</si>
  <si>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</si>
  <si>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</si>
  <si>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</si>
  <si>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</si>
  <si>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</si>
  <si>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</si>
  <si>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</si>
  <si>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</si>
  <si>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</si>
  <si>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</si>
  <si>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</si>
  <si>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</si>
  <si>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</si>
  <si>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</si>
  <si>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</si>
  <si>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</si>
  <si>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</si>
  <si>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</si>
  <si>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</si>
  <si>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</si>
  <si>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</si>
  <si>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</si>
  <si>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</si>
  <si>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</si>
  <si>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</si>
  <si>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</si>
  <si>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</si>
  <si>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</si>
  <si>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</si>
  <si>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</si>
  <si>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</si>
  <si>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</si>
  <si>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</si>
  <si>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</si>
  <si>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</si>
  <si>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</si>
  <si>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</si>
  <si>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</si>
  <si>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</si>
  <si>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</si>
  <si>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</si>
  <si>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</si>
  <si>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</si>
  <si>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</si>
  <si>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</si>
  <si>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</si>
  <si>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</si>
  <si>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</si>
  <si>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</si>
  <si>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</si>
  <si>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</si>
  <si>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</si>
  <si>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</si>
  <si>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</si>
  <si>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</si>
  <si>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</si>
  <si>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</si>
  <si>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</si>
  <si>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</si>
  <si>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</si>
  <si>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</si>
  <si>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</si>
  <si>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</si>
  <si>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</si>
  <si>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</si>
  <si>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</si>
  <si>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</si>
  <si>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</si>
  <si>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</si>
  <si>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</si>
  <si>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</si>
  <si>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</si>
  <si>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</si>
  <si>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</si>
  <si>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</si>
  <si>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</si>
  <si>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</si>
  <si>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</si>
  <si>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</si>
  <si>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</si>
  <si>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</si>
  <si>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</si>
  <si>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</si>
  <si>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</si>
  <si>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</si>
  <si>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</si>
  <si>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</si>
  <si>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</si>
  <si>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</si>
  <si>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</si>
  <si>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</si>
  <si>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</si>
  <si>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</si>
  <si>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</si>
  <si>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</si>
  <si>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</si>
  <si>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</si>
  <si>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</si>
  <si>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</si>
  <si>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</si>
  <si>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</si>
  <si>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</si>
  <si>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</si>
  <si>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</si>
  <si>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</si>
  <si>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</si>
  <si>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</si>
  <si>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</si>
  <si>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</si>
  <si>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</si>
  <si>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</si>
  <si>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</si>
  <si>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</si>
  <si>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</si>
  <si>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</si>
  <si>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</si>
  <si>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</si>
  <si>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</si>
  <si>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</si>
  <si>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</si>
  <si>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</si>
  <si>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</si>
  <si>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</si>
  <si>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</si>
  <si>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</si>
  <si>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</si>
  <si>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</si>
  <si>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</si>
  <si>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</si>
  <si>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</si>
  <si>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</si>
  <si>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</si>
  <si>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</si>
  <si>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</si>
  <si>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</si>
  <si>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</si>
  <si>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</si>
  <si>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</si>
  <si>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</si>
  <si>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</si>
  <si>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</si>
  <si>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</si>
  <si>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</si>
  <si>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</si>
  <si>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</si>
  <si>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</si>
  <si>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</si>
  <si>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</si>
  <si>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</si>
  <si>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</si>
  <si>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</si>
  <si>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</si>
  <si>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</si>
  <si>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</si>
  <si>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</si>
  <si>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</si>
  <si>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</si>
  <si>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</si>
  <si>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</si>
  <si>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</si>
  <si>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</si>
  <si>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</si>
  <si>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</si>
  <si>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</si>
  <si>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</si>
  <si>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</si>
  <si>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</si>
  <si>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</si>
  <si>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</si>
  <si>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</si>
  <si>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</si>
  <si>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</si>
  <si>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</si>
  <si>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</si>
  <si>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</si>
  <si>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</si>
  <si>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</si>
  <si>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</si>
  <si>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</si>
  <si>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</si>
  <si>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</si>
  <si>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</si>
  <si>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</si>
  <si>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</si>
  <si>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</si>
  <si>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</si>
  <si>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</si>
  <si>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</si>
  <si>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</si>
  <si>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</si>
  <si>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</si>
  <si>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</si>
  <si>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</si>
  <si>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</si>
  <si>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</si>
  <si>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</si>
  <si>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</si>
  <si>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</si>
  <si>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</si>
  <si>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</si>
  <si>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</si>
  <si>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</si>
  <si>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</si>
  <si>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</si>
  <si>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</si>
  <si>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</si>
  <si>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</si>
  <si>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</si>
  <si>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</si>
  <si>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</si>
  <si>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</si>
  <si>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</si>
  <si>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</si>
  <si>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</si>
  <si>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</si>
  <si>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</si>
  <si>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</si>
  <si>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</si>
  <si>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</si>
  <si>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</si>
  <si>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</si>
  <si>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</si>
  <si>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</si>
  <si>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</si>
  <si>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</si>
  <si>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</si>
  <si>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</si>
  <si>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</si>
  <si>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</si>
  <si>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</si>
  <si>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</si>
  <si>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</si>
  <si>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</si>
  <si>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</si>
  <si>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</si>
  <si>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</si>
  <si>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</si>
  <si>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</si>
  <si>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</si>
  <si>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</si>
  <si>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</si>
  <si>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</si>
  <si>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</si>
  <si>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</si>
  <si>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</si>
  <si>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</si>
  <si>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</si>
  <si>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</si>
  <si>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</si>
  <si>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</si>
  <si>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</si>
  <si>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</si>
  <si>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</si>
  <si>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</si>
  <si>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</si>
  <si>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</si>
  <si>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</si>
  <si>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</si>
  <si>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</si>
  <si>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</si>
  <si>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</si>
  <si>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</si>
  <si>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</si>
  <si>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</si>
  <si>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</si>
  <si>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</si>
  <si>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</si>
  <si>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</si>
  <si>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</si>
  <si>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</si>
  <si>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</si>
  <si>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</si>
  <si>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</si>
  <si>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</si>
  <si>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</si>
  <si>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</si>
  <si>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</si>
  <si>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</si>
  <si>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</si>
  <si>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</si>
  <si>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</si>
  <si>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</si>
  <si>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</si>
  <si>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</si>
  <si>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</si>
  <si>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</si>
  <si>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</si>
  <si>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</si>
  <si>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</si>
  <si>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</si>
  <si>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</si>
  <si>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</si>
  <si>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</si>
  <si>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</si>
  <si>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</si>
  <si>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</si>
  <si>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</si>
  <si>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</si>
  <si>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</si>
  <si>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</si>
  <si>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</si>
  <si>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</si>
  <si>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</si>
  <si>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</si>
  <si>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</si>
  <si>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</si>
  <si>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</si>
  <si>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</si>
  <si>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</si>
  <si>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</si>
  <si>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</si>
  <si>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</si>
  <si>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</si>
  <si>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</si>
  <si>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</si>
  <si>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</si>
  <si>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</si>
  <si>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</si>
  <si>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</si>
  <si>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</si>
  <si>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</si>
  <si>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</si>
  <si>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</si>
  <si>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</si>
  <si>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</si>
  <si>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</si>
  <si>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</si>
  <si>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</si>
  <si>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</si>
  <si>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</si>
  <si>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</si>
  <si>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</si>
  <si>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</si>
  <si>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</si>
  <si>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</si>
  <si>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</si>
  <si>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</si>
  <si>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</si>
  <si>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</si>
  <si>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</si>
  <si>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</si>
  <si>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</si>
  <si>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</si>
  <si>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</si>
  <si>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</si>
  <si>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</si>
  <si>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</si>
  <si>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</si>
  <si>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</si>
  <si>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</si>
  <si>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</si>
  <si>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</si>
  <si>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</si>
  <si>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</si>
  <si>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</si>
  <si>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</si>
  <si>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</si>
  <si>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</si>
  <si>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</si>
  <si>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</si>
  <si>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</si>
  <si>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</si>
  <si>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</si>
  <si>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</si>
  <si>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</si>
  <si>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</si>
  <si>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</si>
  <si>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</si>
  <si>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</si>
  <si>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</si>
  <si>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</si>
  <si>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</si>
  <si>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</si>
  <si>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</si>
  <si>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</si>
  <si>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</si>
  <si>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</si>
  <si>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</si>
  <si>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</si>
  <si>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</si>
  <si>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</si>
  <si>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</si>
  <si>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</si>
  <si>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</si>
  <si>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</si>
  <si>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</si>
  <si>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</si>
  <si>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</si>
  <si>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</si>
  <si>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</si>
  <si>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</si>
  <si>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</si>
  <si>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</si>
  <si>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</si>
  <si>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</si>
  <si>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</si>
  <si>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</si>
  <si>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</si>
  <si>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</si>
  <si>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</si>
  <si>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</si>
  <si>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</si>
  <si>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</si>
  <si>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</si>
  <si>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</si>
  <si>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</si>
  <si>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</si>
  <si>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</si>
  <si>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</si>
  <si>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</si>
  <si>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</si>
  <si>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</si>
  <si>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</si>
  <si>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</si>
  <si>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</si>
  <si>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</si>
  <si>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</si>
  <si>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</si>
  <si>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</si>
  <si>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</si>
  <si>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</si>
  <si>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</si>
  <si>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</si>
  <si>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</si>
  <si>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</si>
  <si>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</si>
  <si>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</si>
  <si>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</si>
  <si>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</si>
  <si>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</si>
  <si>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</si>
  <si>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</si>
  <si>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</si>
  <si>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</si>
  <si>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</si>
  <si>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</si>
  <si>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</si>
  <si>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</si>
  <si>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</si>
  <si>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</si>
  <si>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</si>
  <si>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</si>
  <si>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</si>
  <si>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</si>
  <si>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</si>
  <si>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</si>
  <si>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</si>
  <si>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</si>
  <si>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</si>
  <si>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</si>
  <si>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</si>
  <si>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</si>
  <si>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</si>
  <si>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</si>
  <si>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</si>
  <si>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</si>
  <si>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</si>
  <si>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</si>
  <si>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</si>
  <si>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</si>
  <si>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</si>
  <si>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</si>
  <si>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</si>
  <si>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</si>
  <si>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</si>
  <si>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</si>
  <si>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</si>
  <si>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</si>
  <si>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</si>
  <si>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</si>
  <si>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</si>
  <si>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</si>
  <si>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</si>
  <si>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</si>
  <si>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</si>
  <si>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</si>
  <si>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</si>
  <si>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</si>
  <si>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</si>
  <si>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</si>
  <si>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</si>
  <si>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</si>
  <si>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</si>
  <si>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</si>
  <si>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</si>
  <si>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</si>
  <si>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</si>
  <si>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</si>
  <si>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</si>
  <si>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</si>
  <si>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</si>
  <si>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</si>
  <si>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</si>
  <si>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</si>
  <si>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</si>
  <si>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</si>
  <si>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</si>
  <si>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</si>
  <si>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</si>
  <si>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</si>
  <si>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</si>
  <si>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</si>
  <si>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</si>
  <si>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</si>
  <si>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</si>
  <si>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</si>
  <si>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</si>
  <si>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</si>
  <si>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</si>
  <si>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</si>
  <si>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</si>
  <si>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</si>
  <si>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</si>
  <si>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</si>
  <si>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</si>
  <si>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</si>
  <si>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</si>
  <si>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</si>
  <si>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</si>
  <si>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</si>
  <si>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</si>
  <si>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</si>
  <si>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</si>
  <si>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</si>
  <si>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</si>
  <si>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</si>
  <si>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</si>
  <si>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</si>
  <si>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</si>
  <si>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</si>
  <si>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</si>
  <si>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</si>
  <si>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</si>
  <si>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</si>
  <si>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</si>
  <si>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</si>
  <si>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</si>
  <si>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</si>
  <si>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</si>
  <si>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</si>
  <si>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</si>
  <si>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</si>
  <si>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</si>
  <si>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</si>
  <si>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</si>
  <si>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</si>
  <si>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</si>
  <si>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</si>
  <si>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</si>
  <si>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</si>
  <si>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</si>
  <si>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</si>
  <si>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</si>
  <si>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</si>
  <si>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</si>
  <si>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</si>
  <si>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</si>
  <si>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</si>
  <si>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</si>
  <si>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</si>
  <si>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</si>
  <si>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</si>
  <si>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</si>
  <si>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</si>
  <si>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</si>
  <si>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</si>
  <si>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</si>
  <si>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</si>
  <si>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</si>
  <si>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</si>
  <si>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</si>
  <si>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</si>
  <si>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</si>
  <si>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</si>
  <si>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</si>
  <si>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</si>
  <si>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</si>
  <si>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</si>
  <si>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</si>
  <si>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</si>
  <si>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</si>
  <si>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</si>
  <si>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</si>
  <si>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</si>
  <si>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</si>
  <si>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</si>
  <si>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</si>
  <si>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</si>
  <si>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</si>
  <si>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</si>
  <si>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</si>
  <si>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</si>
  <si>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</si>
  <si>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</si>
  <si>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</si>
  <si>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</si>
  <si>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</si>
  <si>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</si>
  <si>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</si>
  <si>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</si>
  <si>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</si>
  <si>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</si>
  <si>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</si>
  <si>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</si>
  <si>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</si>
  <si>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</si>
  <si>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</si>
  <si>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</si>
  <si>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</si>
  <si>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</si>
  <si>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</si>
  <si>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</si>
  <si>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</si>
  <si>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</si>
  <si>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</si>
  <si>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</si>
  <si>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</si>
  <si>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</si>
  <si>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</si>
  <si>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</si>
  <si>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</si>
  <si>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</si>
  <si>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</si>
  <si>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</si>
  <si>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</si>
  <si>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</si>
  <si>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</si>
  <si>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</si>
  <si>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</si>
  <si>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</si>
  <si>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</si>
  <si>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</si>
  <si>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</si>
  <si>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</si>
  <si>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</si>
  <si>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</si>
  <si>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</si>
  <si>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</si>
  <si>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</si>
  <si>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</si>
  <si>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</si>
  <si>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</si>
  <si>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</si>
  <si>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</si>
  <si>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</si>
  <si>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</si>
  <si>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</si>
  <si>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</si>
  <si>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</si>
  <si>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</si>
  <si>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</si>
  <si>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</si>
  <si>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</si>
  <si>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</si>
  <si>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</si>
  <si>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</si>
  <si>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</si>
  <si>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</si>
  <si>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</si>
  <si>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</si>
  <si>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</si>
  <si>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</si>
  <si>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</si>
  <si>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</si>
  <si>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</si>
  <si>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</si>
  <si>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</si>
  <si>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</si>
  <si>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</si>
  <si>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</si>
  <si>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</si>
  <si>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</si>
  <si>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</si>
  <si>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</si>
  <si>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</si>
  <si>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</si>
  <si>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</si>
  <si>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</si>
  <si>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</si>
  <si>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</si>
  <si>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</si>
  <si>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</si>
  <si>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</si>
  <si>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</si>
  <si>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</si>
  <si>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</si>
  <si>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</si>
  <si>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</si>
  <si>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</si>
  <si>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</si>
  <si>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</si>
  <si>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</si>
  <si>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</si>
  <si>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</si>
  <si>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</si>
  <si>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</si>
  <si>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</si>
  <si>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</si>
  <si>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</si>
  <si>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</si>
  <si>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</si>
  <si>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</si>
  <si>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</si>
  <si>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</si>
  <si>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</si>
  <si>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</si>
  <si>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</si>
  <si>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</si>
  <si>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</si>
  <si>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</si>
  <si>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</si>
  <si>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</si>
  <si>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</si>
  <si>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</si>
  <si>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</si>
  <si>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</si>
  <si>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</si>
  <si>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</si>
  <si>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</si>
  <si>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</si>
  <si>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</si>
  <si>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</si>
  <si>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</si>
  <si>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</si>
  <si>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</si>
  <si>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</si>
  <si>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</si>
  <si>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</si>
  <si>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</si>
  <si>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</si>
  <si>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</si>
  <si>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</si>
  <si>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</si>
  <si>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</si>
  <si>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</si>
  <si>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</si>
  <si>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</si>
  <si>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</si>
  <si>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</si>
  <si>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</si>
  <si>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</si>
  <si>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</si>
  <si>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</si>
  <si>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</si>
  <si>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</si>
  <si>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</si>
  <si>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</si>
  <si>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</si>
  <si>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</si>
  <si>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</si>
  <si>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</si>
  <si>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</si>
  <si>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</si>
  <si>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</si>
  <si>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</si>
  <si>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</si>
  <si>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</si>
  <si>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</si>
  <si>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</si>
  <si>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</si>
  <si>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</si>
  <si>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</si>
  <si>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</si>
  <si>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</si>
  <si>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</si>
  <si>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</si>
  <si>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</si>
  <si>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</si>
  <si>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</si>
  <si>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</si>
  <si>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</si>
  <si>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</si>
  <si>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</si>
  <si>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</si>
  <si>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</si>
  <si>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</si>
  <si>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</si>
  <si>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</si>
  <si>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</si>
  <si>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</si>
  <si>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</si>
  <si>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</si>
  <si>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</si>
  <si>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</si>
  <si>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</si>
  <si>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</si>
  <si>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</si>
  <si>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</si>
  <si>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</si>
  <si>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</si>
  <si>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</si>
  <si>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</si>
  <si>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</si>
  <si>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</si>
  <si>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</si>
  <si>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</si>
  <si>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</si>
  <si>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</si>
  <si>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</si>
  <si>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</si>
  <si>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</si>
  <si>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</si>
  <si>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</si>
  <si>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</si>
  <si>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</si>
  <si>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</si>
  <si>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</si>
  <si>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</si>
  <si>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</si>
  <si>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</si>
  <si>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</si>
  <si>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</si>
  <si>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</si>
  <si>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</si>
  <si>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</si>
  <si>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</si>
  <si>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</si>
  <si>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</si>
  <si>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</si>
  <si>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</si>
  <si>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</si>
  <si>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</si>
  <si>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</si>
  <si>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</si>
  <si>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</si>
  <si>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</si>
  <si>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</si>
  <si>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</si>
  <si>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</si>
  <si>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</si>
  <si>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</si>
  <si>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</si>
  <si>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</si>
  <si>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</si>
  <si>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</si>
  <si>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</si>
  <si>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</si>
  <si>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</si>
  <si>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</si>
  <si>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</si>
  <si>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</si>
  <si>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</si>
  <si>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</si>
  <si>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</si>
  <si>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</si>
  <si>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</si>
  <si>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</si>
  <si>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</si>
  <si>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</si>
  <si>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</si>
  <si>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</si>
  <si>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</si>
  <si>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</si>
  <si>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</si>
  <si>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</si>
  <si>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</si>
  <si>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</si>
  <si>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</si>
  <si>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</si>
  <si>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</si>
  <si>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</si>
  <si>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</si>
  <si>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</si>
  <si>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</si>
  <si>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</si>
  <si>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</si>
  <si>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</si>
  <si>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</si>
  <si>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</si>
  <si>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</si>
  <si>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</si>
  <si>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</si>
  <si>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</si>
  <si>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</si>
  <si>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</si>
  <si>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</si>
  <si>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</si>
  <si>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</si>
  <si>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</si>
  <si>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</si>
  <si>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</si>
  <si>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</si>
  <si>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</si>
  <si>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</si>
  <si>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</si>
  <si>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</si>
  <si>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</si>
  <si>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</si>
  <si>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</si>
  <si>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</si>
  <si>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</si>
  <si>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</si>
  <si>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</si>
  <si>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</si>
  <si>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</si>
  <si>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</si>
  <si>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</si>
  <si>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</si>
  <si>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</si>
  <si>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</si>
  <si>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</si>
  <si>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</si>
  <si>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</si>
  <si>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</si>
  <si>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</si>
  <si>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</si>
  <si>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</si>
  <si>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</si>
  <si>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</si>
  <si>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</si>
  <si>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</si>
  <si>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</si>
  <si>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</si>
  <si>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</si>
  <si>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</si>
  <si>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</si>
  <si>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</si>
  <si>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</si>
  <si>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</si>
  <si>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</si>
  <si>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</si>
  <si>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</si>
  <si>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</si>
  <si>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</si>
  <si>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</si>
  <si>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</si>
  <si>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</si>
  <si>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</si>
  <si>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</si>
  <si>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</si>
  <si>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</si>
  <si>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</si>
  <si>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</si>
  <si>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</si>
  <si>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</si>
  <si>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</si>
  <si>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</si>
  <si>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</si>
  <si>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</si>
  <si>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</si>
  <si>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</si>
  <si>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</si>
  <si>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</si>
  <si>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</si>
  <si>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</si>
  <si>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</si>
  <si>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</si>
  <si>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</si>
  <si>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</si>
  <si>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</si>
  <si>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</si>
  <si>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</si>
  <si>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</si>
  <si>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</si>
  <si>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</si>
  <si>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</si>
  <si>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</si>
  <si>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</si>
  <si>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</si>
  <si>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</si>
  <si>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</si>
  <si>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</si>
  <si>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</si>
  <si>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</si>
  <si>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</si>
  <si>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</si>
  <si>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</si>
  <si>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</si>
  <si>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</si>
  <si>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</si>
  <si>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</si>
  <si>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</si>
  <si>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</si>
  <si>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</si>
  <si>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</si>
  <si>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</si>
  <si>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</si>
  <si>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</si>
  <si>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</si>
  <si>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</si>
  <si>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</si>
  <si>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</si>
  <si>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</si>
  <si>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</si>
  <si>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</si>
  <si>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</si>
  <si>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</si>
  <si>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</si>
  <si>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</si>
  <si>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</si>
  <si>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</si>
  <si>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</si>
  <si>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</si>
  <si>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</si>
  <si>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</si>
  <si>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</si>
  <si>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</si>
  <si>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</si>
  <si>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</si>
  <si>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</si>
  <si>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</si>
  <si>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</si>
  <si>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</si>
  <si>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</si>
  <si>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</si>
  <si>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</si>
  <si>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</si>
  <si>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</si>
  <si>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</si>
  <si>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</si>
  <si>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</si>
  <si>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</si>
  <si>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</si>
  <si>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</si>
  <si>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</si>
  <si>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</si>
  <si>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</si>
  <si>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</si>
  <si>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</si>
  <si>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</si>
  <si>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</si>
  <si>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</si>
  <si>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</si>
  <si>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</si>
  <si>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</si>
  <si>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</si>
  <si>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</si>
  <si>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</si>
  <si>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</si>
  <si>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</si>
  <si>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</si>
  <si>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</si>
  <si>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</si>
  <si>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</si>
  <si>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</si>
  <si>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</si>
  <si>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</si>
  <si>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</si>
  <si>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</si>
  <si>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</si>
  <si>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</si>
  <si>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</si>
  <si>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</si>
  <si>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</si>
  <si>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</si>
  <si>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</si>
  <si>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</si>
  <si>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</si>
  <si>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</si>
  <si>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</si>
  <si>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</si>
  <si>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</si>
  <si>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</si>
  <si>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</si>
  <si>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</si>
  <si>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</si>
  <si>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</si>
  <si>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</si>
  <si>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</si>
  <si>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</si>
  <si>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</si>
  <si>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</si>
  <si>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</si>
  <si>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</si>
  <si>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</si>
  <si>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</si>
  <si>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</si>
  <si>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</si>
  <si>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</si>
  <si>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</si>
  <si>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</si>
  <si>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</si>
  <si>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</si>
  <si>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</si>
  <si>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</si>
  <si>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</si>
  <si>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</si>
  <si>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</si>
  <si>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</si>
  <si>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</si>
  <si>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</si>
  <si>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</si>
  <si>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</si>
  <si>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</si>
  <si>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</si>
  <si>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</si>
  <si>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</si>
  <si>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</si>
  <si>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</si>
  <si>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</si>
  <si>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</si>
  <si>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</si>
  <si>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</si>
  <si>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</si>
  <si>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</si>
  <si>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</si>
  <si>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</si>
  <si>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</si>
  <si>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</si>
  <si>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</si>
  <si>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</si>
  <si>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</si>
  <si>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</si>
  <si>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</si>
  <si>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</si>
  <si>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</si>
  <si>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</si>
  <si>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</si>
  <si>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</si>
  <si>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</si>
  <si>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</si>
  <si>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</si>
  <si>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</si>
  <si>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</si>
  <si>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</si>
  <si>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</si>
  <si>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</si>
  <si>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</si>
  <si>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</si>
  <si>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</si>
  <si>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</si>
  <si>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</si>
  <si>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</si>
  <si>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</si>
  <si>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</si>
  <si>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</si>
  <si>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</si>
  <si>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</si>
  <si>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</si>
  <si>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</si>
  <si>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</si>
  <si>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</si>
  <si>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</si>
  <si>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</si>
  <si>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</si>
  <si>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</si>
  <si>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</si>
  <si>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</si>
  <si>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</si>
  <si>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</si>
  <si>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</si>
  <si>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</si>
  <si>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</si>
  <si>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</si>
  <si>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</si>
  <si>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</si>
  <si>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</si>
  <si>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</si>
  <si>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</si>
  <si>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</si>
  <si>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</si>
  <si>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</si>
  <si>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</si>
  <si>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</si>
  <si>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</si>
  <si>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</si>
  <si>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</si>
  <si>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</si>
  <si>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</si>
  <si>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</si>
  <si>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</si>
  <si>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</si>
  <si>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</si>
  <si>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</si>
  <si>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</si>
  <si>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</si>
  <si>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</si>
  <si>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</si>
  <si>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</si>
  <si>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</si>
  <si>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</si>
  <si>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</si>
  <si>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</si>
  <si>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</si>
  <si>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</si>
  <si>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</si>
  <si>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</si>
  <si>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</si>
  <si>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</si>
  <si>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</si>
  <si>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</si>
  <si>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</si>
  <si>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</si>
  <si>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</si>
  <si>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</si>
  <si>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</si>
  <si>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</si>
  <si>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</si>
  <si>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</si>
  <si>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</si>
  <si>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</si>
  <si>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</si>
  <si>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</si>
  <si>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</si>
  <si>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</si>
  <si>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</si>
  <si>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</si>
  <si>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</si>
  <si>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</si>
  <si>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</si>
  <si>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</si>
  <si>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</si>
  <si>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</si>
  <si>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</si>
  <si>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</si>
  <si>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</si>
  <si>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</si>
  <si>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</si>
  <si>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</si>
  <si>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</si>
  <si>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</si>
  <si>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</si>
  <si>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</si>
  <si>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</si>
  <si>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</si>
  <si>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</si>
  <si>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</si>
  <si>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</si>
  <si>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</si>
  <si>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</si>
  <si>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</si>
  <si>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</si>
  <si>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</si>
  <si>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</si>
  <si>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</si>
  <si>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</si>
  <si>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</si>
  <si>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</si>
  <si>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</si>
  <si>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</si>
  <si>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</si>
  <si>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</si>
  <si>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</si>
  <si>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</si>
  <si>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</si>
  <si>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</si>
  <si>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</si>
  <si>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</si>
  <si>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</si>
  <si>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</si>
  <si>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</si>
  <si>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</si>
  <si>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</si>
  <si>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</si>
  <si>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</si>
  <si>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</si>
  <si>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</si>
  <si>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</si>
  <si>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</si>
  <si>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</si>
  <si>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</si>
  <si>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</si>
  <si>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</si>
  <si>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</si>
  <si>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</si>
  <si>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</si>
  <si>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</si>
  <si>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</si>
  <si>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</si>
  <si>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</si>
  <si>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</si>
  <si>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</si>
  <si>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</si>
  <si>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</si>
  <si>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</si>
  <si>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</si>
  <si>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</si>
  <si>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</si>
  <si>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</si>
  <si>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</si>
  <si>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</si>
  <si>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</si>
  <si>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</si>
  <si>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</si>
  <si>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</si>
  <si>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</si>
  <si>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</si>
  <si>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</si>
  <si>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</si>
  <si>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</si>
  <si>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</si>
  <si>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</si>
  <si>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</si>
  <si>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</si>
  <si>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</si>
  <si>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</si>
  <si>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</si>
  <si>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</si>
  <si>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</si>
  <si>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</si>
  <si>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</si>
  <si>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</si>
  <si>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</si>
  <si>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</si>
  <si>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</si>
  <si>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</si>
  <si>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</si>
  <si>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</si>
  <si>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</si>
  <si>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</si>
  <si>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</si>
  <si>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</si>
  <si>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</si>
  <si>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</si>
  <si>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</si>
  <si>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</si>
  <si>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</si>
  <si>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</si>
  <si>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</si>
  <si>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</si>
  <si>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</si>
  <si>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</si>
  <si>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</si>
  <si>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</si>
  <si>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</si>
  <si>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</si>
  <si>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</si>
  <si>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</si>
  <si>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</si>
  <si>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</si>
  <si>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</si>
  <si>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</si>
  <si>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</si>
  <si>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</si>
  <si>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</si>
  <si>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</si>
  <si>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</si>
  <si>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</si>
  <si>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</si>
  <si>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</si>
  <si>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</si>
  <si>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</si>
  <si>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</si>
  <si>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</si>
  <si>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</si>
  <si>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</si>
  <si>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</si>
  <si>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</si>
  <si>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</si>
  <si>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</si>
  <si>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</si>
  <si>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</si>
  <si>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</si>
  <si>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</si>
  <si>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</si>
  <si>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</si>
  <si>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</si>
  <si>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</si>
  <si>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</si>
  <si>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</si>
  <si>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</si>
  <si>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</si>
  <si>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</si>
  <si>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</si>
  <si>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</si>
  <si>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</si>
  <si>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</si>
  <si>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</si>
  <si>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</si>
  <si>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</si>
  <si>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</si>
  <si>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</si>
  <si>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</si>
  <si>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</si>
  <si>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</si>
  <si>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</si>
  <si>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</si>
  <si>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</si>
  <si>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</si>
  <si>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</si>
  <si>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</si>
  <si>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</si>
  <si>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</si>
  <si>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</si>
  <si>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</si>
  <si>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</si>
  <si>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</si>
  <si>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</si>
  <si>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</si>
  <si>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</si>
  <si>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</si>
  <si>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</si>
  <si>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</si>
  <si>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</si>
  <si>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</si>
  <si>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</si>
  <si>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</si>
  <si>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</si>
  <si>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</si>
  <si>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</si>
  <si>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</si>
  <si>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</si>
  <si>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</si>
  <si>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</si>
  <si>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</si>
  <si>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</si>
  <si>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</si>
  <si>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</si>
  <si>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</si>
  <si>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</si>
  <si>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</si>
  <si>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</si>
  <si>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</si>
  <si>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</si>
  <si>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</si>
  <si>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</si>
  <si>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</si>
  <si>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</si>
  <si>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</si>
  <si>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</si>
  <si>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</si>
  <si>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</si>
  <si>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</si>
  <si>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</si>
  <si>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</si>
  <si>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</si>
  <si>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</si>
  <si>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</si>
  <si>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</si>
  <si>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</si>
  <si>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</si>
  <si>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</si>
  <si>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</si>
  <si>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</si>
  <si>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</si>
  <si>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</si>
  <si>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</si>
  <si>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</si>
  <si>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</si>
  <si>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</si>
  <si>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</si>
  <si>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</si>
  <si>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</si>
  <si>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</si>
  <si>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</si>
  <si>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</si>
  <si>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</si>
  <si>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</si>
  <si>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</si>
  <si>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</si>
  <si>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</si>
  <si>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</si>
  <si>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</si>
  <si>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</si>
  <si>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</si>
  <si>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</si>
  <si>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</si>
  <si>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</si>
  <si>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</si>
  <si>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</si>
  <si>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</si>
  <si>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</si>
  <si>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</si>
  <si>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</si>
  <si>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</si>
  <si>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</si>
  <si>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</si>
  <si>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</si>
  <si>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</si>
  <si>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</si>
  <si>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</si>
  <si>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</si>
  <si>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</si>
  <si>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</si>
  <si>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</si>
  <si>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</si>
  <si>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</si>
  <si>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</si>
  <si>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</si>
  <si>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</si>
  <si>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</si>
  <si>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</si>
  <si>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</si>
  <si>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</si>
  <si>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</si>
  <si>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</si>
  <si>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</si>
  <si>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</si>
  <si>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</si>
  <si>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</si>
  <si>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</si>
  <si>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</si>
  <si>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</si>
  <si>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</si>
  <si>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</si>
  <si>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</si>
  <si>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</si>
  <si>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</si>
  <si>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</si>
  <si>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</si>
  <si>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</si>
  <si>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</si>
  <si>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</si>
  <si>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</si>
  <si>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</si>
  <si>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</si>
  <si>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</si>
  <si>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</si>
  <si>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</si>
  <si>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</si>
  <si>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</si>
  <si>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</si>
  <si>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</si>
  <si>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</si>
  <si>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</si>
  <si>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</si>
  <si>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</si>
  <si>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</si>
  <si>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</si>
  <si>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</si>
  <si>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</si>
  <si>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</si>
  <si>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</si>
  <si>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</si>
  <si>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</si>
  <si>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</si>
  <si>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</si>
  <si>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</si>
  <si>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</si>
  <si>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</si>
  <si>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</si>
  <si>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</si>
  <si>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</si>
  <si>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</si>
  <si>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</si>
  <si>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</si>
  <si>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</si>
  <si>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</si>
  <si>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</si>
  <si>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</si>
  <si>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</si>
  <si>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</si>
  <si>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</si>
  <si>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</si>
  <si>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</si>
  <si>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</si>
  <si>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</si>
  <si>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</si>
  <si>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</si>
  <si>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</si>
  <si>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</si>
  <si>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</si>
  <si>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</si>
  <si>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</si>
  <si>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</si>
  <si>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</si>
  <si>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</si>
  <si>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</si>
  <si>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</si>
  <si>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</si>
  <si>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</si>
  <si>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</si>
  <si>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</si>
  <si>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</si>
  <si>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</si>
  <si>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</si>
  <si>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</si>
  <si>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</si>
  <si>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</si>
  <si>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</si>
  <si>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</si>
  <si>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</si>
  <si>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</si>
  <si>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</si>
  <si>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</si>
  <si>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</si>
  <si>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</si>
  <si>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</si>
  <si>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</si>
  <si>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</si>
  <si>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</si>
  <si>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</si>
  <si>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</si>
  <si>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</si>
  <si>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</si>
  <si>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</si>
  <si>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</si>
  <si>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</si>
  <si>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</si>
  <si>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</si>
  <si>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</si>
  <si>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</si>
  <si>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</si>
  <si>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</si>
  <si>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</si>
  <si>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</si>
  <si>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</si>
  <si>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</si>
  <si>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</si>
  <si>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</si>
  <si>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</si>
  <si>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</si>
  <si>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</si>
  <si>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</si>
  <si>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</si>
  <si>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</si>
  <si>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</si>
  <si>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</si>
  <si>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</si>
  <si>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</si>
  <si>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</si>
  <si>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</si>
  <si>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</si>
  <si>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</si>
  <si>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</si>
  <si>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</si>
  <si>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</si>
  <si>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</si>
  <si>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</si>
  <si>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</si>
  <si>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</si>
  <si>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</si>
  <si>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</si>
  <si>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</si>
  <si>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</si>
  <si>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</si>
  <si>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</si>
  <si>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</si>
  <si>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</si>
  <si>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</si>
  <si>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</si>
  <si>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</si>
  <si>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</si>
  <si>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</si>
  <si>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</si>
  <si>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</si>
  <si>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</si>
  <si>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</si>
  <si>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</si>
  <si>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</si>
  <si>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</si>
  <si>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</si>
  <si>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</si>
  <si>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</si>
  <si>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</si>
  <si>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</si>
  <si>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</si>
  <si>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</si>
  <si>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</si>
  <si>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</si>
  <si>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</si>
  <si>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</si>
  <si>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</si>
  <si>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</si>
  <si>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</si>
  <si>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</si>
  <si>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</si>
  <si>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</si>
  <si>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</si>
  <si>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</si>
  <si>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</si>
  <si>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</si>
  <si>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</si>
  <si>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</si>
  <si>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</si>
  <si>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</si>
  <si>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</si>
  <si>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</si>
  <si>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</si>
  <si>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</si>
  <si>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</si>
  <si>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</si>
  <si>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</si>
  <si>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</si>
  <si>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</si>
  <si>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</si>
  <si>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</si>
  <si>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</si>
  <si>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</si>
  <si>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</si>
  <si>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</si>
  <si>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</si>
  <si>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</si>
  <si>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</si>
  <si>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</si>
  <si>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</si>
  <si>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</si>
  <si>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</si>
  <si>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</si>
  <si>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</si>
  <si>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</si>
  <si>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</si>
  <si>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</si>
  <si>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</si>
  <si>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</si>
  <si>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</si>
  <si>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</si>
  <si>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</si>
  <si>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</si>
  <si>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</si>
  <si>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</si>
  <si>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</si>
  <si>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</si>
  <si>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</si>
  <si>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</si>
  <si>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</si>
  <si>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</si>
  <si>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</si>
  <si>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</si>
  <si>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</si>
  <si>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</si>
  <si>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</si>
  <si>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</si>
  <si>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</si>
  <si>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</si>
  <si>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</si>
  <si>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</si>
  <si>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</si>
  <si>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</si>
  <si>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</si>
  <si>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</si>
  <si>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</si>
  <si>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</si>
  <si>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</si>
  <si>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</si>
  <si>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</si>
  <si>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</si>
  <si>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</si>
  <si>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</si>
  <si>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</si>
  <si>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</si>
  <si>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</si>
  <si>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</si>
  <si>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</si>
  <si>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</si>
  <si>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</si>
  <si>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</si>
  <si>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</si>
  <si>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</si>
  <si>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</si>
  <si>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</si>
  <si>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</si>
  <si>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</si>
  <si>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</si>
  <si>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</si>
  <si>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</si>
  <si>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</si>
  <si>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</si>
  <si>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</si>
  <si>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</si>
  <si>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</si>
  <si>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</si>
  <si>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</si>
  <si>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</si>
  <si>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</si>
  <si>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</si>
  <si>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</si>
  <si>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</si>
  <si>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</si>
  <si>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</si>
  <si>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</si>
  <si>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</si>
  <si>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</si>
  <si>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</si>
  <si>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</si>
  <si>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</si>
  <si>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</si>
  <si>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</si>
  <si>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</si>
  <si>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</si>
  <si>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</si>
  <si>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</si>
  <si>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</si>
  <si>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</si>
  <si>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</si>
  <si>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</si>
  <si>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</si>
  <si>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</si>
  <si>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</si>
  <si>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</si>
  <si>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</si>
  <si>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</si>
  <si>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</si>
  <si>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</si>
  <si>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</si>
  <si>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</si>
  <si>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</si>
  <si>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</si>
  <si>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</si>
  <si>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</si>
  <si>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</si>
  <si>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</si>
  <si>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</si>
  <si>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</si>
  <si>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</si>
  <si>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</si>
  <si>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</si>
  <si>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</si>
  <si>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</si>
  <si>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</si>
  <si>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</si>
  <si>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</si>
  <si>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</si>
  <si>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</si>
  <si>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</si>
  <si>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</si>
  <si>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</si>
  <si>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</si>
  <si>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</si>
  <si>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</si>
  <si>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</si>
  <si>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</si>
  <si>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</si>
  <si>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</si>
  <si>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</si>
  <si>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</si>
  <si>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</si>
  <si>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</si>
  <si>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</si>
  <si>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</si>
  <si>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</si>
  <si>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</si>
  <si>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</si>
  <si>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</si>
  <si>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</si>
  <si>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</si>
  <si>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</si>
  <si>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</si>
  <si>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</si>
  <si>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</si>
  <si>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</si>
  <si>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</si>
  <si>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</si>
  <si>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</si>
  <si>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</si>
  <si>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</si>
  <si>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</si>
  <si>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</si>
  <si>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</si>
  <si>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</si>
  <si>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</si>
  <si>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</si>
  <si>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</si>
  <si>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</si>
  <si>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</si>
  <si>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</si>
  <si>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</si>
  <si>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</si>
  <si>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</si>
  <si>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</si>
  <si>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</si>
  <si>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</si>
  <si>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</si>
  <si>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</si>
  <si>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</si>
  <si>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</si>
  <si>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</si>
  <si>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</si>
  <si>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</si>
  <si>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</si>
  <si>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</si>
  <si>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</si>
  <si>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</si>
  <si>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</si>
  <si>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</si>
  <si>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</si>
  <si>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</si>
  <si>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</si>
  <si>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</si>
  <si>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</si>
  <si>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</si>
  <si>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</si>
  <si>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</si>
  <si>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</si>
  <si>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</si>
  <si>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</si>
  <si>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</si>
  <si>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</si>
  <si>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</si>
  <si>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</si>
  <si>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</si>
  <si>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</si>
  <si>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</si>
  <si>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</si>
  <si>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</si>
  <si>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</si>
  <si>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</si>
  <si>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</si>
  <si>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</si>
  <si>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</si>
  <si>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</si>
  <si>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</si>
  <si>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</si>
  <si>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</si>
  <si>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</si>
  <si>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</si>
  <si>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</si>
  <si>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</si>
  <si>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</si>
  <si>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</si>
  <si>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</si>
  <si>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</si>
  <si>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</si>
  <si>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</si>
  <si>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</si>
  <si>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</si>
  <si>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</si>
  <si>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</si>
  <si>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</si>
  <si>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</si>
  <si>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</si>
  <si>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</si>
  <si>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</si>
  <si>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</si>
  <si>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</si>
  <si>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</si>
  <si>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</si>
  <si>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</si>
  <si>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</si>
  <si>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</si>
  <si>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</si>
  <si>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</si>
  <si>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</si>
  <si>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</si>
  <si>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</si>
  <si>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</si>
  <si>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</si>
  <si>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</si>
  <si>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</si>
  <si>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</si>
  <si>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</si>
  <si>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</si>
  <si>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</si>
  <si>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</si>
  <si>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</si>
  <si>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</si>
  <si>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</si>
  <si>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</si>
  <si>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</si>
  <si>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</si>
  <si>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</si>
  <si>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</si>
  <si>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</si>
  <si>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</si>
  <si>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</si>
  <si>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</si>
  <si>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</si>
  <si>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</si>
  <si>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</si>
  <si>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</si>
  <si>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</si>
  <si>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</si>
  <si>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</si>
  <si>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</si>
  <si>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</si>
  <si>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</si>
  <si>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</si>
  <si>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</si>
  <si>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</si>
  <si>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</si>
  <si>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</si>
  <si>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</si>
  <si>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</si>
  <si>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</si>
  <si>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</si>
  <si>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</si>
  <si>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</si>
  <si>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</si>
  <si>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</si>
  <si>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</si>
  <si>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</si>
  <si>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</si>
  <si>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</si>
  <si>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</si>
  <si>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</si>
  <si>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</si>
  <si>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</si>
  <si>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</si>
  <si>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</si>
  <si>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</si>
  <si>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</si>
  <si>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</si>
  <si>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</si>
  <si>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</si>
  <si>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</si>
  <si>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</si>
  <si>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</si>
  <si>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</si>
  <si>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</si>
  <si>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</si>
  <si>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</si>
  <si>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</si>
  <si>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</si>
  <si>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</si>
  <si>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</si>
  <si>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</si>
  <si>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</si>
  <si>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</si>
  <si>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</si>
  <si>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</si>
  <si>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</si>
  <si>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</si>
  <si>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</si>
  <si>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</si>
  <si>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</si>
  <si>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</si>
  <si>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</si>
  <si>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</si>
  <si>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</si>
  <si>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</si>
  <si>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</si>
  <si>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</si>
  <si>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</si>
  <si>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</si>
  <si>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</si>
  <si>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</si>
  <si>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</si>
  <si>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</si>
  <si>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</si>
  <si>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</si>
  <si>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</si>
  <si>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</si>
  <si>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</si>
  <si>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</si>
  <si>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</si>
  <si>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</si>
  <si>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</si>
  <si>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</si>
  <si>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</si>
  <si>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</si>
  <si>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</si>
  <si>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</si>
  <si>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</si>
  <si>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</si>
  <si>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</si>
  <si>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</si>
  <si>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</si>
  <si>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</si>
  <si>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</si>
  <si>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</si>
  <si>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</si>
  <si>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</si>
  <si>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</si>
  <si>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</si>
  <si>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</si>
  <si>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</si>
  <si>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</si>
  <si>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</si>
  <si>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</si>
  <si>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</si>
  <si>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</si>
  <si>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</si>
  <si>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</si>
  <si>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</si>
  <si>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</si>
  <si>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</si>
  <si>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</si>
  <si>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</si>
  <si>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</si>
  <si>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</si>
  <si>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</si>
  <si>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</si>
  <si>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</si>
  <si>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</si>
  <si>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</si>
  <si>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</si>
  <si>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</si>
  <si>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</si>
  <si>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</si>
  <si>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</si>
  <si>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</si>
  <si>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</si>
  <si>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</si>
  <si>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</si>
  <si>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</si>
  <si>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</si>
  <si>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</si>
  <si>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</si>
  <si>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</si>
  <si>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</si>
  <si>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</si>
  <si>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</si>
  <si>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</si>
  <si>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</si>
  <si>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</si>
  <si>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</si>
  <si>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</si>
  <si>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</si>
  <si>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</si>
  <si>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</si>
  <si>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</si>
  <si>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</si>
  <si>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</si>
  <si>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</si>
  <si>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</si>
  <si>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</si>
  <si>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</si>
  <si>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</si>
  <si>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</si>
  <si>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</si>
  <si>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</si>
  <si>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</si>
  <si>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</si>
  <si>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</si>
  <si>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</si>
  <si>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</si>
  <si>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</si>
  <si>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</si>
  <si>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</si>
  <si>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</si>
  <si>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</si>
  <si>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</si>
  <si>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</si>
  <si>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</si>
  <si>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</si>
  <si>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</si>
  <si>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</si>
  <si>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</si>
  <si>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</si>
  <si>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</si>
  <si>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</si>
  <si>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</si>
  <si>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</si>
  <si>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</si>
  <si>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</si>
  <si>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</si>
  <si>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</si>
  <si>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</si>
  <si>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</si>
  <si>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</si>
  <si>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</si>
  <si>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</si>
  <si>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</si>
  <si>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</si>
  <si>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</si>
  <si>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</si>
  <si>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</si>
  <si>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</si>
  <si>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</si>
  <si>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</si>
  <si>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</si>
  <si>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</si>
  <si>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</si>
  <si>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</si>
  <si>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</si>
  <si>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</si>
  <si>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</si>
  <si>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</si>
  <si>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</si>
  <si>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</si>
  <si>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</si>
  <si>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</si>
  <si>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</si>
  <si>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</si>
  <si>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</si>
  <si>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</si>
  <si>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</si>
  <si>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</si>
  <si>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</si>
  <si>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</si>
  <si>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</si>
  <si>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</si>
  <si>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</si>
  <si>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</si>
  <si>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</si>
  <si>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</si>
  <si>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</si>
  <si>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</si>
  <si>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</si>
  <si>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</si>
  <si>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</si>
  <si>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</si>
  <si>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</si>
  <si>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</si>
  <si>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</si>
  <si>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</si>
  <si>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</si>
  <si>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</si>
  <si>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</si>
  <si>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</si>
  <si>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</si>
  <si>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</si>
  <si>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</si>
  <si>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</si>
  <si>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</si>
  <si>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</si>
  <si>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</si>
  <si>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</si>
  <si>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</si>
  <si>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</si>
  <si>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</si>
  <si>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</si>
  <si>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</si>
  <si>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</si>
  <si>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</si>
  <si>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</si>
  <si>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</si>
  <si>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</si>
  <si>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</si>
  <si>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</si>
  <si>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</si>
  <si>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</si>
  <si>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</si>
  <si>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</si>
  <si>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</si>
  <si>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</si>
  <si>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</si>
  <si>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</si>
  <si>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</si>
  <si>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</si>
  <si>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</si>
  <si>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</si>
  <si>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</si>
  <si>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</si>
  <si>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</si>
  <si>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</si>
  <si>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</si>
  <si>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</si>
  <si>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</si>
  <si>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</si>
  <si>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</si>
  <si>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</si>
  <si>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</si>
  <si>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</si>
  <si>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</si>
  <si>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</si>
  <si>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</si>
  <si>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</si>
  <si>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</si>
  <si>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</si>
  <si>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</si>
  <si>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</si>
  <si>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</si>
  <si>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</si>
  <si>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</si>
  <si>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</si>
  <si>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</si>
  <si>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</si>
  <si>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</si>
  <si>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</si>
  <si>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</si>
  <si>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</si>
  <si>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</si>
  <si>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</si>
  <si>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</si>
  <si>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</si>
  <si>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</si>
  <si>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</si>
  <si>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</si>
  <si>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</si>
  <si>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</si>
  <si>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</si>
  <si>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</si>
  <si>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</si>
  <si>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</si>
  <si>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</si>
  <si>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</si>
  <si>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</si>
  <si>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</si>
  <si>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</si>
  <si>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</si>
  <si>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</si>
  <si>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</si>
  <si>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</si>
  <si>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</si>
  <si>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</si>
  <si>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</si>
  <si>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</si>
  <si>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</si>
  <si>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</si>
  <si>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</si>
  <si>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</si>
  <si>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</si>
  <si>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</si>
  <si>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</si>
  <si>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</si>
  <si>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</si>
  <si>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</si>
  <si>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</si>
  <si>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</si>
  <si>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</si>
  <si>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</si>
  <si>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</si>
  <si>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</si>
  <si>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</si>
  <si>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</si>
  <si>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</si>
  <si>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</si>
  <si>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</si>
  <si>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</si>
  <si>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</si>
  <si>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</si>
  <si>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</si>
  <si>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</si>
  <si>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</si>
  <si>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</si>
  <si>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</si>
  <si>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</si>
  <si>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</si>
  <si>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</si>
  <si>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</si>
  <si>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</si>
  <si>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</si>
  <si>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</si>
  <si>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</si>
  <si>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</si>
  <si>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</si>
  <si>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</si>
  <si>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</si>
  <si>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</si>
  <si>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</si>
  <si>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</si>
  <si>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</si>
  <si>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</si>
  <si>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</si>
  <si>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</si>
  <si>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</si>
  <si>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</si>
  <si>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</si>
  <si>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</si>
  <si>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</si>
  <si>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</si>
  <si>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</si>
  <si>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</si>
  <si>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</si>
  <si>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</si>
  <si>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</si>
  <si>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</si>
  <si>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</si>
  <si>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</si>
  <si>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</si>
  <si>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</si>
  <si>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</si>
  <si>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</si>
  <si>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</si>
  <si>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</si>
  <si>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</si>
  <si>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</si>
  <si>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</si>
  <si>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</si>
  <si>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</si>
  <si>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</si>
  <si>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</si>
  <si>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</si>
  <si>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</si>
  <si>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</si>
  <si>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</si>
  <si>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</si>
  <si>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</si>
  <si>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</si>
  <si>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</si>
  <si>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</si>
  <si>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</si>
  <si>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</si>
  <si>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</si>
  <si>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</si>
  <si>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</si>
  <si>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</si>
  <si>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</si>
  <si>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</si>
  <si>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</si>
  <si>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</si>
  <si>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</si>
  <si>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</si>
  <si>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</si>
  <si>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</si>
  <si>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</si>
  <si>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</si>
  <si>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</si>
  <si>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</si>
  <si>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</si>
  <si>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</si>
  <si>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</si>
  <si>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</si>
  <si>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</si>
  <si>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</si>
  <si>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</si>
  <si>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</si>
  <si>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</si>
  <si>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</si>
  <si>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</si>
  <si>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</si>
  <si>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</si>
  <si>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</si>
  <si>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</si>
  <si>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</si>
  <si>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</si>
  <si>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</si>
  <si>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</si>
  <si>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</si>
  <si>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</si>
  <si>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</si>
  <si>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</si>
  <si>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</si>
  <si>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</si>
  <si>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</si>
  <si>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</si>
  <si>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</si>
  <si>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</si>
  <si>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</si>
  <si>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</si>
  <si>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</si>
  <si>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</si>
  <si>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</si>
  <si>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</si>
  <si>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</si>
  <si>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</si>
  <si>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</si>
  <si>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</si>
  <si>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</si>
  <si>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</si>
  <si>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</si>
  <si>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</si>
  <si>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</si>
  <si>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</si>
  <si>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</si>
  <si>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</si>
  <si>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</si>
  <si>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</si>
  <si>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</si>
  <si>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</si>
  <si>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</si>
  <si>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</si>
  <si>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</si>
  <si>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</si>
  <si>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</si>
  <si>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</si>
  <si>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</si>
  <si>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</si>
  <si>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</si>
  <si>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</si>
  <si>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</si>
  <si>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</si>
  <si>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</si>
  <si>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</si>
  <si>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</si>
  <si>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</si>
  <si>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</si>
  <si>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</si>
  <si>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</si>
  <si>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</si>
  <si>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</si>
  <si>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</si>
  <si>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</si>
  <si>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</si>
  <si>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</si>
  <si>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</si>
  <si>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</si>
  <si>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</si>
  <si>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</si>
  <si>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</si>
  <si>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</si>
  <si>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</si>
  <si>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</si>
  <si>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</si>
  <si>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</si>
  <si>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</si>
  <si>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</si>
  <si>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</si>
  <si>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</si>
  <si>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</si>
  <si>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</si>
  <si>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</si>
  <si>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</si>
  <si>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</si>
  <si>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</si>
  <si>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</si>
  <si>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</si>
  <si>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</si>
  <si>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</si>
  <si>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</si>
  <si>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</si>
  <si>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</si>
  <si>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</si>
  <si>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</si>
  <si>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</si>
  <si>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</si>
  <si>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</si>
  <si>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</si>
  <si>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</si>
  <si>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</si>
  <si>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</si>
  <si>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</si>
  <si>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</si>
  <si>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</si>
  <si>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</si>
  <si>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</si>
  <si>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</si>
  <si>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</si>
  <si>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</si>
  <si>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</si>
  <si>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</si>
  <si>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</si>
  <si>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</si>
  <si>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</si>
  <si>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</si>
  <si>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</si>
  <si>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</si>
  <si>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</si>
  <si>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</si>
  <si>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</si>
  <si>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</si>
  <si>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</si>
  <si>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</si>
  <si>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</si>
  <si>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</si>
  <si>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</si>
  <si>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</si>
  <si>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</si>
  <si>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</si>
  <si>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</si>
  <si>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</si>
  <si>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</si>
  <si>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</si>
  <si>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</si>
  <si>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</si>
  <si>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</si>
  <si>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</si>
  <si>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</si>
  <si>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</si>
  <si>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</si>
  <si>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</si>
  <si>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</si>
  <si>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</si>
  <si>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</si>
  <si>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</si>
  <si>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</si>
  <si>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</si>
  <si>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</si>
  <si>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</si>
  <si>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</si>
  <si>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</si>
  <si>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</si>
  <si>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</si>
  <si>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</si>
  <si>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</si>
  <si>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</si>
  <si>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</si>
  <si>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</si>
  <si>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</si>
  <si>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</si>
  <si>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</si>
  <si>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</si>
  <si>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</si>
  <si>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</si>
  <si>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</si>
  <si>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</si>
  <si>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</si>
  <si>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</si>
  <si>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</si>
  <si>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</si>
  <si>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</si>
  <si>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</si>
  <si>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</si>
  <si>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</si>
  <si>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</si>
  <si>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</si>
  <si>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</si>
  <si>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</si>
  <si>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</si>
  <si>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</si>
  <si>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</si>
  <si>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</si>
  <si>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</si>
  <si>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</si>
  <si>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</si>
  <si>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</si>
  <si>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</si>
  <si>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</si>
  <si>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</si>
  <si>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</si>
  <si>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</si>
  <si>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</si>
  <si>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</si>
  <si>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</si>
  <si>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</si>
  <si>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</si>
  <si>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</si>
  <si>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</si>
  <si>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</si>
  <si>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</si>
  <si>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</si>
  <si>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</si>
  <si>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</si>
  <si>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</si>
  <si>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</si>
  <si>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</si>
  <si>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</si>
  <si>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</si>
  <si>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</si>
  <si>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</si>
  <si>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</si>
  <si>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</si>
  <si>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</si>
  <si>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</si>
  <si>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</si>
  <si>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</si>
  <si>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</si>
  <si>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</si>
  <si>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</si>
  <si>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</si>
  <si>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</si>
  <si>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</si>
  <si>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</si>
  <si>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</si>
  <si>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</si>
  <si>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</si>
  <si>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</si>
  <si>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</si>
  <si>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</si>
  <si>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</si>
  <si>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</si>
  <si>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</si>
  <si>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</si>
  <si>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</si>
  <si>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</si>
  <si>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</si>
  <si>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</si>
  <si>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</si>
  <si>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</si>
  <si>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</si>
  <si>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</si>
  <si>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</si>
  <si>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</si>
  <si>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</si>
  <si>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</si>
  <si>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</si>
  <si>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</si>
  <si>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</si>
  <si>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</si>
  <si>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</si>
  <si>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</si>
  <si>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</si>
  <si>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</si>
  <si>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</si>
  <si>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</si>
  <si>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</si>
  <si>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</si>
  <si>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</si>
  <si>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</si>
  <si>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</si>
  <si>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</si>
  <si>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</si>
  <si>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</si>
  <si>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</si>
  <si>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</si>
  <si>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</si>
  <si>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</si>
  <si>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</si>
  <si>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</si>
  <si>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</si>
  <si>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</si>
  <si>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</si>
  <si>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</si>
  <si>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</si>
  <si>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</si>
  <si>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</si>
  <si>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</si>
  <si>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</si>
  <si>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</si>
  <si>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</si>
  <si>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</si>
  <si>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</si>
  <si>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</si>
  <si>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</si>
  <si>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</si>
  <si>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</si>
  <si>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</si>
  <si>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</si>
  <si>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</si>
  <si>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</si>
  <si>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</si>
  <si>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</si>
  <si>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</si>
  <si>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</si>
  <si>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</si>
  <si>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</si>
  <si>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</si>
  <si>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</si>
  <si>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</si>
  <si>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</si>
  <si>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</si>
  <si>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</si>
  <si>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</si>
  <si>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</si>
  <si>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</si>
  <si>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</si>
  <si>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</si>
  <si>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</si>
  <si>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</si>
  <si>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</si>
  <si>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</si>
  <si>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</si>
  <si>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</si>
  <si>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</si>
  <si>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</si>
  <si>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</si>
  <si>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</si>
  <si>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</si>
  <si>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</si>
  <si>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</si>
  <si>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</si>
  <si>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</si>
  <si>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</si>
  <si>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</si>
  <si>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</si>
  <si>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</si>
  <si>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</si>
  <si>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</si>
  <si>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</si>
  <si>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</si>
  <si>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</si>
  <si>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</si>
  <si>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</si>
  <si>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</si>
  <si>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</si>
  <si>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</si>
  <si>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</si>
  <si>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</si>
  <si>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</si>
  <si>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</si>
  <si>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</si>
  <si>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</si>
  <si>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</si>
  <si>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</si>
  <si>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</si>
  <si>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</si>
  <si>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</si>
  <si>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</si>
  <si>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</si>
  <si>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</si>
  <si>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</si>
  <si>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</si>
  <si>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</si>
  <si>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</si>
  <si>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</si>
  <si>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</si>
  <si>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</si>
  <si>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</si>
  <si>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</si>
  <si>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</si>
  <si>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</si>
  <si>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</si>
  <si>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</si>
  <si>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</si>
  <si>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</si>
  <si>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</si>
  <si>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</si>
  <si>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</si>
  <si>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</si>
  <si>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</si>
  <si>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</si>
  <si>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</si>
  <si>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</si>
  <si>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</si>
  <si>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</si>
  <si>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</si>
  <si>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</si>
  <si>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</si>
  <si>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</si>
  <si>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</si>
  <si>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</si>
  <si>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</si>
  <si>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</si>
  <si>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</si>
  <si>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</si>
  <si>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</si>
  <si>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</si>
  <si>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</si>
  <si>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</si>
  <si>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</si>
  <si>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</si>
  <si>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</si>
  <si>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</si>
  <si>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</si>
  <si>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</si>
  <si>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</si>
  <si>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</si>
  <si>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</si>
  <si>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</si>
  <si>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</si>
  <si>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</si>
  <si>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</si>
  <si>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</si>
  <si>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</si>
  <si>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</si>
  <si>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</si>
  <si>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</si>
  <si>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</si>
  <si>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</si>
  <si>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</si>
  <si>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</si>
  <si>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</si>
  <si>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</si>
  <si>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</si>
  <si>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</si>
  <si>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</si>
  <si>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</si>
  <si>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</si>
  <si>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</si>
  <si>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</si>
  <si>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</si>
  <si>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</si>
  <si>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</si>
  <si>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</si>
  <si>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</si>
  <si>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</si>
  <si>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</si>
  <si>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</si>
  <si>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</si>
  <si>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</si>
  <si>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</si>
  <si>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</si>
  <si>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</si>
  <si>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</si>
  <si>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</si>
  <si>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</si>
  <si>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</si>
  <si>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</si>
  <si>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</si>
  <si>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</si>
  <si>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</si>
  <si>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</si>
  <si>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</si>
  <si>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</si>
  <si>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</si>
  <si>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</si>
  <si>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</si>
  <si>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</si>
  <si>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</si>
  <si>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</si>
  <si>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</si>
  <si>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</si>
  <si>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</si>
  <si>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</si>
  <si>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</si>
  <si>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</si>
  <si>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</si>
  <si>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</si>
  <si>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</si>
  <si>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</si>
  <si>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</si>
  <si>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</si>
  <si>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</si>
  <si>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</si>
  <si>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</si>
  <si>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</si>
  <si>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</si>
  <si>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</si>
  <si>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</si>
  <si>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</si>
  <si>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</si>
  <si>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</si>
  <si>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</si>
  <si>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</si>
  <si>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</si>
  <si>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</si>
  <si>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</si>
  <si>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</si>
  <si>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</si>
  <si>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</si>
  <si>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</si>
  <si>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</si>
  <si>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</si>
  <si>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</si>
  <si>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</si>
  <si>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</si>
  <si>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</si>
  <si>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</si>
  <si>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</si>
  <si>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</si>
  <si>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</si>
  <si>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</si>
  <si>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</si>
  <si>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</si>
  <si>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</si>
  <si>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</si>
  <si>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</si>
  <si>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</si>
  <si>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</si>
  <si>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</si>
  <si>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</si>
  <si>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</si>
  <si>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</si>
  <si>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</si>
  <si>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</si>
  <si>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</si>
  <si>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</si>
  <si>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</si>
  <si>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</si>
  <si>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</si>
  <si>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</si>
  <si>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</si>
  <si>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</si>
  <si>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</si>
  <si>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</si>
  <si>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</si>
  <si>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</si>
  <si>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</si>
  <si>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</si>
  <si>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</si>
  <si>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</si>
  <si>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</si>
  <si>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</si>
  <si>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</si>
  <si>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</si>
  <si>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</si>
  <si>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</si>
  <si>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</si>
  <si>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</si>
  <si>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</si>
  <si>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</si>
  <si>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</si>
  <si>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</si>
  <si>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</si>
  <si>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</si>
  <si>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</si>
  <si>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</si>
  <si>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</si>
  <si>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</si>
  <si>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</si>
  <si>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</si>
  <si>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</si>
  <si>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</si>
  <si>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</si>
  <si>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</si>
  <si>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</si>
  <si>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</si>
  <si>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</si>
  <si>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</si>
  <si>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</si>
  <si>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</si>
  <si>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</si>
  <si>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</si>
  <si>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</si>
  <si>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</si>
  <si>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</si>
  <si>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</si>
  <si>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</si>
  <si>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</si>
  <si>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</si>
  <si>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</si>
  <si>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</si>
  <si>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</si>
  <si>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</si>
  <si>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</si>
  <si>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</si>
  <si>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</si>
  <si>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</si>
  <si>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</si>
  <si>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</si>
  <si>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</si>
  <si>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</si>
  <si>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</si>
  <si>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</si>
  <si>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</si>
  <si>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</si>
  <si>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</si>
  <si>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</si>
  <si>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</si>
  <si>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</si>
  <si>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</si>
  <si>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</si>
  <si>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</si>
  <si>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</si>
  <si>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</si>
  <si>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</si>
  <si>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</si>
  <si>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</si>
  <si>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</si>
  <si>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</si>
  <si>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</si>
  <si>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</si>
  <si>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</si>
  <si>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</si>
  <si>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</si>
  <si>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</si>
  <si>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</si>
  <si>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</si>
  <si>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</si>
  <si>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</si>
  <si>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</si>
  <si>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</si>
  <si>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</si>
  <si>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</si>
  <si>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</si>
  <si>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</si>
  <si>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</si>
  <si>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</si>
  <si>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</si>
  <si>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</si>
  <si>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</si>
  <si>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</si>
  <si>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</si>
  <si>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</si>
  <si>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</si>
  <si>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</si>
  <si>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</si>
  <si>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</si>
  <si>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</si>
  <si>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</si>
  <si>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</si>
  <si>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</si>
  <si>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</si>
  <si>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</si>
  <si>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</si>
  <si>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</si>
  <si>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</si>
  <si>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</si>
  <si>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</si>
  <si>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</si>
  <si>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</si>
  <si>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</si>
  <si>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</si>
  <si>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</si>
  <si>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</si>
  <si>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</si>
  <si>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</si>
  <si>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</si>
  <si>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</si>
  <si>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</si>
  <si>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</si>
  <si>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</si>
  <si>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</si>
  <si>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</si>
  <si>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</si>
  <si>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</si>
  <si>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</si>
  <si>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</si>
  <si>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</si>
  <si>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</si>
  <si>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</si>
  <si>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</si>
  <si>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</si>
  <si>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</si>
  <si>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</si>
  <si>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</si>
  <si>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</si>
  <si>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</si>
  <si>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</si>
  <si>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</si>
  <si>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</si>
  <si>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</si>
  <si>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</si>
  <si>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</si>
  <si>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</si>
  <si>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</si>
  <si>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</si>
  <si>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</si>
  <si>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</si>
  <si>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</si>
  <si>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</si>
  <si>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</si>
  <si>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</si>
  <si>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</si>
  <si>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</si>
  <si>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</si>
  <si>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</si>
  <si>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</si>
  <si>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</si>
  <si>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</si>
  <si>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</si>
  <si>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</si>
  <si>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</si>
  <si>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</si>
  <si>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</si>
  <si>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</si>
  <si>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</si>
  <si>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</si>
  <si>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</si>
  <si>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</si>
  <si>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</si>
  <si>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</si>
  <si>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</si>
  <si>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</si>
  <si>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</si>
  <si>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</si>
  <si>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</si>
  <si>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</si>
  <si>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</si>
  <si>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</si>
  <si>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</si>
  <si>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</si>
  <si>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</si>
  <si>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</si>
  <si>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</si>
  <si>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</si>
  <si>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</si>
  <si>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</si>
  <si>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</si>
  <si>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</si>
  <si>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</si>
  <si>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</si>
  <si>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</si>
  <si>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</si>
  <si>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</si>
  <si>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</si>
  <si>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</si>
  <si>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</si>
  <si>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</si>
  <si>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</si>
  <si>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</si>
  <si>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</si>
  <si>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</si>
  <si>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</si>
  <si>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</si>
  <si>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</si>
  <si>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</si>
  <si>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</si>
  <si>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</si>
  <si>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</si>
  <si>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</si>
  <si>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</si>
  <si>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</si>
  <si>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</si>
  <si>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</si>
  <si>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</si>
  <si>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</si>
  <si>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</si>
  <si>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</si>
  <si>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</si>
  <si>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</si>
  <si>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</si>
  <si>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</si>
  <si>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</si>
  <si>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</si>
  <si>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</si>
  <si>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</si>
  <si>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</si>
  <si>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</si>
  <si>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</si>
  <si>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</si>
  <si>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</si>
  <si>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</si>
  <si>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</si>
  <si>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</si>
  <si>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</si>
  <si>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</si>
  <si>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</si>
  <si>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</si>
  <si>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</si>
  <si>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</si>
  <si>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</si>
  <si>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</si>
  <si>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</si>
  <si>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</si>
  <si>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</si>
  <si>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</si>
  <si>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</si>
  <si>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</si>
  <si>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</si>
  <si>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</si>
  <si>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</si>
  <si>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</si>
  <si>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</si>
  <si>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</si>
  <si>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</si>
  <si>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</si>
  <si>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</si>
  <si>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</si>
  <si>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</si>
  <si>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</si>
  <si>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</si>
  <si>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</si>
  <si>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</si>
  <si>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</si>
  <si>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</si>
  <si>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</si>
  <si>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</si>
  <si>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</si>
  <si>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</si>
  <si>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</si>
  <si>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</si>
  <si>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</si>
  <si>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</si>
  <si>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</si>
  <si>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</si>
  <si>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</si>
  <si>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</si>
  <si>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</si>
  <si>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</si>
  <si>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</si>
  <si>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</si>
  <si>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</si>
  <si>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</si>
  <si>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</si>
  <si>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</si>
  <si>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</si>
  <si>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</si>
  <si>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</si>
  <si>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</si>
  <si>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</si>
  <si>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</si>
  <si>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</si>
  <si>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</si>
  <si>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</si>
  <si>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</si>
  <si>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</si>
  <si>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</si>
  <si>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</si>
  <si>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</si>
  <si>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</si>
  <si>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</si>
  <si>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</si>
  <si>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</si>
  <si>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</si>
  <si>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</si>
  <si>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</si>
  <si>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</si>
  <si>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</si>
  <si>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</si>
  <si>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</si>
  <si>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</si>
  <si>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</si>
  <si>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</si>
  <si>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</si>
  <si>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</si>
  <si>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</si>
  <si>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</si>
  <si>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</si>
  <si>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</si>
  <si>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</si>
  <si>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</si>
  <si>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</si>
  <si>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</si>
  <si>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</si>
  <si>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</si>
  <si>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</si>
  <si>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</si>
  <si>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</si>
  <si>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</si>
  <si>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</si>
  <si>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</si>
  <si>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</si>
  <si>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</si>
  <si>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</si>
  <si>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</si>
  <si>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</si>
  <si>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</si>
  <si>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</si>
  <si>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</si>
  <si>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</si>
  <si>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</si>
  <si>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</si>
  <si>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</si>
  <si>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</si>
  <si>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</si>
  <si>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</si>
  <si>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</si>
  <si>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</si>
  <si>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</si>
  <si>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</si>
  <si>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</si>
  <si>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</si>
  <si>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</si>
  <si>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</si>
  <si>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</si>
  <si>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</si>
  <si>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</si>
  <si>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</si>
  <si>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</si>
  <si>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</si>
  <si>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</si>
  <si>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</si>
  <si>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</si>
  <si>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</si>
  <si>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</si>
  <si>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</si>
  <si>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</si>
  <si>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</si>
  <si>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</si>
  <si>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</si>
  <si>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</si>
  <si>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</si>
  <si>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</si>
  <si>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</si>
  <si>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</si>
  <si>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</si>
  <si>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</si>
  <si>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</si>
  <si>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</si>
  <si>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</si>
  <si>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</si>
  <si>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</si>
  <si>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</si>
  <si>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</si>
  <si>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</si>
  <si>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</si>
  <si>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</si>
  <si>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</si>
  <si>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</si>
  <si>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</si>
  <si>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</si>
  <si>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</si>
  <si>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</si>
  <si>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</si>
  <si>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</si>
  <si>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</si>
  <si>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</si>
  <si>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</si>
  <si>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</si>
  <si>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</si>
  <si>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</si>
  <si>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</si>
  <si>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</si>
  <si>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</si>
  <si>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</si>
  <si>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</si>
  <si>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</si>
  <si>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</si>
  <si>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</si>
  <si>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</si>
  <si>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</si>
  <si>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</si>
  <si>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</si>
  <si>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</si>
  <si>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</si>
  <si>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</si>
  <si>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</si>
  <si>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</si>
  <si>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</si>
  <si>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</si>
  <si>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</si>
  <si>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</si>
  <si>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</si>
  <si>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</si>
  <si>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</si>
  <si>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</si>
  <si>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</si>
  <si>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</si>
  <si>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</si>
  <si>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</si>
  <si>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</si>
  <si>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</si>
  <si>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</si>
  <si>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</si>
  <si>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</si>
  <si>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</si>
  <si>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</si>
  <si>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</si>
  <si>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</si>
  <si>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</si>
  <si>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</si>
  <si>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</si>
  <si>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</si>
  <si>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</si>
  <si>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</si>
  <si>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</si>
  <si>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</si>
  <si>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</si>
  <si>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</si>
  <si>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</si>
  <si>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</si>
  <si>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</si>
  <si>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</si>
  <si>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</si>
  <si>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</si>
  <si>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</si>
  <si>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</si>
  <si>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</si>
  <si>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</si>
  <si>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</si>
  <si>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</si>
  <si>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</si>
  <si>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</si>
  <si>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</si>
  <si>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</si>
  <si>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</si>
  <si>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</si>
  <si>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</si>
  <si>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</si>
  <si>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</si>
  <si>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</si>
  <si>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</si>
  <si>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</si>
  <si>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</si>
  <si>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</si>
  <si>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</si>
  <si>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</si>
  <si>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</si>
  <si>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</si>
  <si>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</si>
  <si>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</si>
  <si>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</si>
  <si>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</si>
  <si>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</si>
  <si>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</si>
  <si>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</si>
  <si>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</si>
  <si>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</si>
  <si>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</si>
  <si>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</si>
  <si>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</si>
  <si>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</si>
  <si>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</si>
  <si>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</si>
  <si>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</si>
  <si>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</si>
  <si>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</si>
  <si>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</si>
  <si>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</si>
  <si>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</si>
  <si>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</si>
  <si>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</si>
  <si>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</si>
  <si>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</si>
  <si>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</si>
  <si>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</si>
  <si>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</si>
  <si>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</si>
  <si>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</si>
  <si>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</si>
  <si>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</si>
  <si>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</si>
  <si>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</si>
  <si>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</si>
  <si>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</si>
  <si>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</si>
  <si>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</si>
  <si>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</si>
  <si>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</si>
  <si>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</si>
  <si>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</si>
  <si>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</si>
  <si>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</si>
  <si>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</si>
  <si>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</si>
  <si>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</si>
  <si>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</si>
  <si>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</si>
  <si>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</si>
  <si>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</si>
  <si>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</si>
  <si>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</si>
  <si>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</si>
  <si>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</si>
  <si>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</si>
  <si>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</si>
  <si>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</si>
  <si>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</si>
  <si>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</si>
  <si>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</si>
  <si>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</si>
  <si>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</si>
  <si>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</si>
  <si>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</si>
  <si>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</si>
  <si>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</si>
  <si>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</si>
  <si>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</si>
  <si>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</si>
  <si>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</si>
  <si>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</si>
  <si>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</si>
  <si>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</si>
  <si>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</si>
  <si>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</si>
  <si>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</si>
  <si>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</si>
  <si>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</si>
  <si>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</si>
  <si>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</si>
  <si>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</si>
  <si>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</si>
  <si>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</si>
  <si>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</si>
  <si>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</si>
  <si>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</si>
  <si>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</si>
  <si>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</si>
  <si>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</si>
  <si>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</si>
  <si>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</si>
  <si>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</si>
  <si>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</si>
  <si>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</si>
  <si>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</si>
  <si>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</si>
  <si>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</si>
  <si>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</si>
  <si>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</si>
  <si>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</si>
  <si>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</si>
  <si>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</si>
  <si>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</si>
  <si>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</si>
  <si>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</si>
  <si>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</si>
  <si>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</si>
  <si>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</si>
  <si>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</si>
  <si>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</si>
  <si>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</si>
  <si>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</si>
  <si>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</si>
  <si>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</si>
  <si>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</si>
  <si>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</si>
  <si>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</si>
  <si>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</si>
  <si>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</si>
  <si>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</si>
  <si>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</si>
  <si>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</si>
  <si>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</si>
  <si>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</si>
  <si>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</si>
  <si>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</si>
  <si>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</si>
  <si>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</si>
  <si>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</si>
  <si>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</si>
  <si>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</si>
  <si>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</si>
  <si>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</si>
  <si>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</si>
  <si>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</si>
  <si>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</si>
  <si>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</si>
  <si>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</si>
  <si>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</si>
  <si>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</si>
  <si>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</si>
  <si>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</si>
  <si>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</si>
  <si>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</si>
  <si>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</si>
  <si>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</si>
  <si>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</si>
  <si>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</si>
  <si>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</si>
  <si>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</si>
  <si>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</si>
  <si>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</si>
  <si>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</si>
  <si>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</si>
  <si>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</si>
  <si>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</si>
  <si>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</si>
  <si>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</si>
  <si>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</si>
  <si>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</si>
  <si>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</si>
  <si>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</si>
  <si>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</si>
  <si>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</si>
  <si>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</si>
  <si>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</si>
  <si>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</si>
  <si>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</si>
  <si>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</si>
  <si>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</si>
  <si>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</si>
  <si>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</si>
  <si>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</si>
  <si>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</si>
  <si>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</si>
  <si>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</si>
  <si>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</si>
  <si>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</si>
  <si>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</si>
  <si>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</si>
  <si>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</si>
  <si>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</si>
  <si>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</si>
  <si>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</si>
  <si>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</si>
  <si>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</si>
  <si>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</si>
  <si>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</si>
  <si>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</si>
  <si>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</si>
  <si>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</si>
  <si>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</si>
  <si>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</si>
  <si>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</si>
  <si>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</si>
  <si>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</si>
  <si>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</si>
  <si>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</si>
  <si>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</si>
  <si>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</si>
  <si>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</si>
  <si>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</si>
  <si>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</si>
  <si>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</si>
  <si>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</si>
  <si>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</si>
  <si>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</si>
  <si>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</si>
  <si>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</si>
  <si>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</si>
  <si>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</si>
  <si>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</si>
  <si>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</si>
  <si>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</si>
  <si>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</si>
  <si>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</si>
  <si>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</si>
  <si>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</si>
  <si>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</si>
  <si>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</si>
  <si>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</si>
  <si>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</si>
  <si>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</si>
  <si>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</si>
  <si>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</si>
  <si>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</si>
  <si>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</si>
  <si>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</si>
  <si>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</si>
  <si>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</si>
  <si>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</si>
  <si>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</si>
  <si>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</si>
  <si>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</si>
  <si>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</si>
  <si>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</si>
  <si>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</si>
  <si>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</si>
  <si>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</si>
  <si>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</si>
  <si>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</si>
  <si>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</si>
  <si>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</si>
  <si>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</si>
  <si>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</si>
  <si>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</si>
  <si>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</si>
  <si>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</si>
  <si>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</si>
  <si>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</si>
  <si>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</si>
  <si>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</si>
  <si>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</si>
  <si>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</si>
  <si>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</si>
  <si>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</si>
  <si>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</si>
  <si>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</si>
  <si>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</si>
  <si>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</si>
  <si>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</si>
  <si>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</si>
  <si>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</si>
  <si>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</si>
  <si>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</si>
  <si>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</si>
  <si>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</si>
  <si>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</si>
  <si>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</si>
  <si>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</si>
  <si>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</si>
  <si>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</si>
  <si>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</si>
  <si>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</si>
  <si>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</si>
  <si>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</si>
  <si>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</si>
  <si>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</si>
  <si>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</si>
  <si>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</si>
  <si>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</si>
  <si>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</si>
  <si>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</si>
  <si>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</si>
  <si>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</si>
  <si>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</si>
  <si>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</si>
  <si>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</si>
  <si>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</si>
  <si>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</si>
  <si>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</si>
  <si>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</si>
  <si>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</si>
  <si>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</si>
  <si>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</si>
  <si>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</si>
  <si>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</si>
  <si>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</si>
  <si>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</si>
  <si>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</si>
  <si>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</si>
  <si>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</si>
  <si>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</si>
  <si>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</si>
  <si>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</si>
  <si>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</si>
  <si>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</si>
  <si>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</si>
  <si>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</si>
  <si>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</si>
  <si>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</si>
  <si>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</si>
  <si>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</si>
  <si>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</si>
  <si>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</si>
  <si>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</si>
  <si>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</si>
  <si>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</si>
  <si>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</si>
  <si>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</si>
  <si>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</si>
  <si>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</si>
  <si>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</si>
  <si>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</si>
  <si>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</si>
  <si>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</si>
  <si>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</si>
  <si>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</si>
  <si>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</si>
  <si>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</si>
  <si>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</si>
  <si>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</si>
  <si>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</si>
  <si>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</si>
  <si>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</si>
  <si>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</si>
  <si>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</si>
  <si>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</si>
  <si>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</si>
  <si>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</si>
  <si>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</si>
  <si>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</si>
  <si>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</si>
  <si>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</si>
  <si>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</si>
  <si>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</si>
  <si>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</si>
  <si>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</si>
  <si>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</si>
  <si>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</si>
  <si>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</si>
  <si>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</si>
  <si>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</si>
  <si>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</si>
  <si>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</si>
  <si>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</si>
  <si>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</si>
  <si>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</si>
  <si>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</si>
  <si>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</si>
  <si>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</si>
  <si>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</si>
  <si>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</si>
  <si>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</si>
  <si>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</si>
  <si>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</si>
  <si>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</si>
  <si>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</si>
  <si>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</si>
  <si>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</si>
  <si>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</si>
  <si>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</si>
  <si>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</si>
  <si>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</si>
  <si>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</si>
  <si>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</si>
  <si>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</si>
  <si>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</si>
  <si>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</si>
  <si>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</si>
  <si>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</si>
  <si>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</si>
  <si>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</si>
  <si>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</si>
  <si>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</si>
  <si>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</si>
  <si>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</si>
  <si>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</si>
  <si>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</si>
  <si>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</si>
  <si>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</si>
  <si>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</si>
  <si>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</si>
  <si>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</si>
  <si>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</si>
  <si>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</si>
  <si>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</si>
  <si>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</si>
  <si>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</si>
  <si>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</si>
  <si>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</si>
  <si>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</si>
  <si>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</si>
  <si>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</si>
  <si>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</si>
  <si>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</si>
  <si>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</si>
  <si>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</si>
  <si>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</si>
  <si>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</si>
  <si>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</si>
  <si>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</si>
  <si>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</si>
  <si>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</si>
  <si>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</si>
  <si>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</si>
  <si>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</si>
  <si>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</si>
  <si>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</si>
  <si>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</si>
  <si>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</si>
  <si>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</si>
  <si>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</si>
  <si>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</si>
  <si>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</si>
  <si>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</si>
  <si>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</si>
  <si>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</si>
  <si>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</si>
  <si>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</si>
  <si>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</si>
  <si>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</si>
  <si>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</si>
  <si>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</si>
  <si>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</si>
  <si>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</si>
  <si>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</si>
  <si>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</si>
  <si>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</si>
  <si>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</si>
  <si>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</si>
  <si>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</si>
  <si>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</si>
  <si>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</si>
  <si>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</si>
  <si>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</si>
  <si>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</si>
  <si>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</si>
  <si>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</si>
  <si>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</si>
  <si>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</si>
  <si>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</si>
  <si>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</si>
  <si>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</si>
  <si>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</si>
  <si>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</si>
  <si>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</si>
  <si>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</si>
  <si>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</si>
  <si>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</si>
  <si>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</si>
  <si>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</si>
  <si>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</si>
  <si>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</si>
  <si>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</si>
  <si>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</si>
  <si>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</si>
  <si>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</si>
  <si>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</si>
  <si>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</si>
  <si>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</si>
  <si>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</si>
  <si>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</si>
  <si>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</si>
  <si>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</si>
  <si>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</si>
  <si>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</si>
  <si>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</si>
  <si>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</si>
  <si>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</si>
  <si>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</si>
  <si>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</si>
  <si>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</si>
  <si>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</si>
  <si>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</si>
  <si>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</si>
  <si>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</si>
  <si>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</si>
  <si>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</si>
  <si>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</si>
  <si>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</si>
  <si>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</si>
  <si>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</si>
  <si>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</si>
  <si>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</si>
  <si>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</si>
  <si>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</si>
  <si>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</si>
  <si>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</si>
  <si>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</si>
  <si>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</si>
  <si>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</si>
  <si>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</si>
  <si>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</si>
  <si>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</si>
  <si>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</si>
  <si>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</si>
  <si>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</si>
  <si>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</si>
  <si>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</si>
  <si>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</si>
  <si>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</si>
  <si>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</si>
  <si>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</si>
  <si>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</si>
  <si>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</si>
  <si>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</si>
  <si>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</si>
  <si>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</si>
  <si>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</si>
  <si>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</si>
  <si>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</si>
  <si>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</si>
  <si>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</si>
  <si>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</si>
  <si>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</si>
  <si>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</si>
  <si>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</si>
  <si>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</si>
  <si>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</si>
  <si>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</si>
  <si>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</si>
  <si>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</si>
  <si>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</si>
  <si>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</si>
  <si>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</si>
  <si>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</si>
  <si>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</si>
  <si>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</si>
  <si>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</si>
  <si>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</si>
  <si>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</si>
  <si>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</si>
  <si>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</si>
  <si>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</si>
  <si>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</si>
  <si>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</si>
  <si>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</si>
  <si>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</si>
  <si>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</si>
  <si>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</si>
  <si>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</si>
  <si>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</si>
  <si>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</si>
  <si>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</si>
  <si>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</si>
  <si>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</si>
  <si>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</si>
  <si>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</si>
  <si>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</si>
  <si>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</si>
  <si>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</si>
  <si>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</si>
  <si>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</si>
  <si>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</si>
  <si>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</si>
  <si>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</si>
  <si>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</si>
  <si>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</si>
  <si>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</si>
  <si>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</si>
  <si>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</si>
  <si>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</si>
  <si>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</si>
  <si>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</si>
  <si>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</si>
  <si>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</si>
  <si>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</si>
  <si>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</si>
  <si>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</si>
  <si>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</si>
  <si>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</si>
  <si>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</si>
  <si>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</si>
  <si>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</si>
  <si>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</si>
  <si>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</si>
  <si>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</si>
  <si>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</si>
  <si>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</si>
  <si>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</si>
  <si>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</si>
  <si>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</si>
  <si>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</si>
  <si>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</si>
  <si>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</si>
  <si>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</si>
  <si>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</si>
  <si>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</si>
  <si>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</si>
  <si>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</si>
  <si>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</si>
  <si>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</si>
  <si>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</si>
  <si>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</si>
  <si>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</si>
  <si>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</si>
  <si>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</si>
  <si>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</si>
  <si>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</si>
  <si>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</si>
  <si>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</si>
  <si>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</si>
  <si>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</si>
  <si>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</si>
  <si>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</si>
  <si>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</si>
  <si>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</si>
  <si>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</si>
  <si>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</si>
  <si>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</si>
  <si>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</si>
  <si>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</si>
  <si>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</si>
  <si>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</si>
  <si>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</si>
  <si>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</si>
  <si>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</si>
  <si>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</si>
  <si>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</si>
  <si>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</si>
  <si>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</si>
  <si>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</si>
  <si>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</si>
  <si>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</si>
  <si>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</si>
  <si>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</si>
  <si>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</si>
  <si>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</si>
  <si>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</si>
  <si>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</si>
  <si>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</si>
  <si>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</si>
  <si>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</si>
  <si>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</si>
  <si>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</si>
  <si>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</si>
  <si>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</si>
  <si>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</si>
  <si>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</si>
  <si>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</si>
  <si>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</si>
  <si>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</si>
  <si>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</si>
  <si>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</si>
  <si>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</si>
  <si>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</si>
  <si>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</si>
  <si>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</si>
  <si>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</si>
  <si>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</si>
  <si>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</si>
  <si>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</si>
  <si>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</si>
  <si>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</si>
  <si>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</si>
  <si>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</si>
  <si>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</si>
  <si>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</si>
  <si>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</si>
  <si>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</si>
  <si>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</si>
  <si>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</si>
  <si>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</si>
  <si>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</si>
  <si>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</si>
  <si>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</si>
  <si>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</si>
  <si>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</si>
  <si>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</si>
  <si>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</si>
  <si>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</si>
  <si>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</si>
  <si>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</si>
  <si>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</si>
  <si>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</si>
  <si>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</si>
  <si>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</si>
  <si>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</si>
  <si>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</si>
  <si>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</si>
  <si>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</si>
  <si>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</si>
  <si>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</si>
  <si>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</si>
  <si>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</si>
  <si>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</si>
  <si>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</si>
  <si>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</si>
  <si>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</si>
  <si>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</si>
  <si>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</si>
  <si>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</si>
  <si>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</si>
  <si>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</si>
  <si>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</si>
  <si>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</si>
  <si>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</si>
  <si>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</si>
  <si>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</si>
  <si>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</si>
  <si>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</si>
  <si>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</si>
  <si>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</si>
  <si>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</si>
  <si>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</si>
  <si>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</si>
  <si>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</si>
  <si>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</si>
  <si>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</si>
  <si>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</si>
  <si>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</si>
  <si>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</si>
  <si>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</si>
  <si>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</si>
  <si>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</si>
  <si>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</si>
  <si>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</si>
  <si>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</si>
  <si>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</si>
  <si>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</si>
  <si>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</si>
  <si>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</si>
  <si>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</si>
  <si>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</si>
  <si>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</si>
  <si>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</si>
  <si>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</si>
  <si>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</si>
  <si>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</si>
  <si>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</si>
  <si>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</si>
  <si>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</si>
  <si>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</si>
  <si>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</si>
  <si>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</si>
  <si>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</si>
  <si>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</si>
  <si>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</si>
  <si>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</si>
  <si>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</si>
  <si>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</si>
  <si>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</si>
  <si>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</si>
  <si>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</si>
  <si>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</si>
  <si>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</si>
  <si>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</si>
  <si>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</si>
  <si>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</si>
  <si>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</si>
  <si>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</si>
  <si>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</si>
  <si>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</si>
  <si>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</si>
  <si>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</si>
  <si>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</si>
  <si>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</si>
  <si>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</si>
  <si>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</si>
  <si>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</si>
  <si>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</si>
  <si>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</si>
  <si>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</si>
  <si>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</si>
  <si>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</si>
  <si>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</si>
  <si>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</si>
  <si>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</si>
  <si>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</si>
  <si>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</si>
  <si>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</si>
  <si>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</si>
  <si>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</si>
  <si>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</si>
  <si>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</si>
  <si>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</si>
  <si>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</si>
  <si>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</si>
  <si>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</si>
  <si>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</si>
  <si>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</si>
  <si>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</si>
  <si>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</si>
  <si>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</si>
  <si>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</si>
  <si>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</si>
  <si>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</si>
  <si>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</si>
  <si>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</si>
  <si>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</si>
  <si>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</si>
  <si>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</si>
  <si>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</si>
  <si>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</si>
  <si>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</si>
  <si>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</si>
  <si>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</si>
  <si>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</si>
  <si>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</si>
  <si>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</si>
  <si>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</si>
  <si>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</si>
  <si>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</si>
  <si>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</si>
  <si>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</si>
  <si>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</si>
  <si>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</si>
  <si>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</si>
  <si>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</si>
  <si>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</si>
  <si>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</si>
  <si>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</si>
  <si>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</si>
  <si>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</si>
  <si>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</si>
  <si>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</si>
  <si>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</si>
  <si>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</si>
  <si>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</si>
  <si>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</si>
  <si>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</si>
  <si>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</si>
  <si>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</si>
  <si>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</si>
  <si>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</si>
  <si>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</si>
  <si>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</si>
  <si>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</si>
  <si>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</si>
  <si>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</si>
  <si>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</si>
  <si>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</si>
  <si>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</si>
  <si>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</si>
  <si>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</si>
  <si>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</si>
  <si>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</si>
  <si>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</si>
  <si>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</si>
  <si>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</si>
  <si>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</si>
  <si>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</si>
  <si>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</si>
  <si>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</si>
  <si>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</si>
  <si>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</si>
  <si>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</si>
  <si>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</si>
  <si>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</si>
  <si>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</si>
  <si>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</si>
  <si>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</si>
  <si>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</si>
  <si>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</si>
  <si>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</si>
  <si>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</si>
  <si>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</si>
  <si>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</si>
  <si>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</si>
  <si>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</si>
  <si>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</si>
  <si>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</si>
  <si>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</si>
  <si>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</si>
  <si>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</si>
  <si>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</si>
  <si>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</si>
  <si>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</si>
  <si>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</si>
  <si>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</si>
  <si>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</si>
  <si>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</si>
  <si>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</si>
  <si>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</si>
  <si>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</si>
  <si>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</si>
  <si>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</si>
  <si>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</si>
  <si>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</si>
  <si>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</si>
  <si>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</si>
  <si>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</si>
  <si>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</si>
  <si>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</si>
  <si>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</si>
  <si>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</si>
  <si>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</si>
  <si>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</si>
  <si>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</si>
  <si>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</si>
  <si>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</si>
  <si>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</si>
  <si>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</si>
  <si>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</si>
  <si>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</si>
  <si>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</si>
  <si>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</si>
  <si>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</si>
  <si>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</si>
  <si>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</si>
  <si>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</si>
  <si>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</si>
  <si>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</si>
  <si>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</si>
  <si>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</si>
  <si>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</si>
  <si>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</si>
  <si>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</si>
  <si>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</si>
  <si>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</si>
  <si>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</si>
  <si>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</si>
  <si>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</si>
  <si>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</si>
  <si>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</si>
  <si>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</si>
  <si>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</si>
  <si>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</si>
  <si>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</si>
  <si>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</si>
  <si>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</si>
  <si>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</si>
  <si>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</si>
  <si>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</si>
  <si>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</si>
  <si>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</si>
  <si>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</si>
  <si>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</si>
  <si>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</si>
  <si>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</si>
  <si>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</si>
  <si>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</si>
  <si>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</si>
  <si>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</si>
  <si>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</si>
  <si>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</si>
  <si>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</si>
  <si>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</si>
  <si>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</si>
  <si>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</si>
  <si>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</si>
  <si>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</si>
  <si>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</si>
  <si>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</si>
  <si>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</si>
  <si>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</si>
  <si>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</si>
  <si>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</si>
  <si>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</si>
  <si>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</si>
  <si>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</si>
  <si>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</si>
  <si>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</si>
  <si>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</si>
  <si>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</si>
  <si>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</si>
  <si>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</si>
  <si>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</si>
  <si>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</si>
  <si>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</si>
  <si>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</si>
  <si>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</si>
  <si>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</si>
  <si>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</si>
  <si>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</si>
  <si>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</si>
  <si>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</si>
  <si>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</si>
  <si>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</si>
  <si>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</si>
  <si>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</si>
  <si>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</si>
  <si>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</si>
  <si>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</si>
  <si>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</si>
  <si>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</si>
  <si>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</si>
  <si>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</si>
  <si>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</si>
  <si>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</si>
  <si>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</si>
  <si>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</si>
  <si>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</si>
  <si>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</si>
  <si>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</si>
  <si>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</si>
  <si>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</si>
  <si>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</si>
  <si>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</si>
  <si>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</si>
  <si>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</si>
  <si>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</si>
  <si>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</si>
  <si>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</si>
  <si>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</si>
  <si>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</si>
  <si>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</si>
  <si>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</si>
  <si>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</si>
  <si>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</si>
  <si>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</si>
  <si>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</si>
  <si>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</si>
  <si>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</si>
  <si>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</si>
  <si>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</si>
  <si>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</si>
  <si>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</si>
  <si>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</si>
  <si>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</si>
  <si>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</si>
  <si>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</si>
  <si>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</si>
  <si>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</si>
  <si>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</si>
  <si>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</si>
  <si>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</si>
  <si>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</si>
  <si>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</si>
  <si>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</si>
  <si>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</si>
  <si>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</si>
  <si>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</si>
  <si>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</si>
  <si>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</si>
  <si>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</si>
  <si>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</si>
  <si>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</si>
  <si>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</si>
  <si>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</si>
  <si>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</si>
  <si>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</si>
  <si>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</si>
  <si>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</si>
  <si>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</si>
  <si>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</si>
  <si>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</si>
  <si>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</si>
  <si>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</si>
  <si>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</si>
  <si>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</si>
  <si>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</si>
  <si>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</si>
  <si>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</si>
  <si>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</si>
  <si>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</si>
  <si>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</si>
  <si>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</si>
  <si>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</si>
  <si>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</si>
  <si>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</si>
  <si>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</si>
  <si>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</si>
  <si>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</si>
  <si>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</si>
  <si>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</si>
  <si>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</si>
  <si>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</si>
  <si>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</si>
  <si>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</si>
  <si>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</si>
  <si>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</si>
  <si>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</si>
  <si>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</si>
  <si>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</si>
  <si>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</si>
  <si>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</si>
  <si>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</si>
  <si>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</si>
  <si>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</si>
  <si>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</si>
  <si>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</si>
  <si>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</si>
  <si>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</si>
  <si>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</si>
  <si>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</si>
  <si>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</si>
  <si>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</si>
  <si>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</si>
  <si>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</si>
  <si>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</si>
  <si>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</si>
  <si>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</si>
  <si>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</si>
  <si>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</si>
  <si>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</si>
  <si>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</si>
  <si>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</si>
  <si>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</si>
  <si>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</si>
  <si>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</si>
  <si>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</si>
  <si>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</si>
  <si>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</si>
  <si>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</si>
  <si>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</si>
  <si>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</si>
  <si>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</si>
  <si>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</si>
  <si>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</si>
  <si>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</si>
  <si>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</si>
  <si>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</si>
  <si>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</si>
  <si>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</si>
  <si>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</si>
  <si>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</si>
  <si>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</si>
  <si>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</si>
  <si>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</si>
  <si>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</si>
  <si>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</si>
  <si>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</si>
  <si>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</si>
  <si>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</si>
  <si>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</si>
  <si>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</si>
  <si>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</si>
  <si>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</si>
  <si>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</si>
  <si>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</si>
  <si>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</si>
  <si>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</si>
  <si>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</si>
  <si>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</si>
  <si>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</si>
  <si>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</si>
  <si>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</si>
  <si>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</si>
  <si>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</si>
  <si>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</si>
  <si>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</si>
  <si>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</si>
  <si>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</si>
  <si>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</si>
  <si>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</si>
  <si>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</si>
  <si>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</si>
  <si>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</si>
  <si>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</si>
  <si>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</si>
  <si>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</si>
  <si>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</si>
  <si>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</si>
  <si>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</si>
  <si>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</si>
  <si>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</si>
  <si>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</si>
  <si>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</si>
  <si>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</si>
  <si>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</si>
  <si>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</si>
  <si>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</si>
  <si>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</si>
  <si>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</si>
  <si>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</si>
  <si>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</si>
  <si>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</si>
  <si>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</si>
  <si>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</si>
  <si>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</si>
  <si>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</si>
  <si>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</si>
  <si>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</si>
  <si>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</si>
  <si>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</si>
  <si>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</si>
  <si>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</si>
  <si>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</si>
  <si>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</si>
  <si>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</si>
  <si>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</si>
  <si>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</si>
  <si>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</si>
  <si>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</si>
  <si>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</si>
  <si>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</si>
  <si>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</si>
  <si>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</si>
  <si>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</si>
  <si>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</si>
  <si>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</si>
  <si>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</si>
  <si>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</si>
  <si>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</si>
  <si>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</si>
  <si>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</si>
  <si>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</si>
  <si>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</si>
  <si>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</si>
  <si>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</si>
  <si>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</si>
  <si>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</si>
  <si>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</si>
  <si>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</si>
  <si>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</si>
  <si>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</si>
  <si>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</si>
  <si>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</si>
  <si>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</si>
  <si>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</si>
  <si>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</si>
  <si>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</si>
  <si>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</si>
  <si>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</si>
  <si>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</si>
  <si>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</si>
  <si>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</si>
  <si>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</si>
  <si>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</si>
  <si>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</si>
  <si>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</si>
  <si>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</si>
  <si>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</si>
  <si>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</si>
  <si>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</si>
  <si>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</si>
  <si>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</si>
  <si>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</si>
  <si>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</si>
  <si>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</si>
  <si>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</si>
  <si>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</si>
  <si>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</si>
  <si>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</si>
  <si>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</si>
  <si>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</si>
  <si>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</si>
  <si>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</si>
  <si>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</si>
  <si>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</si>
  <si>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</si>
  <si>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</si>
  <si>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</si>
  <si>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</si>
  <si>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</si>
  <si>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</si>
  <si>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</si>
  <si>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</si>
  <si>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</si>
  <si>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</si>
  <si>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</si>
  <si>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</si>
  <si>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</si>
  <si>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</si>
  <si>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</si>
  <si>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</si>
  <si>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</si>
  <si>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</si>
  <si>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</si>
  <si>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</si>
  <si>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</si>
  <si>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</si>
  <si>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</si>
  <si>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</si>
  <si>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</si>
  <si>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</si>
  <si>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</si>
  <si>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</si>
  <si>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</si>
  <si>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</si>
  <si>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</si>
  <si>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</si>
  <si>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</si>
  <si>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</si>
  <si>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</si>
  <si>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</si>
  <si>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</si>
  <si>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</si>
  <si>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</si>
  <si>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</si>
  <si>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</si>
  <si>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</si>
  <si>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</si>
  <si>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</si>
  <si>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</si>
  <si>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</si>
  <si>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</si>
  <si>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</si>
  <si>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</si>
  <si>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</si>
  <si>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</si>
  <si>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</si>
  <si>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</si>
  <si>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</si>
  <si>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</si>
  <si>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</si>
  <si>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</si>
  <si>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</si>
  <si>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</si>
  <si>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</si>
  <si>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</si>
  <si>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</si>
  <si>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</si>
  <si>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</si>
  <si>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</si>
  <si>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</si>
  <si>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</si>
  <si>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</si>
  <si>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</si>
  <si>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</si>
  <si>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</si>
  <si>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</si>
  <si>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</si>
  <si>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</si>
  <si>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</si>
  <si>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</si>
  <si>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</si>
  <si>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</si>
  <si>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</si>
  <si>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</si>
  <si>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</si>
  <si>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</si>
  <si>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</si>
  <si>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</si>
  <si>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</si>
  <si>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</si>
  <si>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</si>
  <si>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</si>
  <si>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</si>
  <si>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</si>
  <si>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</si>
  <si>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</si>
  <si>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</si>
  <si>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</si>
  <si>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</si>
  <si>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</si>
  <si>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</si>
  <si>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</si>
  <si>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</si>
  <si>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</si>
  <si>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</si>
  <si>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</si>
  <si>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</si>
  <si>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</si>
  <si>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</si>
  <si>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</si>
  <si>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</si>
  <si>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</si>
  <si>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</si>
  <si>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</si>
  <si>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</si>
  <si>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</si>
  <si>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</si>
  <si>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</si>
  <si>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</si>
  <si>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</si>
  <si>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</si>
  <si>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</si>
  <si>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</si>
  <si>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</si>
  <si>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</si>
  <si>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</si>
  <si>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</si>
  <si>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</si>
  <si>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</si>
  <si>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</si>
  <si>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</si>
  <si>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</si>
  <si>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</si>
  <si>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</si>
  <si>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</si>
  <si>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</si>
  <si>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</si>
  <si>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</si>
  <si>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</si>
  <si>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</si>
  <si>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</si>
  <si>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</si>
  <si>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</si>
  <si>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</si>
  <si>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</si>
  <si>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</si>
  <si>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</si>
  <si>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</si>
  <si>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</si>
  <si>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</si>
  <si>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</si>
  <si>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</si>
  <si>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</si>
  <si>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</si>
  <si>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</si>
  <si>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</si>
  <si>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</si>
  <si>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</si>
  <si>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</si>
  <si>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</si>
  <si>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</si>
  <si>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</si>
  <si>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</si>
  <si>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</si>
  <si>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</si>
  <si>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</si>
  <si>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</si>
  <si>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</si>
  <si>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</si>
  <si>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</si>
  <si>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</si>
  <si>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</si>
  <si>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</si>
  <si>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</si>
  <si>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</si>
  <si>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</si>
  <si>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</si>
  <si>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</si>
  <si>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</si>
  <si>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</si>
  <si>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</si>
  <si>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</si>
  <si>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</si>
  <si>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</si>
  <si>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</si>
  <si>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</si>
  <si>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</si>
  <si>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</si>
  <si>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</si>
  <si>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</si>
  <si>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</si>
  <si>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</si>
  <si>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</si>
  <si>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</si>
  <si>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</si>
  <si>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</si>
  <si>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</si>
  <si>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</si>
  <si>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</si>
  <si>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</si>
  <si>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</si>
  <si>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</si>
  <si>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</si>
  <si>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</si>
  <si>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</si>
  <si>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</si>
  <si>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</si>
  <si>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</si>
  <si>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</si>
  <si>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</si>
  <si>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</si>
  <si>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</si>
  <si>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</si>
  <si>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</si>
  <si>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</si>
  <si>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</si>
  <si>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</si>
  <si>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</si>
  <si>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</si>
  <si>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</si>
  <si>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</si>
  <si>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</si>
  <si>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</si>
  <si>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</si>
  <si>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</si>
  <si>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</si>
  <si>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</si>
  <si>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</si>
  <si>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</si>
  <si>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</si>
  <si>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</si>
  <si>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</si>
  <si>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</si>
  <si>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</si>
  <si>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</si>
  <si>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</si>
  <si>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</si>
  <si>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</si>
  <si>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</si>
  <si>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</si>
  <si>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</si>
  <si>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</si>
  <si>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</si>
  <si>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</si>
  <si>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</si>
  <si>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</si>
  <si>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</si>
  <si>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</si>
  <si>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</si>
  <si>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</si>
  <si>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</si>
  <si>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</si>
  <si>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</si>
  <si>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</si>
  <si>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</si>
  <si>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</si>
  <si>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</si>
  <si>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</si>
  <si>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</si>
  <si>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</si>
  <si>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</si>
  <si>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</si>
  <si>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</si>
  <si>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</si>
  <si>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</si>
  <si>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</si>
  <si>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</si>
  <si>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</si>
  <si>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</si>
  <si>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</si>
  <si>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</si>
  <si>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</si>
  <si>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</si>
  <si>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</si>
  <si>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</si>
  <si>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</si>
  <si>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</si>
  <si>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</si>
  <si>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</si>
  <si>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</si>
  <si>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</si>
  <si>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</si>
  <si>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</si>
  <si>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</si>
  <si>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</si>
  <si>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</si>
  <si>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</si>
  <si>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</si>
  <si>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</si>
  <si>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</si>
  <si>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</si>
  <si>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</si>
  <si>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</si>
  <si>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</si>
  <si>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</si>
  <si>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</si>
  <si>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</si>
  <si>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</si>
  <si>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</si>
  <si>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</si>
  <si>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</si>
  <si>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</si>
  <si>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</si>
  <si>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</si>
  <si>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</si>
  <si>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</si>
  <si>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</si>
  <si>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</si>
  <si>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</si>
  <si>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</si>
  <si>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</si>
  <si>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</si>
  <si>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</si>
  <si>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</si>
  <si>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</si>
  <si>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</si>
  <si>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</si>
  <si>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</si>
  <si>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</si>
  <si>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</si>
  <si>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</si>
  <si>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</si>
  <si>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</si>
  <si>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</si>
  <si>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</si>
  <si>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</si>
  <si>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</si>
  <si>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</si>
  <si>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</si>
  <si>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</si>
  <si>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</si>
  <si>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</si>
  <si>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</si>
  <si>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</si>
  <si>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</si>
  <si>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</si>
  <si>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</si>
  <si>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</si>
  <si>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</si>
  <si>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</si>
  <si>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</si>
  <si>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</si>
  <si>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</si>
  <si>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</si>
  <si>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</si>
  <si>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</si>
  <si>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</si>
  <si>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</si>
  <si>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</si>
  <si>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</si>
  <si>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</si>
  <si>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</si>
  <si>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</si>
  <si>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</si>
  <si>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</si>
  <si>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</si>
  <si>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</si>
  <si>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</si>
  <si>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</si>
  <si>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</si>
  <si>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</si>
  <si>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</si>
  <si>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</si>
  <si>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</si>
  <si>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</si>
  <si>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</si>
  <si>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</si>
  <si>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</si>
  <si>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</si>
  <si>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</si>
  <si>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</si>
  <si>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</si>
  <si>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</si>
  <si>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</si>
  <si>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</si>
  <si>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</si>
  <si>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</si>
  <si>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</si>
  <si>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</si>
  <si>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</si>
  <si>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</si>
  <si>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</si>
  <si>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</si>
  <si>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</si>
  <si>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</si>
  <si>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</si>
  <si>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</si>
  <si>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</si>
  <si>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</si>
  <si>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</si>
  <si>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</si>
  <si>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</si>
  <si>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</si>
  <si>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</si>
  <si>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</si>
  <si>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</si>
  <si>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</si>
  <si>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</si>
  <si>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</si>
  <si>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</si>
  <si>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</si>
  <si>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</si>
  <si>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</si>
  <si>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</si>
  <si>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</si>
  <si>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</si>
  <si>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</si>
  <si>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</si>
  <si>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</si>
  <si>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</si>
  <si>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</si>
  <si>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</si>
  <si>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</si>
  <si>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</si>
  <si>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</si>
  <si>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</si>
  <si>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</si>
  <si>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</si>
  <si>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</si>
  <si>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</si>
  <si>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</si>
  <si>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</si>
  <si>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</si>
  <si>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</si>
  <si>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</si>
  <si>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</si>
  <si>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</si>
  <si>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</si>
  <si>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</si>
  <si>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</si>
  <si>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</si>
  <si>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</si>
  <si>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</si>
  <si>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</si>
  <si>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</si>
  <si>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</si>
  <si>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</si>
  <si>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</si>
  <si>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</si>
  <si>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</si>
  <si>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</si>
  <si>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</si>
  <si>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</si>
  <si>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</si>
  <si>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</si>
  <si>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</si>
  <si>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</si>
  <si>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</si>
  <si>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</si>
  <si>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</si>
  <si>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</si>
  <si>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</si>
  <si>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</si>
  <si>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</si>
  <si>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</si>
  <si>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</si>
  <si>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</si>
  <si>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</si>
  <si>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</si>
  <si>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</si>
  <si>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</si>
  <si>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</si>
  <si>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</si>
  <si>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</si>
  <si>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</si>
  <si>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</si>
  <si>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</si>
  <si>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</si>
  <si>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</si>
  <si>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</si>
  <si>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</si>
  <si>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</si>
  <si>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</si>
  <si>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</si>
  <si>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</si>
  <si>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</si>
  <si>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</si>
  <si>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</si>
  <si>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</si>
  <si>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</si>
  <si>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</si>
  <si>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</si>
  <si>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</si>
  <si>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</si>
  <si>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</si>
  <si>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</si>
  <si>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</si>
  <si>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</si>
  <si>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</si>
  <si>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</si>
  <si>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</si>
  <si>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</si>
  <si>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</si>
  <si>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</si>
  <si>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</si>
  <si>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</si>
  <si>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</si>
  <si>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</si>
  <si>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</si>
  <si>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</si>
  <si>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</si>
  <si>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</si>
  <si>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</si>
  <si>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</si>
  <si>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</si>
  <si>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</si>
  <si>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</si>
  <si>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</si>
  <si>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</si>
  <si>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</si>
  <si>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</si>
  <si>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</si>
  <si>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</si>
  <si>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</si>
  <si>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</si>
  <si>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</si>
  <si>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</si>
  <si>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</si>
  <si>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</si>
  <si>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</si>
  <si>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</si>
  <si>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</si>
  <si>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</si>
  <si>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</si>
  <si>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</si>
  <si>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</si>
  <si>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</si>
  <si>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</si>
  <si>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</si>
  <si>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</si>
  <si>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</si>
  <si>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</si>
  <si>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</si>
  <si>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</si>
  <si>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</si>
  <si>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</si>
  <si>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</si>
  <si>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</si>
  <si>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</si>
  <si>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</si>
  <si>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</si>
  <si>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</si>
  <si>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</si>
  <si>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</si>
  <si>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</si>
  <si>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</si>
  <si>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</si>
  <si>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</si>
  <si>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</si>
  <si>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</si>
  <si>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</si>
  <si>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</si>
  <si>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</si>
  <si>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</si>
  <si>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</si>
  <si>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</si>
  <si>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</si>
  <si>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</si>
  <si>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</si>
  <si>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</si>
  <si>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</si>
  <si>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</si>
  <si>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</si>
  <si>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</si>
  <si>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</si>
  <si>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</si>
  <si>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</si>
  <si>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</si>
  <si>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</si>
  <si>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</si>
  <si>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</si>
  <si>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</si>
  <si>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</si>
  <si>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</si>
  <si>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</si>
  <si>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</si>
  <si>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</si>
  <si>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</si>
  <si>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</si>
  <si>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</si>
  <si>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</si>
  <si>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</si>
  <si>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</si>
  <si>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</si>
  <si>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</si>
  <si>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</si>
  <si>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</si>
  <si>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</si>
  <si>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</si>
  <si>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</si>
  <si>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</si>
  <si>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</si>
  <si>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</si>
  <si>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</si>
  <si>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</si>
  <si>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</si>
  <si>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</si>
  <si>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</si>
  <si>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</si>
  <si>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</si>
  <si>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</si>
  <si>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</si>
  <si>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</si>
  <si>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</si>
  <si>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</si>
  <si>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</si>
  <si>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</si>
  <si>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</si>
  <si>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</si>
  <si>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</si>
  <si>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</si>
  <si>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</si>
  <si>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</si>
  <si>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</si>
  <si>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</si>
  <si>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</si>
  <si>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</si>
  <si>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</si>
  <si>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</si>
  <si>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</si>
  <si>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</si>
  <si>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</si>
  <si>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</si>
  <si>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</si>
  <si>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</si>
  <si>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</si>
  <si>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</si>
  <si>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</si>
  <si>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</si>
  <si>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</si>
  <si>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</si>
  <si>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</si>
  <si>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</si>
  <si>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</si>
  <si>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</si>
  <si>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</si>
  <si>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</si>
  <si>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</si>
  <si>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</si>
  <si>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</si>
  <si>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</si>
  <si>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</si>
  <si>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</si>
  <si>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</si>
  <si>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</si>
  <si>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</si>
  <si>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</si>
  <si>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</si>
  <si>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</si>
  <si>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</si>
  <si>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</si>
  <si>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</si>
  <si>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</si>
  <si>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</si>
  <si>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</si>
  <si>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</si>
  <si>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</si>
  <si>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</si>
  <si>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</si>
  <si>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</si>
  <si>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</si>
  <si>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</si>
  <si>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</si>
  <si>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</si>
  <si>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</si>
  <si>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</si>
  <si>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</si>
  <si>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</si>
  <si>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</si>
  <si>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</si>
  <si>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</si>
  <si>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</si>
  <si>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</si>
  <si>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</si>
  <si>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</si>
  <si>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</si>
  <si>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</si>
  <si>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</si>
  <si>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</si>
  <si>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</si>
  <si>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</si>
  <si>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</si>
  <si>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</si>
  <si>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</si>
  <si>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</si>
  <si>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</si>
  <si>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</si>
  <si>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</si>
  <si>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</si>
  <si>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</si>
  <si>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</si>
  <si>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</si>
  <si>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</si>
  <si>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</si>
  <si>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</si>
  <si>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</si>
  <si>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</si>
  <si>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</si>
  <si>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</si>
  <si>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</si>
  <si>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</si>
  <si>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</si>
  <si>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</si>
  <si>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</si>
  <si>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</si>
  <si>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</si>
  <si>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</si>
  <si>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</si>
  <si>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</si>
  <si>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</si>
  <si>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</si>
  <si>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</si>
  <si>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</si>
  <si>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</si>
  <si>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</si>
  <si>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</si>
  <si>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</si>
  <si>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</si>
  <si>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</si>
  <si>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</si>
  <si>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</si>
  <si>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</si>
  <si>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</si>
  <si>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</si>
  <si>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</si>
  <si>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</si>
  <si>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</si>
  <si>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</si>
  <si>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</si>
  <si>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</si>
  <si>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</si>
  <si>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</si>
  <si>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</si>
  <si>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</si>
  <si>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</si>
  <si>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</si>
  <si>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</si>
  <si>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</si>
  <si>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</si>
  <si>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</si>
  <si>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</si>
  <si>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</si>
  <si>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</si>
  <si>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</si>
  <si>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</si>
  <si>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</si>
  <si>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</si>
  <si>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</si>
  <si>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</si>
  <si>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</si>
  <si>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</si>
  <si>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</si>
  <si>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</si>
  <si>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</si>
  <si>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</si>
  <si>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</si>
  <si>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</si>
  <si>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</si>
  <si>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</si>
  <si>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</si>
  <si>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</si>
  <si>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</si>
  <si>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</si>
  <si>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</si>
  <si>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</si>
  <si>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</si>
  <si>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</si>
  <si>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</si>
  <si>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</si>
  <si>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</si>
  <si>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</si>
  <si>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</si>
  <si>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</si>
  <si>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</si>
  <si>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</si>
  <si>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</si>
  <si>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</si>
  <si>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</si>
  <si>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</si>
  <si>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</si>
  <si>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</si>
  <si>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</si>
  <si>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</si>
  <si>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</si>
  <si>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</si>
  <si>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</si>
  <si>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</si>
  <si>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</si>
  <si>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</si>
  <si>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</si>
  <si>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</si>
  <si>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</si>
  <si>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</si>
  <si>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</si>
  <si>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</si>
  <si>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</si>
  <si>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</si>
  <si>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</si>
  <si>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</si>
  <si>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</si>
  <si>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</si>
  <si>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</si>
  <si>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</si>
  <si>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</si>
  <si>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</si>
  <si>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</si>
  <si>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</si>
  <si>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</si>
  <si>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</si>
  <si>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</si>
  <si>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</si>
  <si>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</si>
  <si>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</si>
  <si>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</si>
  <si>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</si>
  <si>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</si>
  <si>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</si>
  <si>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</si>
  <si>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</si>
  <si>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</si>
  <si>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</si>
  <si>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</si>
  <si>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</si>
  <si>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</si>
  <si>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</si>
  <si>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</si>
  <si>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</si>
  <si>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</si>
  <si>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</si>
  <si>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</si>
  <si>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</si>
  <si>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</si>
  <si>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</si>
  <si>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</si>
  <si>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</si>
  <si>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</si>
  <si>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</si>
  <si>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</si>
  <si>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</si>
  <si>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</si>
  <si>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</si>
  <si>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</si>
  <si>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</si>
  <si>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</si>
  <si>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</si>
  <si>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</si>
  <si>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</si>
  <si>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</si>
  <si>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</si>
  <si>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</si>
  <si>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</si>
  <si>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</si>
  <si>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</si>
  <si>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</si>
  <si>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</si>
  <si>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</si>
  <si>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</si>
  <si>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</si>
  <si>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</si>
  <si>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</si>
  <si>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</si>
  <si>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</si>
  <si>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</si>
  <si>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</si>
  <si>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</si>
  <si>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</si>
  <si>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</si>
  <si>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</si>
  <si>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</si>
  <si>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</si>
  <si>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</si>
  <si>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</si>
  <si>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</si>
  <si>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</si>
  <si>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</si>
  <si>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</si>
  <si>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</si>
  <si>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</si>
  <si>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</si>
  <si>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</si>
  <si>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</si>
  <si>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</si>
  <si>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</si>
  <si>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</si>
  <si>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</si>
  <si>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</si>
  <si>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</si>
  <si>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</si>
  <si>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</si>
  <si>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</si>
  <si>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</si>
  <si>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</si>
  <si>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</si>
  <si>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</si>
  <si>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</si>
  <si>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</si>
  <si>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</si>
  <si>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</si>
  <si>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</si>
  <si>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</si>
  <si>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</si>
  <si>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</si>
  <si>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</si>
  <si>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</si>
  <si>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</si>
  <si>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</si>
  <si>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</si>
  <si>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</si>
  <si>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</si>
  <si>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</si>
  <si>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</si>
  <si>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</si>
  <si>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</si>
  <si>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</si>
  <si>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</si>
  <si>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</si>
  <si>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</si>
  <si>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</si>
  <si>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</si>
  <si>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</si>
  <si>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</si>
  <si>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</si>
  <si>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</si>
  <si>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</si>
  <si>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</si>
  <si>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</si>
  <si>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</si>
  <si>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</si>
  <si>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</si>
  <si>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</si>
  <si>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</si>
  <si>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</si>
  <si>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</si>
  <si>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</si>
  <si>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</si>
  <si>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</si>
  <si>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</si>
  <si>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</si>
  <si>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</si>
  <si>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</si>
  <si>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</si>
  <si>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</si>
  <si>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</si>
  <si>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</si>
  <si>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</si>
  <si>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</si>
  <si>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</si>
  <si>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</si>
  <si>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</si>
  <si>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</si>
  <si>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</si>
  <si>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</si>
  <si>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</si>
  <si>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</si>
  <si>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</si>
  <si>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</si>
  <si>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</si>
  <si>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</si>
  <si>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</si>
  <si>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</si>
  <si>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</si>
  <si>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</si>
  <si>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</si>
  <si>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</si>
  <si>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</si>
  <si>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</si>
  <si>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</si>
  <si>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</si>
  <si>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</si>
  <si>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</si>
  <si>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</si>
  <si>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</si>
  <si>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</si>
  <si>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</si>
  <si>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</si>
  <si>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</si>
  <si>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</si>
  <si>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</si>
  <si>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</si>
  <si>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</si>
  <si>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</si>
  <si>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</si>
  <si>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</si>
  <si>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</si>
  <si>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</si>
  <si>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</si>
  <si>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</si>
  <si>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</si>
  <si>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</si>
  <si>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</si>
  <si>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</si>
  <si>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</si>
  <si>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</si>
  <si>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</si>
  <si>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</si>
  <si>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</si>
  <si>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</si>
  <si>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</si>
  <si>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</si>
  <si>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</si>
  <si>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</si>
  <si>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</si>
  <si>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</si>
  <si>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</si>
  <si>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</si>
  <si>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</si>
  <si>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</si>
  <si>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</si>
  <si>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</si>
  <si>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</si>
  <si>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</si>
  <si>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</si>
  <si>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</si>
  <si>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</si>
  <si>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</si>
  <si>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</si>
  <si>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</si>
  <si>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</si>
  <si>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</si>
  <si>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</si>
  <si>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</si>
  <si>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</si>
  <si>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</si>
  <si>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</si>
  <si>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</si>
  <si>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</si>
  <si>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</si>
  <si>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</si>
  <si>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</si>
  <si>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</si>
  <si>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</si>
  <si>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</si>
  <si>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</si>
  <si>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</si>
  <si>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</si>
  <si>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</si>
  <si>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</si>
  <si>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</si>
  <si>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</si>
  <si>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</si>
  <si>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</si>
  <si>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</si>
  <si>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</si>
  <si>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</si>
  <si>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</si>
  <si>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</si>
  <si>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</si>
  <si>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</si>
  <si>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</si>
  <si>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</si>
  <si>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</si>
  <si>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</si>
  <si>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</si>
  <si>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</si>
  <si>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</si>
  <si>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</si>
  <si>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</si>
  <si>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</si>
  <si>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</si>
  <si>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</si>
  <si>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</si>
  <si>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</si>
  <si>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</si>
  <si>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</si>
  <si>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</si>
  <si>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</si>
  <si>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</si>
  <si>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</si>
  <si>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</si>
  <si>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</si>
  <si>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</si>
  <si>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</si>
  <si>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</si>
  <si>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</si>
  <si>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</si>
  <si>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</si>
  <si>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</si>
  <si>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</si>
  <si>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</si>
  <si>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</si>
  <si>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</si>
  <si>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</si>
  <si>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</si>
  <si>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</si>
  <si>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</si>
  <si>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</si>
  <si>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</si>
  <si>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</si>
  <si>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</si>
  <si>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</si>
  <si>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</si>
  <si>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</si>
  <si>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</si>
  <si>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</si>
  <si>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</si>
  <si>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</si>
  <si>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</si>
  <si>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</si>
  <si>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</si>
  <si>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</si>
  <si>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</si>
  <si>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</si>
  <si>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</si>
  <si>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</si>
  <si>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</si>
  <si>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</si>
  <si>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</si>
  <si>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</si>
  <si>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</si>
  <si>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</si>
  <si>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</si>
  <si>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</si>
  <si>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</si>
  <si>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</si>
  <si>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</si>
  <si>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</si>
  <si>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</si>
  <si>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</si>
  <si>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</si>
  <si>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</si>
  <si>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</si>
  <si>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</si>
  <si>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</si>
  <si>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</si>
  <si>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</si>
  <si>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</si>
  <si>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</si>
  <si>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</si>
  <si>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</si>
  <si>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</si>
  <si>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</si>
  <si>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</si>
  <si>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</si>
  <si>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</si>
  <si>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</si>
  <si>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</si>
  <si>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</si>
  <si>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</si>
  <si>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</si>
  <si>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</si>
  <si>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</si>
  <si>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</si>
  <si>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</si>
  <si>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</si>
  <si>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</si>
  <si>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</si>
  <si>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</si>
  <si>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</si>
  <si>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</si>
  <si>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</si>
  <si>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</si>
  <si>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</si>
  <si>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</si>
  <si>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</si>
  <si>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</si>
  <si>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</si>
  <si>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</si>
  <si>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</si>
  <si>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</si>
  <si>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</si>
  <si>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</si>
  <si>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</si>
  <si>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</si>
  <si>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</si>
  <si>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</si>
  <si>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</si>
  <si>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</si>
  <si>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</si>
  <si>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</si>
  <si>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</si>
  <si>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</si>
  <si>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</si>
  <si>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</si>
  <si>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</si>
  <si>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</si>
  <si>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</si>
  <si>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</si>
  <si>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</si>
  <si>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</si>
  <si>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</si>
  <si>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</si>
  <si>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</si>
  <si>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</si>
  <si>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</si>
  <si>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</si>
  <si>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</si>
  <si>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</si>
  <si>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</si>
  <si>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</si>
  <si>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</si>
  <si>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</si>
  <si>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</si>
  <si>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</si>
  <si>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</si>
  <si>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</si>
  <si>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</si>
  <si>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</si>
  <si>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</si>
  <si>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</si>
  <si>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</si>
  <si>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</si>
  <si>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</si>
  <si>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</si>
  <si>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</si>
  <si>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</si>
  <si>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</si>
  <si>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</si>
  <si>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</si>
  <si>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</si>
  <si>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</si>
  <si>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</si>
  <si>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</si>
  <si>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</si>
  <si>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</si>
  <si>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</si>
  <si>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</si>
  <si>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</si>
  <si>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</si>
  <si>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</si>
  <si>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</si>
  <si>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</si>
  <si>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</si>
  <si>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</si>
  <si>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</si>
  <si>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</si>
  <si>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</si>
  <si>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</si>
  <si>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</si>
  <si>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</si>
  <si>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</si>
  <si>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</si>
  <si>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</si>
  <si>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</si>
  <si>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</si>
  <si>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</si>
  <si>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</si>
  <si>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</si>
  <si>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</si>
  <si>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</si>
  <si>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</si>
  <si>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</si>
  <si>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</si>
  <si>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</si>
  <si>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</si>
  <si>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</si>
  <si>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</si>
  <si>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</si>
  <si>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</si>
  <si>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</si>
  <si>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</si>
  <si>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</si>
  <si>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</si>
  <si>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</si>
  <si>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</si>
  <si>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</si>
  <si>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</si>
  <si>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</si>
  <si>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</si>
  <si>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</si>
  <si>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</si>
  <si>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</si>
  <si>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</si>
  <si>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</si>
  <si>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</si>
  <si>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</si>
  <si>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</si>
  <si>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</si>
  <si>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</si>
  <si>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</si>
  <si>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</si>
  <si>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</si>
  <si>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</si>
  <si>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</si>
  <si>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</si>
  <si>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</si>
  <si>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</si>
  <si>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</si>
  <si>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</si>
  <si>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</si>
  <si>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</si>
  <si>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</si>
  <si>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</si>
  <si>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</si>
  <si>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</si>
  <si>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</si>
  <si>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</si>
  <si>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</si>
  <si>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</si>
  <si>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</si>
  <si>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</si>
  <si>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</si>
  <si>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</si>
  <si>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</si>
  <si>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</si>
  <si>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</si>
  <si>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</si>
  <si>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</si>
  <si>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</si>
  <si>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</si>
  <si>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</si>
  <si>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</si>
  <si>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</si>
  <si>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</si>
  <si>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</si>
  <si>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</si>
  <si>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</si>
  <si>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</si>
  <si>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</si>
  <si>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</si>
  <si>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</si>
  <si>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</si>
  <si>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</si>
  <si>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</si>
  <si>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</si>
  <si>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</si>
  <si>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</si>
  <si>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</si>
  <si>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</si>
  <si>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</si>
  <si>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</si>
  <si>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</si>
  <si>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</si>
  <si>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</si>
  <si>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</si>
  <si>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</si>
  <si>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</si>
  <si>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</si>
  <si>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</si>
  <si>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</si>
  <si>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</si>
  <si>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</si>
  <si>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</si>
  <si>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</si>
  <si>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</si>
  <si>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</si>
  <si>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</si>
  <si>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</si>
  <si>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</si>
  <si>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</si>
  <si>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</si>
  <si>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</si>
  <si>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</si>
  <si>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</si>
  <si>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</si>
  <si>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</si>
  <si>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</si>
  <si>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</si>
  <si>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</si>
  <si>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</si>
  <si>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</si>
  <si>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</si>
  <si>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</si>
  <si>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</si>
  <si>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</si>
  <si>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</si>
  <si>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</si>
  <si>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</si>
  <si>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</si>
  <si>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</si>
  <si>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</si>
  <si>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</si>
  <si>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</si>
  <si>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</si>
  <si>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</si>
  <si>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</si>
  <si>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</si>
  <si>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</si>
  <si>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</si>
  <si>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</si>
  <si>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</si>
  <si>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</si>
  <si>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</si>
  <si>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</si>
  <si>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</si>
  <si>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</si>
  <si>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</si>
  <si>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</si>
  <si>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</si>
  <si>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</si>
  <si>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</si>
  <si>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</si>
  <si>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</si>
  <si>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</si>
  <si>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</si>
  <si>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</si>
  <si>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</si>
  <si>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</si>
  <si>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</si>
  <si>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</si>
  <si>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</si>
  <si>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</si>
  <si>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</si>
  <si>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</si>
  <si>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</si>
  <si>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</si>
  <si>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</si>
  <si>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</si>
  <si>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</si>
  <si>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</si>
  <si>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</si>
  <si>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</si>
  <si>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</si>
  <si>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</si>
  <si>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</si>
  <si>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</si>
  <si>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</si>
  <si>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</si>
  <si>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</si>
  <si>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</si>
  <si>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</si>
  <si>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</si>
  <si>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</si>
  <si>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</si>
  <si>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</si>
  <si>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</si>
  <si>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</si>
  <si>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</si>
  <si>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</si>
  <si>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</si>
  <si>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</si>
  <si>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</si>
  <si>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</si>
  <si>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</si>
  <si>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</si>
  <si>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</si>
  <si>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</si>
  <si>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</si>
  <si>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</si>
  <si>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</si>
  <si>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</si>
  <si>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</si>
  <si>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</si>
  <si>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</si>
  <si>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</si>
  <si>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</si>
  <si>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</si>
  <si>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</si>
  <si>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</si>
  <si>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</si>
  <si>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</si>
  <si>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</si>
  <si>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</si>
  <si>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</si>
  <si>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</si>
  <si>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</si>
  <si>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</si>
  <si>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</si>
  <si>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</si>
  <si>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</si>
  <si>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</si>
  <si>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Dec</t>
  </si>
  <si>
    <t>2021</t>
  </si>
  <si>
    <t>2022</t>
  </si>
  <si>
    <t>Years</t>
  </si>
  <si>
    <t>Arabica</t>
  </si>
  <si>
    <t>Excelsa</t>
  </si>
  <si>
    <t>Liberica</t>
  </si>
  <si>
    <t>Robusta</t>
  </si>
  <si>
    <t>Sum of Sales</t>
  </si>
  <si>
    <t>May</t>
  </si>
  <si>
    <t>Jun</t>
  </si>
  <si>
    <t>Jul</t>
  </si>
  <si>
    <t>Aug</t>
  </si>
  <si>
    <t>Nov</t>
  </si>
  <si>
    <t>2019</t>
  </si>
  <si>
    <t>Sep</t>
  </si>
  <si>
    <t>Oct</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</si>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</sst>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_([$$-409]* \(#,##0.00\);_([$$-409]* &quot;-&quot;??_);_(@_)"/>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5" fontId="0" fillId="0" borderId="0" xfId="0" applyNumberFormat="1"/>
    <xf numFmtId="3" fontId="0" fillId="0" borderId="0" xfId="0" applyNumberFormat="1"/>
    <xf numFmtId="167" fontId="0" fillId="0" borderId="0" xfId="0" applyNumberFormat="1"/>
  </cellXfs>
  <cellStyles count="1">
    <cellStyle name="Normal" xfId="0" builtinId="0"/>
  </cellStyles>
  <dxfs count="16">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i val="0"/>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licer " pivot="0" table="0" count="6" xr9:uid="{4E6636D1-9220-47C7-8D27-FB6EF7FD81C4}">
      <tableStyleElement type="wholeTable" dxfId="15"/>
      <tableStyleElement type="headerRow" dxfId="14"/>
    </tableStyle>
    <tableStyle name="Purple timeline style" pivot="0" table="0" count="8" xr9:uid="{94F66E04-C3E3-43B6-8F9B-61A6555F3EC6}">
      <tableStyleElement type="wholeTable" dxfId="13"/>
      <tableStyleElement type="headerRow" dxfId="12"/>
    </tableStyle>
  </tableStyles>
  <colors>
    <mruColors>
      <color rgb="FFCFAEF0"/>
      <color rgb="FFE0CBF5"/>
      <color rgb="FF94387A"/>
      <color rgb="FFDEA6CE"/>
      <color rgb="FF762C61"/>
      <color rgb="FF3D1732"/>
      <color rgb="FF431937"/>
      <color rgb="FF592149"/>
      <color rgb="FF00297A"/>
      <color rgb="FF6196FF"/>
    </mruColors>
  </colors>
  <extLst>
    <ext xmlns:x14="http://schemas.microsoft.com/office/spreadsheetml/2009/9/main" uri="{46F421CA-312F-682f-3DD2-61675219B42D}">
      <x14:dxfs count="4">
        <dxf>
          <font>
            <b/>
            <i val="0"/>
            <strike val="0"/>
            <color theme="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C29AEA"/>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3DD2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768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F3B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DD2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1768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F3B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DD2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1768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F3B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DD2CF"/>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TotalSales!$C$5:$C$47</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83AF-4D55-B9B6-76C11E32B1ED}"/>
            </c:ext>
          </c:extLst>
        </c:ser>
        <c:ser>
          <c:idx val="1"/>
          <c:order val="1"/>
          <c:tx>
            <c:strRef>
              <c:f>TotalSales!$D$3:$D$4</c:f>
              <c:strCache>
                <c:ptCount val="1"/>
                <c:pt idx="0">
                  <c:v>Excelsa</c:v>
                </c:pt>
              </c:strCache>
            </c:strRef>
          </c:tx>
          <c:spPr>
            <a:ln w="28575" cap="rnd">
              <a:solidFill>
                <a:srgbClr val="176873"/>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TotalSales!$D$5:$D$47</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4-1F0D-4A3C-9082-99067DCEDA4F}"/>
            </c:ext>
          </c:extLst>
        </c:ser>
        <c:ser>
          <c:idx val="2"/>
          <c:order val="2"/>
          <c:tx>
            <c:strRef>
              <c:f>TotalSales!$E$3:$E$4</c:f>
              <c:strCache>
                <c:ptCount val="1"/>
                <c:pt idx="0">
                  <c:v>Liberica</c:v>
                </c:pt>
              </c:strCache>
            </c:strRef>
          </c:tx>
          <c:spPr>
            <a:ln w="28575" cap="rnd">
              <a:solidFill>
                <a:srgbClr val="AF3B3B"/>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TotalSales!$E$5:$E$47</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5-1F0D-4A3C-9082-99067DCEDA4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TotalSales!$F$5:$F$47</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2-33BF-4E89-B1E2-A9EA3BC0C646}"/>
            </c:ext>
          </c:extLst>
        </c:ser>
        <c:dLbls>
          <c:showLegendKey val="0"/>
          <c:showVal val="0"/>
          <c:showCatName val="0"/>
          <c:showSerName val="0"/>
          <c:showPercent val="0"/>
          <c:showBubbleSize val="0"/>
        </c:dLbls>
        <c:smooth val="0"/>
        <c:axId val="2104234543"/>
        <c:axId val="2016975983"/>
      </c:lineChart>
      <c:catAx>
        <c:axId val="210423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6975983"/>
        <c:crosses val="autoZero"/>
        <c:auto val="1"/>
        <c:lblAlgn val="ctr"/>
        <c:lblOffset val="100"/>
        <c:noMultiLvlLbl val="0"/>
      </c:catAx>
      <c:valAx>
        <c:axId val="20169759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04234543"/>
        <c:crosses val="autoZero"/>
        <c:crossBetween val="between"/>
      </c:valAx>
      <c:spPr>
        <a:solidFill>
          <a:srgbClr val="DEC8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1732"/>
          </a:solidFill>
          <a:ln w="25400">
            <a:solidFill>
              <a:schemeClr val="bg1"/>
            </a:solidFill>
          </a:ln>
          <a:effectLst/>
        </c:spPr>
      </c:pivotFmt>
      <c:pivotFmt>
        <c:idx val="2"/>
        <c:spPr>
          <a:solidFill>
            <a:srgbClr val="94387A"/>
          </a:solidFill>
          <a:ln w="25400">
            <a:solidFill>
              <a:schemeClr val="bg1"/>
            </a:solidFill>
          </a:ln>
          <a:effectLst/>
        </c:spPr>
      </c:pivotFmt>
      <c:pivotFmt>
        <c:idx val="3"/>
        <c:spPr>
          <a:solidFill>
            <a:srgbClr val="DEA6C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A6CE"/>
          </a:solidFill>
          <a:ln w="25400">
            <a:solidFill>
              <a:schemeClr val="bg1"/>
            </a:solidFill>
          </a:ln>
          <a:effectLst/>
        </c:spPr>
      </c:pivotFmt>
      <c:pivotFmt>
        <c:idx val="6"/>
        <c:spPr>
          <a:solidFill>
            <a:srgbClr val="94387A"/>
          </a:solidFill>
          <a:ln w="25400">
            <a:solidFill>
              <a:schemeClr val="bg1"/>
            </a:solidFill>
          </a:ln>
          <a:effectLst/>
        </c:spPr>
      </c:pivotFmt>
      <c:pivotFmt>
        <c:idx val="7"/>
        <c:spPr>
          <a:solidFill>
            <a:srgbClr val="3D173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EA6CE"/>
          </a:solidFill>
          <a:ln w="25400">
            <a:solidFill>
              <a:schemeClr val="bg1"/>
            </a:solidFill>
          </a:ln>
          <a:effectLst/>
        </c:spPr>
      </c:pivotFmt>
      <c:pivotFmt>
        <c:idx val="10"/>
        <c:spPr>
          <a:solidFill>
            <a:srgbClr val="94387A"/>
          </a:solidFill>
          <a:ln w="25400">
            <a:solidFill>
              <a:schemeClr val="bg1"/>
            </a:solidFill>
          </a:ln>
          <a:effectLst/>
        </c:spPr>
      </c:pivotFmt>
      <c:pivotFmt>
        <c:idx val="11"/>
        <c:spPr>
          <a:solidFill>
            <a:srgbClr val="3D173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DEA6CE"/>
              </a:solidFill>
              <a:ln w="25400">
                <a:solidFill>
                  <a:schemeClr val="bg1"/>
                </a:solidFill>
              </a:ln>
              <a:effectLst/>
            </c:spPr>
            <c:extLst>
              <c:ext xmlns:c16="http://schemas.microsoft.com/office/drawing/2014/chart" uri="{C3380CC4-5D6E-409C-BE32-E72D297353CC}">
                <c16:uniqueId val="{00000001-B007-4C75-A11C-0D9B590947BC}"/>
              </c:ext>
            </c:extLst>
          </c:dPt>
          <c:dPt>
            <c:idx val="1"/>
            <c:invertIfNegative val="0"/>
            <c:bubble3D val="0"/>
            <c:spPr>
              <a:solidFill>
                <a:srgbClr val="94387A"/>
              </a:solidFill>
              <a:ln w="25400">
                <a:solidFill>
                  <a:schemeClr val="bg1"/>
                </a:solidFill>
              </a:ln>
              <a:effectLst/>
            </c:spPr>
            <c:extLst>
              <c:ext xmlns:c16="http://schemas.microsoft.com/office/drawing/2014/chart" uri="{C3380CC4-5D6E-409C-BE32-E72D297353CC}">
                <c16:uniqueId val="{00000003-B007-4C75-A11C-0D9B590947BC}"/>
              </c:ext>
            </c:extLst>
          </c:dPt>
          <c:dPt>
            <c:idx val="2"/>
            <c:invertIfNegative val="0"/>
            <c:bubble3D val="0"/>
            <c:spPr>
              <a:solidFill>
                <a:srgbClr val="3D1732"/>
              </a:solidFill>
              <a:ln w="25400">
                <a:solidFill>
                  <a:schemeClr val="bg1"/>
                </a:solidFill>
              </a:ln>
              <a:effectLst/>
            </c:spPr>
            <c:extLst>
              <c:ext xmlns:c16="http://schemas.microsoft.com/office/drawing/2014/chart" uri="{C3380CC4-5D6E-409C-BE32-E72D297353CC}">
                <c16:uniqueId val="{00000005-B007-4C75-A11C-0D9B590947B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6-B007-4C75-A11C-0D9B590947BC}"/>
            </c:ext>
          </c:extLst>
        </c:ser>
        <c:dLbls>
          <c:dLblPos val="outEnd"/>
          <c:showLegendKey val="0"/>
          <c:showVal val="1"/>
          <c:showCatName val="0"/>
          <c:showSerName val="0"/>
          <c:showPercent val="0"/>
          <c:showBubbleSize val="0"/>
        </c:dLbls>
        <c:gapWidth val="182"/>
        <c:axId val="1744935455"/>
        <c:axId val="1744936287"/>
      </c:barChart>
      <c:catAx>
        <c:axId val="17449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6287"/>
        <c:crosses val="autoZero"/>
        <c:auto val="1"/>
        <c:lblAlgn val="ctr"/>
        <c:lblOffset val="100"/>
        <c:noMultiLvlLbl val="0"/>
      </c:catAx>
      <c:valAx>
        <c:axId val="174493628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E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57FFA3"/>
          </a:solidFill>
          <a:ln w="25400">
            <a:solidFill>
              <a:schemeClr val="bg1"/>
            </a:solidFill>
          </a:ln>
          <a:effectLst/>
        </c:spPr>
      </c:pivotFmt>
      <c:pivotFmt>
        <c:idx val="4"/>
        <c:spPr>
          <a:solidFill>
            <a:srgbClr val="4319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4319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319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31937"/>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6BC-4246-8ED5-B7F957A6AD4D}"/>
              </c:ext>
            </c:extLst>
          </c:dPt>
          <c:dPt>
            <c:idx val="1"/>
            <c:invertIfNegative val="0"/>
            <c:bubble3D val="0"/>
            <c:extLst>
              <c:ext xmlns:c16="http://schemas.microsoft.com/office/drawing/2014/chart" uri="{C3380CC4-5D6E-409C-BE32-E72D297353CC}">
                <c16:uniqueId val="{00000001-F6BC-4246-8ED5-B7F957A6AD4D}"/>
              </c:ext>
            </c:extLst>
          </c:dPt>
          <c:dPt>
            <c:idx val="2"/>
            <c:invertIfNegative val="0"/>
            <c:bubble3D val="0"/>
            <c:extLst>
              <c:ext xmlns:c16="http://schemas.microsoft.com/office/drawing/2014/chart" uri="{C3380CC4-5D6E-409C-BE32-E72D297353CC}">
                <c16:uniqueId val="{00000002-F6BC-4246-8ED5-B7F957A6AD4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Charmane Denys</c:v>
                </c:pt>
                <c:pt idx="1">
                  <c:v>Carolee Winchcombe</c:v>
                </c:pt>
                <c:pt idx="2">
                  <c:v>Sean Lorenzetti</c:v>
                </c:pt>
                <c:pt idx="3">
                  <c:v>Marja Urion</c:v>
                </c:pt>
                <c:pt idx="4">
                  <c:v>Don Flintiff</c:v>
                </c:pt>
              </c:strCache>
            </c:strRef>
          </c:cat>
          <c:val>
            <c:numRef>
              <c:f>'Top 5 customers'!$B$4:$B$8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3-F6BC-4246-8ED5-B7F957A6AD4D}"/>
            </c:ext>
          </c:extLst>
        </c:ser>
        <c:dLbls>
          <c:dLblPos val="outEnd"/>
          <c:showLegendKey val="0"/>
          <c:showVal val="1"/>
          <c:showCatName val="0"/>
          <c:showSerName val="0"/>
          <c:showPercent val="0"/>
          <c:showBubbleSize val="0"/>
        </c:dLbls>
        <c:gapWidth val="182"/>
        <c:axId val="1744935455"/>
        <c:axId val="1744936287"/>
      </c:barChart>
      <c:catAx>
        <c:axId val="17449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6287"/>
        <c:crosses val="autoZero"/>
        <c:auto val="1"/>
        <c:lblAlgn val="ctr"/>
        <c:lblOffset val="100"/>
        <c:noMultiLvlLbl val="0"/>
      </c:catAx>
      <c:valAx>
        <c:axId val="174493628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3DD2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1768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F3B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DD2CF"/>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TotalSales!$C$5:$C$47</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7B80-473D-83D0-45B7C3977959}"/>
            </c:ext>
          </c:extLst>
        </c:ser>
        <c:ser>
          <c:idx val="1"/>
          <c:order val="1"/>
          <c:tx>
            <c:strRef>
              <c:f>TotalSales!$D$3:$D$4</c:f>
              <c:strCache>
                <c:ptCount val="1"/>
                <c:pt idx="0">
                  <c:v>Excelsa</c:v>
                </c:pt>
              </c:strCache>
            </c:strRef>
          </c:tx>
          <c:spPr>
            <a:ln w="28575" cap="rnd">
              <a:solidFill>
                <a:srgbClr val="176873"/>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TotalSales!$D$5:$D$47</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3-EF50-426D-9D94-89533A1F42DA}"/>
            </c:ext>
          </c:extLst>
        </c:ser>
        <c:ser>
          <c:idx val="2"/>
          <c:order val="2"/>
          <c:tx>
            <c:strRef>
              <c:f>TotalSales!$E$3:$E$4</c:f>
              <c:strCache>
                <c:ptCount val="1"/>
                <c:pt idx="0">
                  <c:v>Liberica</c:v>
                </c:pt>
              </c:strCache>
            </c:strRef>
          </c:tx>
          <c:spPr>
            <a:ln w="28575" cap="rnd">
              <a:solidFill>
                <a:srgbClr val="AF3B3B"/>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TotalSales!$E$5:$E$47</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4-EF50-426D-9D94-89533A1F42D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TotalSales!$F$5:$F$47</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1-CE52-4889-B548-723331F37E7A}"/>
            </c:ext>
          </c:extLst>
        </c:ser>
        <c:dLbls>
          <c:showLegendKey val="0"/>
          <c:showVal val="0"/>
          <c:showCatName val="0"/>
          <c:showSerName val="0"/>
          <c:showPercent val="0"/>
          <c:showBubbleSize val="0"/>
        </c:dLbls>
        <c:smooth val="0"/>
        <c:axId val="2104234543"/>
        <c:axId val="2016975983"/>
      </c:lineChart>
      <c:catAx>
        <c:axId val="210423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6975983"/>
        <c:crosses val="autoZero"/>
        <c:auto val="1"/>
        <c:lblAlgn val="ctr"/>
        <c:lblOffset val="100"/>
        <c:noMultiLvlLbl val="0"/>
      </c:catAx>
      <c:valAx>
        <c:axId val="20169759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04234543"/>
        <c:crosses val="autoZero"/>
        <c:crossBetween val="between"/>
      </c:valAx>
      <c:spPr>
        <a:solidFill>
          <a:srgbClr val="DEC8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1732"/>
          </a:solidFill>
          <a:ln w="25400">
            <a:solidFill>
              <a:schemeClr val="bg1"/>
            </a:solidFill>
          </a:ln>
          <a:effectLst/>
        </c:spPr>
      </c:pivotFmt>
      <c:pivotFmt>
        <c:idx val="2"/>
        <c:spPr>
          <a:solidFill>
            <a:srgbClr val="94387A"/>
          </a:solidFill>
          <a:ln w="25400">
            <a:solidFill>
              <a:schemeClr val="bg1"/>
            </a:solidFill>
          </a:ln>
          <a:effectLst/>
        </c:spPr>
      </c:pivotFmt>
      <c:pivotFmt>
        <c:idx val="3"/>
        <c:spPr>
          <a:solidFill>
            <a:srgbClr val="DEA6CE"/>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DEA6CE"/>
              </a:solidFill>
              <a:ln w="25400">
                <a:solidFill>
                  <a:schemeClr val="bg1"/>
                </a:solidFill>
              </a:ln>
              <a:effectLst/>
            </c:spPr>
            <c:extLst>
              <c:ext xmlns:c16="http://schemas.microsoft.com/office/drawing/2014/chart" uri="{C3380CC4-5D6E-409C-BE32-E72D297353CC}">
                <c16:uniqueId val="{00000007-1980-4E28-8599-06F37D4B540F}"/>
              </c:ext>
            </c:extLst>
          </c:dPt>
          <c:dPt>
            <c:idx val="1"/>
            <c:invertIfNegative val="0"/>
            <c:bubble3D val="0"/>
            <c:spPr>
              <a:solidFill>
                <a:srgbClr val="94387A"/>
              </a:solidFill>
              <a:ln w="25400">
                <a:solidFill>
                  <a:schemeClr val="bg1"/>
                </a:solidFill>
              </a:ln>
              <a:effectLst/>
            </c:spPr>
            <c:extLst>
              <c:ext xmlns:c16="http://schemas.microsoft.com/office/drawing/2014/chart" uri="{C3380CC4-5D6E-409C-BE32-E72D297353CC}">
                <c16:uniqueId val="{00000006-1980-4E28-8599-06F37D4B540F}"/>
              </c:ext>
            </c:extLst>
          </c:dPt>
          <c:dPt>
            <c:idx val="2"/>
            <c:invertIfNegative val="0"/>
            <c:bubble3D val="0"/>
            <c:spPr>
              <a:solidFill>
                <a:srgbClr val="3D1732"/>
              </a:solidFill>
              <a:ln w="25400">
                <a:solidFill>
                  <a:schemeClr val="bg1"/>
                </a:solidFill>
              </a:ln>
              <a:effectLst/>
            </c:spPr>
            <c:extLst>
              <c:ext xmlns:c16="http://schemas.microsoft.com/office/drawing/2014/chart" uri="{C3380CC4-5D6E-409C-BE32-E72D297353CC}">
                <c16:uniqueId val="{00000005-1980-4E28-8599-06F37D4B540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0-1980-4E28-8599-06F37D4B540F}"/>
            </c:ext>
          </c:extLst>
        </c:ser>
        <c:dLbls>
          <c:dLblPos val="outEnd"/>
          <c:showLegendKey val="0"/>
          <c:showVal val="1"/>
          <c:showCatName val="0"/>
          <c:showSerName val="0"/>
          <c:showPercent val="0"/>
          <c:showBubbleSize val="0"/>
        </c:dLbls>
        <c:gapWidth val="182"/>
        <c:axId val="1744935455"/>
        <c:axId val="1744936287"/>
      </c:barChart>
      <c:catAx>
        <c:axId val="17449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6287"/>
        <c:crosses val="autoZero"/>
        <c:auto val="1"/>
        <c:lblAlgn val="ctr"/>
        <c:lblOffset val="100"/>
        <c:noMultiLvlLbl val="0"/>
      </c:catAx>
      <c:valAx>
        <c:axId val="174493628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E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57FFA3"/>
          </a:solidFill>
          <a:ln w="25400">
            <a:solidFill>
              <a:schemeClr val="bg1"/>
            </a:solidFill>
          </a:ln>
          <a:effectLst/>
        </c:spPr>
      </c:pivotFmt>
      <c:pivotFmt>
        <c:idx val="4"/>
        <c:spPr>
          <a:solidFill>
            <a:srgbClr val="4319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426"/>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431937"/>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AB8D-4961-8AAE-248835008F80}"/>
              </c:ext>
            </c:extLst>
          </c:dPt>
          <c:dPt>
            <c:idx val="1"/>
            <c:invertIfNegative val="0"/>
            <c:bubble3D val="0"/>
            <c:extLst>
              <c:ext xmlns:c16="http://schemas.microsoft.com/office/drawing/2014/chart" uri="{C3380CC4-5D6E-409C-BE32-E72D297353CC}">
                <c16:uniqueId val="{00000003-AB8D-4961-8AAE-248835008F80}"/>
              </c:ext>
            </c:extLst>
          </c:dPt>
          <c:dPt>
            <c:idx val="2"/>
            <c:invertIfNegative val="0"/>
            <c:bubble3D val="0"/>
            <c:extLst>
              <c:ext xmlns:c16="http://schemas.microsoft.com/office/drawing/2014/chart" uri="{C3380CC4-5D6E-409C-BE32-E72D297353CC}">
                <c16:uniqueId val="{00000005-AB8D-4961-8AAE-248835008F8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Charmane Denys</c:v>
                </c:pt>
                <c:pt idx="1">
                  <c:v>Carolee Winchcombe</c:v>
                </c:pt>
                <c:pt idx="2">
                  <c:v>Sean Lorenzetti</c:v>
                </c:pt>
                <c:pt idx="3">
                  <c:v>Marja Urion</c:v>
                </c:pt>
                <c:pt idx="4">
                  <c:v>Don Flintiff</c:v>
                </c:pt>
              </c:strCache>
            </c:strRef>
          </c:cat>
          <c:val>
            <c:numRef>
              <c:f>'Top 5 customers'!$B$4:$B$8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6-AB8D-4961-8AAE-248835008F80}"/>
            </c:ext>
          </c:extLst>
        </c:ser>
        <c:dLbls>
          <c:dLblPos val="outEnd"/>
          <c:showLegendKey val="0"/>
          <c:showVal val="1"/>
          <c:showCatName val="0"/>
          <c:showSerName val="0"/>
          <c:showPercent val="0"/>
          <c:showBubbleSize val="0"/>
        </c:dLbls>
        <c:gapWidth val="182"/>
        <c:axId val="1744935455"/>
        <c:axId val="1744936287"/>
      </c:barChart>
      <c:catAx>
        <c:axId val="17449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6287"/>
        <c:crosses val="autoZero"/>
        <c:auto val="1"/>
        <c:lblAlgn val="ctr"/>
        <c:lblOffset val="100"/>
        <c:noMultiLvlLbl val="0"/>
      </c:catAx>
      <c:valAx>
        <c:axId val="174493628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687A766C-2E08-453F-9043-BFA2DCEDF175}"/>
            </a:ext>
          </a:extLst>
        </xdr:cNvPr>
        <xdr:cNvSpPr/>
      </xdr:nvSpPr>
      <xdr:spPr>
        <a:xfrm>
          <a:off x="119743" y="65314"/>
          <a:ext cx="15240000" cy="740229"/>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a:t>
          </a:r>
          <a:r>
            <a:rPr lang="en-US" sz="4800" b="1" baseline="0">
              <a:solidFill>
                <a:schemeClr val="bg1"/>
              </a:solidFill>
            </a:rPr>
            <a:t> SALES DASHBOARD</a:t>
          </a:r>
          <a:endParaRPr lang="en-US" sz="4800" b="1">
            <a:solidFill>
              <a:schemeClr val="bg1"/>
            </a:solidFill>
          </a:endParaRPr>
        </a:p>
      </xdr:txBody>
    </xdr:sp>
    <xdr:clientData/>
  </xdr:twoCellAnchor>
  <xdr:twoCellAnchor>
    <xdr:from>
      <xdr:col>1</xdr:col>
      <xdr:colOff>0</xdr:colOff>
      <xdr:row>17</xdr:row>
      <xdr:rowOff>10886</xdr:rowOff>
    </xdr:from>
    <xdr:to>
      <xdr:col>16</xdr:col>
      <xdr:colOff>0</xdr:colOff>
      <xdr:row>44</xdr:row>
      <xdr:rowOff>0</xdr:rowOff>
    </xdr:to>
    <xdr:graphicFrame macro="">
      <xdr:nvGraphicFramePr>
        <xdr:cNvPr id="5" name="Chart 4">
          <a:extLst>
            <a:ext uri="{FF2B5EF4-FFF2-40B4-BE49-F238E27FC236}">
              <a16:creationId xmlns:a16="http://schemas.microsoft.com/office/drawing/2014/main" id="{95E118FB-4DB8-45D4-B2F4-8F0FCDD66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E15847B4-2E70-4AA5-9A9D-4461524ACCB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743" y="870857"/>
              <a:ext cx="10972800" cy="13715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11</xdr:row>
      <xdr:rowOff>0</xdr:rowOff>
    </xdr:from>
    <xdr:to>
      <xdr:col>23</xdr:col>
      <xdr:colOff>0</xdr:colOff>
      <xdr:row>16</xdr:row>
      <xdr:rowOff>1002</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20214534-3B36-4154-8E6A-B34C98ED1A2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702143" y="1796143"/>
              <a:ext cx="1828800" cy="926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D216E2B1-13EB-47BE-A72A-628F6631FCC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702143" y="870857"/>
              <a:ext cx="3657600" cy="740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11</xdr:row>
      <xdr:rowOff>0</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C551667A-34B1-446C-BAAA-B861F1EFF9F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140543" y="1796143"/>
              <a:ext cx="1828800" cy="937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108857</xdr:colOff>
      <xdr:row>17</xdr:row>
      <xdr:rowOff>0</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66FDAD1E-A66B-4371-93D5-C782A8248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108857</xdr:colOff>
      <xdr:row>28</xdr:row>
      <xdr:rowOff>0</xdr:rowOff>
    </xdr:from>
    <xdr:to>
      <xdr:col>26</xdr:col>
      <xdr:colOff>0</xdr:colOff>
      <xdr:row>44</xdr:row>
      <xdr:rowOff>0</xdr:rowOff>
    </xdr:to>
    <xdr:graphicFrame macro="">
      <xdr:nvGraphicFramePr>
        <xdr:cNvPr id="11" name="Chart 10">
          <a:extLst>
            <a:ext uri="{FF2B5EF4-FFF2-40B4-BE49-F238E27FC236}">
              <a16:creationId xmlns:a16="http://schemas.microsoft.com/office/drawing/2014/main" id="{3FB25B49-E8FB-4050-ADF8-890611C9D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8</xdr:row>
      <xdr:rowOff>123824</xdr:rowOff>
    </xdr:from>
    <xdr:to>
      <xdr:col>17</xdr:col>
      <xdr:colOff>266700</xdr:colOff>
      <xdr:row>28</xdr:row>
      <xdr:rowOff>68579</xdr:rowOff>
    </xdr:to>
    <xdr:graphicFrame macro="">
      <xdr:nvGraphicFramePr>
        <xdr:cNvPr id="2" name="Chart 1">
          <a:extLst>
            <a:ext uri="{FF2B5EF4-FFF2-40B4-BE49-F238E27FC236}">
              <a16:creationId xmlns:a16="http://schemas.microsoft.com/office/drawing/2014/main" id="{3529B84E-21F5-4842-AE9B-879124FA7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xdr:colOff>
      <xdr:row>1</xdr:row>
      <xdr:rowOff>7620</xdr:rowOff>
    </xdr:from>
    <xdr:to>
      <xdr:col>17</xdr:col>
      <xdr:colOff>251460</xdr:colOff>
      <xdr:row>8</xdr:row>
      <xdr:rowOff>99060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7C3EB3C-A077-477D-AA3F-1906843533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419600" y="190500"/>
              <a:ext cx="69494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106680</xdr:colOff>
      <xdr:row>6</xdr:row>
      <xdr:rowOff>167641</xdr:rowOff>
    </xdr:from>
    <xdr:to>
      <xdr:col>10</xdr:col>
      <xdr:colOff>106680</xdr:colOff>
      <xdr:row>12</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DB8C69A-7F21-44CE-8B0C-BB4A636AAFA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128260" y="1264921"/>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167640</xdr:colOff>
      <xdr:row>10</xdr:row>
      <xdr:rowOff>121921</xdr:rowOff>
    </xdr:from>
    <xdr:to>
      <xdr:col>14</xdr:col>
      <xdr:colOff>167640</xdr:colOff>
      <xdr:row>14</xdr:row>
      <xdr:rowOff>99060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936310F-81C9-472B-92A5-6BF45F5B20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627620" y="1950721"/>
              <a:ext cx="1828800" cy="70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541020</xdr:colOff>
      <xdr:row>9</xdr:row>
      <xdr:rowOff>45721</xdr:rowOff>
    </xdr:from>
    <xdr:to>
      <xdr:col>17</xdr:col>
      <xdr:colOff>541020</xdr:colOff>
      <xdr:row>14</xdr:row>
      <xdr:rowOff>68581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60261204-CE9E-40AC-A6C1-2021518C07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29800" y="169164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3</xdr:row>
      <xdr:rowOff>106680</xdr:rowOff>
    </xdr:from>
    <xdr:to>
      <xdr:col>14</xdr:col>
      <xdr:colOff>335280</xdr:colOff>
      <xdr:row>22</xdr:row>
      <xdr:rowOff>83820</xdr:rowOff>
    </xdr:to>
    <xdr:graphicFrame macro="">
      <xdr:nvGraphicFramePr>
        <xdr:cNvPr id="7" name="Chart 6">
          <a:extLst>
            <a:ext uri="{FF2B5EF4-FFF2-40B4-BE49-F238E27FC236}">
              <a16:creationId xmlns:a16="http://schemas.microsoft.com/office/drawing/2014/main" id="{C1166D42-CC3C-446E-9B80-BF91C136C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91440</xdr:colOff>
      <xdr:row>3</xdr:row>
      <xdr:rowOff>106680</xdr:rowOff>
    </xdr:from>
    <xdr:to>
      <xdr:col>14</xdr:col>
      <xdr:colOff>335280</xdr:colOff>
      <xdr:row>22</xdr:row>
      <xdr:rowOff>83820</xdr:rowOff>
    </xdr:to>
    <xdr:graphicFrame macro="">
      <xdr:nvGraphicFramePr>
        <xdr:cNvPr id="2" name="Chart 1">
          <a:extLst>
            <a:ext uri="{FF2B5EF4-FFF2-40B4-BE49-F238E27FC236}">
              <a16:creationId xmlns:a16="http://schemas.microsoft.com/office/drawing/2014/main" id="{0B838477-DB97-46A6-A4F2-E79F0F10C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Borhan Uddin" refreshedDate="45651.817096180559" createdVersion="7" refreshedVersion="7" minRefreshableVersion="3" recordCount="1000" xr:uid="{EAEB2EA5-E74F-42A4-AC80-B0BE745E6F77}">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637999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0740DA-8577-4253-AECC-EFE606FF7E01}"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rowHeaderCaption=" ">
  <location ref="A3:F47" firstHeaderRow="1" firstDataRow="2" firstDataCol="2"/>
  <pivotFields count="17">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h="1" x="3"/>
        <item h="1" x="1"/>
        <item x="0"/>
        <item h="1"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D8754C-AC03-46EE-8DAF-41B435B0A914}"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1" rowHeaderCaption=" ">
  <location ref="A3:B6"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h="1" x="3"/>
        <item h="1" x="1"/>
        <item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8">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947A4C-37C4-4675-BE23-D9108E704AEF}"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2" rowHeaderCaption=" ">
  <location ref="A3:B8"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h="1" x="3"/>
        <item h="1" x="1"/>
        <item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164"/>
    </i>
    <i>
      <x v="144"/>
    </i>
    <i>
      <x v="769"/>
    </i>
    <i>
      <x v="583"/>
    </i>
    <i>
      <x v="255"/>
    </i>
  </rowItems>
  <colItems count="1">
    <i/>
  </colItems>
  <dataFields count="1">
    <dataField name="Sum of Sales" fld="12" baseField="7" baseItem="1" numFmtId="167"/>
  </dataFields>
  <chartFormats count="6">
    <chartFormat chart="2"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E16AE7-A515-493C-BAB4-AD258A9EDC8A}" sourceName="Size">
  <pivotTables>
    <pivotTable tabId="18" name="TotalSales"/>
    <pivotTable tabId="19" name="TotalSales"/>
    <pivotTable tabId="22" name="TotalSales"/>
  </pivotTables>
  <data>
    <tabular pivotCacheId="1637999650">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71CE93B-FB91-426C-86D1-5DD1EB45F6DC}" sourceName="Roast Type Name">
  <pivotTables>
    <pivotTable tabId="18" name="TotalSales"/>
    <pivotTable tabId="19" name="TotalSales"/>
    <pivotTable tabId="22" name="TotalSales"/>
  </pivotTables>
  <data>
    <tabular pivotCacheId="16379996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C19101-5F6E-4D17-8C0C-534E9E8770F0}" sourceName="Loyalty Card">
  <pivotTables>
    <pivotTable tabId="18" name="TotalSales"/>
    <pivotTable tabId="19" name="TotalSales"/>
    <pivotTable tabId="22" name="TotalSales"/>
  </pivotTables>
  <data>
    <tabular pivotCacheId="16379996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C4F43CF-884F-480F-AF1D-AE01D2BB114D}" cache="Slicer_Size" caption="Size" columnCount="2" style="purple slicer " rowHeight="234950"/>
  <slicer name="Roast Type Name 1" xr10:uid="{562153F2-64FE-4A06-9682-51C7E9A1F995}" cache="Slicer_Roast_Type_Name" caption="Roast Type Name" columnCount="3" style="purple slicer " rowHeight="234950"/>
  <slicer name="Loyalty Card 1" xr10:uid="{472CF04D-E8CE-46CB-BCE6-814BBBF0AF5E}" cache="Slicer_Loyalty_Card" caption="Loyalty Card" style="purple slicer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B968B0-B0CB-4144-AB6F-C2DFBDBD7553}" cache="Slicer_Size" caption="Size" columnCount="2" style="purple slicer " rowHeight="234950"/>
  <slicer name="Roast Type Name" xr10:uid="{515972E3-41CD-4DDB-83B7-40E864B2F289}" cache="Slicer_Roast_Type_Name" caption="Roast Type Name" columnCount="3" style="purple slicer " rowHeight="234950"/>
  <slicer name="Loyalty Card" xr10:uid="{FCE52A7A-5CAC-4966-A1E7-8EAF5F9C12AC}" cache="Slicer_Loyalty_Card" caption="Loyalty Card" style="purple slicer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6AA813-5028-4C53-B1A5-657B7B12809C}" name="Orders" displayName="Orders" ref="A1:P1001" totalsRowShown="0" headerRowDxfId="11">
  <autoFilter ref="A1:P1001" xr:uid="{126AA813-5028-4C53-B1A5-657B7B12809C}"/>
  <tableColumns count="16">
    <tableColumn id="1" xr3:uid="{9B96A6E4-49EB-4A2D-A73A-33BB383C8BA1}" name="Order ID" dataDxfId="10"/>
    <tableColumn id="2" xr3:uid="{D7A141F2-61A5-4A73-A072-99B640575633}" name="Order Date" dataDxfId="9"/>
    <tableColumn id="3" xr3:uid="{63B82A07-5BB4-4903-994F-E033A3CEFDA0}" name="Customer ID" dataDxfId="8"/>
    <tableColumn id="4" xr3:uid="{E1707FC9-C668-4364-B747-019174F360D6}" name="Product ID"/>
    <tableColumn id="5" xr3:uid="{EB05A457-A7BA-441F-AAC2-2FCB7DE1B12C}" name="Quantity" dataDxfId="7"/>
    <tableColumn id="6" xr3:uid="{2AA26088-1C7C-446B-8DD3-A3C83C1C37AD}" name="Customer Name" dataDxfId="6">
      <calculatedColumnFormula>_xlfn.XLOOKUP(C2,customers!$A$1:$A$1001,customers!$B$1:$B$1001,,0)</calculatedColumnFormula>
    </tableColumn>
    <tableColumn id="7" xr3:uid="{C01B14AC-2DFA-4A01-9B08-8AAF986430F3}" name="Email" dataDxfId="5">
      <calculatedColumnFormula>IF(_xlfn.XLOOKUP(C2,customers!$A$1:$A$1001,customers!$C$1:$C$1001,,0)=0,"",_xlfn.XLOOKUP(C2,customers!$A$1:$A$1001,customers!$C$1:$C$1001,,0))</calculatedColumnFormula>
    </tableColumn>
    <tableColumn id="8" xr3:uid="{3EF05F25-0B1F-4AB6-9607-3E70CBAD597E}" name="Country" dataDxfId="4">
      <calculatedColumnFormula>_xlfn.XLOOKUP(C2,customers!$A$1:$A$1001,customers!$G$1:$G$1001,,0)</calculatedColumnFormula>
    </tableColumn>
    <tableColumn id="9" xr3:uid="{F29802FB-B03A-42CF-A2C0-578D79D32EDE}" name="Coffee Type">
      <calculatedColumnFormula>INDEX(products!$A$1:$G$49,MATCH(orders!$D2,products!$A$1:$A$49,0),MATCH(orders!I$1,products!$A$1:$G$1,0))</calculatedColumnFormula>
    </tableColumn>
    <tableColumn id="10" xr3:uid="{C5B46CE1-0C18-4910-970C-44541356869B}" name="Roast Type">
      <calculatedColumnFormula>INDEX(products!$A$1:$G$49,MATCH(orders!$D2,products!$A$1:$A$49,0),MATCH(orders!J$1,products!$A$1:$G$1,0))</calculatedColumnFormula>
    </tableColumn>
    <tableColumn id="11" xr3:uid="{645919F0-14EC-4FBA-B8DE-328BAD18D313}" name="Size" dataDxfId="3">
      <calculatedColumnFormula>INDEX(products!$A$1:$G$49,MATCH(orders!$D2,products!$A$1:$A$49,0),MATCH(orders!K$1,products!$A$1:$G$1,0))</calculatedColumnFormula>
    </tableColumn>
    <tableColumn id="12" xr3:uid="{717FD8FA-7857-4DF1-B23C-60D79A3701FC}" name="Unit Price" dataDxfId="2">
      <calculatedColumnFormula>INDEX(products!$A$1:$G$49,MATCH(orders!$D2,products!$A$1:$A$49,0),MATCH(orders!L$1,products!$A$1:$G$1,0))</calculatedColumnFormula>
    </tableColumn>
    <tableColumn id="13" xr3:uid="{E0C2D3BF-AE53-400D-8566-1FE56D0103F7}" name="Sales" dataDxfId="1">
      <calculatedColumnFormula>L2*E2</calculatedColumnFormula>
    </tableColumn>
    <tableColumn id="14" xr3:uid="{6E357053-192B-4DD8-99BB-69946579DA58}" name="Coffee Type Name">
      <calculatedColumnFormula>IF(I2="Rob","Robusta",IF(I2="Exc","Excelsa",IF(I2="Ara","Arabica",IF(I2="Lib","Liberica",""))))</calculatedColumnFormula>
    </tableColumn>
    <tableColumn id="15" xr3:uid="{34219AB5-5F2A-4EA7-813C-18DCB18C7EA1}" name="Roast Type Name">
      <calculatedColumnFormula>IF(J2="M","Medium",IF(J2="L","Light",IF(J2="D","Dark","")))</calculatedColumnFormula>
    </tableColumn>
    <tableColumn id="16" xr3:uid="{2739906B-9C36-40F6-8D66-07DAE1BEDE52}"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1D23A0-8158-44E4-8ECE-125A2C46905B}" sourceName="Order Date">
  <pivotTables>
    <pivotTable tabId="18" name="TotalSales"/>
    <pivotTable tabId="19" name="TotalSales"/>
    <pivotTable tabId="22" name="TotalSales"/>
  </pivotTables>
  <state minimalRefreshVersion="6" lastRefreshVersion="6" pivotCacheId="16379996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7207B41-38FB-4DC2-BBAC-E37819DD053E}"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E41CE4-1445-4125-890B-006B1B50A7B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75EC7-23D5-4411-BBB4-D97A9C70DBFE}">
  <dimension ref="A1:A28"/>
  <sheetViews>
    <sheetView showGridLines="0" showRowColHeaders="0" tabSelected="1" zoomScale="85" zoomScaleNormal="85" workbookViewId="0">
      <selection activeCell="AD10" sqref="AD10"/>
    </sheetView>
  </sheetViews>
  <sheetFormatPr defaultRowHeight="14.4" x14ac:dyDescent="0.3"/>
  <cols>
    <col min="1" max="1" width="1.77734375" customWidth="1"/>
    <col min="20" max="20" width="1.77734375" customWidth="1"/>
    <col min="24" max="24"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DEC8-9EE5-435E-8D93-F3FD52EE40CF}">
  <dimension ref="A3:F47"/>
  <sheetViews>
    <sheetView topLeftCell="B1" workbookViewId="0">
      <selection activeCell="R14" sqref="R14"/>
    </sheetView>
  </sheetViews>
  <sheetFormatPr defaultRowHeight="14.4" x14ac:dyDescent="0.3"/>
  <cols>
    <col min="1" max="1" width="10.777343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6210</v>
      </c>
      <c r="C3" s="6" t="s">
        <v>6196</v>
      </c>
    </row>
    <row r="4" spans="1:6" x14ac:dyDescent="0.3">
      <c r="A4" s="6" t="s">
        <v>6205</v>
      </c>
      <c r="B4" s="6" t="s">
        <v>1</v>
      </c>
      <c r="C4" t="s">
        <v>6206</v>
      </c>
      <c r="D4" t="s">
        <v>6207</v>
      </c>
      <c r="E4" t="s">
        <v>6208</v>
      </c>
      <c r="F4" t="s">
        <v>6209</v>
      </c>
    </row>
    <row r="5" spans="1:6" x14ac:dyDescent="0.3">
      <c r="A5" t="s">
        <v>6216</v>
      </c>
      <c r="B5" s="7" t="s">
        <v>6198</v>
      </c>
      <c r="C5" s="8">
        <v>77.699999999999989</v>
      </c>
      <c r="D5" s="8"/>
      <c r="E5" s="8">
        <v>146.89999999999998</v>
      </c>
      <c r="F5" s="8">
        <v>59.699999999999996</v>
      </c>
    </row>
    <row r="6" spans="1:6" x14ac:dyDescent="0.3">
      <c r="B6" s="7" t="s">
        <v>6199</v>
      </c>
      <c r="C6" s="8">
        <v>62.3</v>
      </c>
      <c r="D6" s="8">
        <v>79.3</v>
      </c>
      <c r="E6" s="8">
        <v>103.6</v>
      </c>
      <c r="F6" s="8">
        <v>98.549999999999983</v>
      </c>
    </row>
    <row r="7" spans="1:6" x14ac:dyDescent="0.3">
      <c r="B7" s="7" t="s">
        <v>6200</v>
      </c>
      <c r="C7" s="8">
        <v>67.5</v>
      </c>
      <c r="D7" s="8">
        <v>12.15</v>
      </c>
      <c r="E7" s="8">
        <v>73.449999999999989</v>
      </c>
      <c r="F7" s="8">
        <v>59.75</v>
      </c>
    </row>
    <row r="8" spans="1:6" x14ac:dyDescent="0.3">
      <c r="B8" s="7" t="s">
        <v>6201</v>
      </c>
      <c r="C8" s="8">
        <v>64.75</v>
      </c>
      <c r="D8" s="8">
        <v>124.20000000000002</v>
      </c>
      <c r="E8" s="8">
        <v>77.95</v>
      </c>
      <c r="F8" s="8">
        <v>44.75</v>
      </c>
    </row>
    <row r="9" spans="1:6" x14ac:dyDescent="0.3">
      <c r="B9" s="7" t="s">
        <v>6212</v>
      </c>
      <c r="C9" s="8"/>
      <c r="D9" s="8"/>
      <c r="E9" s="8"/>
      <c r="F9" s="8">
        <v>53.699999999999996</v>
      </c>
    </row>
    <row r="10" spans="1:6" x14ac:dyDescent="0.3">
      <c r="B10" s="7" t="s">
        <v>6213</v>
      </c>
      <c r="C10" s="8"/>
      <c r="D10" s="8">
        <v>53.4</v>
      </c>
      <c r="E10" s="8">
        <v>108.05</v>
      </c>
      <c r="F10" s="8">
        <v>68.649999999999991</v>
      </c>
    </row>
    <row r="11" spans="1:6" x14ac:dyDescent="0.3">
      <c r="B11" s="7" t="s">
        <v>6214</v>
      </c>
      <c r="C11" s="8">
        <v>64.75</v>
      </c>
      <c r="D11" s="8">
        <v>70.95</v>
      </c>
      <c r="E11" s="8">
        <v>103.15</v>
      </c>
      <c r="F11" s="8"/>
    </row>
    <row r="12" spans="1:6" x14ac:dyDescent="0.3">
      <c r="B12" s="7" t="s">
        <v>6217</v>
      </c>
      <c r="C12" s="8"/>
      <c r="D12" s="8">
        <v>116.6</v>
      </c>
      <c r="E12" s="8">
        <v>92.2</v>
      </c>
      <c r="F12" s="8">
        <v>59.7</v>
      </c>
    </row>
    <row r="13" spans="1:6" x14ac:dyDescent="0.3">
      <c r="B13" s="7" t="s">
        <v>6218</v>
      </c>
      <c r="C13" s="8">
        <v>137.35</v>
      </c>
      <c r="D13" s="8"/>
      <c r="E13" s="8">
        <v>51.8</v>
      </c>
      <c r="F13" s="8">
        <v>183.2</v>
      </c>
    </row>
    <row r="14" spans="1:6" x14ac:dyDescent="0.3">
      <c r="B14" s="7" t="s">
        <v>6215</v>
      </c>
      <c r="C14" s="8">
        <v>117.25</v>
      </c>
      <c r="D14" s="8"/>
      <c r="E14" s="8">
        <v>31.7</v>
      </c>
      <c r="F14" s="8">
        <v>59.699999999999996</v>
      </c>
    </row>
    <row r="15" spans="1:6" x14ac:dyDescent="0.3">
      <c r="B15" s="7" t="s">
        <v>6202</v>
      </c>
      <c r="C15" s="8">
        <v>90</v>
      </c>
      <c r="D15" s="8">
        <v>74.25</v>
      </c>
      <c r="E15" s="8">
        <v>147.25</v>
      </c>
      <c r="F15" s="8">
        <v>47.8</v>
      </c>
    </row>
    <row r="16" spans="1:6" x14ac:dyDescent="0.3">
      <c r="A16" t="s">
        <v>6219</v>
      </c>
      <c r="B16" s="7" t="s">
        <v>6198</v>
      </c>
      <c r="C16" s="8"/>
      <c r="D16" s="8"/>
      <c r="E16" s="8">
        <v>15.85</v>
      </c>
      <c r="F16" s="8">
        <v>119.5</v>
      </c>
    </row>
    <row r="17" spans="1:6" x14ac:dyDescent="0.3">
      <c r="B17" s="7" t="s">
        <v>6199</v>
      </c>
      <c r="C17" s="8"/>
      <c r="D17" s="8">
        <v>100.65</v>
      </c>
      <c r="E17" s="8"/>
      <c r="F17" s="8"/>
    </row>
    <row r="18" spans="1:6" x14ac:dyDescent="0.3">
      <c r="B18" s="7" t="s">
        <v>6200</v>
      </c>
      <c r="C18" s="8"/>
      <c r="D18" s="8">
        <v>109.35000000000001</v>
      </c>
      <c r="E18" s="8">
        <v>63.4</v>
      </c>
      <c r="F18" s="8">
        <v>29.849999999999998</v>
      </c>
    </row>
    <row r="19" spans="1:6" x14ac:dyDescent="0.3">
      <c r="B19" s="7" t="s">
        <v>6201</v>
      </c>
      <c r="C19" s="8"/>
      <c r="D19" s="8">
        <v>24.3</v>
      </c>
      <c r="E19" s="8">
        <v>43.650000000000006</v>
      </c>
      <c r="F19" s="8"/>
    </row>
    <row r="20" spans="1:6" x14ac:dyDescent="0.3">
      <c r="B20" s="7" t="s">
        <v>6211</v>
      </c>
      <c r="C20" s="8">
        <v>91.6</v>
      </c>
      <c r="D20" s="8">
        <v>68.849999999999994</v>
      </c>
      <c r="E20" s="8"/>
      <c r="F20" s="8"/>
    </row>
    <row r="21" spans="1:6" x14ac:dyDescent="0.3">
      <c r="B21" s="7" t="s">
        <v>6212</v>
      </c>
      <c r="C21" s="8">
        <v>77.699999999999989</v>
      </c>
      <c r="D21" s="8">
        <v>141.9</v>
      </c>
      <c r="E21" s="8">
        <v>77.699999999999989</v>
      </c>
      <c r="F21" s="8"/>
    </row>
    <row r="22" spans="1:6" x14ac:dyDescent="0.3">
      <c r="B22" s="7" t="s">
        <v>6213</v>
      </c>
      <c r="C22" s="8">
        <v>21.2</v>
      </c>
      <c r="D22" s="8">
        <v>195.8</v>
      </c>
      <c r="E22" s="8">
        <v>138.75</v>
      </c>
      <c r="F22" s="8">
        <v>107.55</v>
      </c>
    </row>
    <row r="23" spans="1:6" x14ac:dyDescent="0.3">
      <c r="B23" s="7" t="s">
        <v>6214</v>
      </c>
      <c r="C23" s="8">
        <v>22.5</v>
      </c>
      <c r="D23" s="8">
        <v>27.5</v>
      </c>
      <c r="E23" s="8">
        <v>12.95</v>
      </c>
      <c r="F23" s="8">
        <v>44.75</v>
      </c>
    </row>
    <row r="24" spans="1:6" x14ac:dyDescent="0.3">
      <c r="B24" s="7" t="s">
        <v>6217</v>
      </c>
      <c r="C24" s="8">
        <v>9.9499999999999993</v>
      </c>
      <c r="D24" s="8">
        <v>141.65</v>
      </c>
      <c r="E24" s="8"/>
      <c r="F24" s="8">
        <v>47.8</v>
      </c>
    </row>
    <row r="25" spans="1:6" x14ac:dyDescent="0.3">
      <c r="B25" s="7" t="s">
        <v>6218</v>
      </c>
      <c r="C25" s="8">
        <v>151</v>
      </c>
      <c r="D25" s="8">
        <v>196.9</v>
      </c>
      <c r="E25" s="8">
        <v>137.44999999999999</v>
      </c>
      <c r="F25" s="8"/>
    </row>
    <row r="26" spans="1:6" x14ac:dyDescent="0.3">
      <c r="B26" s="7" t="s">
        <v>6215</v>
      </c>
      <c r="C26" s="8"/>
      <c r="D26" s="8"/>
      <c r="E26" s="8">
        <v>79.25</v>
      </c>
      <c r="F26" s="8">
        <v>49.75</v>
      </c>
    </row>
    <row r="27" spans="1:6" x14ac:dyDescent="0.3">
      <c r="B27" s="7" t="s">
        <v>6202</v>
      </c>
      <c r="C27" s="8">
        <v>25.9</v>
      </c>
      <c r="D27" s="8">
        <v>89.1</v>
      </c>
      <c r="E27" s="8">
        <v>47.55</v>
      </c>
      <c r="F27" s="8"/>
    </row>
    <row r="28" spans="1:6" x14ac:dyDescent="0.3">
      <c r="A28" t="s">
        <v>6203</v>
      </c>
      <c r="B28" s="7" t="s">
        <v>6198</v>
      </c>
      <c r="C28" s="8">
        <v>78.75</v>
      </c>
      <c r="D28" s="8">
        <v>71.55</v>
      </c>
      <c r="E28" s="8">
        <v>47.55</v>
      </c>
      <c r="F28" s="8"/>
    </row>
    <row r="29" spans="1:6" x14ac:dyDescent="0.3">
      <c r="B29" s="7" t="s">
        <v>6199</v>
      </c>
      <c r="C29" s="8"/>
      <c r="D29" s="8">
        <v>48.6</v>
      </c>
      <c r="E29" s="8"/>
      <c r="F29" s="8">
        <v>53.699999999999996</v>
      </c>
    </row>
    <row r="30" spans="1:6" x14ac:dyDescent="0.3">
      <c r="B30" s="7" t="s">
        <v>6200</v>
      </c>
      <c r="C30" s="8">
        <v>59.699999999999996</v>
      </c>
      <c r="D30" s="8">
        <v>106.8</v>
      </c>
      <c r="E30" s="8">
        <v>160.05000000000001</v>
      </c>
      <c r="F30" s="8">
        <v>95.549999999999983</v>
      </c>
    </row>
    <row r="31" spans="1:6" x14ac:dyDescent="0.3">
      <c r="B31" s="7" t="s">
        <v>6201</v>
      </c>
      <c r="C31" s="8">
        <v>45</v>
      </c>
      <c r="D31" s="8">
        <v>82.5</v>
      </c>
      <c r="E31" s="8">
        <v>43.650000000000006</v>
      </c>
      <c r="F31" s="8">
        <v>23.9</v>
      </c>
    </row>
    <row r="32" spans="1:6" x14ac:dyDescent="0.3">
      <c r="B32" s="7" t="s">
        <v>6211</v>
      </c>
      <c r="C32" s="8">
        <v>56.25</v>
      </c>
      <c r="D32" s="8">
        <v>41.25</v>
      </c>
      <c r="E32" s="8">
        <v>76.349999999999994</v>
      </c>
      <c r="F32" s="8"/>
    </row>
    <row r="33" spans="1:6" x14ac:dyDescent="0.3">
      <c r="B33" s="7" t="s">
        <v>6212</v>
      </c>
      <c r="C33" s="8">
        <v>130.44999999999999</v>
      </c>
      <c r="D33" s="8">
        <v>68.75</v>
      </c>
      <c r="E33" s="8">
        <v>38.849999999999994</v>
      </c>
      <c r="F33" s="8"/>
    </row>
    <row r="34" spans="1:6" x14ac:dyDescent="0.3">
      <c r="B34" s="7" t="s">
        <v>6213</v>
      </c>
      <c r="C34" s="8">
        <v>56.25</v>
      </c>
      <c r="D34" s="8">
        <v>88.25</v>
      </c>
      <c r="E34" s="8"/>
      <c r="F34" s="8">
        <v>53.699999999999996</v>
      </c>
    </row>
    <row r="35" spans="1:6" x14ac:dyDescent="0.3">
      <c r="B35" s="7" t="s">
        <v>6214</v>
      </c>
      <c r="C35" s="8">
        <v>133.69999999999999</v>
      </c>
      <c r="D35" s="8">
        <v>96.25</v>
      </c>
      <c r="E35" s="8">
        <v>97.05</v>
      </c>
      <c r="F35" s="8">
        <v>134.35</v>
      </c>
    </row>
    <row r="36" spans="1:6" x14ac:dyDescent="0.3">
      <c r="B36" s="7" t="s">
        <v>6217</v>
      </c>
      <c r="C36" s="8">
        <v>127.19999999999999</v>
      </c>
      <c r="D36" s="8">
        <v>318.75</v>
      </c>
      <c r="E36" s="8">
        <v>38.849999999999994</v>
      </c>
      <c r="F36" s="8">
        <v>111.49999999999999</v>
      </c>
    </row>
    <row r="37" spans="1:6" x14ac:dyDescent="0.3">
      <c r="B37" s="7" t="s">
        <v>6218</v>
      </c>
      <c r="C37" s="8">
        <v>61</v>
      </c>
      <c r="D37" s="8">
        <v>68.75</v>
      </c>
      <c r="E37" s="8">
        <v>236.15000000000003</v>
      </c>
      <c r="F37" s="8">
        <v>89.6</v>
      </c>
    </row>
    <row r="38" spans="1:6" x14ac:dyDescent="0.3">
      <c r="B38" s="7" t="s">
        <v>6215</v>
      </c>
      <c r="C38" s="8">
        <v>122.69999999999999</v>
      </c>
      <c r="D38" s="8">
        <v>163.35</v>
      </c>
      <c r="E38" s="8">
        <v>327.64999999999998</v>
      </c>
      <c r="F38" s="8">
        <v>79.599999999999994</v>
      </c>
    </row>
    <row r="39" spans="1:6" x14ac:dyDescent="0.3">
      <c r="B39" s="7" t="s">
        <v>6202</v>
      </c>
      <c r="C39" s="8">
        <v>165.34999999999997</v>
      </c>
      <c r="D39" s="8">
        <v>72.900000000000006</v>
      </c>
      <c r="E39" s="8">
        <v>38.849999999999994</v>
      </c>
      <c r="F39" s="8">
        <v>74.649999999999991</v>
      </c>
    </row>
    <row r="40" spans="1:6" x14ac:dyDescent="0.3">
      <c r="A40" t="s">
        <v>6204</v>
      </c>
      <c r="B40" s="7" t="s">
        <v>6198</v>
      </c>
      <c r="C40" s="8"/>
      <c r="D40" s="8">
        <v>51.300000000000004</v>
      </c>
      <c r="E40" s="8">
        <v>170.45</v>
      </c>
      <c r="F40" s="8">
        <v>68.650000000000006</v>
      </c>
    </row>
    <row r="41" spans="1:6" x14ac:dyDescent="0.3">
      <c r="B41" s="7" t="s">
        <v>6199</v>
      </c>
      <c r="C41" s="8">
        <v>55.75</v>
      </c>
      <c r="D41" s="8">
        <v>24.3</v>
      </c>
      <c r="E41" s="8"/>
      <c r="F41" s="8">
        <v>35.849999999999994</v>
      </c>
    </row>
    <row r="42" spans="1:6" x14ac:dyDescent="0.3">
      <c r="B42" s="7" t="s">
        <v>6200</v>
      </c>
      <c r="C42" s="8">
        <v>83.85</v>
      </c>
      <c r="D42" s="8">
        <v>44.55</v>
      </c>
      <c r="E42" s="8">
        <v>51.8</v>
      </c>
      <c r="F42" s="8">
        <v>65.699999999999989</v>
      </c>
    </row>
    <row r="43" spans="1:6" x14ac:dyDescent="0.3">
      <c r="B43" s="7" t="s">
        <v>6201</v>
      </c>
      <c r="C43" s="8">
        <v>106.35</v>
      </c>
      <c r="D43" s="8">
        <v>44.55</v>
      </c>
      <c r="E43" s="8"/>
      <c r="F43" s="8">
        <v>68.649999999999991</v>
      </c>
    </row>
    <row r="44" spans="1:6" x14ac:dyDescent="0.3">
      <c r="B44" s="7" t="s">
        <v>6211</v>
      </c>
      <c r="C44" s="8">
        <v>45</v>
      </c>
      <c r="D44" s="8">
        <v>74.25</v>
      </c>
      <c r="E44" s="8">
        <v>108.35</v>
      </c>
      <c r="F44" s="8">
        <v>59.75</v>
      </c>
    </row>
    <row r="45" spans="1:6" x14ac:dyDescent="0.3">
      <c r="B45" s="7" t="s">
        <v>6212</v>
      </c>
      <c r="C45" s="8">
        <v>33.75</v>
      </c>
      <c r="D45" s="8"/>
      <c r="E45" s="8"/>
      <c r="F45" s="8">
        <v>35.799999999999997</v>
      </c>
    </row>
    <row r="46" spans="1:6" x14ac:dyDescent="0.3">
      <c r="B46" s="7" t="s">
        <v>6213</v>
      </c>
      <c r="C46" s="8"/>
      <c r="D46" s="8">
        <v>59.4</v>
      </c>
      <c r="E46" s="8">
        <v>79.25</v>
      </c>
      <c r="F46" s="8">
        <v>69.650000000000006</v>
      </c>
    </row>
    <row r="47" spans="1:6" x14ac:dyDescent="0.3">
      <c r="B47" s="7" t="s">
        <v>6214</v>
      </c>
      <c r="C47" s="8">
        <v>68.699999999999989</v>
      </c>
      <c r="D47" s="8"/>
      <c r="E47" s="8"/>
      <c r="F47" s="8">
        <v>23.9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0D08C-3AFB-4E91-8F28-0C9BF6111381}">
  <dimension ref="A3:B6"/>
  <sheetViews>
    <sheetView workbookViewId="0">
      <selection activeCell="N26" sqref="N26"/>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6210</v>
      </c>
    </row>
    <row r="4" spans="1:2" x14ac:dyDescent="0.3">
      <c r="A4" t="s">
        <v>28</v>
      </c>
      <c r="B4" s="9">
        <v>693.55</v>
      </c>
    </row>
    <row r="5" spans="1:2" x14ac:dyDescent="0.3">
      <c r="A5" t="s">
        <v>318</v>
      </c>
      <c r="B5" s="9">
        <v>1649.7500000000002</v>
      </c>
    </row>
    <row r="6" spans="1:2" x14ac:dyDescent="0.3">
      <c r="A6" t="s">
        <v>19</v>
      </c>
      <c r="B6" s="9">
        <v>8667.4499999999989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E7FF-47DC-489E-B754-164F868A2D49}">
  <dimension ref="A3:B8"/>
  <sheetViews>
    <sheetView workbookViewId="0">
      <selection activeCell="E27" sqref="E27"/>
    </sheetView>
  </sheetViews>
  <sheetFormatPr defaultRowHeight="14.4" x14ac:dyDescent="0.3"/>
  <cols>
    <col min="1" max="1" width="18.664062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6210</v>
      </c>
    </row>
    <row r="4" spans="1:2" x14ac:dyDescent="0.3">
      <c r="A4" t="s">
        <v>4159</v>
      </c>
      <c r="B4" s="9">
        <v>95.1</v>
      </c>
    </row>
    <row r="5" spans="1:2" x14ac:dyDescent="0.3">
      <c r="A5" t="s">
        <v>4082</v>
      </c>
      <c r="B5" s="9">
        <v>95.1</v>
      </c>
    </row>
    <row r="6" spans="1:2" x14ac:dyDescent="0.3">
      <c r="A6" t="s">
        <v>3256</v>
      </c>
      <c r="B6" s="9">
        <v>95.1</v>
      </c>
    </row>
    <row r="7" spans="1:2" x14ac:dyDescent="0.3">
      <c r="A7" t="s">
        <v>3369</v>
      </c>
      <c r="B7" s="9">
        <v>139</v>
      </c>
    </row>
    <row r="8" spans="1:2" x14ac:dyDescent="0.3">
      <c r="A8" t="s">
        <v>3753</v>
      </c>
      <c r="B8" s="9">
        <v>140.69999999999999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9" sqref="P9"/>
    </sheetView>
  </sheetViews>
  <sheetFormatPr defaultRowHeight="14.4" x14ac:dyDescent="0.3"/>
  <cols>
    <col min="1" max="1" width="15.5546875" bestFit="1" customWidth="1"/>
    <col min="2" max="2" width="11.77734375"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6" sqref="B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Borhan Uddin</cp:lastModifiedBy>
  <cp:revision/>
  <dcterms:created xsi:type="dcterms:W3CDTF">2022-11-26T09:51:45Z</dcterms:created>
  <dcterms:modified xsi:type="dcterms:W3CDTF">2024-12-26T16:51:49Z</dcterms:modified>
  <cp:category/>
  <cp:contentStatus/>
</cp:coreProperties>
</file>