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singaporelife-my.sharepoint.com/personal/cristtin_teow_singlife_com/Documents/Desktop/PIAS Comparison Placemats (as of 20 Sept 2024)/"/>
    </mc:Choice>
  </mc:AlternateContent>
  <xr:revisionPtr revIDLastSave="0" documentId="8_{D5F84DAC-33D3-486A-9E44-9F37BFB1B7C0}" xr6:coauthVersionLast="47" xr6:coauthVersionMax="47" xr10:uidLastSave="{00000000-0000-0000-0000-000000000000}"/>
  <bookViews>
    <workbookView xWindow="28690" yWindow="-110" windowWidth="29020" windowHeight="15700" firstSheet="1" activeTab="2" xr2:uid="{00000000-000D-0000-FFFF-FFFF00000000}"/>
  </bookViews>
  <sheets>
    <sheet name="Disclaimer" sheetId="2" r:id="rId1"/>
    <sheet name="Content Page" sheetId="1" r:id="rId2"/>
    <sheet name="What we like &amp; USPs" sheetId="14" r:id="rId3"/>
    <sheet name="PF CP" sheetId="24" state="hidden" r:id="rId4"/>
    <sheet name="Product Structure" sheetId="39" r:id="rId5"/>
    <sheet name="Product Features" sheetId="3" r:id="rId6"/>
    <sheet name="CP (Fees &amp; Charges)" sheetId="25" state="hidden" r:id="rId7"/>
    <sheet name="Fees &amp; Charges" sheetId="38" r:id="rId8"/>
    <sheet name="Cost of Insurance (COI)" sheetId="50" r:id="rId9"/>
    <sheet name="Monthly Expense Charge" sheetId="51" r:id="rId10"/>
    <sheet name="Value Comparisons" sheetId="49" state="hidden" r:id="rId11"/>
    <sheet name="1) 100% FA" sheetId="21" r:id="rId12"/>
    <sheet name="2) 75% FA, 25% IA" sheetId="40" r:id="rId13"/>
    <sheet name="3) 50% FA, 50% IA" sheetId="48" r:id="rId14"/>
    <sheet name="4) 25% FA, 75% IA" sheetId="46" r:id="rId15"/>
    <sheet name="5) 100% IA" sheetId="44" r:id="rId16"/>
  </sheets>
  <definedNames>
    <definedName name="_xlnm.Print_Area" localSheetId="11">'1) 100% FA'!$B$1:$H$62</definedName>
    <definedName name="_xlnm.Print_Area" localSheetId="12">'2) 75% FA, 25% IA'!$B$1:$H$68</definedName>
    <definedName name="_xlnm.Print_Area" localSheetId="13">'3) 50% FA, 50% IA'!$B$1:$H$68</definedName>
    <definedName name="_xlnm.Print_Area" localSheetId="14">'4) 25% FA, 75% IA'!$B$1:$H$68</definedName>
    <definedName name="_xlnm.Print_Area" localSheetId="15">'5) 100% IA'!$B$1:$H$63</definedName>
    <definedName name="_xlnm.Print_Area" localSheetId="1">'Content Page'!$B$1:$J$26</definedName>
    <definedName name="_xlnm.Print_Area" localSheetId="8">'Cost of Insurance (COI)'!$B$2:$D$47</definedName>
    <definedName name="_xlnm.Print_Area" localSheetId="0">Disclaimer!$B$2:$F$10</definedName>
    <definedName name="_xlnm.Print_Area" localSheetId="7">'Fees &amp; Charges'!$B$2:$E$10</definedName>
    <definedName name="_xlnm.Print_Area" localSheetId="9">'Monthly Expense Charge'!$B$2:$E$55</definedName>
    <definedName name="_xlnm.Print_Area" localSheetId="5">'Product Features'!$B$2:$E$48</definedName>
    <definedName name="_xlnm.Print_Area" localSheetId="2">'What we like &amp; USPs'!$B$2:$D$4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7" i="44" l="1"/>
  <c r="G136" i="44"/>
  <c r="G135" i="44"/>
  <c r="G74" i="44"/>
  <c r="G11" i="44"/>
  <c r="G147" i="46"/>
  <c r="G146" i="46"/>
  <c r="G145" i="46"/>
  <c r="G79" i="46"/>
  <c r="G11" i="46"/>
  <c r="G147" i="48"/>
  <c r="G146" i="48"/>
  <c r="G145" i="48"/>
  <c r="G79" i="48"/>
  <c r="G11" i="48"/>
  <c r="G147" i="40"/>
  <c r="G146" i="40"/>
  <c r="G145" i="40"/>
  <c r="G79" i="40"/>
  <c r="G11" i="40"/>
  <c r="G11" i="21"/>
  <c r="E137" i="44"/>
  <c r="E136" i="44"/>
  <c r="C137" i="44"/>
  <c r="C136" i="44"/>
  <c r="C135" i="44"/>
  <c r="C76" i="44"/>
  <c r="C75" i="44"/>
  <c r="C74" i="44"/>
  <c r="C11" i="44"/>
  <c r="C147" i="46"/>
  <c r="C146" i="46"/>
  <c r="C145" i="46"/>
  <c r="C79" i="46"/>
  <c r="C13" i="46"/>
  <c r="C12" i="46"/>
  <c r="C11" i="46"/>
  <c r="C184" i="48"/>
  <c r="D184" i="48"/>
  <c r="C147" i="48"/>
  <c r="C146" i="48"/>
  <c r="C145" i="48"/>
  <c r="C79" i="48"/>
  <c r="C11" i="48"/>
  <c r="C184" i="40"/>
  <c r="D184" i="40"/>
  <c r="C147" i="40"/>
  <c r="C146" i="40"/>
  <c r="C145" i="40"/>
  <c r="C79" i="40"/>
  <c r="C11" i="40"/>
  <c r="D43" i="21" l="1"/>
  <c r="C13" i="21"/>
  <c r="C12" i="21"/>
  <c r="C11" i="21"/>
  <c r="D184" i="44"/>
  <c r="C184" i="44"/>
  <c r="D181" i="44"/>
  <c r="C181" i="44"/>
  <c r="D178" i="44"/>
  <c r="C178" i="44"/>
  <c r="D175" i="44"/>
  <c r="C175" i="44"/>
  <c r="D172" i="44"/>
  <c r="C172" i="44"/>
  <c r="D169" i="44"/>
  <c r="C169" i="44"/>
  <c r="D165" i="44"/>
  <c r="C165" i="44"/>
  <c r="D162" i="44"/>
  <c r="C162" i="44"/>
  <c r="D159" i="44"/>
  <c r="C159" i="44"/>
  <c r="D156" i="44"/>
  <c r="C156" i="44"/>
  <c r="D153" i="44"/>
  <c r="C153" i="44"/>
  <c r="D150" i="44"/>
  <c r="C150" i="44"/>
  <c r="D124" i="44"/>
  <c r="C124" i="44"/>
  <c r="D121" i="44"/>
  <c r="C121" i="44"/>
  <c r="D118" i="44"/>
  <c r="C118" i="44"/>
  <c r="D115" i="44"/>
  <c r="C115" i="44"/>
  <c r="D112" i="44"/>
  <c r="C112" i="44"/>
  <c r="D109" i="44"/>
  <c r="C109" i="44"/>
  <c r="D105" i="44"/>
  <c r="C105" i="44"/>
  <c r="D102" i="44"/>
  <c r="C102" i="44"/>
  <c r="D99" i="44"/>
  <c r="C99" i="44"/>
  <c r="D96" i="44"/>
  <c r="C96" i="44"/>
  <c r="D93" i="44"/>
  <c r="C93" i="44"/>
  <c r="D90" i="44"/>
  <c r="C90" i="44"/>
  <c r="D63" i="44"/>
  <c r="C63" i="44"/>
  <c r="D60" i="44"/>
  <c r="C60" i="44"/>
  <c r="D57" i="44"/>
  <c r="C57" i="44"/>
  <c r="D54" i="44"/>
  <c r="C54" i="44"/>
  <c r="D51" i="44"/>
  <c r="C51" i="44"/>
  <c r="D48" i="44"/>
  <c r="C48" i="44"/>
  <c r="D44" i="44"/>
  <c r="C44" i="44"/>
  <c r="D41" i="44"/>
  <c r="C41" i="44"/>
  <c r="D38" i="44"/>
  <c r="C38" i="44"/>
  <c r="D35" i="44"/>
  <c r="C35" i="44"/>
  <c r="D32" i="44"/>
  <c r="C32" i="44"/>
  <c r="D29" i="44"/>
  <c r="C29" i="44"/>
  <c r="C13" i="44"/>
  <c r="C12" i="44"/>
  <c r="D199" i="46"/>
  <c r="C199" i="46"/>
  <c r="D196" i="46"/>
  <c r="C196" i="46"/>
  <c r="D193" i="46"/>
  <c r="C193" i="46"/>
  <c r="D190" i="46"/>
  <c r="C190" i="46"/>
  <c r="D187" i="46"/>
  <c r="C187" i="46"/>
  <c r="D184" i="46"/>
  <c r="C184" i="46"/>
  <c r="D180" i="46"/>
  <c r="C180" i="46"/>
  <c r="D177" i="46"/>
  <c r="C177" i="46"/>
  <c r="D174" i="46"/>
  <c r="C174" i="46"/>
  <c r="D171" i="46"/>
  <c r="C171" i="46"/>
  <c r="D168" i="46"/>
  <c r="C168" i="46"/>
  <c r="D165" i="46"/>
  <c r="C165" i="46"/>
  <c r="D134" i="46"/>
  <c r="C134" i="46"/>
  <c r="D131" i="46"/>
  <c r="C131" i="46"/>
  <c r="D128" i="46"/>
  <c r="C128" i="46"/>
  <c r="D125" i="46"/>
  <c r="C125" i="46"/>
  <c r="D122" i="46"/>
  <c r="C122" i="46"/>
  <c r="D119" i="46"/>
  <c r="C119" i="46"/>
  <c r="D115" i="46"/>
  <c r="C115" i="46"/>
  <c r="D112" i="46"/>
  <c r="C112" i="46"/>
  <c r="D109" i="46"/>
  <c r="C109" i="46"/>
  <c r="D106" i="46"/>
  <c r="C106" i="46"/>
  <c r="D103" i="46"/>
  <c r="C103" i="46"/>
  <c r="D100" i="46"/>
  <c r="C100" i="46"/>
  <c r="C81" i="46"/>
  <c r="C80" i="46"/>
  <c r="D68" i="46"/>
  <c r="C68" i="46"/>
  <c r="D65" i="46"/>
  <c r="C65" i="46"/>
  <c r="D62" i="46"/>
  <c r="C62" i="46"/>
  <c r="D59" i="46"/>
  <c r="C59" i="46"/>
  <c r="D56" i="46"/>
  <c r="C56" i="46"/>
  <c r="D53" i="46"/>
  <c r="C53" i="46"/>
  <c r="D49" i="46"/>
  <c r="C49" i="46"/>
  <c r="D46" i="46"/>
  <c r="C46" i="46"/>
  <c r="D43" i="46"/>
  <c r="C43" i="46"/>
  <c r="D40" i="46"/>
  <c r="C40" i="46"/>
  <c r="D37" i="46"/>
  <c r="C37" i="46"/>
  <c r="D34" i="46"/>
  <c r="C34" i="46"/>
  <c r="D62" i="21"/>
  <c r="C62" i="21"/>
  <c r="D59" i="21"/>
  <c r="C59" i="21"/>
  <c r="D56" i="21"/>
  <c r="C56" i="21"/>
  <c r="D53" i="21"/>
  <c r="C53" i="21"/>
  <c r="D50" i="21"/>
  <c r="C50" i="21"/>
  <c r="D47" i="21"/>
  <c r="C47" i="21"/>
  <c r="C43" i="21"/>
  <c r="D40" i="21"/>
  <c r="C40" i="21"/>
  <c r="D37" i="21"/>
  <c r="C37" i="21"/>
  <c r="D34" i="21"/>
  <c r="C34" i="21"/>
  <c r="D31" i="21"/>
  <c r="C31" i="21"/>
  <c r="D28" i="21"/>
  <c r="C28" i="21"/>
  <c r="D199" i="40"/>
  <c r="C199" i="40"/>
  <c r="D196" i="40"/>
  <c r="C196" i="40"/>
  <c r="D193" i="40"/>
  <c r="C193" i="40"/>
  <c r="D190" i="40"/>
  <c r="C190" i="40"/>
  <c r="D187" i="40"/>
  <c r="C187" i="40"/>
  <c r="D180" i="40"/>
  <c r="C180" i="40"/>
  <c r="D177" i="40"/>
  <c r="C177" i="40"/>
  <c r="D174" i="40"/>
  <c r="C174" i="40"/>
  <c r="D171" i="40"/>
  <c r="C171" i="40"/>
  <c r="D168" i="40"/>
  <c r="C168" i="40"/>
  <c r="D165" i="40"/>
  <c r="C165" i="40"/>
  <c r="D134" i="40"/>
  <c r="C134" i="40"/>
  <c r="D131" i="40"/>
  <c r="C131" i="40"/>
  <c r="D128" i="40"/>
  <c r="C128" i="40"/>
  <c r="D125" i="40"/>
  <c r="C125" i="40"/>
  <c r="D122" i="40"/>
  <c r="C122" i="40"/>
  <c r="D119" i="40"/>
  <c r="C119" i="40"/>
  <c r="D115" i="40"/>
  <c r="C115" i="40"/>
  <c r="D112" i="40"/>
  <c r="C112" i="40"/>
  <c r="D109" i="40"/>
  <c r="C109" i="40"/>
  <c r="D106" i="40"/>
  <c r="C106" i="40"/>
  <c r="D103" i="40"/>
  <c r="C103" i="40"/>
  <c r="D100" i="40"/>
  <c r="C100" i="40"/>
  <c r="C81" i="40"/>
  <c r="C80" i="40"/>
  <c r="D68" i="40"/>
  <c r="C68" i="40"/>
  <c r="D65" i="40"/>
  <c r="C65" i="40"/>
  <c r="D62" i="40"/>
  <c r="C62" i="40"/>
  <c r="D59" i="40"/>
  <c r="C59" i="40"/>
  <c r="D56" i="40"/>
  <c r="C56" i="40"/>
  <c r="D53" i="40"/>
  <c r="C53" i="40"/>
  <c r="D49" i="40"/>
  <c r="C49" i="40"/>
  <c r="D46" i="40"/>
  <c r="C46" i="40"/>
  <c r="D43" i="40"/>
  <c r="C43" i="40"/>
  <c r="D40" i="40"/>
  <c r="C40" i="40"/>
  <c r="D37" i="40"/>
  <c r="C37" i="40"/>
  <c r="D34" i="40"/>
  <c r="C34" i="40"/>
  <c r="C13" i="40"/>
  <c r="C12" i="40"/>
  <c r="D199" i="48"/>
  <c r="C199" i="48"/>
  <c r="D196" i="48"/>
  <c r="C196" i="48"/>
  <c r="D193" i="48"/>
  <c r="C193" i="48"/>
  <c r="D190" i="48"/>
  <c r="C190" i="48"/>
  <c r="D187" i="48"/>
  <c r="C187" i="48"/>
  <c r="D180" i="48"/>
  <c r="C180" i="48"/>
  <c r="D177" i="48"/>
  <c r="C177" i="48"/>
  <c r="D174" i="48"/>
  <c r="C174" i="48"/>
  <c r="D171" i="48"/>
  <c r="C171" i="48"/>
  <c r="D168" i="48"/>
  <c r="C168" i="48"/>
  <c r="D165" i="48"/>
  <c r="C165" i="48"/>
  <c r="D134" i="48"/>
  <c r="C134" i="48"/>
  <c r="D131" i="48"/>
  <c r="C131" i="48"/>
  <c r="D128" i="48"/>
  <c r="C128" i="48"/>
  <c r="D125" i="48"/>
  <c r="C125" i="48"/>
  <c r="D122" i="48"/>
  <c r="C122" i="48"/>
  <c r="D119" i="48"/>
  <c r="C119" i="48"/>
  <c r="D115" i="48"/>
  <c r="C115" i="48"/>
  <c r="D112" i="48"/>
  <c r="C112" i="48"/>
  <c r="D109" i="48"/>
  <c r="C109" i="48"/>
  <c r="D106" i="48"/>
  <c r="C106" i="48"/>
  <c r="D103" i="48"/>
  <c r="C103" i="48"/>
  <c r="D100" i="48"/>
  <c r="C100" i="48"/>
  <c r="C81" i="48"/>
  <c r="C80" i="48"/>
  <c r="D68" i="48"/>
  <c r="C68" i="48"/>
  <c r="D65" i="48"/>
  <c r="C65" i="48"/>
  <c r="D62" i="48"/>
  <c r="C62" i="48"/>
  <c r="D59" i="48"/>
  <c r="C59" i="48"/>
  <c r="D56" i="48"/>
  <c r="C56" i="48"/>
  <c r="D53" i="48"/>
  <c r="C53" i="48"/>
  <c r="D49" i="48"/>
  <c r="C49" i="48"/>
  <c r="D46" i="48"/>
  <c r="C46" i="48"/>
  <c r="D43" i="48"/>
  <c r="C43" i="48"/>
  <c r="D40" i="48"/>
  <c r="C40" i="48"/>
  <c r="D37" i="48"/>
  <c r="C37" i="48"/>
  <c r="D34" i="48"/>
  <c r="C34" i="48"/>
  <c r="C13" i="48"/>
  <c r="C12" i="48"/>
  <c r="G169" i="44" l="1"/>
  <c r="H169" i="44"/>
  <c r="H184" i="44"/>
  <c r="G184" i="44"/>
  <c r="H181" i="44"/>
  <c r="G181" i="44"/>
  <c r="H178" i="44"/>
  <c r="G178" i="44"/>
  <c r="H175" i="44"/>
  <c r="G175" i="44"/>
  <c r="H172" i="44"/>
  <c r="G172" i="44"/>
  <c r="H165" i="44"/>
  <c r="G165" i="44"/>
  <c r="H162" i="44"/>
  <c r="G162" i="44"/>
  <c r="H159" i="44"/>
  <c r="G159" i="44"/>
  <c r="H156" i="44"/>
  <c r="G156" i="44"/>
  <c r="H153" i="44"/>
  <c r="G153" i="44"/>
  <c r="H150" i="44"/>
  <c r="G150" i="44"/>
  <c r="H124" i="44"/>
  <c r="G124" i="44"/>
  <c r="H121" i="44"/>
  <c r="G121" i="44"/>
  <c r="H118" i="44"/>
  <c r="G118" i="44"/>
  <c r="H115" i="44"/>
  <c r="G115" i="44"/>
  <c r="H112" i="44"/>
  <c r="G112" i="44"/>
  <c r="H109" i="44"/>
  <c r="G109" i="44"/>
  <c r="H105" i="44"/>
  <c r="G105" i="44"/>
  <c r="H102" i="44"/>
  <c r="G102" i="44"/>
  <c r="H99" i="44"/>
  <c r="G99" i="44"/>
  <c r="H96" i="44"/>
  <c r="G95" i="44"/>
  <c r="G96" i="44" s="1"/>
  <c r="H93" i="44"/>
  <c r="G93" i="44"/>
  <c r="H90" i="44"/>
  <c r="G90" i="44"/>
  <c r="G76" i="44"/>
  <c r="G75" i="44"/>
  <c r="H63" i="44"/>
  <c r="G63" i="44"/>
  <c r="H60" i="44"/>
  <c r="G60" i="44"/>
  <c r="H57" i="44"/>
  <c r="G57" i="44"/>
  <c r="H54" i="44"/>
  <c r="G54" i="44"/>
  <c r="H51" i="44"/>
  <c r="G51" i="44"/>
  <c r="H48" i="44"/>
  <c r="G48" i="44"/>
  <c r="H44" i="44"/>
  <c r="G44" i="44"/>
  <c r="H41" i="44"/>
  <c r="G41" i="44"/>
  <c r="H38" i="44"/>
  <c r="G38" i="44"/>
  <c r="H35" i="44"/>
  <c r="G35" i="44"/>
  <c r="H32" i="44"/>
  <c r="G32" i="44"/>
  <c r="H29" i="44"/>
  <c r="G29" i="44"/>
  <c r="G13" i="44"/>
  <c r="G12" i="44"/>
  <c r="H196" i="46"/>
  <c r="G196" i="46"/>
  <c r="H193" i="46"/>
  <c r="G193" i="46"/>
  <c r="H190" i="46"/>
  <c r="G190" i="46"/>
  <c r="H187" i="46"/>
  <c r="G187" i="46"/>
  <c r="H184" i="46"/>
  <c r="G184" i="46"/>
  <c r="H199" i="46"/>
  <c r="G199" i="46"/>
  <c r="H180" i="46"/>
  <c r="G180" i="46"/>
  <c r="H177" i="46"/>
  <c r="G177" i="46"/>
  <c r="H174" i="46"/>
  <c r="G174" i="46"/>
  <c r="H171" i="46"/>
  <c r="G171" i="46"/>
  <c r="H168" i="46"/>
  <c r="G168" i="46"/>
  <c r="H165" i="46"/>
  <c r="G165" i="46"/>
  <c r="H134" i="46"/>
  <c r="G134" i="46"/>
  <c r="H131" i="46"/>
  <c r="G131" i="46"/>
  <c r="H128" i="46"/>
  <c r="G128" i="46"/>
  <c r="H125" i="46"/>
  <c r="G125" i="46"/>
  <c r="H122" i="46"/>
  <c r="G122" i="46"/>
  <c r="H119" i="46"/>
  <c r="G119" i="46"/>
  <c r="H115" i="46"/>
  <c r="G115" i="46"/>
  <c r="H112" i="46"/>
  <c r="G112" i="46"/>
  <c r="H109" i="46"/>
  <c r="G109" i="46"/>
  <c r="H106" i="46"/>
  <c r="G106" i="46"/>
  <c r="H103" i="46"/>
  <c r="G103" i="46"/>
  <c r="H100" i="46"/>
  <c r="G100" i="46"/>
  <c r="G81" i="46"/>
  <c r="G80" i="46"/>
  <c r="H68" i="46"/>
  <c r="G68" i="46"/>
  <c r="H65" i="46"/>
  <c r="G65" i="46"/>
  <c r="H62" i="46"/>
  <c r="G62" i="46"/>
  <c r="H59" i="46"/>
  <c r="G59" i="46"/>
  <c r="H56" i="46"/>
  <c r="G56" i="46"/>
  <c r="H53" i="46"/>
  <c r="G53" i="46"/>
  <c r="H49" i="46"/>
  <c r="G49" i="46"/>
  <c r="H46" i="46"/>
  <c r="G46" i="46"/>
  <c r="H43" i="46"/>
  <c r="G43" i="46"/>
  <c r="H40" i="46"/>
  <c r="G40" i="46"/>
  <c r="H37" i="46"/>
  <c r="G37" i="46"/>
  <c r="H34" i="46"/>
  <c r="G34" i="46"/>
  <c r="G13" i="46"/>
  <c r="G12" i="46"/>
  <c r="H199" i="48"/>
  <c r="G199" i="48"/>
  <c r="H196" i="48"/>
  <c r="G196" i="48"/>
  <c r="H193" i="48"/>
  <c r="G193" i="48"/>
  <c r="H190" i="48"/>
  <c r="G190" i="48"/>
  <c r="H187" i="48"/>
  <c r="G187" i="48"/>
  <c r="H184" i="48"/>
  <c r="G184" i="48"/>
  <c r="H180" i="48"/>
  <c r="G180" i="48"/>
  <c r="H177" i="48"/>
  <c r="G177" i="48"/>
  <c r="H174" i="48"/>
  <c r="G174" i="48"/>
  <c r="H171" i="48"/>
  <c r="G171" i="48"/>
  <c r="H168" i="48"/>
  <c r="G168" i="48"/>
  <c r="H165" i="48"/>
  <c r="G165" i="48"/>
  <c r="H134" i="48"/>
  <c r="G134" i="48"/>
  <c r="H131" i="48"/>
  <c r="G131" i="48"/>
  <c r="H128" i="48"/>
  <c r="G128" i="48"/>
  <c r="H125" i="48"/>
  <c r="G125" i="48"/>
  <c r="H122" i="48"/>
  <c r="G122" i="48"/>
  <c r="H119" i="48"/>
  <c r="G119" i="48"/>
  <c r="H115" i="48"/>
  <c r="G115" i="48"/>
  <c r="H112" i="48"/>
  <c r="G112" i="48"/>
  <c r="H109" i="48"/>
  <c r="G109" i="48"/>
  <c r="H106" i="48"/>
  <c r="G106" i="48"/>
  <c r="H103" i="48"/>
  <c r="G103" i="48"/>
  <c r="H100" i="48"/>
  <c r="G100" i="48"/>
  <c r="G81" i="48"/>
  <c r="G80" i="48"/>
  <c r="H68" i="48"/>
  <c r="G68" i="48"/>
  <c r="H65" i="48"/>
  <c r="G65" i="48"/>
  <c r="H62" i="48"/>
  <c r="G62" i="48"/>
  <c r="H59" i="48"/>
  <c r="G59" i="48"/>
  <c r="H56" i="48"/>
  <c r="G56" i="48"/>
  <c r="H53" i="48"/>
  <c r="G53" i="48"/>
  <c r="H49" i="48"/>
  <c r="G49" i="48"/>
  <c r="H46" i="48"/>
  <c r="G46" i="48"/>
  <c r="H43" i="48"/>
  <c r="G43" i="48"/>
  <c r="H40" i="48"/>
  <c r="G40" i="48"/>
  <c r="H37" i="48"/>
  <c r="G37" i="48"/>
  <c r="H34" i="48"/>
  <c r="G34" i="48"/>
  <c r="G13" i="48"/>
  <c r="G12" i="48"/>
  <c r="H199" i="40"/>
  <c r="G199" i="40"/>
  <c r="H196" i="40"/>
  <c r="G196" i="40"/>
  <c r="H193" i="40"/>
  <c r="G193" i="40"/>
  <c r="H190" i="40"/>
  <c r="G190" i="40"/>
  <c r="H187" i="40"/>
  <c r="G187" i="40"/>
  <c r="H184" i="40"/>
  <c r="G184" i="40"/>
  <c r="H180" i="40"/>
  <c r="G180" i="40"/>
  <c r="H177" i="40"/>
  <c r="G177" i="40"/>
  <c r="H174" i="40"/>
  <c r="G174" i="40"/>
  <c r="H171" i="40"/>
  <c r="G171" i="40"/>
  <c r="H168" i="40"/>
  <c r="G168" i="40"/>
  <c r="H165" i="40"/>
  <c r="G165" i="40"/>
  <c r="H134" i="40"/>
  <c r="G134" i="40"/>
  <c r="H131" i="40"/>
  <c r="G131" i="40"/>
  <c r="H128" i="40"/>
  <c r="G128" i="40"/>
  <c r="H125" i="40"/>
  <c r="G125" i="40"/>
  <c r="H122" i="40"/>
  <c r="G122" i="40"/>
  <c r="H119" i="40"/>
  <c r="G119" i="40"/>
  <c r="H115" i="40"/>
  <c r="G115" i="40"/>
  <c r="H112" i="40"/>
  <c r="G112" i="40"/>
  <c r="H109" i="40"/>
  <c r="G109" i="40"/>
  <c r="H106" i="40"/>
  <c r="G106" i="40"/>
  <c r="H103" i="40"/>
  <c r="G103" i="40"/>
  <c r="H100" i="40"/>
  <c r="G100" i="40"/>
  <c r="G81" i="40"/>
  <c r="G80" i="40"/>
  <c r="H68" i="40"/>
  <c r="G68" i="40"/>
  <c r="H65" i="40"/>
  <c r="G65" i="40"/>
  <c r="H62" i="40"/>
  <c r="G62" i="40"/>
  <c r="H59" i="40"/>
  <c r="G59" i="40"/>
  <c r="H56" i="40"/>
  <c r="G56" i="40"/>
  <c r="H53" i="40"/>
  <c r="G53" i="40"/>
  <c r="H49" i="40"/>
  <c r="G49" i="40"/>
  <c r="H46" i="40"/>
  <c r="G46" i="40"/>
  <c r="H43" i="40"/>
  <c r="G43" i="40"/>
  <c r="H40" i="40"/>
  <c r="G40" i="40"/>
  <c r="H37" i="40"/>
  <c r="G37" i="40"/>
  <c r="H34" i="40"/>
  <c r="G34" i="40"/>
  <c r="G13" i="40"/>
  <c r="G12" i="40"/>
  <c r="H62" i="21"/>
  <c r="G62" i="21"/>
  <c r="H59" i="21"/>
  <c r="G59" i="21"/>
  <c r="H56" i="21"/>
  <c r="G56" i="21"/>
  <c r="H53" i="21"/>
  <c r="G53" i="21"/>
  <c r="H50" i="21"/>
  <c r="G50" i="21"/>
  <c r="H47" i="21"/>
  <c r="G47" i="21"/>
  <c r="H43" i="21"/>
  <c r="G43" i="21"/>
  <c r="H40" i="21"/>
  <c r="G40" i="21"/>
  <c r="H37" i="21"/>
  <c r="G37" i="21"/>
  <c r="H34" i="21"/>
  <c r="G34" i="21"/>
  <c r="H31" i="21"/>
  <c r="G31" i="21"/>
  <c r="H28" i="21"/>
  <c r="G28" i="21"/>
  <c r="G13" i="21"/>
  <c r="G12" i="21"/>
  <c r="F121" i="44"/>
  <c r="F199" i="48"/>
  <c r="E199" i="48"/>
  <c r="F196" i="48"/>
  <c r="E196" i="48"/>
  <c r="F193" i="48"/>
  <c r="E193" i="48"/>
  <c r="F190" i="48"/>
  <c r="E190" i="48"/>
  <c r="F187" i="48"/>
  <c r="E187" i="48"/>
  <c r="F184" i="48"/>
  <c r="E184" i="48"/>
  <c r="F180" i="48"/>
  <c r="E180" i="48"/>
  <c r="F177" i="48"/>
  <c r="E177" i="48"/>
  <c r="F174" i="48"/>
  <c r="E174" i="48"/>
  <c r="F171" i="48"/>
  <c r="E171" i="48"/>
  <c r="F168" i="48"/>
  <c r="E168" i="48"/>
  <c r="F165" i="48"/>
  <c r="E165" i="48"/>
  <c r="E147" i="48"/>
  <c r="E146" i="48"/>
  <c r="F134" i="48"/>
  <c r="E134" i="48"/>
  <c r="F131" i="48"/>
  <c r="E131" i="48"/>
  <c r="F128" i="48"/>
  <c r="E128" i="48"/>
  <c r="F125" i="48"/>
  <c r="E125" i="48"/>
  <c r="F122" i="48"/>
  <c r="E122" i="48"/>
  <c r="F119" i="48"/>
  <c r="E119" i="48"/>
  <c r="F115" i="48"/>
  <c r="E115" i="48"/>
  <c r="F112" i="48"/>
  <c r="E112" i="48"/>
  <c r="F109" i="48"/>
  <c r="E109" i="48"/>
  <c r="F106" i="48"/>
  <c r="E106" i="48"/>
  <c r="F103" i="48"/>
  <c r="E103" i="48"/>
  <c r="F100" i="48"/>
  <c r="E100" i="48"/>
  <c r="E81" i="48"/>
  <c r="E80" i="48"/>
  <c r="F68" i="48"/>
  <c r="E68" i="48"/>
  <c r="F65" i="48"/>
  <c r="E65" i="48"/>
  <c r="F62" i="48"/>
  <c r="E62" i="48"/>
  <c r="F59" i="48"/>
  <c r="E59" i="48"/>
  <c r="F56" i="48"/>
  <c r="E56" i="48"/>
  <c r="F53" i="48"/>
  <c r="E53" i="48"/>
  <c r="F49" i="48"/>
  <c r="E49" i="48"/>
  <c r="F46" i="48"/>
  <c r="E46" i="48"/>
  <c r="F43" i="48"/>
  <c r="E43" i="48"/>
  <c r="F40" i="48"/>
  <c r="E40" i="48"/>
  <c r="F37" i="48"/>
  <c r="E37" i="48"/>
  <c r="F34" i="48"/>
  <c r="E34" i="48"/>
  <c r="E13" i="48"/>
  <c r="E12" i="48"/>
  <c r="F41" i="44"/>
  <c r="F38" i="44"/>
  <c r="F56" i="21"/>
  <c r="E56" i="21"/>
  <c r="E37" i="21"/>
  <c r="F37" i="21"/>
  <c r="F134" i="46"/>
  <c r="F131" i="46"/>
  <c r="E131" i="46"/>
  <c r="E128" i="46"/>
  <c r="F128" i="46"/>
  <c r="F112" i="46"/>
  <c r="E112" i="46"/>
  <c r="E109" i="46"/>
  <c r="F109" i="46"/>
  <c r="F196" i="46"/>
  <c r="E196" i="46"/>
  <c r="F193" i="46"/>
  <c r="E193" i="46"/>
  <c r="F174" i="46"/>
  <c r="E174" i="46"/>
  <c r="F171" i="46"/>
  <c r="E171" i="46"/>
  <c r="F65" i="46"/>
  <c r="E65" i="46"/>
  <c r="F62" i="46"/>
  <c r="E62" i="46"/>
  <c r="F59" i="46"/>
  <c r="E59" i="46"/>
  <c r="F46" i="46"/>
  <c r="E46" i="46"/>
  <c r="F43" i="46"/>
  <c r="E43" i="46"/>
  <c r="F196" i="40"/>
  <c r="E196" i="40"/>
  <c r="E193" i="40"/>
  <c r="F193" i="40"/>
  <c r="F177" i="40"/>
  <c r="E177" i="40"/>
  <c r="E174" i="40"/>
  <c r="F174" i="40"/>
  <c r="F131" i="40"/>
  <c r="E131" i="40"/>
  <c r="E128" i="40"/>
  <c r="F128" i="40"/>
  <c r="F112" i="40"/>
  <c r="E112" i="40"/>
  <c r="F109" i="40"/>
  <c r="E109" i="40"/>
  <c r="F65" i="40"/>
  <c r="E65" i="40"/>
  <c r="F62" i="40"/>
  <c r="E62" i="40"/>
  <c r="F46" i="40"/>
  <c r="E46" i="40"/>
  <c r="E43" i="40"/>
  <c r="F43" i="40"/>
  <c r="F181" i="44"/>
  <c r="E181" i="44"/>
  <c r="F178" i="44"/>
  <c r="E178" i="44"/>
  <c r="F162" i="44"/>
  <c r="E162" i="44"/>
  <c r="F159" i="44"/>
  <c r="E159" i="44"/>
  <c r="F102" i="44"/>
  <c r="E102" i="44"/>
  <c r="F99" i="44"/>
  <c r="E99" i="44"/>
  <c r="E121" i="44"/>
  <c r="E118" i="44"/>
  <c r="F118" i="44"/>
  <c r="F60" i="44"/>
  <c r="F57" i="44"/>
  <c r="E41" i="44"/>
  <c r="E38" i="44"/>
  <c r="E60" i="44"/>
  <c r="E57" i="44"/>
  <c r="F59" i="21"/>
  <c r="F40" i="21"/>
  <c r="E59" i="21"/>
  <c r="E40" i="21"/>
  <c r="F68" i="40"/>
  <c r="E68" i="40"/>
  <c r="F59" i="40"/>
  <c r="E59" i="40"/>
  <c r="F56" i="40"/>
  <c r="E56" i="40"/>
  <c r="F53" i="40"/>
  <c r="E53" i="40"/>
  <c r="F49" i="40"/>
  <c r="E49" i="40"/>
  <c r="F40" i="40"/>
  <c r="E40" i="40"/>
  <c r="F37" i="40"/>
  <c r="E37" i="40"/>
  <c r="F34" i="40"/>
  <c r="E34" i="40"/>
  <c r="E13" i="40"/>
  <c r="E12" i="40"/>
  <c r="F199" i="46"/>
  <c r="E199" i="46"/>
  <c r="F190" i="46"/>
  <c r="E190" i="46"/>
  <c r="F187" i="46"/>
  <c r="E187" i="46"/>
  <c r="F184" i="46"/>
  <c r="E184" i="46"/>
  <c r="F180" i="46"/>
  <c r="E180" i="46"/>
  <c r="F177" i="46"/>
  <c r="E177" i="46"/>
  <c r="F168" i="46"/>
  <c r="E168" i="46"/>
  <c r="F165" i="46"/>
  <c r="E165" i="46"/>
  <c r="E147" i="46"/>
  <c r="E146" i="46"/>
  <c r="E134" i="46"/>
  <c r="F125" i="46"/>
  <c r="E125" i="46"/>
  <c r="F122" i="46"/>
  <c r="E122" i="46"/>
  <c r="F119" i="46"/>
  <c r="E119" i="46"/>
  <c r="F115" i="46"/>
  <c r="E115" i="46"/>
  <c r="F106" i="46"/>
  <c r="E106" i="46"/>
  <c r="F103" i="46"/>
  <c r="E103" i="46"/>
  <c r="F100" i="46"/>
  <c r="E100" i="46"/>
  <c r="E81" i="46"/>
  <c r="E80" i="46"/>
  <c r="F68" i="46"/>
  <c r="E68" i="46"/>
  <c r="F56" i="46"/>
  <c r="E56" i="46"/>
  <c r="F53" i="46"/>
  <c r="E53" i="46"/>
  <c r="F49" i="46"/>
  <c r="E49" i="46"/>
  <c r="F40" i="46"/>
  <c r="E40" i="46"/>
  <c r="F37" i="46"/>
  <c r="E37" i="46"/>
  <c r="F34" i="46"/>
  <c r="E34" i="46"/>
  <c r="E13" i="46"/>
  <c r="E12" i="46"/>
  <c r="F184" i="44"/>
  <c r="E184" i="44"/>
  <c r="F175" i="44"/>
  <c r="E175" i="44"/>
  <c r="F172" i="44"/>
  <c r="E172" i="44"/>
  <c r="F169" i="44"/>
  <c r="E169" i="44"/>
  <c r="F165" i="44"/>
  <c r="E165" i="44"/>
  <c r="F156" i="44"/>
  <c r="E156" i="44"/>
  <c r="F153" i="44"/>
  <c r="E153" i="44"/>
  <c r="F150" i="44"/>
  <c r="E150" i="44"/>
  <c r="F124" i="44"/>
  <c r="E124" i="44"/>
  <c r="F115" i="44"/>
  <c r="E115" i="44"/>
  <c r="F112" i="44"/>
  <c r="E112" i="44"/>
  <c r="F109" i="44"/>
  <c r="E109" i="44"/>
  <c r="F105" i="44"/>
  <c r="E105" i="44"/>
  <c r="F96" i="44"/>
  <c r="E96" i="44"/>
  <c r="F93" i="44"/>
  <c r="E93" i="44"/>
  <c r="F90" i="44"/>
  <c r="E90" i="44"/>
  <c r="E76" i="44"/>
  <c r="E75" i="44"/>
  <c r="F63" i="44"/>
  <c r="E63" i="44"/>
  <c r="F54" i="44"/>
  <c r="E54" i="44"/>
  <c r="F51" i="44"/>
  <c r="E51" i="44"/>
  <c r="F48" i="44"/>
  <c r="E48" i="44"/>
  <c r="F44" i="44"/>
  <c r="E44" i="44"/>
  <c r="F35" i="44"/>
  <c r="E35" i="44"/>
  <c r="F32" i="44"/>
  <c r="E32" i="44"/>
  <c r="F29" i="44"/>
  <c r="E29" i="44"/>
  <c r="E13" i="44"/>
  <c r="E12" i="44"/>
  <c r="F180" i="40"/>
  <c r="E180" i="40"/>
  <c r="F171" i="40"/>
  <c r="E171" i="40"/>
  <c r="F168" i="40"/>
  <c r="E168" i="40"/>
  <c r="F165" i="40"/>
  <c r="E165" i="40"/>
  <c r="F115" i="40"/>
  <c r="E115" i="40"/>
  <c r="F106" i="40"/>
  <c r="E106" i="40"/>
  <c r="F103" i="40"/>
  <c r="E103" i="40"/>
  <c r="F100" i="40"/>
  <c r="E100" i="40"/>
  <c r="F43" i="21"/>
  <c r="E43" i="21"/>
  <c r="F34" i="21"/>
  <c r="E34" i="21"/>
  <c r="F31" i="21"/>
  <c r="E31" i="21"/>
  <c r="F28" i="21"/>
  <c r="E28" i="21"/>
  <c r="F199" i="40"/>
  <c r="E199" i="40"/>
  <c r="F190" i="40"/>
  <c r="E190" i="40"/>
  <c r="F187" i="40"/>
  <c r="E187" i="40"/>
  <c r="F184" i="40"/>
  <c r="E184" i="40"/>
  <c r="E147" i="40"/>
  <c r="E146" i="40"/>
  <c r="F134" i="40"/>
  <c r="E134" i="40"/>
  <c r="F125" i="40"/>
  <c r="E125" i="40"/>
  <c r="F122" i="40"/>
  <c r="E122" i="40"/>
  <c r="F119" i="40"/>
  <c r="E119" i="40"/>
  <c r="E81" i="40"/>
  <c r="E80" i="40"/>
  <c r="E13" i="21"/>
  <c r="E12" i="21"/>
  <c r="F62" i="21"/>
  <c r="E62" i="21"/>
  <c r="F53" i="21"/>
  <c r="E53" i="21"/>
  <c r="F50" i="21"/>
  <c r="E50" i="21"/>
  <c r="F47" i="21"/>
  <c r="E47" i="21"/>
</calcChain>
</file>

<file path=xl/sharedStrings.xml><?xml version="1.0" encoding="utf-8"?>
<sst xmlns="http://schemas.openxmlformats.org/spreadsheetml/2006/main" count="1555" uniqueCount="322">
  <si>
    <t xml:space="preserve">STRICTLY FOR PIAS' FA REPRESENTATIVES REFERENCE ONLY </t>
  </si>
  <si>
    <t>(NOT FOR CIRCULATION TO PROSPECTS OR CLIENTS)</t>
  </si>
  <si>
    <t>STRICTLY FOR PIAS' FA REPRESENTATIVES REFERENCE ONLY
 (NOT FOR CIRCULATION TO PROSPECTS OR CLIENTS)</t>
  </si>
  <si>
    <t>DISCLAIMERS</t>
  </si>
  <si>
    <t>IMPORTANT NOTE:</t>
  </si>
  <si>
    <t>Product Provider</t>
  </si>
  <si>
    <t>Manulife</t>
  </si>
  <si>
    <t>Transamerica</t>
  </si>
  <si>
    <t>Product Name</t>
  </si>
  <si>
    <t>Premium Term</t>
  </si>
  <si>
    <t>Policy Term</t>
  </si>
  <si>
    <t>Whole of Life</t>
  </si>
  <si>
    <t>Coverage</t>
  </si>
  <si>
    <t>ANB/ALB</t>
  </si>
  <si>
    <t>ALB</t>
  </si>
  <si>
    <t>Currency</t>
  </si>
  <si>
    <t>USD</t>
  </si>
  <si>
    <t>-</t>
  </si>
  <si>
    <t xml:space="preserve">Single Premium </t>
  </si>
  <si>
    <t>Company</t>
  </si>
  <si>
    <t>Plan name</t>
  </si>
  <si>
    <t xml:space="preserve">Transamerica </t>
  </si>
  <si>
    <t xml:space="preserve">Manulife </t>
  </si>
  <si>
    <t>Death Benefit</t>
  </si>
  <si>
    <t>NA</t>
  </si>
  <si>
    <t>Policy Loan</t>
  </si>
  <si>
    <t>Quit Smoking Incentive</t>
  </si>
  <si>
    <t>Lapse age based on guaranteed minimum crediting rate</t>
  </si>
  <si>
    <t xml:space="preserve">Breakeven Year (Policy Year)
</t>
  </si>
  <si>
    <t>8th</t>
  </si>
  <si>
    <t xml:space="preserve">Illustration: </t>
  </si>
  <si>
    <t>First Year Based on Guaranteed Crediting Rate</t>
  </si>
  <si>
    <t>Subsequent Years Based on General Crediting Rate/
Guaranteed Minimum Crediting Rate</t>
  </si>
  <si>
    <t>Policy Issuance Country/
Legal Jurisdiction</t>
  </si>
  <si>
    <t>Singapore
(This policy will be governed by and construed in accordance with the laws of Singapore)</t>
  </si>
  <si>
    <t>Singapore
(This policy is governed by laws of Bermuda)</t>
  </si>
  <si>
    <t>Entry Age
(Life Insured)</t>
  </si>
  <si>
    <t>Entry Age
(Policyowner)</t>
  </si>
  <si>
    <t>USD500,000</t>
  </si>
  <si>
    <t>Underwriting Risk Classes</t>
  </si>
  <si>
    <t>Loyalty Bonus/ Persistency Bonus</t>
  </si>
  <si>
    <t>Minimum Sum Assured (SA)</t>
  </si>
  <si>
    <t>Partial Withdrawals</t>
  </si>
  <si>
    <t xml:space="preserve">Target Customers </t>
  </si>
  <si>
    <t>Underwriting</t>
  </si>
  <si>
    <t>Full Medical Underwriting</t>
  </si>
  <si>
    <t>Premium Charge</t>
  </si>
  <si>
    <t>Surrender Charge</t>
  </si>
  <si>
    <t>Premiums &amp; Allocation</t>
  </si>
  <si>
    <r>
      <t>Death/</t>
    </r>
    <r>
      <rPr>
        <b/>
        <sz val="11"/>
        <color rgb="FF0000CC"/>
        <rFont val="Calibri"/>
        <family val="2"/>
        <scheme val="minor"/>
      </rPr>
      <t>Terminal illness</t>
    </r>
  </si>
  <si>
    <t>The higher of sum assured or account value on the date of the insured’s death, less any indebtedness, subject to policy provisions.</t>
  </si>
  <si>
    <t>▪ Increase is not allowed
▪ Min reduction is US$100,000, new sum assured after reduction cannot be less than minimum sum assured (US$500,000)</t>
  </si>
  <si>
    <t>Performance Index Sub-Account</t>
  </si>
  <si>
    <t>20-70
71-80 (subject to underwriting approval and facultative review)</t>
  </si>
  <si>
    <t>Penalty-free Withdrawal</t>
  </si>
  <si>
    <t>Individual: Age 18 or above; and
Trustees or coporates of trust structures</t>
  </si>
  <si>
    <t>First Party: 20-80
Third Party (spouse): 18-99</t>
  </si>
  <si>
    <t>The higher of face amount or policy value,  less any policy debt</t>
  </si>
  <si>
    <t>Accumulation of Value/Interest Crediting</t>
  </si>
  <si>
    <t>Yes. Available any time after the free-look period, subject to the terms of the policy contract</t>
  </si>
  <si>
    <t>USPs</t>
  </si>
  <si>
    <t>Flexibilities/Others</t>
  </si>
  <si>
    <t>Maximum Sum Assured (SA)</t>
  </si>
  <si>
    <t>Index Account Composition
(among Index Sub-accounts)</t>
  </si>
  <si>
    <t>- Equals to the sum of values in Fixed Account and Index Account. Master Holding Segment and Individual Holding Segment are treated as one of the segments within Index Account. 
- Monthly Charges will be deducted at each Policy Monthiversary from Fixed Account, Master Holding Segment, Individual Holding Segment and each Segment under respective Index Sub-accounts on a pro-rata basis, in accordance with the value of each account/Segment against the Policy Value.</t>
  </si>
  <si>
    <t>Index Sub-account Interest</t>
  </si>
  <si>
    <t xml:space="preserve">- Interest is calculated based on the performance of each index, and credited at the end of the 1-year Segment Term (on Segment Maturity Date).
- Minimum crediting rate: 0% minimum Floor Rate (protects the policy from negative index returns)
- Current crediting rate
a) Annual performance of underlying index, point-to-point, excluding dividends.
b) Subjected to the applicable Cap Rate
c) Guaranteed Minimum Cap Rate = 3%
- The current Cap Rate for the Index Account is not guaranteed, and it can be different for each segment under the same Index Sub-account.
- Segment Cap Rate can be different for each Segment under an Index Sub-account. </t>
  </si>
  <si>
    <t>Loyalty Bonus: 0.35% p.a (Year 11 to Age 100)
This is guaranteed and applicable on both Fixed and Index Accounts.</t>
  </si>
  <si>
    <t>Net Premium Allocation (Fixed Account (FA) and Index Account(IA))
(Net Premium = Premiums less Premium Charge)</t>
  </si>
  <si>
    <t xml:space="preserve">Change of Life Insured </t>
  </si>
  <si>
    <t>- Increase is not allowed
- Min reduction is US$100,000 and new sum assured after reduction cannot be less than minimum sum assured (US$500,000)</t>
  </si>
  <si>
    <t>- Monthly charge based on Segment value, deducted proportionately from the Fixed Account and Index Account (from Master Holding Segment, Individual Holding Segment and each Segment).
- The charge rates are guaranteed at policy issuance and are as follows:
- Applicable only if there are value in the S&amp;P Performance Index Sub- Account.</t>
  </si>
  <si>
    <t xml:space="preserve">TransAmerica
</t>
  </si>
  <si>
    <t>Product Structure</t>
  </si>
  <si>
    <t>Product Structure
Strictly for PIAS' FA Representatives reference only
(Not for circulation to Prospects or Clients)</t>
  </si>
  <si>
    <t>S&amp;P Rating Provider</t>
  </si>
  <si>
    <t>A+</t>
  </si>
  <si>
    <t xml:space="preserve">- Equals to the sum of values in Fixed Account, Index Account and Holding Account. 
- Monthly Charges will be deducted at each Policy Monthiversary. </t>
  </si>
  <si>
    <t>Index</t>
  </si>
  <si>
    <t>4.10% (1st Year)</t>
  </si>
  <si>
    <t>Current Crediting Interest Rate</t>
  </si>
  <si>
    <t>Fixed Account</t>
  </si>
  <si>
    <t>Index Account</t>
  </si>
  <si>
    <t>Signature Indexed Universal Life Select (II)</t>
  </si>
  <si>
    <t>S&amp;P 500 Performance Index Sub-Account</t>
  </si>
  <si>
    <t>S&amp;P500 Index Sub-Account</t>
  </si>
  <si>
    <t>Hang Seng Index Sub-Account</t>
  </si>
  <si>
    <t>Index Sub-Accounts Guaranteed minimum crediting rate by insurers</t>
  </si>
  <si>
    <t>Fixed Account Guaranteed minimum crediting rate by insurers</t>
  </si>
  <si>
    <t xml:space="preserve">Locked-In Crediting Interest Rate (CIR)
</t>
  </si>
  <si>
    <t>Cumulative Guaranteed CIR</t>
  </si>
  <si>
    <t>Persistency Bonus Rate</t>
  </si>
  <si>
    <t>At age 50</t>
  </si>
  <si>
    <t>At age 60</t>
  </si>
  <si>
    <t>At age 100</t>
  </si>
  <si>
    <t>7th</t>
  </si>
  <si>
    <t>Day 1 Death Benefit/Single Premium</t>
  </si>
  <si>
    <t>Day 1 Death Benefit</t>
  </si>
  <si>
    <t>Notes: 
(i) The assumed crediting rates (CR) are subject to changes by insurers.
(ii) 100% Fixed Account and 0% Index Account allocation is selected for this comparison.
(iii) Transamerica Genesis IUL has a lower crediting rate for its Fixed Account at 4.10% as compared to Manulife SIUL Select (II).</t>
  </si>
  <si>
    <t>AA-</t>
  </si>
  <si>
    <t>Fixed Account Guaranteed Minimum Crediting Rate</t>
  </si>
  <si>
    <t>Surrender Value</t>
  </si>
  <si>
    <t>Surrender Value/Single Premium @ 50</t>
  </si>
  <si>
    <t xml:space="preserve">Surrender Value </t>
  </si>
  <si>
    <t>Surrender Value/Single Premium @ 60</t>
  </si>
  <si>
    <t>Surrender Value/Single Premium @ 100</t>
  </si>
  <si>
    <t>Death Benefit/Single Premium @ 50</t>
  </si>
  <si>
    <t>Death Benefit/Single Premium @ 60</t>
  </si>
  <si>
    <t>Death Benefit/Single Premium @ 100</t>
  </si>
  <si>
    <t>USD200M (PI quotation limitation)</t>
  </si>
  <si>
    <t>Acceleration of Death Benefit, up to TI limit of $2 million (up to age 99)</t>
  </si>
  <si>
    <t>5 options to choose from: 
1. 0% FA; 100% IA
2. 25% FA; 75% IA
3. 50% FA; 50% IA
4. 75% FA; 25% IA
5. 100% FA; 0% IA</t>
  </si>
  <si>
    <t xml:space="preserve">3 options to choose from: 
- 100% allocation into S&amp;P 500 Performance Index Sub-account
- 100% allocation into S&amp;P 500 Index Sub-account
- 60% allocation into S&amp;P 500 Index Sub-account and 40% into Hang Seng Index Sub-account
Any amount allocated to Index Account will be first kept in Holding Segment until Segment Initiation Date, followed by creation of Segments under respective Index Sub-accounts according to the allocation percentage of the Index Account Composition chosen by customers (“Index Account Composition”). </t>
  </si>
  <si>
    <t>Allowed once per policy month after the 1st policy year except when the policy is in lapse
pending status
Withdrawal is taken in the following sequence:
1. Fixed Account
2. Master Holding Segment
3. Individual Holding Segment; and
4. Index Account (proportionally from all segments) on a pro-rata basis</t>
  </si>
  <si>
    <t>Starting from Policy Year 11, up to 5% of the Account Value can be withdrawn per Policy Year, without incurring a Surrender Charge or without reducing the Face Amount.
Any unused Penalty Free Withdrawal Limit will expire by the end of policy year and cannot be carried forward to next policy year.</t>
  </si>
  <si>
    <t>Deducted before a premium paid is allocated to Fixed Account and Holding Segment.
Calculated by multiplying the premium payment made by the applicable premium charge.</t>
  </si>
  <si>
    <t>▪ Allowed after 2 years from the Policy Issue Date
▪ Limit to 2x for individual owned policies and unlimited for corporate owned policies</t>
  </si>
  <si>
    <t xml:space="preserve">- Applies to Full Surrender, Withdrawals causing Face Amount decrease and Request for Face Amount decrease
- Any partial surrender charge due to withdrawals will be deducted from the Fixed Account
first, then Master Holding Segment, Individual Holding Segment and lastly, Index Subaccount
(proportionally from all segments).
- Surrender Charge rates vary by issue age, gender, underwriting class, residency code and
additional ratings (if any)
- Initial Surrender Charge: A percentage of sum of premiums paid in the 1st policy year OR percentage of Target Premium (TCP), whichever is lesser: 125% x min (Total premiums paid in 1st policy year, TCP)
- Subsequent Surrender Charge where Surrender Charge Period is for 18 years;  charge applied will reduce gradually, from policy year 6, over the surrender charge period until it becomes zero. 
</t>
  </si>
  <si>
    <t xml:space="preserve">- Applies in the first 15 Policy Years and apply in case of policy termination, full surrender, partial withdrawal, and Lapse.
- In the 12th month of each Policy Year, the surrender charge rate of the next Policy Year will be used to calculate the surrender charge.
</t>
  </si>
  <si>
    <t xml:space="preserve">(i) Lump sum 
(ii) Planned premium up to age 100 (amount the Policy Owner plans to pay in future years)
Customers may choose how much to pay and when to make a premium payment (such as top ups), subject to maximum premium limit and maximum age allowed. They may also skip a planned premium or discontinue
premium payments entirely. However, to skip a premium or discontinue premiums entirely, the Net Surrender Value must be sufficient to keep the policy in-force.
</t>
  </si>
  <si>
    <r>
      <t xml:space="preserve">Yes, customers can request to re-allocate values:
(a) between Fixed Account &amp; Index Account; and/or
</t>
    </r>
    <r>
      <rPr>
        <sz val="11"/>
        <rFont val="Calibri"/>
        <family val="2"/>
        <scheme val="minor"/>
      </rPr>
      <t>(b) among Index Sub-accounts.</t>
    </r>
    <r>
      <rPr>
        <sz val="11"/>
        <color theme="1"/>
        <rFont val="Calibri"/>
        <family val="2"/>
        <scheme val="minor"/>
      </rPr>
      <t xml:space="preserve">
</t>
    </r>
    <r>
      <rPr>
        <sz val="11"/>
        <rFont val="Calibri"/>
        <family val="2"/>
        <scheme val="minor"/>
      </rPr>
      <t xml:space="preserve">This is available after 2 years from the Policy Issue Date, and before the Policy Anniversary immediately following the 100th birthday of the Life Insured, except when the policy is in lapse pending status. 2 Account Reallocation requests must be at least 2 years apart.
</t>
    </r>
  </si>
  <si>
    <r>
      <rPr>
        <b/>
        <sz val="11"/>
        <color rgb="FF0000CC"/>
        <rFont val="Calibri"/>
        <family val="2"/>
        <scheme val="minor"/>
      </rPr>
      <t xml:space="preserve">Available </t>
    </r>
    <r>
      <rPr>
        <sz val="11"/>
        <rFont val="Calibri"/>
        <family val="2"/>
        <scheme val="minor"/>
      </rPr>
      <t xml:space="preserve">and guarantees that the policy will not lapse as long as the ELP Cumulative Premium Test is met during the first 5 Policy Year (ELP period) even if the Net Surrender Value is less than or equal to zero. 
However, ELP will be terminated when there is a Change of Life Insured. </t>
    </r>
  </si>
  <si>
    <r>
      <t xml:space="preserve">It allows the change of Insured with new policy issued, subject to insurable interest and other conditions. 
</t>
    </r>
    <r>
      <rPr>
        <b/>
        <sz val="11"/>
        <color rgb="FF0000CC"/>
        <rFont val="Calibri"/>
        <family val="2"/>
        <scheme val="minor"/>
      </rPr>
      <t>Unlimited number of changes, subject to Transamerica's approval.</t>
    </r>
    <r>
      <rPr>
        <sz val="11"/>
        <color theme="1"/>
        <rFont val="Calibri"/>
        <family val="2"/>
        <scheme val="minor"/>
      </rPr>
      <t xml:space="preserve">
</t>
    </r>
  </si>
  <si>
    <t>At age 70</t>
  </si>
  <si>
    <t>At age 80</t>
  </si>
  <si>
    <t>At age 90</t>
  </si>
  <si>
    <t>9th</t>
  </si>
  <si>
    <t>Automatic Premium Spread/Dollar Cost Averaging Feature to Spread the Premium Allocated into Index Account</t>
  </si>
  <si>
    <t>Available and allows a customer to spread the Net Premium allocated into Index Account over 12 months to create an Index Segment in each month, over the next 12 months
Can be opted in or opted out before policy issuance and at any time after Policy Year 1, except when the policy is in lapse pending status. Any change in Automatic Premium Spread (opt-in or opt-out) will only apply to future amount allocated to Index Account.</t>
  </si>
  <si>
    <r>
      <rPr>
        <b/>
        <sz val="11"/>
        <color rgb="FF0000CC"/>
        <rFont val="Calibri"/>
        <family val="2"/>
        <scheme val="minor"/>
      </rPr>
      <t xml:space="preserve">Available and enhances surrender value by waiving a portion of the surrender charge for the first 12 policy years. </t>
    </r>
    <r>
      <rPr>
        <sz val="11"/>
        <rFont val="Calibri"/>
        <family val="2"/>
        <scheme val="minor"/>
      </rPr>
      <t xml:space="preserve">
Must be added before policy is issued and applicable during 
- Full surrender
- Lapse processing
Requires an additional 1.5% premium charge during first 12 years. Kindly refer to 'Fees &amp; Charges' tab for premium charge</t>
    </r>
  </si>
  <si>
    <t>Death Benefit/Single Premium @ 70</t>
  </si>
  <si>
    <t>Death Benefit/Single Premium @ 80</t>
  </si>
  <si>
    <t>Death Benefit/Single Premium @ 90</t>
  </si>
  <si>
    <t>Surrender Value/Single Premium @ 70</t>
  </si>
  <si>
    <t>Surrender Value/Single Premium @ 80</t>
  </si>
  <si>
    <t>Surrender Value/Single Premium @ 90</t>
  </si>
  <si>
    <t xml:space="preserve">The higher value based on Guaranteed Minimum Crediting Rate </t>
  </si>
  <si>
    <t xml:space="preserve">The higher value based on Current Crediting Rate </t>
  </si>
  <si>
    <t>Current Assumed Index Crediting Rate</t>
  </si>
  <si>
    <t>5.70% (Current Assumed Crediting Rate)</t>
  </si>
  <si>
    <t>2.00% (Cumulative Guaranteed Crediting Interest Rate)</t>
  </si>
  <si>
    <t>6.30% (Current Assumed Crediting Rate)</t>
  </si>
  <si>
    <t>7.25% (Current Assumed Crediting Rate)</t>
  </si>
  <si>
    <t>6.10% (Current Assumed Crediting Rate)</t>
  </si>
  <si>
    <t>The higher value based on Cumulative Guaranteed Crediting Rate</t>
  </si>
  <si>
    <t>The higher value based on Current Index Assumed Crediting Rate</t>
  </si>
  <si>
    <t>Fixed Account Crediting Rate</t>
  </si>
  <si>
    <t>4.2% (Current Rate)</t>
  </si>
  <si>
    <t>Index Account Crediting Rate</t>
  </si>
  <si>
    <t>2% (Guaranteed Rate)</t>
  </si>
  <si>
    <t>2% (Cumulative Guaranteed Rate)</t>
  </si>
  <si>
    <t>4.10% (Current Rate)</t>
  </si>
  <si>
    <t>5.70% (Assumed Rate)</t>
  </si>
  <si>
    <t>6.30% (Assumed Rate)</t>
  </si>
  <si>
    <t>7.25% (Assumed Rate)</t>
  </si>
  <si>
    <t>6.10% (Assumed Rate)</t>
  </si>
  <si>
    <t xml:space="preserve">The higher value based on Guaranteed Crediting Rate </t>
  </si>
  <si>
    <t xml:space="preserve">The higher value based on Current &amp; Assumed Crediting Rate </t>
  </si>
  <si>
    <t xml:space="preserve">- Face Amount Charge per USD1,000 of Face Amount is deducted monthly, proportionately from the Fixed Account and Index Account (from Holding Segment# and each Index Segment).
- Charge is based on issue age, gender, underwriting class, residency code, and Face Amount band
- The period for Face Amount Charge is as follows:
- Rates are guaranteed at policy issuance, unless there is a change of Life Insured, Face Amount band, Risk Classification and Residency Code.
</t>
  </si>
  <si>
    <t>122+</t>
  </si>
  <si>
    <t>Manulife SIUL Select (II)</t>
  </si>
  <si>
    <t xml:space="preserve">Policy Year </t>
  </si>
  <si>
    <t>Monthly Expense Charge rate per $1,000 sum assured per month (current rates)</t>
  </si>
  <si>
    <t>Monthly Expense Charge rate per $1,000 sum assured per month (guaranteed maximum rates)</t>
  </si>
  <si>
    <t>Monthly Face Amount Charge rate per $1,000 of face amount (current rates)</t>
  </si>
  <si>
    <t>Monthly Face Amount Charge rate per $1,000 of face amount (maximum rates)</t>
  </si>
  <si>
    <t>Monthly Face Amount Charge/Monthly Expense Charge Comparison
Strictly for PIAS' FA Representatives reference only
(Not for circulation to Prospects or Clients)</t>
  </si>
  <si>
    <t>1. This insurance placemat has been produced by Propel Product Management on behalf of PIAS, and is solely meant for FA Representatives of PIAS as a quick reference and not meant to be reproduced in any manner.
2. The placemat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placemat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</si>
  <si>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t xml:space="preserve"> 
This comparison is based on ALB40. </t>
  </si>
  <si>
    <t xml:space="preserve">
This comparison is based on ALB55. </t>
  </si>
  <si>
    <t>Attained age
(ALB)</t>
  </si>
  <si>
    <t>Cost of Insurance rate per $1,000 net amount at risk per month
(Current rates)</t>
  </si>
  <si>
    <t>Cost of Insurance rate per $1,000 sum at risk per month
(Current rates)</t>
  </si>
  <si>
    <t xml:space="preserve">
This comparison is based on ALB30. </t>
  </si>
  <si>
    <t xml:space="preserve">
This comparison is based on ALB35. </t>
  </si>
  <si>
    <t xml:space="preserve"> 
This comparison is based on ALB45. </t>
  </si>
  <si>
    <t xml:space="preserve"> 
This comparison is based on ALB50. </t>
  </si>
  <si>
    <t xml:space="preserve">
This comparison is based on ALB60. </t>
  </si>
  <si>
    <t>2.00% (First 10 policy years)
1.50% (From 11th policy year onwards)</t>
  </si>
  <si>
    <t>Genesis II Indexed Universal Life</t>
  </si>
  <si>
    <r>
      <t xml:space="preserve">- Region 1S and Region 1: </t>
    </r>
    <r>
      <rPr>
        <b/>
        <sz val="11"/>
        <color rgb="FF0000CC"/>
        <rFont val="Calibri"/>
        <family val="2"/>
        <scheme val="minor"/>
      </rPr>
      <t xml:space="preserve">15 days </t>
    </r>
    <r>
      <rPr>
        <sz val="11"/>
        <color theme="1"/>
        <rFont val="Calibri"/>
        <family val="2"/>
        <scheme val="minor"/>
      </rPr>
      <t xml:space="preserve">-80 (ALB)
- Region 2: </t>
    </r>
    <r>
      <rPr>
        <b/>
        <sz val="11"/>
        <color rgb="FF0000CC"/>
        <rFont val="Calibri"/>
        <family val="2"/>
        <scheme val="minor"/>
      </rPr>
      <t>15 days</t>
    </r>
    <r>
      <rPr>
        <sz val="11"/>
        <color theme="1"/>
        <rFont val="Calibri"/>
        <family val="2"/>
        <scheme val="minor"/>
      </rPr>
      <t xml:space="preserve"> -75 (ALB)</t>
    </r>
  </si>
  <si>
    <t>Subject to underwriting, where insured below age 16 is also subject to a cap of US$10,000,000</t>
  </si>
  <si>
    <r>
      <t xml:space="preserve">5 underwriting risk classes 
(3 for non-smoker and 2 for smoker)
</t>
    </r>
    <r>
      <rPr>
        <b/>
        <u/>
        <sz val="11"/>
        <rFont val="Calibri"/>
        <family val="2"/>
        <scheme val="minor"/>
      </rPr>
      <t>Non-Smoker</t>
    </r>
    <r>
      <rPr>
        <sz val="11"/>
        <rFont val="Calibri"/>
        <family val="2"/>
        <scheme val="minor"/>
      </rPr>
      <t xml:space="preserve">
Select Non-smoker
Preferred Non-smoker
Standard Non-smoker
</t>
    </r>
    <r>
      <rPr>
        <b/>
        <u/>
        <sz val="11"/>
        <rFont val="Calibri"/>
        <family val="2"/>
        <scheme val="minor"/>
      </rPr>
      <t>Smoker</t>
    </r>
    <r>
      <rPr>
        <sz val="11"/>
        <rFont val="Calibri"/>
        <family val="2"/>
        <scheme val="minor"/>
      </rPr>
      <t xml:space="preserve">
Preferred Smoker
Standard Smoker
</t>
    </r>
    <r>
      <rPr>
        <b/>
        <sz val="11"/>
        <rFont val="Calibri"/>
        <family val="2"/>
        <scheme val="minor"/>
      </rPr>
      <t>Insured's age below 16</t>
    </r>
    <r>
      <rPr>
        <sz val="11"/>
        <rFont val="Calibri"/>
        <family val="2"/>
        <scheme val="minor"/>
      </rPr>
      <t>: Standard Non-smoker</t>
    </r>
  </si>
  <si>
    <t xml:space="preserve">Acceleration of Death Benefit, up to TI limit of $2 million </t>
  </si>
  <si>
    <t>(i) Single Premium (split premium is allowed; to be paid within the first Policy Year)
(ii) Planned Premiums (flexible to be paid until Insured’s Age 121)
Customers may contribute additional unscheduled Premium at any time; subject to TLB’s approval.</t>
  </si>
  <si>
    <r>
      <rPr>
        <b/>
        <sz val="11"/>
        <color rgb="FF0000CC"/>
        <rFont val="Calibri"/>
        <family val="2"/>
        <scheme val="minor"/>
      </rPr>
      <t>Allocation of premium between these accounts must be in whole percentages according to the customer's instruction:</t>
    </r>
    <r>
      <rPr>
        <sz val="11"/>
        <rFont val="Calibri"/>
        <family val="2"/>
        <scheme val="minor"/>
      </rPr>
      <t xml:space="preserve">
1) Fixed Account
2) Global Index Account
3) US Market Index Account
4) S&amp;P500 Index Account
5) S&amp;P500 Shariah Index Account
- Customers can choose the Net Premium Allocation at application. 
- It can be changed after issuance, as part of Account Reallocation request</t>
    </r>
  </si>
  <si>
    <t xml:space="preserve">Yes, customers can request to re-allocate values between Fixed Account &amp; Index Account
</t>
  </si>
  <si>
    <t>If Dollar Cost Averaging is selected, policyowner can elect to allocate funds to any of the sub-account of the Index Account on a monthly basis, over the number of instalments specified by the policyowner.</t>
  </si>
  <si>
    <t>Index Account which earns interest at Segment Maturity Date based on performance of underlying Index* (S&amp;P 500® Index, S&amp;P 500 Shariah Index)</t>
  </si>
  <si>
    <t>Persistency Bonus:  1.00% p.a. starting from the later of Policy Year 11 or Insured’s Age 65 until Insured’s Age 121</t>
  </si>
  <si>
    <r>
      <rPr>
        <b/>
        <sz val="11"/>
        <color rgb="FF0000CC"/>
        <rFont val="Calibri"/>
        <family val="2"/>
        <scheme val="minor"/>
      </rPr>
      <t>Allowed any time after the Free-look Period, subject to the terms of the policy contract.</t>
    </r>
    <r>
      <rPr>
        <sz val="11"/>
        <rFont val="Calibri"/>
        <family val="2"/>
        <scheme val="minor"/>
      </rPr>
      <t xml:space="preserve">
Partial withdrawals and applicable Surrender Charges will reduce the Sum Assured.
The reduced Sum Assured cannot be lower than the minimum Sum Assured.</t>
    </r>
  </si>
  <si>
    <t>Available which waives a percentage of the policy's surrender charge at full surrender during first 6 policy years. 
Endorsement must be elected at policy issue and requires an additional 0.2% premium charge in policy years 1-6.</t>
  </si>
  <si>
    <t xml:space="preserve">- Provide diversification with availability of 5 indices including EURO STOXX 50 Index
- Maximises wealth through a wider choice of Index Account options:
(i) US Market Index Account that captures growth potential benchmarked against a diverse US equity portfolio encompassing S&amp;P500 Index (large cap), S&amp;P400 Index (Mid-cap) and Russell 2000 Index (small cap). 
(ii) Global Index Account that captures growth potential linked to top companies broadly diversified across global markets and economic sectors.
(iii) S&amp;P 500 Shariah Index Account that captures growth potential linked to Shariah- compliant equities in the US large-cap segment
(iv) S&amp;P 500 Index Account that captures growth potential benchmarked against large-cap segment of the US equity market
 - Higher Fixed Account's Guaranteed Minimum Crediting Interest Rate at 2.00%p.a. during the first 10 policy years, thereafter 1.50%p.a.
- Up to 1% p.a. Persistency Bonus from Policy Year 11 onwards or Insured's age 65 whichever is later
- Dollar Cost Averaging option to stabilize returns from market volatility.  
- Early withdrawal up to 10% of Account Value per policy year from Policy Year 6 without incurring Surrender Charges or reducing Sum Assured
- Unlimited times of Exchange of Insured Persons  
- Available for individuals aged from 15 days
</t>
  </si>
  <si>
    <t>A premium charge of 6.00% will be deducted from each Gross Premium before allocating to the FA or IA as Account Value.
For Cash Value Enhancement Endorsement option, it requires additional 0.20% premium charge in the first 6 policy years</t>
  </si>
  <si>
    <t>- Monthly expense charge rates per USD1,000 of Sum Assured will be charged in the first 15 years and vary by underwriting class, issue age, Policy Year, smoking status, and gender.
- Deducted proportionately from the Fixed Account, the Holding Account and the Index Account. The deduction from the Blended Index Account and Focus Index Account will be processed on a pro-rata basis across Segments.
- Charge rates are guaranteed at the level when the policy is issued.</t>
  </si>
  <si>
    <r>
      <t xml:space="preserve">- A monthly charge per $1,000 sum at risk* deducted proportionately from the Fixed Account, the Holding Account and the Index
Account. 
- Charged until Insured’s Age 121. 
- </t>
    </r>
    <r>
      <rPr>
        <b/>
        <sz val="11"/>
        <color rgb="FF0000CC"/>
        <rFont val="Calibri"/>
        <family val="2"/>
        <scheme val="minor"/>
      </rPr>
      <t>Current COI is guaranteed in the first 5 Policy Years. After Policy Year 5, it is guaranteed to be no more than 110% of current COI.</t>
    </r>
    <r>
      <rPr>
        <sz val="11"/>
        <color theme="1"/>
        <rFont val="Calibri"/>
        <family val="2"/>
        <scheme val="minor"/>
      </rPr>
      <t xml:space="preserve">
*Sum at Risk is higher of Death Benefit less Account Value and zero.ndorsement option, it requires additional 0.20% premium charge in the first 6 policy years</t>
    </r>
  </si>
  <si>
    <t>Apply to the US Market Index Account, the S&amp;P 500 Index Account and the S&amp;P 500 Shariah Index Account
Cap Appreciation Charge will be deducted on a monthly basis from the account value of the US Market Index Account, the S&amp;P 500 Index Account and the S&amp;P 500 Shariah Index Account and the charge rate is guaranteed at 1% p.a. 
It is equal to: Total account value of the US Market Index Account, the S&amp;P 500 Index Account and the S&amp;P 500 Shariah Index Account x 1%/12.</t>
  </si>
  <si>
    <t xml:space="preserve">For Manulife SIUL Select (II), the monthly Face Amount Charge is per $1,000 of face amount for the first 18 years; For Transamerica Genesis II IUL / Genesis IUL, the monthly expense charge rates per USD1,000 of sum assured will be charged in the first 15 years. </t>
  </si>
  <si>
    <t xml:space="preserve">For Manulife SIUL Select (II), the monthly face amount Charge is per $1,000 of face amount for the first 15 years; For Transamerica Genesis II IUL / Genesis IUL, the monthly expense charge rates per USD1,000 of sum assured will be charged in the first 15 years. </t>
  </si>
  <si>
    <t xml:space="preserve">For Manulife SIUL Select (II), the monthly face amount Charge is per $1,000 of face amount for the first 15 years; For Transamerica Genesis II IUL / Genesis IUL, the monthly expense charge rates per USD1,000 of sum assured will be charged in the first 15 years . </t>
  </si>
  <si>
    <t xml:space="preserve">For Manulife SIUL Select (II), the monthly face amount Charge is per $1,000 of face amount for the first 12 years; For Transamerica Genesis II IUL / Genesis IUL, the monthly expense charge rates per USD1,000 of sum assured will be charged in the first 15 years. </t>
  </si>
  <si>
    <t>Coverage - Death Benefit</t>
  </si>
  <si>
    <t>Coverage - Terminal illness</t>
  </si>
  <si>
    <t>Transamerica Genesis II Indexed Universal Life</t>
  </si>
  <si>
    <t>Fee &amp; Charges
Strictly for PIAS' FA Representatives reference only
(Not for circulation to Prospects or Clients)</t>
  </si>
  <si>
    <t>Cost of Insurance (COI)
Strictly for PIAS' FA Representatives reference only
(Not for circulation to Prospects or Clients)</t>
  </si>
  <si>
    <t>Content Page</t>
  </si>
  <si>
    <t>What we like about the plan / USPs</t>
  </si>
  <si>
    <r>
      <rPr>
        <b/>
        <sz val="11"/>
        <rFont val="Calibri"/>
        <family val="2"/>
        <scheme val="minor"/>
      </rPr>
      <t>Features Comparison</t>
    </r>
    <r>
      <rPr>
        <b/>
        <sz val="11"/>
        <color theme="1"/>
        <rFont val="Calibri"/>
        <family val="2"/>
        <scheme val="minor"/>
      </rPr>
      <t xml:space="preserve">
Strictly for PIAS' FA Representatives reference only
(Not for circulation to Prospects or Clients)</t>
    </r>
  </si>
  <si>
    <t>1. What we like &amp; USPs</t>
  </si>
  <si>
    <t>2. Product Structure</t>
  </si>
  <si>
    <t>3. Product Features</t>
  </si>
  <si>
    <t>4. Fees &amp; Charges</t>
  </si>
  <si>
    <t>5. Cost Of Insurance (COI)</t>
  </si>
  <si>
    <t>6. Monthly Expense Charge</t>
  </si>
  <si>
    <t>Value Comparisons</t>
  </si>
  <si>
    <t>7.1  100% Fixed Account</t>
  </si>
  <si>
    <t>7.2 75% Fixed Account, 25% Index Account</t>
  </si>
  <si>
    <t>7.3 50% Fixed Account &amp; 50% Index Account</t>
  </si>
  <si>
    <t>7.4 25% Fixed Account &amp; 75% Index Account</t>
  </si>
  <si>
    <t>7.5 100% Index Account</t>
  </si>
  <si>
    <t>Global Index Account</t>
  </si>
  <si>
    <t>Global Index Account:</t>
  </si>
  <si>
    <t>5.84% (Assumed Rate)</t>
  </si>
  <si>
    <t>5.84% (Current Assumed Crediting Rate)</t>
  </si>
  <si>
    <r>
      <t>Source: This information is accurate as of</t>
    </r>
    <r>
      <rPr>
        <b/>
        <sz val="12"/>
        <color rgb="FF000000"/>
        <rFont val="Arial"/>
        <family val="2"/>
      </rPr>
      <t xml:space="preserve"> </t>
    </r>
    <r>
      <rPr>
        <b/>
        <sz val="12"/>
        <color rgb="FF0000FF"/>
        <rFont val="Arial"/>
        <family val="2"/>
      </rPr>
      <t>20 September 202</t>
    </r>
    <r>
      <rPr>
        <b/>
        <sz val="12"/>
        <color rgb="FF0000CC"/>
        <rFont val="Arial"/>
        <family val="2"/>
      </rPr>
      <t>4.</t>
    </r>
  </si>
  <si>
    <t>Singlife</t>
  </si>
  <si>
    <t>Singlife Legacy Indexed Universal Life</t>
  </si>
  <si>
    <t xml:space="preserve">Based on MNS ALB40/ANB41, US$10,000,000 face amount. 
Standard non-smoker risk class, SG Residency , non cash value enhancement (CVE)
</t>
  </si>
  <si>
    <t>Day 1 Surrender Cash Value</t>
  </si>
  <si>
    <t>Day 1  Surrender Cash Value/Single Premium</t>
  </si>
  <si>
    <t>Day 1 Account Value/Single Premium</t>
  </si>
  <si>
    <t>Day 1 Account Value</t>
  </si>
  <si>
    <t>4.25% (Current Rate)</t>
  </si>
  <si>
    <t>Nasdaq-100 Index Sub-Account</t>
  </si>
  <si>
    <t>7.20% (Assumed Rate)</t>
  </si>
  <si>
    <t xml:space="preserve">Notes: 
(i) The assumed crediting rates (CR) are subject to changes by insurers.
(ii) 75% Fixed Account and 25% Index Account allocation (50% S&amp;P 500 Index Sub-account + 50% Nasdaq-100 Index Sub-account)  allocation is selected for Singlife Legacy Indexed Universal Life; 75% Fixed Account and 25% Index Account allocation (60% S&amp;P 500 Index Sub-account + 40% Hang Seng Index Sub-account) is selected for Manulife SIUL Select (II); 75% Fixed Account and 25% Global Index Account allocation is selected for Transamerica Genesis II IUL
</t>
  </si>
  <si>
    <t xml:space="preserve">Notes: 
(i) The assumed crediting rates (CR) are subject to changes by insurers.
(ii) 75% Fixed Account and 25% Index Account allocation (100% S&amp;P 500 Index Sub-account) allocation is selected for Singlife Legacy Indexed Universal Life; 75% Fixed Account and 25% Index Account (100% S&amp;P 500 Performance Index Sub-account) allocation is selected for Manulife SIUL Select (II); 75% Fixed Account and 25% S&amp;P 500 Index is selected for Transamerica Genesis II IUL
</t>
  </si>
  <si>
    <t xml:space="preserve">Notes: 
(i) The assumed crediting rates (CR) are subject to changes by insurers.
(ii) 75% Fixed Account and 25% Index Account allocation (100% S&amp;P 500 Index Sub-account) allocation is selected for Singlife Legacy Indexed Universal Life &amp; Manulife SIUL Select (II); 75% Fixed Account and 25% S&amp;P 500 Index is selected for Transamerica Genesis II IUL
</t>
  </si>
  <si>
    <t>7.50% (Assumed Rate)</t>
  </si>
  <si>
    <t xml:space="preserve">Notes: 
(i) The assumed crediting rates (CR) are subject to changes by insurers.
(ii)  50% Fixed Account and 50% Index Account allocation (50% S&amp;P 500 Index Sub-account + 50% Nasdaq-100 Index Sub-account) is selected for Singlife Legacy Indexed Universal Life; 50% Fixed Account and 50% Index Account allocation (60% S&amp;P 500 Index Sub-account + 40% Hang Seng Index Sub-account) is selected for Manulife SIUL Select (II); 50% Fixed Account and 50% Global Index Account allocation is selected for Transamerica Genesis II IUL.
</t>
  </si>
  <si>
    <t xml:space="preserve">Notes: 
(i) The assumed crediting rates (CR) are subject to changes by insurers.
(ii) 50% Fixed Account and 50% Index Account allocation (100% S&amp;P 500 Index Sub-account) allocation is selected for Singlife Legacy Indexed Universal Life; 50% Fixed Account and 50% Index Account (100% S&amp;P 500 Performance Index Sub-account) allocation is selected for Manulife SIUL Select (II); 50% Fixed Account and 50% S&amp;P 500 Index is selected for Transamerica Genesis II IUL.
</t>
  </si>
  <si>
    <t xml:space="preserve">Notes: 
(i) The assumed crediting rates (CR) are subject to changes by insurers.
(ii) 50% Fixed Account and 50% Index Account allocation (100% S&amp;P 500 Index Sub-account) allocation is selected for Singlife Legacy Indexed Universal Life &amp; Manulife SIUL Select (II); 50% Fixed Account and 50% S&amp;P 500 Index is selected for Transamerica Genesis II IUL.
</t>
  </si>
  <si>
    <t>Notes: 
(i) The assumed crediting rates (CR) are subject to changes by insurers.
(ii) 25% Fixed Account and 75% Index Account allocation (50% S&amp;P 500 Index Sub-account + 50% Nasdaq-100 Index Sub-account) is selected for Singlife Legacy Indexed Universal Life; 25% Fixed Account and 75% Index Account allocation (60% S&amp;P 500 Index Sub-account + 40% Hang Seng Index Sub-account) is selected for Manulife SIUL Select (II); 50% Fixed Account and 50% Global Index Account allocation is selected for Transamerica Genesis II IUL.</t>
  </si>
  <si>
    <t xml:space="preserve">Notes: 
(i) The assumed crediting rates (CR) are subject to changes by insurers.
(ii) 25% Fixed Account and 75% Index Account allocation (100% S&amp;P 500 Index Sub-account) allocation is selected for Singlife Legacy Indexed Universal Life; 25% Fixed Account and 75% Index Account (100% S&amp;P 500 Performance Index Sub-account) allocation is selected for Manulife SIUL Select (II);  25% Fixed Account and 75% S&amp;P 500 Index is selected for Transamerica Genesis II IUL.
</t>
  </si>
  <si>
    <t xml:space="preserve">Notes: 
(i) The assumed crediting rates (CR) are subject to changes by insurers.
(ii)  25% Fixed Account and 75% Index Account allocation (100% S&amp;P 500 Index Sub-account) allocation is selected for Singlife Legacy Indexed Universal Life &amp; Manulife SIUL Select (II); 25% Fixed Account and 75% S&amp;P 500 Index is selected for Transamerica Genesis II IUL.
</t>
  </si>
  <si>
    <t>7.50% (Current Assumed Crediting Rate)</t>
  </si>
  <si>
    <t xml:space="preserve">Notes: 
(i) The assumed crediting rates (CR) are subject to changes by insurers.
(ii) 100% Index Account allocation (50% S&amp;P 500 Index Sub-account + 50% Nasdaq-100 Index Sub-account) is selected for Singlife Legacy Indexed Universal Life; 100% Index Account  (60% S&amp;P 500 Index Sub-account + 40% Hang Seng Index Sub-account) is selected for Manulife SIUL Select (II); 100% Global Index Account allocation is selected for Transamerica Genesis II IUL
</t>
  </si>
  <si>
    <t>Notes: 
(i) The assumed crediting rates (CR) are subject to changes by insurers.
(ii) 100% Index Account  (100% S&amp;P 500 Index Sub-account) is selected for Singlife Legacy Indexed Universal Life; 100% Index Account  (100% S&amp;P 500 Performance Index Sub-account) is selected for Manulife SIUL Select (II); 100% S&amp;P 500 Index is selected for Transamerica Genesis II IUL.</t>
  </si>
  <si>
    <t>7.20% (Current Assumed Crediting Rate)</t>
  </si>
  <si>
    <t>Notes: 
(i) The assumed crediting rates (CR) are subject to changes by insurers.
(ii) 100% Index Account (100% S&amp;P 500 Index Sub-account) is selected for Singlife Legacy Indexed Universal Life &amp; Manulife SIUL Select (II);  100% S&amp;P 500 Index is selected for Transamerica Genesis II IUL.</t>
  </si>
  <si>
    <t>ANB</t>
  </si>
  <si>
    <t>19-99</t>
  </si>
  <si>
    <t>First Party: 19-75
Third Party: 17-75</t>
  </si>
  <si>
    <t xml:space="preserve">Mass Affluent </t>
  </si>
  <si>
    <t xml:space="preserve">HNW </t>
  </si>
  <si>
    <t>HNW</t>
  </si>
  <si>
    <t>USD250,000</t>
  </si>
  <si>
    <t>Subject to underwriting and per life limit</t>
  </si>
  <si>
    <r>
      <t xml:space="preserve">5 underwriting risk classes 
(3 for non-smoker and 2 for smoker)
</t>
    </r>
    <r>
      <rPr>
        <b/>
        <u/>
        <sz val="11"/>
        <color theme="1"/>
        <rFont val="Calibri"/>
        <family val="2"/>
        <scheme val="minor"/>
      </rPr>
      <t>Non-Smoker</t>
    </r>
    <r>
      <rPr>
        <sz val="11"/>
        <color theme="1"/>
        <rFont val="Calibri"/>
        <family val="2"/>
        <scheme val="minor"/>
      </rPr>
      <t xml:space="preserve">
Preferred Plus Non-smoker
Preferred Non-smoker
Standard Non-smoker
</t>
    </r>
    <r>
      <rPr>
        <b/>
        <u/>
        <sz val="11"/>
        <color theme="1"/>
        <rFont val="Calibri"/>
        <family val="2"/>
        <scheme val="minor"/>
      </rPr>
      <t>Smoker</t>
    </r>
    <r>
      <rPr>
        <sz val="11"/>
        <color theme="1"/>
        <rFont val="Calibri"/>
        <family val="2"/>
        <scheme val="minor"/>
      </rPr>
      <t xml:space="preserve">
Preferred Smoker
Standard Smoker</t>
    </r>
  </si>
  <si>
    <r>
      <rPr>
        <b/>
        <sz val="11"/>
        <color rgb="FF0000CC"/>
        <rFont val="Calibri"/>
        <family val="2"/>
        <scheme val="minor"/>
      </rPr>
      <t>6 underwriting risk classes (4 for non-smoker and 2 for smoker)</t>
    </r>
    <r>
      <rPr>
        <sz val="11"/>
        <color theme="1"/>
        <rFont val="Calibri"/>
        <family val="2"/>
        <scheme val="minor"/>
      </rPr>
      <t xml:space="preserve">
</t>
    </r>
    <r>
      <rPr>
        <b/>
        <u/>
        <sz val="11"/>
        <color theme="1"/>
        <rFont val="Calibri"/>
        <family val="2"/>
        <scheme val="minor"/>
      </rPr>
      <t>Non-Smoker</t>
    </r>
    <r>
      <rPr>
        <sz val="11"/>
        <color theme="1"/>
        <rFont val="Calibri"/>
        <family val="2"/>
        <scheme val="minor"/>
      </rPr>
      <t xml:space="preserve">
Super Preferred Non-smoker
Preferred Non-smoker
</t>
    </r>
    <r>
      <rPr>
        <b/>
        <sz val="11"/>
        <color rgb="FF0000CC"/>
        <rFont val="Calibri"/>
        <family val="2"/>
        <scheme val="minor"/>
      </rPr>
      <t xml:space="preserve">Standard Plus Non-smoker
</t>
    </r>
    <r>
      <rPr>
        <sz val="11"/>
        <color theme="1"/>
        <rFont val="Calibri"/>
        <family val="2"/>
        <scheme val="minor"/>
      </rPr>
      <t xml:space="preserve">Standard Non-smoker
</t>
    </r>
    <r>
      <rPr>
        <b/>
        <u/>
        <sz val="11"/>
        <color theme="1"/>
        <rFont val="Calibri"/>
        <family val="2"/>
        <scheme val="minor"/>
      </rPr>
      <t xml:space="preserve">
Smoker
</t>
    </r>
    <r>
      <rPr>
        <sz val="11"/>
        <color theme="1"/>
        <rFont val="Calibri"/>
        <family val="2"/>
        <scheme val="minor"/>
      </rPr>
      <t>Preferred Smoker
Standard Smoker</t>
    </r>
  </si>
  <si>
    <t>The higher of Sum Assured or account value/minimum account value, less any policy debt</t>
  </si>
  <si>
    <r>
      <t xml:space="preserve">Acceleration of Death Benefit, </t>
    </r>
    <r>
      <rPr>
        <b/>
        <sz val="11"/>
        <color rgb="FF0000CC"/>
        <rFont val="Calibri"/>
        <family val="2"/>
        <scheme val="minor"/>
      </rPr>
      <t>up to TI limit of $5.5 million (whole of life)</t>
    </r>
  </si>
  <si>
    <t>(i) Lump sum 
(ii) Multiple premium payments from 2 years up to age 100 ANB (at every 1-year interval, premium payment will no longer be allowed from policy anniversary on which the life assured is 100 ANB)
Policyholder may skip a premium or discontinue premium payments entirely as long as the policy has sufficient value for the deduction of the monthly charges. 
Unscheduled premiums can also be made to the policy at any time subject to the minimum and maximum premium limit set by Singlife.
The actual amount and frequency of premium payments will affect the Account Value, the Minimum Account Value and the duration of coverage of the policy</t>
  </si>
  <si>
    <r>
      <rPr>
        <sz val="11"/>
        <rFont val="Calibri"/>
        <family val="2"/>
        <scheme val="minor"/>
      </rPr>
      <t xml:space="preserve">2 Indexes: 
1. S&amp;P 500 Index: Tracks 500 2
</t>
    </r>
    <r>
      <rPr>
        <b/>
        <sz val="11"/>
        <color rgb="FF0000CC"/>
        <rFont val="Calibri"/>
        <family val="2"/>
        <scheme val="minor"/>
      </rPr>
      <t xml:space="preserve">2. Nasdaq-100 Index Sub-Account </t>
    </r>
  </si>
  <si>
    <r>
      <t xml:space="preserve">2 Indexes: 
1. S&amp;P 500 Index: Tracks 500 large cap equities in leading industries of the US economy and one of the
most well-known market benchmarks.
</t>
    </r>
    <r>
      <rPr>
        <b/>
        <sz val="11"/>
        <color rgb="FF0000CC"/>
        <rFont val="Calibri"/>
        <family val="2"/>
        <scheme val="minor"/>
      </rPr>
      <t>2. Hang Seng Index: widely quoted gauge of the Hong Kong stock market and includes the largest and most liquid stocks listed on the Main Board of the Stock Exchange of Hong Kong.</t>
    </r>
  </si>
  <si>
    <r>
      <rPr>
        <b/>
        <sz val="11"/>
        <color rgb="FF0000CC"/>
        <rFont val="Calibri"/>
        <family val="2"/>
        <scheme val="minor"/>
      </rPr>
      <t xml:space="preserve">5 Indexes: </t>
    </r>
    <r>
      <rPr>
        <sz val="11"/>
        <rFont val="Calibri"/>
        <family val="2"/>
        <scheme val="minor"/>
      </rPr>
      <t xml:space="preserve">
1. S&amp;P 500 Index
2. Hang Seng Index
</t>
    </r>
    <r>
      <rPr>
        <b/>
        <sz val="11"/>
        <color rgb="FF0000CC"/>
        <rFont val="Calibri"/>
        <family val="2"/>
        <scheme val="minor"/>
      </rPr>
      <t>3. EURO STOXX 50 Index</t>
    </r>
    <r>
      <rPr>
        <sz val="11"/>
        <rFont val="Calibri"/>
        <family val="2"/>
        <scheme val="minor"/>
      </rPr>
      <t xml:space="preserve">: Europe’s leading blue-chip index for the Eurozone, comprising 50 large cap stocks from leading European companies.
</t>
    </r>
    <r>
      <rPr>
        <b/>
        <sz val="11"/>
        <color rgb="FF0000CC"/>
        <rFont val="Calibri"/>
        <family val="2"/>
        <scheme val="minor"/>
      </rPr>
      <t>4. S&amp;P 400 and Russell 2000 Index
5. S&amp;P 500 Shariah Index</t>
    </r>
  </si>
  <si>
    <r>
      <rPr>
        <b/>
        <sz val="11"/>
        <color rgb="FF0000CC"/>
        <rFont val="Calibri"/>
        <family val="2"/>
        <scheme val="minor"/>
      </rPr>
      <t xml:space="preserve">5 options to choose from: </t>
    </r>
    <r>
      <rPr>
        <sz val="11"/>
        <rFont val="Calibri"/>
        <family val="2"/>
        <scheme val="minor"/>
      </rPr>
      <t xml:space="preserve">
1. 0% S&amp;P 500 Index Sub-account; 100% Nasdaq-100 Index Sub-account
2. 25% S&amp;P 500 Index Sub-account; 75% Nasdaq-100 Index Sub-account
3. 50% S&amp;P 500 Index Sub-account; 50% Nasdaq-100 Index Sub-account
4. 75% S&amp;P 500 Index Sub-account; 25% Nasdaq-100 Index Sub-account
5. 100% S&amp;P 500 Index Sub-account; 0% Nasdaq-100 Index Sub-account
Net premium allocated to Index Account or the account value that is transferred into the Index Account will first be kept in Holding Account before it is transferred into the Index Sub-accounts to create Segments on the applicable Segment Start Date. </t>
    </r>
  </si>
  <si>
    <t>4 options to choose from:
- Global Index Account with 40% allocation to S&amp;P 500 Index, 35% to Hang Seng Index and 25% to EURO TOXX 50 Index 
- US Market Index Account with 50% allocation to S&amp;P 500 Index and 50% best performer between S&amp;P 400 and Russell 2000 Index
- 100% allocation to S&amp;P 500 Index Account 
- 100% allocation to S&amp;P 500 Shariah Index Account</t>
  </si>
  <si>
    <t>Account Reallocation Feature to allocate future net premiums into Fixed Account and Index Account, and/or Index Sub-accounts</t>
  </si>
  <si>
    <r>
      <t>Yes, customers can request to re-allocate values:
(a) between Fixed Account &amp; Index Account; and/or
(b) among Index Sub-accounts.
This is available after</t>
    </r>
    <r>
      <rPr>
        <b/>
        <sz val="11"/>
        <color rgb="FF0000CC"/>
        <rFont val="Calibri"/>
        <family val="2"/>
        <scheme val="minor"/>
      </rPr>
      <t xml:space="preserve"> 1 year</t>
    </r>
    <r>
      <rPr>
        <sz val="11"/>
        <rFont val="Calibri"/>
        <family val="2"/>
        <scheme val="minor"/>
      </rPr>
      <t xml:space="preserve"> from the Policy Issue Date, and before the Policy Anniversary on which the life assured is Age 100. Each Account Reallocation request must be at least </t>
    </r>
    <r>
      <rPr>
        <b/>
        <sz val="11"/>
        <color rgb="FF0000CC"/>
        <rFont val="Calibri"/>
        <family val="2"/>
        <scheme val="minor"/>
      </rPr>
      <t>1 year apart</t>
    </r>
    <r>
      <rPr>
        <sz val="11"/>
        <rFont val="Calibri"/>
        <family val="2"/>
        <scheme val="minor"/>
      </rPr>
      <t xml:space="preserve"> from the completion of the previous request based on the transaction date.
If policyholder submits multiple requests concurrently for Account Reallocation &amp; Account Rebalancing, Singlife will process Account Reallocation first, followed by Account Rebalancing.</t>
    </r>
  </si>
  <si>
    <t>Account Rebalancing Feature to Rebalance the Values in Fixed Account and Index Account, and/or Index Sub-accounts</t>
  </si>
  <si>
    <r>
      <rPr>
        <b/>
        <sz val="11"/>
        <color rgb="FF0000CC"/>
        <rFont val="Calibri"/>
        <family val="2"/>
        <scheme val="minor"/>
      </rPr>
      <t xml:space="preserve">Yes, customers can request to rebalance values:
(a) between Fixed Account &amp; Index Account; and/or
(b) among Index Sub-accounts.
</t>
    </r>
    <r>
      <rPr>
        <b/>
        <sz val="11"/>
        <rFont val="Calibri"/>
        <family val="2"/>
        <scheme val="minor"/>
      </rPr>
      <t xml:space="preserve">
</t>
    </r>
    <r>
      <rPr>
        <sz val="11"/>
        <rFont val="Calibri"/>
        <family val="2"/>
        <scheme val="minor"/>
      </rPr>
      <t>This is available after 1 year from the Policy Issue Date, and before the Policy Anniversary on which the life assured is Age 100. Each Account Rebalancing request must be at least 1 year apart from the completion of the previous request based on the transaction date.
If policyholder submits multiple requests concurrently for Account Reallocation &amp; Account Rebalancing, Singlife will process Account Reallocation first, followed by Account Rebalancing.</t>
    </r>
  </si>
  <si>
    <t>Account Value/Policy Value</t>
  </si>
  <si>
    <t>- Equals to the sum of account values of Fixed Account and Index Account. 
- Premium Charge will be deducted before net premium is allocated into the Fixed Account and Index Account based on the policyholder’s chosen net premium allocation.
- On the policy effective date and every monthly anniversary date, monthly charges will be deducted from the account value of the policy. It will be deducted proportionately from Fixed Account and/or Index Account, where applicable. 
- Interest credited to the Fixed Account and Index Account will form part of the account values of these accounts.</t>
  </si>
  <si>
    <t>Fixed Account / 
General Account Crediting Rates</t>
  </si>
  <si>
    <r>
      <t xml:space="preserve">Interest is calculated based on Fixed Account value and accrues on a daily basis and credited on a monthly basis.
- Current crediting rate: </t>
    </r>
    <r>
      <rPr>
        <b/>
        <sz val="11"/>
        <color rgb="FF0000CC"/>
        <rFont val="Calibri"/>
        <family val="2"/>
        <scheme val="minor"/>
      </rPr>
      <t>4.25%</t>
    </r>
    <r>
      <rPr>
        <sz val="11"/>
        <rFont val="Calibri"/>
        <family val="2"/>
        <scheme val="minor"/>
      </rPr>
      <t xml:space="preserve">
- Minimum crediting rate: 2%
- The crediting rate in subsequent years will not be less than the minimum guaranteed crediting rate at 2%
- During the 1st Policy Year, Lock-in Guaranteed Crediting rate = Current crediting rate</t>
    </r>
  </si>
  <si>
    <t>-Interest is calculated based on Fixed Account value and accrues on a daily basis and credited on a monthly basis.
- Current crediting rate: 4.2%
- Minimum crediting rate: 2%
- The minimum crediting rate in the 1st Policy Year will not be lower than the current crediting rate at policy issuance.
- During the 1st Policy Year, the crediting rate = max (current crediting rate at issue, current crediting rate)</t>
  </si>
  <si>
    <t>Earns a crediting interest rate (CIR) on a daily basis and credited on each Monthly Policy Date:
- Policy Year 1: Lock-in Crediting Interest Rate of 4.10% p.a.
- Policy Year 2 onwards: CIR will be declared from time to time with a Guaranteed Minimum CIR of 2% p.a. for the first 10 Policy Years and thereafter, 1.50% p.a.</t>
  </si>
  <si>
    <t xml:space="preserve">- Interest rate is calculated based on the point-to-point percentage change in the underlying Index’ market value (‘’Index Difference”), on the Segment Maturity Date as compared to the Segment Start Date, subject to the applicable Segment Floor Rate at 0% and Segment Cap Rate at 3% (current at 11%) under each Index Sub-account. No interest will be credited if the Policy is terminated prior to any Segment Maturity Date. </t>
  </si>
  <si>
    <r>
      <t xml:space="preserve">It consists of 4 sub-accounts. Each sub-account comprises Segment(s) that can earn Index Interest on the Segment Maturity Date.
The underlying Indices, index weightage and current Cap Rates of the sub-accounts are:
The IA has a Guaranteed Participation Rate of 100%, a Guaranteed Floor Rate of 0.00% p.a., and a Cap Rate that is declared from time to time with a guaranteed minimum rate of </t>
    </r>
    <r>
      <rPr>
        <b/>
        <sz val="11"/>
        <color rgb="FF0000CC"/>
        <rFont val="Calibri"/>
        <family val="2"/>
        <scheme val="minor"/>
      </rPr>
      <t>3.50% p.a..</t>
    </r>
  </si>
  <si>
    <r>
      <rPr>
        <b/>
        <sz val="11"/>
        <color rgb="FF0000CC"/>
        <rFont val="Calibri"/>
        <family val="2"/>
        <scheme val="minor"/>
      </rPr>
      <t>Crediting Rate to Segment = (a) x (b) + (c)</t>
    </r>
    <r>
      <rPr>
        <sz val="11"/>
        <rFont val="Calibri"/>
        <family val="2"/>
        <scheme val="minor"/>
      </rPr>
      <t xml:space="preserve">
(a) = Annual Point-to-Point Change in Index Value, subject to floor &amp; cap rates
(b) = Performance Multiplier 115%
(c) = Loyalty Bonus Crediting Rate 0.35% from PY 11 - Age 100</t>
    </r>
  </si>
  <si>
    <t xml:space="preserve">Minimum Account Value (MAV)/
Minimum Surrender Value (MSV)
</t>
  </si>
  <si>
    <r>
      <rPr>
        <b/>
        <sz val="11"/>
        <rFont val="Calibri"/>
        <family val="2"/>
        <scheme val="minor"/>
      </rPr>
      <t xml:space="preserve">Minimum Account Value: </t>
    </r>
    <r>
      <rPr>
        <sz val="11"/>
        <rFont val="Calibri"/>
        <family val="2"/>
        <scheme val="minor"/>
      </rPr>
      <t xml:space="preserve">
- Applicable and determined using a fixed 2.00% crediting rate on net premiums paid, regardless of the premium allocation between Fixed and Index Accounts, and any crediting rates (including the loyalty bonus crediting rate) earned by Fixed Account and Index Account, less all applicable monthly charges.
- Will not increase the amounts available for withdrawals and loans.
- Any transactions or changes made to the policy that affects the actual Account Value such as partial withdrawals, claims or change in fees and charges will also apply to MAV
</t>
    </r>
    <r>
      <rPr>
        <b/>
        <sz val="11"/>
        <rFont val="Calibri"/>
        <family val="2"/>
        <scheme val="minor"/>
      </rPr>
      <t xml:space="preserve">Minimum Surrender Value: 
</t>
    </r>
    <r>
      <rPr>
        <sz val="11"/>
        <rFont val="Calibri"/>
        <family val="2"/>
        <scheme val="minor"/>
      </rPr>
      <t xml:space="preserve">- Applicable and determined as the Minimum Account Value less any applicable surrender charge
- Minimum Surrender Value less any amount the policyholder owes Singlife at the time of full surrender is payable if it is higher than the Account Value less surrender charge (if any).
</t>
    </r>
  </si>
  <si>
    <r>
      <rPr>
        <b/>
        <sz val="11"/>
        <rFont val="Calibri"/>
        <family val="2"/>
        <scheme val="minor"/>
      </rPr>
      <t>Minimum Surrender Value:</t>
    </r>
    <r>
      <rPr>
        <sz val="11"/>
        <rFont val="Calibri"/>
        <family val="2"/>
        <scheme val="minor"/>
      </rPr>
      <t xml:space="preserve">
- Applicable and determined using a fixed 2.00% crediting rate every year, regardless of the performance of the Fixed and Index Accounts, is payable upon full surrender if it is higher than the policy value less surrender charge
- Guaranteed Loyalty Bonus is not applicable for MSV.</t>
    </r>
  </si>
  <si>
    <r>
      <rPr>
        <b/>
        <sz val="11"/>
        <rFont val="Calibri"/>
        <family val="2"/>
        <scheme val="minor"/>
      </rPr>
      <t>Minimum Surrender Value:</t>
    </r>
    <r>
      <rPr>
        <sz val="11"/>
        <rFont val="Calibri"/>
        <family val="2"/>
        <scheme val="minor"/>
      </rPr>
      <t xml:space="preserve">
- Applicable and upon a full surrender, the policy never earns less than 2.00% p.a. on a cumulative basis regardless of the allocation between Fixed Account and Index Account in this policy.</t>
    </r>
  </si>
  <si>
    <t xml:space="preserve">Allowed once after first Policy year, subject to following conditions:
-Policy is not in default status
- Minimum Partial withdrawal amount is US$500 in multiples of US$500
-Account value of policy must not fall below minimum amount of US$5000 after the partial withdrawal 
-Partial withdrawal does not cause the sum assured of policy to fall below the minimum sum assured prevailing at the time of application.
- Surrender charge will be imposed for any partial withdrawal made during the first 10 policy years, except for withdrawals made under Penalty Free Partial Withdrawal Benefit.
Withdrawal is taken in the following sequence:
1. Fixed Account
2. Holding Account; and
3. All open Segments under the index Sub-accounts on a pro-rated basis 
</t>
  </si>
  <si>
    <t>Starting from Policy Year 6 to 10, up to 5% of the Account Value can be withdrawn per Policy Year, without incurring a Surrender Charge or without reducing the Face Amount.
Any balance of the Penalty Free Partial Withdrawal Limit that is not utilized in any applicable Policy Year will not be carried forward to the next Policy Year.</t>
  </si>
  <si>
    <t>Cash Value Enhancement (CVE) Option/ Surrender Charge Waiver</t>
  </si>
  <si>
    <t>Early Lapse Protection (ELP)/
No Lapse Guarantee</t>
  </si>
  <si>
    <t>Available and guarantees that the policy will not lapse as during the No Lapse Guarantee Period of first 5 policy years from policy effective date even if the Account Value or Minimum Account Value falls to 0 or below.
However, No Lapse Guarantee will be terminated when there is a Change of Life Insured and the total premiums paid for the policy after deducting any withdrawals and any amount the policyholder owes Singlife is lower than No Lapse Guarantee Premium</t>
  </si>
  <si>
    <t>Centennial Benefit/
Age 100 Advantage</t>
  </si>
  <si>
    <r>
      <rPr>
        <b/>
        <sz val="11"/>
        <color rgb="FF0000CC"/>
        <rFont val="Calibri"/>
        <family val="2"/>
        <scheme val="minor"/>
      </rPr>
      <t>Centennial Benefit is available</t>
    </r>
    <r>
      <rPr>
        <sz val="11"/>
        <color theme="1"/>
        <rFont val="Calibri"/>
        <family val="2"/>
        <scheme val="minor"/>
      </rPr>
      <t xml:space="preserve"> and starting from Age 100, no further Cost of Insurance (COI) &amp; Policy Expense Charge will be deducted from the policy and interest will continue to be credited to the policy.
However, Fund Charge will continue to be charged after age 100, as long as there is value in the Index Account
The following will apply:
- Premium payments will no longer be allowed. Any premiums received will be refunded to the policyholder without interest;
- Default Payment will not be allowed
-Loan interest will continue to apply if there is any outstanding loan. Loan repayments will continue to be accepted
- New loans and withdrawals will continue to be allowed up to policy anniversary on which the life assured is 121ANB. Thereafter, no new loans and withdrawals will be allowed.
- Account reallocation and Account Rebalancing will no longer be allowed</t>
    </r>
  </si>
  <si>
    <r>
      <rPr>
        <b/>
        <sz val="11"/>
        <color rgb="FF0000CC"/>
        <rFont val="Calibri"/>
        <family val="2"/>
        <scheme val="minor"/>
      </rPr>
      <t xml:space="preserve">Age 100 Advantage </t>
    </r>
    <r>
      <rPr>
        <sz val="11"/>
        <rFont val="Calibri"/>
        <family val="2"/>
        <scheme val="minor"/>
      </rPr>
      <t>is available and starting from Age 100, no further Cost of Insurance (COI) Charge will be deducted from the policy and interest will continue to be credited to the policy. The policy value will increase, and the coverage continues.
However, Performance Charge will continue to be charged after age 100, as long as there is value in S&amp;P 500 Performance Index Sub-account. 
The following will apply:
- Premium payment will no longer be allowed
- Loan interest will continue to apply if there is any outstanding loan. Loan repayments will continue to be accepted.
- New loans and withdrawals will continue to be allowed up to policy anniversary on which the life assured is 121ALB.</t>
    </r>
  </si>
  <si>
    <r>
      <rPr>
        <b/>
        <sz val="11"/>
        <color rgb="FF0000CC"/>
        <rFont val="Calibri"/>
        <family val="2"/>
        <scheme val="minor"/>
      </rPr>
      <t>Available</t>
    </r>
    <r>
      <rPr>
        <sz val="11"/>
        <rFont val="Calibri"/>
        <family val="2"/>
        <scheme val="minor"/>
      </rPr>
      <t xml:space="preserve"> and allows customer to change their risk class from smoker to non-smoker without full underwriting and at the same time, enjoy Standard Non-Smoker charges during the first 3 policy years.
By end of policy year 3, if Life Insured provides satisfactory evidence of having quit smoking for at least 12 consecutive months, the policy will be re-classified as Standard Non-Smoker. Future monthly COI and Face Amount Charges will then be based on Standard Non-Smoker’s rates.</t>
    </r>
  </si>
  <si>
    <t>Changes in Face Amount/Sum Insured</t>
  </si>
  <si>
    <t>- Increase is not allowed
- Min reduction is in multiples of US$50,000 and new sum assured after reduction cannot be less than minimum sum assured (US$250,000)</t>
  </si>
  <si>
    <r>
      <t xml:space="preserve">▪ Allowed after </t>
    </r>
    <r>
      <rPr>
        <b/>
        <sz val="11"/>
        <color rgb="FF0000CC"/>
        <rFont val="Calibri"/>
        <family val="2"/>
        <scheme val="minor"/>
      </rPr>
      <t>1 year</t>
    </r>
    <r>
      <rPr>
        <sz val="11"/>
        <color theme="1"/>
        <rFont val="Calibri"/>
        <family val="2"/>
        <scheme val="minor"/>
      </rPr>
      <t xml:space="preserve"> from the Policy Issue Date
▪  </t>
    </r>
    <r>
      <rPr>
        <b/>
        <sz val="11"/>
        <color rgb="FF0000CC"/>
        <rFont val="Calibri"/>
        <family val="2"/>
        <scheme val="minor"/>
      </rPr>
      <t xml:space="preserve">Unlimited number of changes </t>
    </r>
    <r>
      <rPr>
        <sz val="11"/>
        <color theme="1"/>
        <rFont val="Calibri"/>
        <family val="2"/>
        <scheme val="minor"/>
      </rPr>
      <t>for individual owned policies and corporate owned policies</t>
    </r>
  </si>
  <si>
    <t>Yes, 90% of the account value less surrender charge (if any), less any indebtedness. Available provided that the policy is not in default status. Currently at 5.5% p.a. compounded annually</t>
  </si>
  <si>
    <t>Yes, 90% of the surrender value less any policy debt.  Available any time after policy inception via written request except when policy is in lapse pending status. Currently at 6.75% p.a. compounded annually</t>
  </si>
  <si>
    <r>
      <rPr>
        <b/>
        <sz val="11"/>
        <color rgb="FF0000CC"/>
        <rFont val="Calibri"/>
        <family val="2"/>
        <scheme val="minor"/>
      </rPr>
      <t xml:space="preserve">- Option to choose the Performance Index Sub-account for a 115% multiplier on the potential returns </t>
    </r>
    <r>
      <rPr>
        <sz val="11"/>
        <rFont val="Calibri"/>
        <family val="2"/>
        <scheme val="minor"/>
      </rPr>
      <t xml:space="preserve">
- Automatic Premium Spread option that allows the spreading of  premium allocated into the Index
Account, to create segments over 12 months and earn a more stable return. 
- Regardless of market conditions, Minimum Surrender Value determined using a fixed rate of 2.00% p.a. will be payable at full surrender if it is higher than the Policy Value less Surrender Charge.
- Flexible options such as flexible premium allocation into different accounts and index sub-accounts
- Quit smoking incentive
</t>
    </r>
    <r>
      <rPr>
        <b/>
        <sz val="11"/>
        <color rgb="FF0000CC"/>
        <rFont val="Calibri"/>
        <family val="2"/>
        <scheme val="minor"/>
      </rPr>
      <t>- Age 100 advantage (no COI or face amount charges above 100)</t>
    </r>
    <r>
      <rPr>
        <sz val="11"/>
        <rFont val="Calibri"/>
        <family val="2"/>
        <scheme val="minor"/>
      </rPr>
      <t xml:space="preserve">
- Loyalty Bonus crediting rate @ 0.35% starting from policy year 11 to age 100
</t>
    </r>
    <r>
      <rPr>
        <b/>
        <sz val="11"/>
        <color rgb="FF0000CC"/>
        <rFont val="Calibri"/>
        <family val="2"/>
        <scheme val="minor"/>
      </rPr>
      <t>- COI capped at 110% of current rates</t>
    </r>
    <r>
      <rPr>
        <sz val="11"/>
        <rFont val="Calibri"/>
        <family val="2"/>
        <scheme val="minor"/>
      </rPr>
      <t xml:space="preserve">
</t>
    </r>
  </si>
  <si>
    <r>
      <t xml:space="preserve">- Unique Nasdaq-100 Index Sub-account.
- Regardless of market conditions, Minimum Surrender Value is determined based on Minimum Account Value (fixed 2%p.a. crediting rate including any loyalty bonus crediting rate) less any surrender charge which will be payable at full surrender if it is higher than the Account Value less Surrender Charge. 
- Flexible options such as flexible premium allocation into different accounts and index sub-accounts
- Flexible to reallocate and rebalance values between Fixed Account &amp; Index Account; and/or among Index Sub-accounts as early as 1 year from policy issue date.
</t>
    </r>
    <r>
      <rPr>
        <b/>
        <sz val="11"/>
        <color rgb="FF0000CC"/>
        <rFont val="Calibri"/>
        <family val="2"/>
        <scheme val="minor"/>
      </rPr>
      <t xml:space="preserve">- Centennial Benefit (no COI or policy expense charge above 100)
</t>
    </r>
    <r>
      <rPr>
        <sz val="11"/>
        <color theme="1"/>
        <rFont val="Calibri"/>
        <family val="2"/>
        <scheme val="minor"/>
      </rPr>
      <t>- Loyalty Bonus crediting rate @ 0.35% starting from policy year 11 to age 100
- COI capped at 120% of current rates
- Unlimited times change of life insured is allowed for individual owned and corporate owned policies, as early as after 1 year from policy issue date</t>
    </r>
  </si>
  <si>
    <t>Deducted before a premium paid is allocated to Fixed Account and Index Account.</t>
  </si>
  <si>
    <t>Face Amount Charge/ 
Policy Expense Charge/Monthly Expense Charge</t>
  </si>
  <si>
    <t>Fund Charge/
Performance Charge/
Cap Appreciation Charge</t>
  </si>
  <si>
    <r>
      <t xml:space="preserve">- Policy expense charge rates per USD1,000 of Sum Assured will be deducted proportionately from Fixed Account and Index Account starting from the policy effective date and thereafter on every monthly anniversary date for the first 15 years.
-Charge is based on Life Insured’s age, gender, smoking status, country of residence, risk classification and the sum assured of the policy.
</t>
    </r>
    <r>
      <rPr>
        <b/>
        <sz val="11"/>
        <color rgb="FF0000CC"/>
        <rFont val="Calibri"/>
        <family val="2"/>
        <scheme val="minor"/>
      </rPr>
      <t>- Maximum policy expense charge rates are capped at 120% of the Policy Expense Charge rates stated in the Policy Schedule.</t>
    </r>
    <r>
      <rPr>
        <sz val="11"/>
        <rFont val="Calibri"/>
        <family val="2"/>
        <scheme val="minor"/>
      </rPr>
      <t xml:space="preserve">
</t>
    </r>
  </si>
  <si>
    <r>
      <t xml:space="preserve">0.083% monthly charge deducted proportionately from Holding Account and all open segments under Index Sub-Accounts, starting from policy effective date and thereafter on every monthly anniversary date as long as there is account value in Index Account.
Monthly Fund Charge (A):
0.083% X account value of the index account
Minimum Account Value Fund Charge:  
</t>
    </r>
    <r>
      <rPr>
        <b/>
        <sz val="11"/>
        <rFont val="Calibri"/>
        <family val="2"/>
        <scheme val="minor"/>
      </rPr>
      <t xml:space="preserve">
       (A)	   X   
</t>
    </r>
  </si>
  <si>
    <t>Cost of Insurance Charge/
Insurance Charge</t>
  </si>
  <si>
    <r>
      <t xml:space="preserve">- A monthly charge per US$1,000 of NAAR* deducted proportionately from the Fixed Account
and Index Account (from Holding Segment and each Index Segment)
- Rate varies by attained age, gender, underwriting class, residency code and any additional ratings
- COI charge is applicable up to age 100
- COI rates are not guaranteed (except for the 1st policy year) and increase with attained age
</t>
    </r>
    <r>
      <rPr>
        <b/>
        <sz val="11"/>
        <color rgb="FF0000CC"/>
        <rFont val="Calibri"/>
        <family val="2"/>
        <scheme val="minor"/>
      </rPr>
      <t xml:space="preserve">- Maximum COI is capped at 110% of current COI [before additional rating (if any)]
</t>
    </r>
    <r>
      <rPr>
        <sz val="11"/>
        <rFont val="Calibri"/>
        <family val="2"/>
        <scheme val="minor"/>
      </rPr>
      <t xml:space="preserve">
*NAAR is (Face Amount - Policy Value)/ (1- per dollar COI rate including any addtional rating), floored at 0. </t>
    </r>
  </si>
  <si>
    <r>
      <t xml:space="preserve">- A monthly charge deducted proportionately from the Fixed Account and Index Account starting from policy effective date and thereafter on each monthly anniversary date up to life insured 100ANB
- Rate varies by attained age, gender, smoking status, country of residence, risk classification, Sum at Risk and Health Extra* (if any) 
- COI charge is applicable up to age 100 and rates are guaranteed for the first 5 policy years.
- COI rates are not guaranteed (except for the 1st policy year) and increase with attained age
- Maximum COI is capped at 120% of COI (before Health extra*)
(a)	</t>
    </r>
    <r>
      <rPr>
        <b/>
        <sz val="11"/>
        <rFont val="Calibri"/>
        <family val="2"/>
        <scheme val="minor"/>
      </rPr>
      <t>Sum at Risk based on the account value of the polic</t>
    </r>
    <r>
      <rPr>
        <sz val="11"/>
        <rFont val="Calibri"/>
        <family val="2"/>
        <scheme val="minor"/>
      </rPr>
      <t xml:space="preserve">y = Sum Assured – Account Value of the Policy
(b) </t>
    </r>
    <r>
      <rPr>
        <b/>
        <sz val="11"/>
        <rFont val="Calibri"/>
        <family val="2"/>
        <scheme val="minor"/>
      </rPr>
      <t>Sum at Risk based on the Minimum Account Value of the policy</t>
    </r>
    <r>
      <rPr>
        <sz val="11"/>
        <rFont val="Calibri"/>
        <family val="2"/>
        <scheme val="minor"/>
      </rPr>
      <t xml:space="preserve"> = Sum Assured – Minimum Account Value of the policy
</t>
    </r>
    <r>
      <rPr>
        <b/>
        <sz val="11"/>
        <rFont val="Calibri"/>
        <family val="2"/>
        <scheme val="minor"/>
      </rPr>
      <t xml:space="preserve">*Health Extra: </t>
    </r>
    <r>
      <rPr>
        <sz val="11"/>
        <rFont val="Calibri"/>
        <family val="2"/>
        <scheme val="minor"/>
      </rPr>
      <t>Additional risk loadings that apply when the Life Assured does not meet the underwriting requirements to be accepted on standard terms and conditions.</t>
    </r>
  </si>
  <si>
    <t xml:space="preserve">- Applies in the first 10 policy years to Full Surrender, partial withdrawal, except for withdrawals made under the penalty free withdrawal benefit; or reduces the sum assured of the policy.
- Determined based on life assured’s age, gender, smoking status, country of residence and risk classification
Full Surrender: 
Surrender Charge Rate (%) X Sum Assured
Partial Withdrawal: 
Surrender Charge Rate (%) X Sum Assured X (Partial withdrawal Amount above the penalty free partial withdrawal limit/Account Value of the policy before partial withdrawal)
Reduction in Sum Assured:
Surrender Charge Rate (%) X Sum Assured X (Amount of sum assured reduced/Original Sum Assured before sum assured reduction)
</t>
  </si>
  <si>
    <r>
      <t xml:space="preserve">Starting from Policy Year 6, up to 10% of the Account Value can be withdrawn per Policy Year, </t>
    </r>
    <r>
      <rPr>
        <sz val="11"/>
        <rFont val="Calibri"/>
        <family val="2"/>
        <scheme val="minor"/>
      </rPr>
      <t>without incurring a Surrender Charge or without reducing the SA.</t>
    </r>
  </si>
  <si>
    <r>
      <t xml:space="preserve">Notes:
(i) No cost of insurance included for Singlife Legacy Indexed Universal Life in the table below due to its PI limitiation. Cost of Insurance is not shown in its PI.
(ii) For Manulife Signature Indexed Universal Life Select (II) age 100 &amp; above, </t>
    </r>
    <r>
      <rPr>
        <b/>
        <sz val="11"/>
        <color rgb="FF0000CC"/>
        <rFont val="Calibri"/>
        <family val="2"/>
        <scheme val="minor"/>
      </rPr>
      <t>with its Age 100 Advantage feature</t>
    </r>
    <r>
      <rPr>
        <b/>
        <sz val="11"/>
        <rFont val="Calibri"/>
        <family val="2"/>
        <scheme val="minor"/>
      </rPr>
      <t xml:space="preserve">, the monthly cost of insurance charge rate per US$1,000 of net amount at risk is 0.
(iii) For Transamerica Genesis Indexed Universal Life age 122 &amp; above, the monthly cost of insurance charge rate per US$1,000 sum at risk is 0 </t>
    </r>
    <r>
      <rPr>
        <b/>
        <sz val="11"/>
        <color rgb="FF0000CC"/>
        <rFont val="Calibri"/>
        <family val="2"/>
        <scheme val="minor"/>
      </rPr>
      <t xml:space="preserve">as its COI charge is only applicable up to age 121. 
</t>
    </r>
  </si>
  <si>
    <t>Info not available in PI</t>
  </si>
  <si>
    <r>
      <t xml:space="preserve">-  </t>
    </r>
    <r>
      <rPr>
        <sz val="11"/>
        <color rgb="FF0000CC"/>
        <rFont val="Calibri"/>
        <family val="2"/>
        <scheme val="minor"/>
      </rPr>
      <t xml:space="preserve">Option to choose the Performance Index Sub-account for a 115% multiplier on the potential returns </t>
    </r>
    <r>
      <rPr>
        <sz val="11"/>
        <rFont val="Calibri"/>
        <family val="2"/>
        <scheme val="minor"/>
      </rPr>
      <t xml:space="preserve">
- Automatic Premium Spread option that allows the spreading of  premium allocated into the Index Account, to create segments over 12 months and earn a more stable return. 
- Regardless of market conditions, Minimum Surrender Value determined using a fixed rate of 2.00% p.a. will be payable at full surrender if it is higher than the Policy Value less Surrender Charge.
- Flexible options such as flexible premium allocation into different accounts and index sub-accounts
- Quit smoking incentive
- Age 100 advantage (no COI or face amount charges above 100)
</t>
    </r>
    <r>
      <rPr>
        <sz val="11"/>
        <color rgb="FF0000CC"/>
        <rFont val="Calibri"/>
        <family val="2"/>
        <scheme val="minor"/>
      </rPr>
      <t xml:space="preserve">- Loyalty Bonus crediting rate @ 0.35% starting from policy year 11 to age 100
- COI capped at 110% of current rates
- Based on our value comparisons,  it is competitve in terms of death benefit over single premium paid for 100% allocation into Fixed Account and when Index Account is allocated into Index Account composition of 100% S&amp;P 500 Performance Index Sub-account. </t>
    </r>
    <r>
      <rPr>
        <sz val="11"/>
        <color rgb="FFFF0000"/>
        <rFont val="Calibri"/>
        <family val="2"/>
        <scheme val="minor"/>
      </rPr>
      <t xml:space="preserve">
</t>
    </r>
  </si>
  <si>
    <t xml:space="preserve">Premium Financing </t>
  </si>
  <si>
    <t>CIMB</t>
  </si>
  <si>
    <t>Manulife Signature Indexed Universal Life Select (II)</t>
  </si>
  <si>
    <t xml:space="preserve">Note: These products have been classified internally by PIAS as complex. For advisers to recommend the plan and for supervisors signing off on the FP, kindly refer to the announcement from PIAS T&amp;C (dated 11 Sep 2024): Changes to the Mandatory Training Requirements for Complex Products - Indexed Universal Life Products for training requirement. </t>
  </si>
  <si>
    <t xml:space="preserve">Note: These products have been classified internally by PIAS as complex. For advisers to recommend the plan and for supervisors signing off on the FP, kindly refer to the announcement from PIAS T&amp;C (dated 11 Sep 2024): Changes to the Mandatory Training Requirements for Complex Products - Indexed Universal Life Products for training requirement. 
For Singlife Legacy Indexed Unniversal Life, policy expense charge rates is per USD1,000 of Sum Assured for the first 15 years. Maximum policy expense charge rates are capped at 120% of the policy expense charge rates stated in the policy schedule. Kindly note that the rate(s) is not reflected in PI due to its PI limitiation. </t>
  </si>
  <si>
    <r>
      <t xml:space="preserve">- </t>
    </r>
    <r>
      <rPr>
        <sz val="11"/>
        <color rgb="FF0000CC"/>
        <rFont val="Calibri"/>
        <family val="2"/>
        <scheme val="minor"/>
      </rPr>
      <t>Lower minimum sum assured of USD250K,</t>
    </r>
    <r>
      <rPr>
        <sz val="11"/>
        <color theme="1"/>
        <rFont val="Calibri"/>
        <family val="2"/>
        <scheme val="minor"/>
      </rPr>
      <t xml:space="preserve"> allowing easier accessibility for clients into the plan 
- </t>
    </r>
    <r>
      <rPr>
        <sz val="11"/>
        <color rgb="FF0000CC"/>
        <rFont val="Calibri"/>
        <family val="2"/>
        <scheme val="minor"/>
      </rPr>
      <t xml:space="preserve">Higher TI limit of US$5.5 million
</t>
    </r>
    <r>
      <rPr>
        <sz val="11"/>
        <color theme="1"/>
        <rFont val="Calibri"/>
        <family val="2"/>
        <scheme val="minor"/>
      </rPr>
      <t>-  Offers more</t>
    </r>
    <r>
      <rPr>
        <sz val="11"/>
        <color rgb="FF0000CC"/>
        <rFont val="Calibri"/>
        <family val="2"/>
        <scheme val="minor"/>
      </rPr>
      <t xml:space="preserve"> flexibility to choose the allocation based on the client’s financial goal as it has 5 pre-fixed options available </t>
    </r>
    <r>
      <rPr>
        <sz val="11"/>
        <color theme="1"/>
        <rFont val="Calibri"/>
        <family val="2"/>
        <scheme val="minor"/>
      </rPr>
      <t xml:space="preserve">to choose for Index Account composition.
- Offers the </t>
    </r>
    <r>
      <rPr>
        <sz val="11"/>
        <color rgb="FF0000CC"/>
        <rFont val="Calibri"/>
        <family val="2"/>
        <scheme val="minor"/>
      </rPr>
      <t>flexibility to reallocate and rebalance values</t>
    </r>
    <r>
      <rPr>
        <sz val="11"/>
        <color theme="1"/>
        <rFont val="Calibri"/>
        <family val="2"/>
        <scheme val="minor"/>
      </rPr>
      <t xml:space="preserve"> between Fixed Account &amp; Index Account; and/or among Index Sub-accounts after 1 year from policy issue date
- Potentially higher returns with the Index Account that is linked to the performance of two internationally recognized indices, including Nasdaq-100 Index Sub-accounts which is unique to the plan.  Nasdaq-100 Index is one of the world's preeminent large-cap growth indexes. The companies in the Nasdaq-100 includes 100-plus of the largest domestic and international non-financial companies listed on the Nasdaq.
-Has a </t>
    </r>
    <r>
      <rPr>
        <sz val="11"/>
        <color rgb="FF0000CC"/>
        <rFont val="Calibri"/>
        <family val="2"/>
        <scheme val="minor"/>
      </rPr>
      <t xml:space="preserve">competitive first year lock-in guaranteed crediting rate and current crediting rate at 4.25%. </t>
    </r>
    <r>
      <rPr>
        <sz val="11"/>
        <color theme="1"/>
        <rFont val="Calibri"/>
        <family val="2"/>
        <scheme val="minor"/>
      </rPr>
      <t xml:space="preserve">
- Based on our value comparison, it has </t>
    </r>
    <r>
      <rPr>
        <sz val="11"/>
        <color rgb="FF0000CC"/>
        <rFont val="Calibri"/>
        <family val="2"/>
        <scheme val="minor"/>
      </rPr>
      <t>competitive Surrender Values and Surrender Value over Single Premium paid</t>
    </r>
    <r>
      <rPr>
        <sz val="11"/>
        <color theme="1"/>
        <rFont val="Calibri"/>
        <family val="2"/>
        <scheme val="minor"/>
      </rPr>
      <t xml:space="preserve"> based on current crediting rate, throughout all compared ages. 
</t>
    </r>
    <r>
      <rPr>
        <sz val="11"/>
        <rFont val="Calibri"/>
        <family val="2"/>
        <scheme val="minor"/>
      </rPr>
      <t>- It is also c</t>
    </r>
    <r>
      <rPr>
        <sz val="11"/>
        <color rgb="FF0000CC"/>
        <rFont val="Calibri"/>
        <family val="2"/>
        <scheme val="minor"/>
      </rPr>
      <t>ompetitve in terms of death benefit over single premium paid and lower single premium paid for the same Face amount when Index Account is allocated into Index Account composition of 50% S&amp;P 500 Index Sub-account + 50% Nasdaq-100 Index Sub-account.</t>
    </r>
  </si>
  <si>
    <r>
      <rPr>
        <sz val="11"/>
        <color rgb="FF0000CC"/>
        <rFont val="Calibri"/>
        <family val="2"/>
        <scheme val="minor"/>
      </rPr>
      <t>- The only plan in approved insurance list that extends coverage to infants and juveniles</t>
    </r>
    <r>
      <rPr>
        <sz val="11"/>
        <rFont val="Calibri"/>
        <family val="2"/>
        <scheme val="minor"/>
      </rPr>
      <t xml:space="preserve"> 
- </t>
    </r>
    <r>
      <rPr>
        <sz val="11"/>
        <color theme="1"/>
        <rFont val="Calibri"/>
        <family val="2"/>
        <scheme val="minor"/>
      </rPr>
      <t xml:space="preserve">Provide flexibility as Net Premiums can be allocated between Fixed and Index accounts </t>
    </r>
    <r>
      <rPr>
        <sz val="11"/>
        <color rgb="FF0000FF"/>
        <rFont val="Calibri"/>
        <family val="2"/>
        <scheme val="minor"/>
      </rPr>
      <t xml:space="preserve">in whole percentages according to the customer's instruction. </t>
    </r>
    <r>
      <rPr>
        <sz val="11"/>
        <color theme="1"/>
        <rFont val="Calibri"/>
        <family val="2"/>
        <scheme val="minor"/>
      </rPr>
      <t xml:space="preserve">
-  Provide diversification with availability of 5 indices including EURO STOXX 50 Index</t>
    </r>
    <r>
      <rPr>
        <sz val="11"/>
        <color rgb="FF0000CC"/>
        <rFont val="Calibri"/>
        <family val="2"/>
        <scheme val="minor"/>
      </rPr>
      <t xml:space="preserve">
- Maximises wealth through a wider choice of Index Account options:
</t>
    </r>
    <r>
      <rPr>
        <sz val="11"/>
        <rFont val="Calibri"/>
        <family val="2"/>
        <scheme val="minor"/>
      </rPr>
      <t>(i) US Market Index Account that captures growth potential benchmarked against a diverse US equity portfolio encompassing S&amp;P500 Index (large cap), S&amp;P400 Index (Mid-cap) and Russell 2000 Index (small cap). 
(ii) Global Index Account that captures growth potential linked to top companies broadly diversified across global markets and economic sectors.
(iii) S&amp;P 500 Shariah Index Account that captures growth potential linked to Shariah- compliant equities in the US large-cap segment
(iv) S&amp;P 500 Index Account that captures growth potential benchmarked against large-cap segment of the US equity market</t>
    </r>
    <r>
      <rPr>
        <sz val="11"/>
        <color rgb="FF0000CC"/>
        <rFont val="Calibri"/>
        <family val="2"/>
        <scheme val="minor"/>
      </rPr>
      <t xml:space="preserve">
</t>
    </r>
    <r>
      <rPr>
        <sz val="11"/>
        <color theme="1"/>
        <rFont val="Calibri"/>
        <family val="2"/>
        <scheme val="minor"/>
      </rPr>
      <t xml:space="preserve">- For greater stability of returns, it offers higher Fixed Account's </t>
    </r>
    <r>
      <rPr>
        <sz val="11"/>
        <color rgb="FF0000CC"/>
        <rFont val="Calibri"/>
        <family val="2"/>
        <scheme val="minor"/>
      </rPr>
      <t xml:space="preserve">Guaranteed Minimum Crediting Interest Rate at 2.00%p.a. during the first 10 policy years, thereafter 1.50%p.a.
- Up to 1% p.a. Persistency Bonus from Policy Year 11 onwards or Insured's age 65 whichever is later
- </t>
    </r>
    <r>
      <rPr>
        <sz val="11"/>
        <color theme="1"/>
        <rFont val="Calibri"/>
        <family val="2"/>
        <scheme val="minor"/>
      </rPr>
      <t>Dollar Cost Averaging option to stabilize returns from market volatility.  
- Early withdrawal up to 10% of Account Value per policy year from Policy Year 6 without incurring Surrender Charges or reducing Sum Assured</t>
    </r>
    <r>
      <rPr>
        <sz val="11"/>
        <color rgb="FF0000CC"/>
        <rFont val="Calibri"/>
        <family val="2"/>
        <scheme val="minor"/>
      </rPr>
      <t xml:space="preserve">
- Allow the Insured life to be changed during the life of the policy (unlimited for both individual and corporate-owned policies. Typically for other similar plans, there is a cap for individual-owned policies. 
- Relatively high non-medical limit of up to USD3 million sum assured for ages up to 55 for residents of Singapore and other selected countries.
- Current COI is guaranteed in the first 5 Policy Years. After Policy Year 5, it is guaranteed to be no more than 110% of current COI. 
</t>
    </r>
    <r>
      <rPr>
        <sz val="11"/>
        <rFont val="Calibri"/>
        <family val="2"/>
        <scheme val="minor"/>
      </rPr>
      <t xml:space="preserve">- Based on our value comparisons where </t>
    </r>
    <r>
      <rPr>
        <sz val="11"/>
        <color rgb="FF0000CC"/>
        <rFont val="Calibri"/>
        <family val="2"/>
        <scheme val="minor"/>
      </rPr>
      <t xml:space="preserve">Index Account is allocated into S&amp;P500 Index Sub-Account, it is competitive in terms of its death benefit over single premium paid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</si>
</sst>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0.0000"/>
    <numFmt numFmtId="166" formatCode="0.000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4"/>
      <color indexed="8"/>
      <name val="Arial"/>
      <family val="2"/>
    </font>
    <font>
      <sz val="10"/>
      <name val="Arial"/>
      <family val="2"/>
    </font>
    <font>
      <b/>
      <sz val="12"/>
      <color indexed="8"/>
      <name val="Arial"/>
      <family val="2"/>
    </font>
    <font>
      <sz val="12"/>
      <color theme="1"/>
      <name val="Arial"/>
      <family val="2"/>
    </font>
    <font>
      <sz val="11"/>
      <color theme="1"/>
      <name val="Arial"/>
      <family val="2"/>
    </font>
    <font>
      <b/>
      <u/>
      <sz val="18"/>
      <color theme="1"/>
      <name val="Arial"/>
      <family val="2"/>
    </font>
    <font>
      <u/>
      <sz val="11"/>
      <color indexed="12"/>
      <name val="Calibri"/>
      <family val="2"/>
    </font>
    <font>
      <u/>
      <sz val="12"/>
      <color indexed="12"/>
      <name val="Calibri"/>
      <family val="2"/>
    </font>
    <font>
      <sz val="12"/>
      <color indexed="8"/>
      <name val="Arial"/>
      <family val="2"/>
    </font>
    <font>
      <sz val="11"/>
      <color rgb="FFFF0000"/>
      <name val="Calibri"/>
      <family val="2"/>
      <scheme val="minor"/>
    </font>
    <font>
      <b/>
      <sz val="11"/>
      <name val="Calibri"/>
      <family val="2"/>
      <scheme val="minor"/>
    </font>
    <font>
      <sz val="11"/>
      <name val="Calibri"/>
      <family val="2"/>
      <scheme val="minor"/>
    </font>
    <font>
      <b/>
      <sz val="11"/>
      <color rgb="FF006600"/>
      <name val="Calibri"/>
      <family val="2"/>
      <scheme val="minor"/>
    </font>
    <font>
      <b/>
      <sz val="12"/>
      <color rgb="FF000000"/>
      <name val="Arial"/>
      <family val="2"/>
    </font>
    <font>
      <sz val="11"/>
      <color rgb="FF0000CC"/>
      <name val="Calibri"/>
      <family val="2"/>
      <scheme val="minor"/>
    </font>
    <font>
      <b/>
      <sz val="11"/>
      <color rgb="FF0000CC"/>
      <name val="Calibri"/>
      <family val="2"/>
      <scheme val="minor"/>
    </font>
    <font>
      <b/>
      <sz val="11"/>
      <color rgb="FFFF0000"/>
      <name val="Calibri"/>
      <family val="2"/>
      <scheme val="minor"/>
    </font>
    <font>
      <b/>
      <sz val="12"/>
      <color rgb="FF0000CC"/>
      <name val="Arial"/>
      <family val="2"/>
    </font>
    <font>
      <b/>
      <u/>
      <sz val="11"/>
      <color theme="1"/>
      <name val="Calibri"/>
      <family val="2"/>
      <scheme val="minor"/>
    </font>
    <font>
      <b/>
      <u/>
      <sz val="11"/>
      <name val="Calibri"/>
      <family val="2"/>
      <scheme val="minor"/>
    </font>
    <font>
      <b/>
      <sz val="13"/>
      <color theme="1"/>
      <name val="Calibri"/>
      <family val="2"/>
      <scheme val="minor"/>
    </font>
    <font>
      <b/>
      <sz val="11"/>
      <color theme="0"/>
      <name val="Calibri"/>
      <family val="2"/>
      <scheme val="minor"/>
    </font>
    <font>
      <b/>
      <sz val="20"/>
      <name val="Calibri"/>
      <family val="2"/>
      <scheme val="minor"/>
    </font>
    <font>
      <b/>
      <u/>
      <sz val="14"/>
      <color theme="10"/>
      <name val="Calibri"/>
      <family val="2"/>
      <scheme val="minor"/>
    </font>
    <font>
      <b/>
      <u/>
      <sz val="20"/>
      <color theme="10"/>
      <name val="Calibri"/>
      <family val="2"/>
      <scheme val="minor"/>
    </font>
    <font>
      <b/>
      <u/>
      <sz val="14"/>
      <color theme="8"/>
      <name val="Calibri"/>
      <family val="2"/>
      <scheme val="minor"/>
    </font>
    <font>
      <b/>
      <i/>
      <sz val="14"/>
      <color theme="8"/>
      <name val="Calibri"/>
      <family val="2"/>
      <scheme val="minor"/>
    </font>
    <font>
      <sz val="11"/>
      <color rgb="FF0000FF"/>
      <name val="Calibri"/>
      <family val="2"/>
      <scheme val="minor"/>
    </font>
    <font>
      <b/>
      <sz val="12"/>
      <color rgb="FF0000FF"/>
      <name val="Arial"/>
      <family val="2"/>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theme="8" tint="0.79998168889431442"/>
        <bgColor indexed="64"/>
      </patternFill>
    </fill>
    <fill>
      <patternFill patternType="solid">
        <fgColor theme="7" tint="0.79998168889431442"/>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5">
    <xf numFmtId="0" fontId="0" fillId="0" borderId="0"/>
    <xf numFmtId="0" fontId="1" fillId="0" borderId="0"/>
    <xf numFmtId="0" fontId="4" fillId="0" borderId="0"/>
    <xf numFmtId="0" fontId="9" fillId="0" borderId="0" applyNumberFormat="0" applyFill="0" applyBorder="0" applyAlignment="0" applyProtection="0">
      <alignment vertical="top"/>
      <protection locked="0"/>
    </xf>
    <xf numFmtId="9" fontId="1" fillId="0" borderId="0" applyFont="0" applyFill="0" applyBorder="0" applyAlignment="0" applyProtection="0"/>
  </cellStyleXfs>
  <cellXfs count="467">
    <xf numFmtId="0" fontId="0" fillId="0" borderId="0" xfId="0"/>
    <xf numFmtId="0" fontId="4" fillId="2" borderId="0" xfId="2" applyFill="1"/>
    <xf numFmtId="0" fontId="7" fillId="2" borderId="0" xfId="2" applyFont="1" applyFill="1"/>
    <xf numFmtId="0" fontId="6" fillId="2" borderId="0" xfId="2" applyFont="1" applyFill="1"/>
    <xf numFmtId="0" fontId="10" fillId="2" borderId="0" xfId="3" applyFont="1" applyFill="1" applyAlignment="1" applyProtection="1">
      <alignment horizontal="left" vertical="center" wrapText="1"/>
    </xf>
    <xf numFmtId="16" fontId="6" fillId="2" borderId="0" xfId="2" applyNumberFormat="1" applyFont="1" applyFill="1"/>
    <xf numFmtId="0" fontId="6" fillId="2" borderId="0" xfId="2" applyFont="1" applyFill="1" applyAlignment="1">
      <alignment wrapText="1"/>
    </xf>
    <xf numFmtId="0" fontId="0" fillId="0" borderId="10" xfId="0" quotePrefix="1" applyBorder="1" applyAlignment="1">
      <alignment horizontal="left" vertical="top" wrapText="1"/>
    </xf>
    <xf numFmtId="0" fontId="12" fillId="0" borderId="0" xfId="0" applyFont="1"/>
    <xf numFmtId="0" fontId="14" fillId="0" borderId="10" xfId="0" applyFont="1" applyBorder="1" applyAlignment="1">
      <alignment vertical="top"/>
    </xf>
    <xf numFmtId="6" fontId="0" fillId="0" borderId="10" xfId="0" applyNumberFormat="1" applyBorder="1" applyAlignment="1">
      <alignment horizontal="center" vertical="center"/>
    </xf>
    <xf numFmtId="0" fontId="0" fillId="0" borderId="10" xfId="0" applyBorder="1" applyAlignment="1">
      <alignment horizontal="left" vertical="top" wrapText="1"/>
    </xf>
    <xf numFmtId="0" fontId="2" fillId="3" borderId="27" xfId="0" applyFont="1" applyFill="1" applyBorder="1" applyAlignment="1">
      <alignment wrapText="1"/>
    </xf>
    <xf numFmtId="164" fontId="14" fillId="0" borderId="10" xfId="0" applyNumberFormat="1" applyFont="1" applyBorder="1" applyAlignment="1">
      <alignment horizontal="center" wrapText="1"/>
    </xf>
    <xf numFmtId="2" fontId="2" fillId="3" borderId="28" xfId="0" applyNumberFormat="1" applyFont="1" applyFill="1" applyBorder="1" applyAlignment="1">
      <alignment horizontal="center" vertical="center" wrapText="1"/>
    </xf>
    <xf numFmtId="2" fontId="2" fillId="3" borderId="28" xfId="0" applyNumberFormat="1" applyFont="1" applyFill="1" applyBorder="1" applyAlignment="1">
      <alignment horizontal="center" wrapText="1"/>
    </xf>
    <xf numFmtId="40" fontId="2" fillId="3" borderId="29" xfId="0" applyNumberFormat="1" applyFont="1" applyFill="1" applyBorder="1" applyAlignment="1">
      <alignment horizontal="center" vertical="center"/>
    </xf>
    <xf numFmtId="164" fontId="0" fillId="0" borderId="10" xfId="0" applyNumberFormat="1" applyBorder="1" applyAlignment="1">
      <alignment horizontal="center" vertical="center"/>
    </xf>
    <xf numFmtId="164" fontId="14" fillId="0" borderId="10" xfId="0" applyNumberFormat="1" applyFont="1" applyBorder="1" applyAlignment="1">
      <alignment horizontal="center" vertical="center"/>
    </xf>
    <xf numFmtId="164" fontId="14" fillId="0" borderId="30" xfId="0" applyNumberFormat="1" applyFont="1" applyBorder="1" applyAlignment="1">
      <alignment horizontal="center" vertical="center"/>
    </xf>
    <xf numFmtId="0" fontId="0" fillId="0" borderId="21" xfId="0" applyBorder="1"/>
    <xf numFmtId="0" fontId="14" fillId="0" borderId="21" xfId="0" applyFont="1" applyBorder="1" applyAlignment="1">
      <alignment vertical="top" wrapText="1"/>
    </xf>
    <xf numFmtId="0" fontId="2" fillId="0" borderId="46" xfId="0" applyFont="1" applyBorder="1"/>
    <xf numFmtId="164" fontId="0" fillId="0" borderId="22" xfId="0" applyNumberFormat="1" applyBorder="1" applyAlignment="1">
      <alignment horizontal="center" vertical="center"/>
    </xf>
    <xf numFmtId="0" fontId="0" fillId="0" borderId="25" xfId="0" applyBorder="1"/>
    <xf numFmtId="0" fontId="0" fillId="0" borderId="46" xfId="0" applyBorder="1"/>
    <xf numFmtId="164" fontId="14" fillId="0" borderId="48" xfId="0" applyNumberFormat="1" applyFont="1" applyBorder="1" applyAlignment="1">
      <alignment horizontal="center" vertical="center"/>
    </xf>
    <xf numFmtId="6" fontId="0" fillId="0" borderId="22" xfId="0" applyNumberFormat="1" applyBorder="1" applyAlignment="1">
      <alignment horizontal="center" vertical="center"/>
    </xf>
    <xf numFmtId="2" fontId="2" fillId="3" borderId="29" xfId="0" applyNumberFormat="1" applyFont="1" applyFill="1" applyBorder="1" applyAlignment="1">
      <alignment horizontal="center" vertical="center" wrapText="1"/>
    </xf>
    <xf numFmtId="0" fontId="0" fillId="0" borderId="21" xfId="0" applyBorder="1" applyAlignment="1">
      <alignment horizontal="left"/>
    </xf>
    <xf numFmtId="0" fontId="0" fillId="0" borderId="49" xfId="0" applyBorder="1"/>
    <xf numFmtId="0" fontId="14" fillId="0" borderId="22" xfId="0" quotePrefix="1" applyFont="1" applyBorder="1" applyAlignment="1">
      <alignment horizontal="left" vertical="top" wrapText="1"/>
    </xf>
    <xf numFmtId="9" fontId="14" fillId="0" borderId="10" xfId="0" applyNumberFormat="1" applyFont="1" applyBorder="1" applyAlignment="1">
      <alignment horizontal="left" vertical="top" wrapText="1"/>
    </xf>
    <xf numFmtId="9" fontId="14" fillId="0" borderId="10" xfId="0" quotePrefix="1" applyNumberFormat="1" applyFont="1" applyBorder="1" applyAlignment="1">
      <alignment horizontal="left" vertical="top" wrapText="1"/>
    </xf>
    <xf numFmtId="0" fontId="0" fillId="0" borderId="13" xfId="0" applyBorder="1" applyAlignment="1">
      <alignment horizontal="left" vertical="top"/>
    </xf>
    <xf numFmtId="0" fontId="0" fillId="0" borderId="10" xfId="0" applyBorder="1" applyAlignment="1">
      <alignment horizontal="left" vertical="top"/>
    </xf>
    <xf numFmtId="0" fontId="0" fillId="0" borderId="30" xfId="0" quotePrefix="1" applyBorder="1" applyAlignment="1">
      <alignment horizontal="left" vertical="top" wrapText="1"/>
    </xf>
    <xf numFmtId="0" fontId="0" fillId="0" borderId="14" xfId="0" applyBorder="1" applyAlignment="1">
      <alignment horizontal="left" vertical="top"/>
    </xf>
    <xf numFmtId="0" fontId="0" fillId="0" borderId="22" xfId="0" applyBorder="1" applyAlignment="1">
      <alignment horizontal="left" vertical="top"/>
    </xf>
    <xf numFmtId="0" fontId="0" fillId="0" borderId="22" xfId="0" quotePrefix="1" applyBorder="1" applyAlignment="1">
      <alignment horizontal="left" vertical="top" wrapText="1"/>
    </xf>
    <xf numFmtId="0" fontId="0" fillId="0" borderId="48" xfId="0" quotePrefix="1" applyBorder="1" applyAlignment="1">
      <alignment horizontal="left" vertical="top" wrapText="1"/>
    </xf>
    <xf numFmtId="0" fontId="0" fillId="0" borderId="22" xfId="0" applyBorder="1" applyAlignment="1">
      <alignment horizontal="left" vertical="top" wrapText="1"/>
    </xf>
    <xf numFmtId="9" fontId="14" fillId="0" borderId="22" xfId="0" applyNumberFormat="1" applyFont="1" applyBorder="1" applyAlignment="1">
      <alignment horizontal="left" vertical="top" wrapText="1"/>
    </xf>
    <xf numFmtId="9" fontId="18" fillId="0" borderId="22" xfId="0" quotePrefix="1" applyNumberFormat="1" applyFont="1" applyBorder="1" applyAlignment="1">
      <alignment horizontal="left" vertical="top" wrapText="1"/>
    </xf>
    <xf numFmtId="0" fontId="18" fillId="0" borderId="22" xfId="0" quotePrefix="1" applyFont="1" applyBorder="1" applyAlignment="1">
      <alignment horizontal="left" vertical="top" wrapText="1"/>
    </xf>
    <xf numFmtId="0" fontId="0" fillId="0" borderId="30" xfId="0" applyBorder="1" applyAlignment="1">
      <alignment horizontal="left" vertical="top"/>
    </xf>
    <xf numFmtId="0" fontId="0" fillId="0" borderId="26" xfId="0" quotePrefix="1" applyBorder="1" applyAlignment="1">
      <alignment horizontal="left" vertical="top" wrapText="1"/>
    </xf>
    <xf numFmtId="0" fontId="2" fillId="5" borderId="21" xfId="0" applyFont="1" applyFill="1" applyBorder="1"/>
    <xf numFmtId="0" fontId="2" fillId="5" borderId="25" xfId="0" applyFont="1" applyFill="1" applyBorder="1" applyAlignment="1">
      <alignment wrapText="1"/>
    </xf>
    <xf numFmtId="10" fontId="2" fillId="5" borderId="10" xfId="0" applyNumberFormat="1" applyFont="1" applyFill="1" applyBorder="1" applyAlignment="1">
      <alignment horizontal="center" vertical="center"/>
    </xf>
    <xf numFmtId="40" fontId="2" fillId="5" borderId="10" xfId="0" quotePrefix="1" applyNumberFormat="1" applyFont="1" applyFill="1" applyBorder="1" applyAlignment="1">
      <alignment horizontal="center" vertical="center"/>
    </xf>
    <xf numFmtId="40" fontId="2" fillId="5" borderId="10" xfId="0" applyNumberFormat="1" applyFont="1" applyFill="1" applyBorder="1" applyAlignment="1">
      <alignment horizontal="center" vertical="center"/>
    </xf>
    <xf numFmtId="0" fontId="2" fillId="5" borderId="33" xfId="0" applyFont="1" applyFill="1" applyBorder="1" applyAlignment="1">
      <alignment wrapText="1"/>
    </xf>
    <xf numFmtId="2" fontId="2" fillId="6" borderId="28" xfId="0" applyNumberFormat="1" applyFont="1" applyFill="1" applyBorder="1" applyAlignment="1">
      <alignment horizontal="center" vertical="center" wrapText="1"/>
    </xf>
    <xf numFmtId="0" fontId="0" fillId="6" borderId="44" xfId="0" applyFill="1" applyBorder="1"/>
    <xf numFmtId="2" fontId="2" fillId="7" borderId="28" xfId="0" applyNumberFormat="1" applyFont="1" applyFill="1" applyBorder="1" applyAlignment="1">
      <alignment horizontal="center" vertical="center" wrapText="1"/>
    </xf>
    <xf numFmtId="40" fontId="2" fillId="7" borderId="28" xfId="0" applyNumberFormat="1" applyFont="1" applyFill="1" applyBorder="1" applyAlignment="1">
      <alignment horizontal="center" vertical="center"/>
    </xf>
    <xf numFmtId="0" fontId="14" fillId="0" borderId="21" xfId="0" applyFont="1" applyBorder="1" applyAlignment="1">
      <alignment horizontal="left"/>
    </xf>
    <xf numFmtId="10" fontId="2" fillId="5" borderId="22" xfId="0" applyNumberFormat="1" applyFont="1" applyFill="1" applyBorder="1" applyAlignment="1">
      <alignment horizontal="center" vertical="center"/>
    </xf>
    <xf numFmtId="40" fontId="18" fillId="5" borderId="22" xfId="0" applyNumberFormat="1" applyFont="1" applyFill="1" applyBorder="1" applyAlignment="1">
      <alignment horizontal="center" vertical="center"/>
    </xf>
    <xf numFmtId="2" fontId="2" fillId="7" borderId="29" xfId="0" applyNumberFormat="1" applyFont="1" applyFill="1" applyBorder="1" applyAlignment="1">
      <alignment horizontal="center" vertical="center" wrapText="1"/>
    </xf>
    <xf numFmtId="0" fontId="0" fillId="0" borderId="46" xfId="0" applyBorder="1" applyAlignment="1">
      <alignment vertical="top" wrapText="1"/>
    </xf>
    <xf numFmtId="0" fontId="0" fillId="0" borderId="46" xfId="0" applyBorder="1" applyAlignment="1">
      <alignment horizontal="left"/>
    </xf>
    <xf numFmtId="0" fontId="0" fillId="7" borderId="44" xfId="0" applyFill="1" applyBorder="1"/>
    <xf numFmtId="0" fontId="2" fillId="0" borderId="0" xfId="0" applyFont="1"/>
    <xf numFmtId="0" fontId="2" fillId="0" borderId="44" xfId="0" applyFont="1" applyBorder="1" applyAlignment="1">
      <alignment wrapText="1"/>
    </xf>
    <xf numFmtId="0" fontId="14" fillId="0" borderId="48" xfId="0" quotePrefix="1" applyFont="1" applyBorder="1" applyAlignment="1">
      <alignment horizontal="left" vertical="top" wrapText="1"/>
    </xf>
    <xf numFmtId="0" fontId="18" fillId="0" borderId="11" xfId="0" quotePrefix="1" applyFont="1" applyBorder="1" applyAlignment="1">
      <alignment horizontal="left" vertical="top" wrapText="1"/>
    </xf>
    <xf numFmtId="0" fontId="2" fillId="3" borderId="49" xfId="0" applyFont="1" applyFill="1" applyBorder="1"/>
    <xf numFmtId="0" fontId="2" fillId="3" borderId="54" xfId="0" applyFont="1" applyFill="1" applyBorder="1"/>
    <xf numFmtId="40" fontId="2" fillId="3" borderId="28" xfId="0" applyNumberFormat="1" applyFont="1" applyFill="1" applyBorder="1" applyAlignment="1">
      <alignment horizontal="center" vertical="center"/>
    </xf>
    <xf numFmtId="40" fontId="2" fillId="7" borderId="29" xfId="0" applyNumberFormat="1" applyFont="1" applyFill="1" applyBorder="1" applyAlignment="1">
      <alignment horizontal="center" vertical="center"/>
    </xf>
    <xf numFmtId="0" fontId="14" fillId="0" borderId="11" xfId="0" applyFont="1" applyBorder="1" applyAlignment="1">
      <alignment horizontal="left" vertical="top"/>
    </xf>
    <xf numFmtId="0" fontId="14" fillId="0" borderId="30" xfId="0" applyFont="1" applyBorder="1" applyAlignment="1">
      <alignment horizontal="left" vertical="top" wrapText="1"/>
    </xf>
    <xf numFmtId="0" fontId="14" fillId="0" borderId="10" xfId="0" applyFont="1" applyBorder="1" applyAlignment="1">
      <alignment horizontal="left" vertical="top" wrapText="1"/>
    </xf>
    <xf numFmtId="9" fontId="14" fillId="0" borderId="30" xfId="0" quotePrefix="1" applyNumberFormat="1" applyFont="1" applyBorder="1" applyAlignment="1">
      <alignment horizontal="left" vertical="top" wrapText="1"/>
    </xf>
    <xf numFmtId="9" fontId="14" fillId="0" borderId="11" xfId="0" applyNumberFormat="1" applyFont="1" applyBorder="1" applyAlignment="1">
      <alignment horizontal="left" vertical="top" wrapText="1"/>
    </xf>
    <xf numFmtId="9" fontId="14" fillId="0" borderId="26" xfId="0" applyNumberFormat="1" applyFont="1" applyBorder="1" applyAlignment="1">
      <alignment horizontal="left" vertical="top" wrapText="1"/>
    </xf>
    <xf numFmtId="0" fontId="13" fillId="0" borderId="10" xfId="0" quotePrefix="1" applyFont="1" applyBorder="1" applyAlignment="1">
      <alignment horizontal="left" vertical="top" wrapText="1"/>
    </xf>
    <xf numFmtId="0" fontId="14" fillId="0" borderId="16" xfId="0" quotePrefix="1" applyFont="1" applyBorder="1" applyAlignment="1">
      <alignment horizontal="left" vertical="top" wrapText="1"/>
    </xf>
    <xf numFmtId="0" fontId="14" fillId="0" borderId="17" xfId="0" quotePrefix="1" applyFont="1" applyBorder="1" applyAlignment="1">
      <alignment horizontal="left" vertical="top" wrapText="1"/>
    </xf>
    <xf numFmtId="0" fontId="14" fillId="0" borderId="11" xfId="0" applyFont="1" applyBorder="1" applyAlignment="1">
      <alignment horizontal="left" vertical="top" wrapText="1"/>
    </xf>
    <xf numFmtId="0" fontId="14" fillId="0" borderId="22" xfId="0" applyFont="1" applyBorder="1" applyAlignment="1">
      <alignment vertical="top"/>
    </xf>
    <xf numFmtId="9" fontId="14" fillId="0" borderId="48" xfId="0" quotePrefix="1" applyNumberFormat="1" applyFont="1" applyBorder="1" applyAlignment="1">
      <alignment horizontal="left" vertical="top" wrapText="1"/>
    </xf>
    <xf numFmtId="0" fontId="13" fillId="3" borderId="27" xfId="0" applyFont="1" applyFill="1" applyBorder="1" applyAlignment="1">
      <alignment wrapText="1"/>
    </xf>
    <xf numFmtId="0" fontId="0" fillId="0" borderId="0" xfId="0" applyAlignment="1">
      <alignment vertical="top"/>
    </xf>
    <xf numFmtId="0" fontId="2" fillId="0" borderId="25" xfId="0" applyFont="1" applyBorder="1"/>
    <xf numFmtId="10" fontId="2" fillId="0" borderId="10" xfId="0" applyNumberFormat="1" applyFont="1" applyBorder="1" applyAlignment="1">
      <alignment horizontal="center"/>
    </xf>
    <xf numFmtId="0" fontId="2" fillId="0" borderId="25" xfId="0" applyFont="1" applyBorder="1" applyAlignment="1">
      <alignment vertical="top" wrapText="1"/>
    </xf>
    <xf numFmtId="10" fontId="2" fillId="0" borderId="10" xfId="0" applyNumberFormat="1" applyFont="1" applyBorder="1" applyAlignment="1">
      <alignment horizontal="center" vertical="top"/>
    </xf>
    <xf numFmtId="0" fontId="19" fillId="0" borderId="0" xfId="0" applyFont="1" applyAlignment="1">
      <alignment horizontal="left" wrapText="1"/>
    </xf>
    <xf numFmtId="0" fontId="0" fillId="0" borderId="10" xfId="0" quotePrefix="1" applyBorder="1" applyAlignment="1">
      <alignment horizontal="center"/>
    </xf>
    <xf numFmtId="165" fontId="0" fillId="0" borderId="10" xfId="0" applyNumberFormat="1" applyBorder="1" applyAlignment="1">
      <alignment horizontal="center" vertical="center"/>
    </xf>
    <xf numFmtId="165" fontId="0" fillId="0" borderId="10" xfId="0" applyNumberFormat="1" applyBorder="1" applyAlignment="1">
      <alignment horizontal="center" vertical="center" wrapText="1"/>
    </xf>
    <xf numFmtId="165" fontId="14" fillId="0" borderId="10" xfId="0" applyNumberFormat="1" applyFont="1" applyBorder="1" applyAlignment="1">
      <alignment horizontal="center" vertical="center"/>
    </xf>
    <xf numFmtId="165" fontId="0" fillId="0" borderId="10" xfId="0" quotePrefix="1" applyNumberFormat="1" applyBorder="1" applyAlignment="1">
      <alignment horizontal="center" vertical="center" wrapText="1"/>
    </xf>
    <xf numFmtId="165" fontId="14" fillId="0" borderId="10" xfId="0" quotePrefix="1" applyNumberFormat="1" applyFont="1" applyBorder="1" applyAlignment="1">
      <alignment horizontal="center" vertical="center" wrapText="1"/>
    </xf>
    <xf numFmtId="165" fontId="14" fillId="0" borderId="10" xfId="0" applyNumberFormat="1" applyFont="1" applyBorder="1" applyAlignment="1">
      <alignment horizontal="center" vertical="center" wrapText="1"/>
    </xf>
    <xf numFmtId="165" fontId="0" fillId="0" borderId="22" xfId="0" applyNumberFormat="1" applyBorder="1" applyAlignment="1">
      <alignment horizontal="center" vertical="center"/>
    </xf>
    <xf numFmtId="165" fontId="0" fillId="0" borderId="17" xfId="0" applyNumberFormat="1" applyBorder="1" applyAlignment="1">
      <alignment horizontal="center" vertical="center"/>
    </xf>
    <xf numFmtId="0" fontId="18" fillId="0" borderId="0" xfId="0" quotePrefix="1" applyFont="1" applyAlignment="1">
      <alignment horizontal="left" vertical="top" wrapText="1"/>
    </xf>
    <xf numFmtId="166" fontId="18" fillId="0" borderId="0" xfId="0" applyNumberFormat="1" applyFont="1" applyAlignment="1">
      <alignment horizontal="center" vertical="center"/>
    </xf>
    <xf numFmtId="0" fontId="0" fillId="0" borderId="0" xfId="0" quotePrefix="1" applyAlignment="1">
      <alignment horizontal="center"/>
    </xf>
    <xf numFmtId="165" fontId="18" fillId="0" borderId="0" xfId="0" applyNumberFormat="1" applyFont="1" applyAlignment="1">
      <alignment horizontal="center" vertical="center"/>
    </xf>
    <xf numFmtId="0" fontId="0" fillId="0" borderId="0" xfId="0" applyAlignment="1">
      <alignment horizontal="center"/>
    </xf>
    <xf numFmtId="165" fontId="17" fillId="0" borderId="22" xfId="0" applyNumberFormat="1" applyFont="1" applyBorder="1" applyAlignment="1">
      <alignment horizontal="center" vertical="center"/>
    </xf>
    <xf numFmtId="165" fontId="17" fillId="0" borderId="22" xfId="0" quotePrefix="1" applyNumberFormat="1" applyFont="1" applyBorder="1" applyAlignment="1">
      <alignment horizontal="center" vertical="center" wrapText="1"/>
    </xf>
    <xf numFmtId="0" fontId="17" fillId="0" borderId="22" xfId="0" applyFont="1" applyBorder="1" applyAlignment="1">
      <alignment horizontal="center" vertical="center"/>
    </xf>
    <xf numFmtId="165" fontId="17" fillId="0" borderId="22" xfId="0" applyNumberFormat="1" applyFont="1" applyBorder="1" applyAlignment="1">
      <alignment horizontal="center" vertical="center" wrapText="1"/>
    </xf>
    <xf numFmtId="165" fontId="17" fillId="0" borderId="10" xfId="0" applyNumberFormat="1" applyFont="1" applyBorder="1" applyAlignment="1">
      <alignment horizontal="center" vertical="center"/>
    </xf>
    <xf numFmtId="165" fontId="17" fillId="0" borderId="16" xfId="0" applyNumberFormat="1" applyFont="1" applyBorder="1" applyAlignment="1">
      <alignment horizontal="center" vertical="center"/>
    </xf>
    <xf numFmtId="0" fontId="19" fillId="0" borderId="0" xfId="0" applyFont="1" applyAlignment="1">
      <alignment horizontal="center" wrapText="1"/>
    </xf>
    <xf numFmtId="0" fontId="18" fillId="0" borderId="0" xfId="0" quotePrefix="1" applyFont="1" applyAlignment="1">
      <alignment horizontal="center" vertical="top" wrapText="1"/>
    </xf>
    <xf numFmtId="0" fontId="2" fillId="0" borderId="0" xfId="0" applyFont="1" applyAlignment="1">
      <alignment wrapText="1"/>
    </xf>
    <xf numFmtId="10" fontId="2" fillId="5" borderId="10" xfId="0" applyNumberFormat="1" applyFont="1" applyFill="1" applyBorder="1" applyAlignment="1">
      <alignment horizontal="center" vertical="center" wrapText="1"/>
    </xf>
    <xf numFmtId="10" fontId="2" fillId="0" borderId="10" xfId="0" applyNumberFormat="1" applyFont="1" applyBorder="1" applyAlignment="1">
      <alignment horizontal="center" wrapText="1"/>
    </xf>
    <xf numFmtId="0" fontId="0" fillId="7" borderId="45" xfId="0" applyFill="1" applyBorder="1"/>
    <xf numFmtId="0" fontId="2" fillId="0" borderId="45" xfId="0" applyFont="1" applyBorder="1" applyAlignment="1">
      <alignment wrapText="1"/>
    </xf>
    <xf numFmtId="0" fontId="14" fillId="0" borderId="10" xfId="0" quotePrefix="1" applyFont="1" applyBorder="1" applyAlignment="1">
      <alignment horizontal="left" vertical="top" wrapText="1"/>
    </xf>
    <xf numFmtId="0" fontId="18" fillId="0" borderId="10" xfId="0" quotePrefix="1" applyFont="1" applyBorder="1" applyAlignment="1">
      <alignment horizontal="left" vertical="top" wrapText="1"/>
    </xf>
    <xf numFmtId="0" fontId="13" fillId="0" borderId="22" xfId="0" quotePrefix="1" applyFont="1" applyBorder="1" applyAlignment="1">
      <alignment horizontal="left" vertical="top" wrapText="1"/>
    </xf>
    <xf numFmtId="9" fontId="14" fillId="0" borderId="30" xfId="0" applyNumberFormat="1" applyFont="1" applyBorder="1" applyAlignment="1">
      <alignment horizontal="left" vertical="top" wrapText="1"/>
    </xf>
    <xf numFmtId="164" fontId="0" fillId="2" borderId="22" xfId="0" applyNumberFormat="1" applyFill="1" applyBorder="1" applyAlignment="1">
      <alignment horizontal="center" vertical="center"/>
    </xf>
    <xf numFmtId="0" fontId="0" fillId="2" borderId="0" xfId="0" applyFill="1"/>
    <xf numFmtId="0" fontId="0" fillId="0" borderId="48" xfId="0" applyBorder="1" applyAlignment="1">
      <alignment vertical="top" wrapText="1"/>
    </xf>
    <xf numFmtId="0" fontId="0" fillId="0" borderId="22" xfId="0" quotePrefix="1" applyBorder="1" applyAlignment="1">
      <alignment vertical="top" wrapText="1"/>
    </xf>
    <xf numFmtId="9" fontId="14" fillId="0" borderId="16" xfId="0" quotePrefix="1" applyNumberFormat="1" applyFont="1" applyBorder="1" applyAlignment="1">
      <alignment horizontal="left" vertical="top" wrapText="1"/>
    </xf>
    <xf numFmtId="9" fontId="14" fillId="0" borderId="17" xfId="0" quotePrefix="1" applyNumberFormat="1" applyFont="1" applyBorder="1" applyAlignment="1">
      <alignment horizontal="left" vertical="top" wrapText="1"/>
    </xf>
    <xf numFmtId="10" fontId="2" fillId="0" borderId="22" xfId="0" applyNumberFormat="1" applyFont="1" applyBorder="1" applyAlignment="1">
      <alignment horizontal="center"/>
    </xf>
    <xf numFmtId="10" fontId="2" fillId="0" borderId="22" xfId="0" applyNumberFormat="1" applyFont="1" applyBorder="1" applyAlignment="1">
      <alignment horizontal="center" vertical="top"/>
    </xf>
    <xf numFmtId="0" fontId="2" fillId="11" borderId="21" xfId="0" applyFont="1" applyFill="1" applyBorder="1" applyAlignment="1">
      <alignment horizontal="left" vertical="top"/>
    </xf>
    <xf numFmtId="0" fontId="2" fillId="11" borderId="21" xfId="0" applyFont="1" applyFill="1" applyBorder="1" applyAlignment="1">
      <alignment horizontal="left" vertical="top" wrapText="1"/>
    </xf>
    <xf numFmtId="0" fontId="2" fillId="11" borderId="15" xfId="0" applyFont="1" applyFill="1" applyBorder="1" applyAlignment="1">
      <alignment horizontal="left" vertical="top"/>
    </xf>
    <xf numFmtId="0" fontId="2" fillId="11" borderId="21" xfId="0" applyFont="1" applyFill="1" applyBorder="1" applyAlignment="1">
      <alignment horizontal="center" vertical="top"/>
    </xf>
    <xf numFmtId="0" fontId="2" fillId="11" borderId="21" xfId="0" applyFont="1" applyFill="1" applyBorder="1" applyAlignment="1">
      <alignment horizontal="center" vertical="top" wrapText="1"/>
    </xf>
    <xf numFmtId="0" fontId="2" fillId="11" borderId="15" xfId="0" applyFont="1" applyFill="1" applyBorder="1" applyAlignment="1">
      <alignment horizontal="center" vertical="top"/>
    </xf>
    <xf numFmtId="0" fontId="2" fillId="11" borderId="10" xfId="0" applyFont="1" applyFill="1" applyBorder="1" applyAlignment="1">
      <alignment horizontal="center"/>
    </xf>
    <xf numFmtId="0" fontId="2" fillId="11" borderId="12" xfId="0" applyFont="1" applyFill="1" applyBorder="1" applyAlignment="1">
      <alignment horizontal="left" vertical="top"/>
    </xf>
    <xf numFmtId="0" fontId="2" fillId="11" borderId="46" xfId="0" applyFont="1" applyFill="1" applyBorder="1" applyAlignment="1">
      <alignment horizontal="left" vertical="top" wrapText="1"/>
    </xf>
    <xf numFmtId="0" fontId="2" fillId="11" borderId="25" xfId="0" applyFont="1" applyFill="1" applyBorder="1" applyAlignment="1">
      <alignment horizontal="left" vertical="top" wrapText="1"/>
    </xf>
    <xf numFmtId="0" fontId="2" fillId="11" borderId="46" xfId="0" applyFont="1" applyFill="1" applyBorder="1" applyAlignment="1">
      <alignment horizontal="left" vertical="top"/>
    </xf>
    <xf numFmtId="0" fontId="13" fillId="11" borderId="21" xfId="0" applyFont="1" applyFill="1" applyBorder="1" applyAlignment="1">
      <alignment horizontal="left" vertical="top" wrapText="1"/>
    </xf>
    <xf numFmtId="0" fontId="13" fillId="11" borderId="25" xfId="0" applyFont="1" applyFill="1" applyBorder="1" applyAlignment="1">
      <alignment horizontal="left" vertical="top" wrapText="1"/>
    </xf>
    <xf numFmtId="0" fontId="13" fillId="11" borderId="21" xfId="0" applyFont="1" applyFill="1" applyBorder="1" applyAlignment="1">
      <alignment horizontal="left" vertical="top"/>
    </xf>
    <xf numFmtId="0" fontId="24" fillId="13" borderId="12" xfId="0" applyFont="1" applyFill="1" applyBorder="1"/>
    <xf numFmtId="0" fontId="24" fillId="13" borderId="15" xfId="0" applyFont="1" applyFill="1" applyBorder="1"/>
    <xf numFmtId="0" fontId="2" fillId="10" borderId="13" xfId="0" applyFont="1" applyFill="1" applyBorder="1" applyAlignment="1">
      <alignment horizontal="center" vertical="center"/>
    </xf>
    <xf numFmtId="0" fontId="2" fillId="10" borderId="16" xfId="0" applyFont="1" applyFill="1" applyBorder="1" applyAlignment="1">
      <alignment horizontal="center" vertical="center"/>
    </xf>
    <xf numFmtId="0" fontId="13" fillId="11" borderId="46" xfId="0" applyFont="1" applyFill="1" applyBorder="1" applyAlignment="1">
      <alignment horizontal="left" vertical="top"/>
    </xf>
    <xf numFmtId="0" fontId="13" fillId="11" borderId="15" xfId="0" applyFont="1" applyFill="1" applyBorder="1" applyAlignment="1">
      <alignment horizontal="left" vertical="top"/>
    </xf>
    <xf numFmtId="0" fontId="2" fillId="11" borderId="46" xfId="0" applyFont="1" applyFill="1" applyBorder="1" applyAlignment="1">
      <alignment horizontal="center" vertical="top"/>
    </xf>
    <xf numFmtId="165" fontId="0" fillId="0" borderId="30" xfId="0" applyNumberFormat="1" applyBorder="1" applyAlignment="1">
      <alignment horizontal="center" vertical="center"/>
    </xf>
    <xf numFmtId="165" fontId="17" fillId="0" borderId="48" xfId="0" applyNumberFormat="1" applyFont="1" applyBorder="1" applyAlignment="1">
      <alignment horizontal="center" vertical="center"/>
    </xf>
    <xf numFmtId="0" fontId="2" fillId="10" borderId="36" xfId="0" applyFont="1" applyFill="1" applyBorder="1" applyAlignment="1">
      <alignment horizontal="center" vertical="center" wrapText="1"/>
    </xf>
    <xf numFmtId="0" fontId="2" fillId="10" borderId="37" xfId="0" applyFont="1" applyFill="1" applyBorder="1" applyAlignment="1">
      <alignment horizontal="center" vertical="center"/>
    </xf>
    <xf numFmtId="0" fontId="2" fillId="10" borderId="38" xfId="0" applyFont="1" applyFill="1" applyBorder="1" applyAlignment="1">
      <alignment horizontal="center" vertical="center" wrapText="1"/>
    </xf>
    <xf numFmtId="0" fontId="26" fillId="2" borderId="0" xfId="3" applyFont="1" applyFill="1" applyBorder="1" applyAlignment="1" applyProtection="1">
      <alignment horizontal="left"/>
    </xf>
    <xf numFmtId="0" fontId="25" fillId="2" borderId="0" xfId="0" applyFont="1" applyFill="1" applyAlignment="1">
      <alignment horizontal="left" vertical="center"/>
    </xf>
    <xf numFmtId="0" fontId="0" fillId="2" borderId="0" xfId="0" applyFill="1" applyAlignment="1">
      <alignment horizontal="centerContinuous" vertical="center"/>
    </xf>
    <xf numFmtId="0" fontId="3" fillId="2" borderId="0" xfId="1" applyFont="1" applyFill="1"/>
    <xf numFmtId="0" fontId="27" fillId="2" borderId="0" xfId="3" applyFont="1" applyFill="1" applyBorder="1" applyAlignment="1" applyProtection="1">
      <alignment horizontal="left" vertical="top"/>
    </xf>
    <xf numFmtId="0" fontId="28" fillId="2" borderId="0" xfId="3" applyFont="1" applyFill="1" applyBorder="1" applyAlignment="1" applyProtection="1">
      <alignment horizontal="left"/>
    </xf>
    <xf numFmtId="0" fontId="29" fillId="2" borderId="0" xfId="3" applyFont="1" applyFill="1" applyBorder="1" applyAlignment="1" applyProtection="1">
      <alignment horizontal="left"/>
    </xf>
    <xf numFmtId="0" fontId="13" fillId="0" borderId="31" xfId="0" applyFont="1" applyBorder="1" applyAlignment="1">
      <alignment horizontal="left" vertical="top" wrapText="1"/>
    </xf>
    <xf numFmtId="0" fontId="13" fillId="0" borderId="56" xfId="0" applyFont="1" applyBorder="1" applyAlignment="1">
      <alignment horizontal="left" vertical="top" wrapText="1"/>
    </xf>
    <xf numFmtId="0" fontId="2" fillId="0" borderId="35" xfId="0" applyFont="1" applyBorder="1"/>
    <xf numFmtId="0" fontId="2" fillId="0" borderId="52" xfId="0" applyFont="1" applyBorder="1"/>
    <xf numFmtId="0" fontId="0" fillId="6" borderId="9" xfId="0" applyFill="1" applyBorder="1"/>
    <xf numFmtId="0" fontId="0" fillId="7" borderId="3" xfId="0" applyFill="1" applyBorder="1"/>
    <xf numFmtId="0" fontId="18" fillId="0" borderId="35" xfId="0" quotePrefix="1" applyFont="1" applyBorder="1" applyAlignment="1">
      <alignment horizontal="left" vertical="top" wrapText="1"/>
    </xf>
    <xf numFmtId="0" fontId="2" fillId="8" borderId="14" xfId="0" applyFont="1" applyFill="1" applyBorder="1" applyAlignment="1">
      <alignment horizontal="center" vertical="center"/>
    </xf>
    <xf numFmtId="0" fontId="2" fillId="8" borderId="17" xfId="0" applyFont="1" applyFill="1" applyBorder="1" applyAlignment="1">
      <alignment horizontal="center" vertical="center"/>
    </xf>
    <xf numFmtId="0" fontId="13" fillId="6" borderId="20" xfId="0" applyFont="1" applyFill="1" applyBorder="1" applyAlignment="1">
      <alignment horizontal="center" vertical="center"/>
    </xf>
    <xf numFmtId="0" fontId="13" fillId="6" borderId="32"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2"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2" fillId="0" borderId="66" xfId="0" applyFont="1" applyBorder="1"/>
    <xf numFmtId="10" fontId="2" fillId="0" borderId="30" xfId="0" applyNumberFormat="1" applyFont="1" applyBorder="1" applyAlignment="1">
      <alignment horizontal="center"/>
    </xf>
    <xf numFmtId="10" fontId="2" fillId="0" borderId="30" xfId="0" applyNumberFormat="1" applyFont="1" applyBorder="1" applyAlignment="1">
      <alignment horizontal="center" wrapText="1"/>
    </xf>
    <xf numFmtId="10" fontId="2" fillId="0" borderId="48" xfId="0" applyNumberFormat="1" applyFont="1" applyBorder="1" applyAlignment="1">
      <alignment horizontal="center"/>
    </xf>
    <xf numFmtId="6" fontId="0" fillId="0" borderId="34" xfId="0" applyNumberFormat="1" applyBorder="1" applyAlignment="1">
      <alignment horizontal="center" vertical="center"/>
    </xf>
    <xf numFmtId="6" fontId="0" fillId="0" borderId="52" xfId="0" applyNumberFormat="1" applyBorder="1" applyAlignment="1">
      <alignment horizontal="center" vertical="center"/>
    </xf>
    <xf numFmtId="0" fontId="18" fillId="0" borderId="30" xfId="0" quotePrefix="1" applyFont="1" applyBorder="1" applyAlignment="1">
      <alignment horizontal="left" vertical="top" wrapText="1"/>
    </xf>
    <xf numFmtId="0" fontId="0" fillId="0" borderId="31" xfId="0" applyBorder="1" applyAlignment="1">
      <alignment horizontal="left" vertical="top" wrapText="1"/>
    </xf>
    <xf numFmtId="0" fontId="0" fillId="0" borderId="56" xfId="0" applyBorder="1" applyAlignment="1">
      <alignment horizontal="left" vertical="top" wrapText="1"/>
    </xf>
    <xf numFmtId="0" fontId="0" fillId="0" borderId="52" xfId="0" applyBorder="1" applyAlignment="1">
      <alignment horizontal="left" vertical="top" wrapText="1"/>
    </xf>
    <xf numFmtId="0" fontId="14" fillId="0" borderId="31" xfId="0" applyFont="1" applyBorder="1" applyAlignment="1">
      <alignment horizontal="left" vertical="top" wrapText="1"/>
    </xf>
    <xf numFmtId="0" fontId="0" fillId="0" borderId="11" xfId="0" applyBorder="1" applyAlignment="1">
      <alignment horizontal="left" vertical="top" wrapText="1"/>
    </xf>
    <xf numFmtId="0" fontId="0" fillId="0" borderId="26" xfId="0" applyBorder="1" applyAlignment="1">
      <alignment horizontal="left" vertical="top" wrapText="1"/>
    </xf>
    <xf numFmtId="0" fontId="0" fillId="0" borderId="52" xfId="0" quotePrefix="1" applyBorder="1" applyAlignment="1">
      <alignment horizontal="left" vertical="top" wrapText="1"/>
    </xf>
    <xf numFmtId="0" fontId="14" fillId="0" borderId="31" xfId="0" quotePrefix="1" applyFont="1" applyBorder="1" applyAlignment="1">
      <alignment horizontal="left" vertical="top" wrapText="1"/>
    </xf>
    <xf numFmtId="0" fontId="0" fillId="0" borderId="31" xfId="0" applyBorder="1" applyAlignment="1">
      <alignment horizontal="left" vertical="top"/>
    </xf>
    <xf numFmtId="0" fontId="14" fillId="0" borderId="56" xfId="0" applyFont="1" applyBorder="1" applyAlignment="1">
      <alignment horizontal="left" vertical="top" wrapText="1"/>
    </xf>
    <xf numFmtId="0" fontId="0" fillId="0" borderId="32" xfId="0" quotePrefix="1" applyBorder="1" applyAlignment="1">
      <alignment horizontal="left" vertical="top" wrapText="1"/>
    </xf>
    <xf numFmtId="0" fontId="2" fillId="8" borderId="14" xfId="0" applyFont="1" applyFill="1" applyBorder="1" applyAlignment="1">
      <alignment horizontal="center" vertical="center" wrapText="1"/>
    </xf>
    <xf numFmtId="0" fontId="14" fillId="0" borderId="52" xfId="0" applyFont="1" applyBorder="1" applyAlignment="1">
      <alignment horizontal="left" vertical="top"/>
    </xf>
    <xf numFmtId="0" fontId="14" fillId="0" borderId="32" xfId="0" quotePrefix="1" applyFont="1" applyBorder="1" applyAlignment="1">
      <alignment horizontal="left" vertical="top" wrapText="1"/>
    </xf>
    <xf numFmtId="0" fontId="14" fillId="0" borderId="26" xfId="0" quotePrefix="1" applyFont="1" applyBorder="1" applyAlignment="1">
      <alignment horizontal="left" vertical="top" wrapText="1"/>
    </xf>
    <xf numFmtId="0" fontId="19" fillId="2" borderId="0" xfId="0" applyFont="1" applyFill="1" applyAlignment="1">
      <alignment vertical="top" wrapText="1"/>
    </xf>
    <xf numFmtId="0" fontId="0" fillId="0" borderId="11" xfId="0" quotePrefix="1" applyBorder="1" applyAlignment="1">
      <alignment horizontal="left" vertical="top" wrapText="1"/>
    </xf>
    <xf numFmtId="0" fontId="24" fillId="13" borderId="6" xfId="0" applyFont="1" applyFill="1" applyBorder="1" applyAlignment="1">
      <alignment horizontal="left" vertical="center"/>
    </xf>
    <xf numFmtId="0" fontId="13" fillId="12" borderId="51" xfId="0" applyFont="1" applyFill="1" applyBorder="1" applyAlignment="1">
      <alignment horizontal="center" vertical="center"/>
    </xf>
    <xf numFmtId="0" fontId="0" fillId="0" borderId="1" xfId="0" applyBorder="1"/>
    <xf numFmtId="0" fontId="0" fillId="0" borderId="3" xfId="0" applyBorder="1"/>
    <xf numFmtId="0" fontId="2" fillId="14" borderId="0" xfId="0" applyFont="1" applyFill="1" applyAlignment="1">
      <alignment horizontal="left" vertical="center"/>
    </xf>
    <xf numFmtId="0" fontId="2" fillId="0" borderId="37" xfId="0" applyFont="1" applyBorder="1" applyAlignment="1">
      <alignment horizontal="left" vertical="center"/>
    </xf>
    <xf numFmtId="0" fontId="13" fillId="0" borderId="41" xfId="0" applyFont="1" applyBorder="1" applyAlignment="1">
      <alignment vertical="top"/>
    </xf>
    <xf numFmtId="0" fontId="2" fillId="0" borderId="63" xfId="0" applyFont="1" applyBorder="1" applyAlignment="1">
      <alignment vertical="top"/>
    </xf>
    <xf numFmtId="0" fontId="2" fillId="14" borderId="66" xfId="0" applyFont="1" applyFill="1" applyBorder="1" applyAlignment="1">
      <alignment horizontal="left" vertical="center"/>
    </xf>
    <xf numFmtId="0" fontId="2" fillId="14" borderId="67" xfId="0" applyFont="1" applyFill="1" applyBorder="1" applyAlignment="1">
      <alignment horizontal="left" vertical="center"/>
    </xf>
    <xf numFmtId="0" fontId="0" fillId="0" borderId="21" xfId="0" applyBorder="1" applyAlignment="1">
      <alignment horizontal="left" vertical="center"/>
    </xf>
    <xf numFmtId="0" fontId="14" fillId="0" borderId="21" xfId="0" applyFont="1" applyBorder="1" applyAlignment="1">
      <alignment vertical="top"/>
    </xf>
    <xf numFmtId="0" fontId="14" fillId="0" borderId="22" xfId="0" quotePrefix="1" applyFont="1" applyBorder="1" applyAlignment="1">
      <alignment vertical="top" wrapText="1"/>
    </xf>
    <xf numFmtId="0" fontId="0" fillId="0" borderId="15" xfId="0" applyBorder="1" applyAlignment="1">
      <alignment vertical="top"/>
    </xf>
    <xf numFmtId="0" fontId="11" fillId="2" borderId="6" xfId="2" applyFont="1" applyFill="1" applyBorder="1" applyAlignment="1">
      <alignment horizontal="left" vertical="top"/>
    </xf>
    <xf numFmtId="0" fontId="11" fillId="2" borderId="7" xfId="2" applyFont="1" applyFill="1" applyBorder="1" applyAlignment="1">
      <alignment horizontal="left" vertical="top"/>
    </xf>
    <xf numFmtId="0" fontId="11" fillId="2" borderId="8" xfId="2" applyFont="1" applyFill="1" applyBorder="1" applyAlignment="1">
      <alignment horizontal="left" vertical="top"/>
    </xf>
    <xf numFmtId="0" fontId="5" fillId="2" borderId="0" xfId="2" applyFont="1" applyFill="1" applyAlignment="1">
      <alignment horizontal="center" vertical="center" wrapText="1"/>
    </xf>
    <xf numFmtId="0" fontId="6" fillId="2" borderId="0" xfId="2" applyFont="1" applyFill="1" applyAlignment="1">
      <alignment horizontal="center" vertical="center" wrapText="1"/>
    </xf>
    <xf numFmtId="0" fontId="4" fillId="2" borderId="0" xfId="2" applyFill="1"/>
    <xf numFmtId="0" fontId="8" fillId="2" borderId="0" xfId="2" applyFont="1" applyFill="1" applyAlignment="1">
      <alignment horizontal="center" vertical="center"/>
    </xf>
    <xf numFmtId="0" fontId="5" fillId="2" borderId="0" xfId="2" applyFont="1" applyFill="1" applyAlignment="1">
      <alignment horizontal="left" vertical="center"/>
    </xf>
    <xf numFmtId="0" fontId="11" fillId="2" borderId="1" xfId="2" applyFont="1" applyFill="1" applyBorder="1" applyAlignment="1">
      <alignment horizontal="left" vertical="top" wrapText="1"/>
    </xf>
    <xf numFmtId="0" fontId="11" fillId="2" borderId="2" xfId="2" applyFont="1" applyFill="1" applyBorder="1" applyAlignment="1">
      <alignment horizontal="left" vertical="top" wrapText="1"/>
    </xf>
    <xf numFmtId="0" fontId="11" fillId="2" borderId="3" xfId="2" applyFont="1" applyFill="1" applyBorder="1" applyAlignment="1">
      <alignment horizontal="left" vertical="top" wrapText="1"/>
    </xf>
    <xf numFmtId="0" fontId="11" fillId="2" borderId="4" xfId="2" applyFont="1" applyFill="1" applyBorder="1" applyAlignment="1">
      <alignment horizontal="left" vertical="top" wrapText="1"/>
    </xf>
    <xf numFmtId="0" fontId="11" fillId="2" borderId="0" xfId="2" applyFont="1" applyFill="1" applyAlignment="1">
      <alignment horizontal="left" vertical="top" wrapText="1"/>
    </xf>
    <xf numFmtId="0" fontId="11" fillId="2" borderId="5" xfId="2" applyFont="1" applyFill="1" applyBorder="1" applyAlignment="1">
      <alignment horizontal="left" vertical="top" wrapText="1"/>
    </xf>
    <xf numFmtId="0" fontId="26" fillId="2" borderId="0" xfId="3" applyFont="1" applyFill="1" applyBorder="1" applyAlignment="1" applyProtection="1">
      <alignment horizontal="left"/>
    </xf>
    <xf numFmtId="0" fontId="3" fillId="2" borderId="0" xfId="1" applyFont="1" applyFill="1" applyAlignment="1">
      <alignment horizontal="left"/>
    </xf>
    <xf numFmtId="0" fontId="3" fillId="2" borderId="0" xfId="1" applyFont="1" applyFill="1" applyAlignment="1">
      <alignment horizont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6" xfId="0" applyFont="1" applyFill="1" applyBorder="1" applyAlignment="1">
      <alignment horizontal="left" vertical="center"/>
    </xf>
    <xf numFmtId="0" fontId="0" fillId="2" borderId="45" xfId="0" applyFill="1" applyBorder="1" applyAlignment="1">
      <alignment horizontal="center"/>
    </xf>
    <xf numFmtId="0" fontId="0" fillId="2" borderId="50" xfId="0" applyFill="1" applyBorder="1" applyAlignment="1">
      <alignment horizontal="center"/>
    </xf>
    <xf numFmtId="0" fontId="0" fillId="2" borderId="51" xfId="0" applyFill="1" applyBorder="1" applyAlignment="1">
      <alignment horizontal="center"/>
    </xf>
    <xf numFmtId="0" fontId="2" fillId="14" borderId="23" xfId="0" applyFont="1" applyFill="1" applyBorder="1" applyAlignment="1">
      <alignment horizontal="center" vertical="center" wrapText="1"/>
    </xf>
    <xf numFmtId="0" fontId="2" fillId="14" borderId="9" xfId="0" applyFont="1" applyFill="1" applyBorder="1" applyAlignment="1">
      <alignment horizontal="center" vertical="center" wrapText="1"/>
    </xf>
    <xf numFmtId="0" fontId="19" fillId="2" borderId="23" xfId="0" applyFont="1" applyFill="1" applyBorder="1" applyAlignment="1">
      <alignment horizontal="left" vertical="top" wrapText="1"/>
    </xf>
    <xf numFmtId="0" fontId="19" fillId="2" borderId="9" xfId="0" applyFont="1" applyFill="1" applyBorder="1" applyAlignment="1">
      <alignment horizontal="left" vertical="top" wrapText="1"/>
    </xf>
    <xf numFmtId="0" fontId="2" fillId="0" borderId="0" xfId="0" applyFont="1" applyAlignment="1">
      <alignment horizontal="center" vertical="center"/>
    </xf>
    <xf numFmtId="0" fontId="2" fillId="11" borderId="1" xfId="0" applyFont="1" applyFill="1" applyBorder="1" applyAlignment="1">
      <alignment horizontal="left" vertical="center"/>
    </xf>
    <xf numFmtId="0" fontId="2" fillId="11" borderId="4" xfId="0" applyFont="1" applyFill="1" applyBorder="1" applyAlignment="1">
      <alignment horizontal="left" vertical="center"/>
    </xf>
    <xf numFmtId="0" fontId="2" fillId="0" borderId="45" xfId="0" applyFont="1" applyBorder="1" applyAlignment="1">
      <alignment horizontal="center"/>
    </xf>
    <xf numFmtId="0" fontId="2" fillId="0" borderId="50" xfId="0" applyFont="1" applyBorder="1" applyAlignment="1">
      <alignment horizontal="center"/>
    </xf>
    <xf numFmtId="0" fontId="2" fillId="0" borderId="51" xfId="0" applyFont="1" applyBorder="1" applyAlignment="1">
      <alignment horizontal="center"/>
    </xf>
    <xf numFmtId="0" fontId="2" fillId="11" borderId="6" xfId="0" applyFont="1" applyFill="1" applyBorder="1" applyAlignment="1">
      <alignment horizontal="left" vertical="center"/>
    </xf>
    <xf numFmtId="0" fontId="2" fillId="4" borderId="23" xfId="0" applyFont="1" applyFill="1" applyBorder="1" applyAlignment="1">
      <alignment horizontal="center" vertical="top" wrapText="1"/>
    </xf>
    <xf numFmtId="0" fontId="2" fillId="4" borderId="24" xfId="0" applyFont="1" applyFill="1" applyBorder="1" applyAlignment="1">
      <alignment horizontal="center" vertical="top" wrapText="1"/>
    </xf>
    <xf numFmtId="0" fontId="2" fillId="14" borderId="24" xfId="0" applyFont="1" applyFill="1" applyBorder="1" applyAlignment="1">
      <alignment horizontal="center" vertical="center" wrapText="1"/>
    </xf>
    <xf numFmtId="0" fontId="2" fillId="14" borderId="24" xfId="0" applyFont="1" applyFill="1" applyBorder="1" applyAlignment="1">
      <alignment horizontal="center" vertical="center"/>
    </xf>
    <xf numFmtId="0" fontId="2" fillId="14" borderId="9" xfId="0" applyFont="1" applyFill="1" applyBorder="1" applyAlignment="1">
      <alignment horizontal="center" vertical="center"/>
    </xf>
    <xf numFmtId="0" fontId="19" fillId="2" borderId="24" xfId="0" applyFont="1" applyFill="1" applyBorder="1" applyAlignment="1">
      <alignment horizontal="left" vertical="top" wrapText="1"/>
    </xf>
    <xf numFmtId="0" fontId="2" fillId="14" borderId="1" xfId="0" applyFont="1" applyFill="1" applyBorder="1" applyAlignment="1">
      <alignment horizontal="center" vertical="center" wrapText="1"/>
    </xf>
    <xf numFmtId="0" fontId="2" fillId="14" borderId="2" xfId="0" applyFont="1" applyFill="1" applyBorder="1" applyAlignment="1">
      <alignment horizontal="center" vertical="center"/>
    </xf>
    <xf numFmtId="0" fontId="2" fillId="14" borderId="3" xfId="0" applyFont="1" applyFill="1" applyBorder="1" applyAlignment="1">
      <alignment horizontal="center" vertical="center"/>
    </xf>
    <xf numFmtId="0" fontId="2" fillId="11" borderId="12" xfId="0" applyFont="1" applyFill="1" applyBorder="1" applyAlignment="1">
      <alignment horizontal="center" vertical="center" wrapText="1"/>
    </xf>
    <xf numFmtId="0" fontId="2" fillId="11" borderId="21"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13" fillId="0" borderId="0" xfId="0" applyFont="1" applyAlignment="1">
      <alignment horizontal="left" vertical="top" wrapText="1"/>
    </xf>
    <xf numFmtId="0" fontId="18" fillId="0" borderId="37" xfId="0" applyFont="1" applyBorder="1" applyAlignment="1">
      <alignment horizontal="center"/>
    </xf>
    <xf numFmtId="0" fontId="18" fillId="0" borderId="31" xfId="0" applyFont="1" applyBorder="1" applyAlignment="1">
      <alignment horizontal="center"/>
    </xf>
    <xf numFmtId="0" fontId="0" fillId="0" borderId="37" xfId="0" applyBorder="1" applyAlignment="1">
      <alignment horizontal="center"/>
    </xf>
    <xf numFmtId="0" fontId="0" fillId="0" borderId="31" xfId="0" applyBorder="1" applyAlignment="1">
      <alignment horizontal="center"/>
    </xf>
    <xf numFmtId="0" fontId="2" fillId="8" borderId="11" xfId="0" applyFont="1" applyFill="1" applyBorder="1" applyAlignment="1">
      <alignment horizontal="center" vertical="top" wrapText="1"/>
    </xf>
    <xf numFmtId="0" fontId="2" fillId="8" borderId="61" xfId="0" applyFont="1" applyFill="1" applyBorder="1" applyAlignment="1">
      <alignment horizontal="center" vertical="top" wrapText="1"/>
    </xf>
    <xf numFmtId="165" fontId="0" fillId="0" borderId="37" xfId="0" applyNumberFormat="1" applyBorder="1" applyAlignment="1">
      <alignment horizontal="center"/>
    </xf>
    <xf numFmtId="165" fontId="0" fillId="0" borderId="31" xfId="0" applyNumberFormat="1" applyBorder="1" applyAlignment="1">
      <alignment horizontal="center"/>
    </xf>
    <xf numFmtId="0" fontId="18" fillId="0" borderId="0" xfId="0" applyFont="1" applyAlignment="1">
      <alignment horizontal="left" wrapText="1"/>
    </xf>
    <xf numFmtId="0" fontId="18" fillId="0" borderId="0" xfId="0" quotePrefix="1" applyFont="1" applyAlignment="1">
      <alignment horizontal="left" vertical="top" wrapText="1"/>
    </xf>
    <xf numFmtId="0" fontId="2" fillId="11" borderId="11" xfId="0" applyFont="1" applyFill="1" applyBorder="1" applyAlignment="1">
      <alignment horizontal="center" vertical="center"/>
    </xf>
    <xf numFmtId="0" fontId="2" fillId="11" borderId="61" xfId="0" applyFont="1" applyFill="1" applyBorder="1" applyAlignment="1">
      <alignment horizontal="center" vertical="center"/>
    </xf>
    <xf numFmtId="166" fontId="0" fillId="0" borderId="55" xfId="0" applyNumberFormat="1" applyBorder="1" applyAlignment="1">
      <alignment horizontal="center" vertical="center"/>
    </xf>
    <xf numFmtId="166" fontId="0" fillId="0" borderId="56" xfId="0" applyNumberFormat="1" applyBorder="1" applyAlignment="1">
      <alignment horizontal="center" vertical="center"/>
    </xf>
    <xf numFmtId="166" fontId="0" fillId="0" borderId="59" xfId="0" applyNumberFormat="1" applyBorder="1" applyAlignment="1">
      <alignment horizontal="center" vertical="center"/>
    </xf>
    <xf numFmtId="166" fontId="0" fillId="0" borderId="60" xfId="0" applyNumberFormat="1" applyBorder="1" applyAlignment="1">
      <alignment horizontal="center" vertical="center"/>
    </xf>
    <xf numFmtId="166" fontId="18" fillId="0" borderId="55" xfId="0" applyNumberFormat="1" applyFont="1" applyBorder="1" applyAlignment="1">
      <alignment horizontal="center" vertical="center"/>
    </xf>
    <xf numFmtId="166" fontId="18" fillId="0" borderId="56" xfId="0" applyNumberFormat="1" applyFont="1" applyBorder="1" applyAlignment="1">
      <alignment horizontal="center" vertical="center"/>
    </xf>
    <xf numFmtId="166" fontId="18" fillId="0" borderId="59" xfId="0" applyNumberFormat="1" applyFont="1" applyBorder="1" applyAlignment="1">
      <alignment horizontal="center" vertical="center"/>
    </xf>
    <xf numFmtId="166" fontId="18" fillId="0" borderId="60" xfId="0" applyNumberFormat="1" applyFont="1" applyBorder="1" applyAlignment="1">
      <alignment horizontal="center" vertical="center"/>
    </xf>
    <xf numFmtId="166" fontId="18" fillId="0" borderId="34" xfId="0" applyNumberFormat="1" applyFont="1" applyBorder="1" applyAlignment="1">
      <alignment horizontal="center" vertical="center"/>
    </xf>
    <xf numFmtId="166" fontId="18" fillId="0" borderId="52" xfId="0" applyNumberFormat="1" applyFont="1" applyBorder="1" applyAlignment="1">
      <alignment horizontal="center" vertical="center"/>
    </xf>
    <xf numFmtId="0" fontId="2" fillId="10" borderId="37" xfId="0" applyFont="1" applyFill="1" applyBorder="1" applyAlignment="1">
      <alignment horizontal="center" vertical="center"/>
    </xf>
    <xf numFmtId="0" fontId="2" fillId="10" borderId="31" xfId="0" applyFont="1" applyFill="1" applyBorder="1" applyAlignment="1">
      <alignment horizontal="center" vertical="center"/>
    </xf>
    <xf numFmtId="0" fontId="2" fillId="8" borderId="37" xfId="0" applyFont="1" applyFill="1" applyBorder="1" applyAlignment="1">
      <alignment horizontal="center" vertical="center" wrapText="1"/>
    </xf>
    <xf numFmtId="0" fontId="2" fillId="8" borderId="31" xfId="0" applyFont="1" applyFill="1" applyBorder="1" applyAlignment="1">
      <alignment horizontal="center" vertical="center"/>
    </xf>
    <xf numFmtId="0" fontId="2" fillId="10" borderId="11" xfId="0" applyFont="1" applyFill="1" applyBorder="1" applyAlignment="1">
      <alignment horizontal="center" vertical="top" wrapText="1"/>
    </xf>
    <xf numFmtId="0" fontId="2" fillId="10" borderId="61" xfId="0" applyFont="1" applyFill="1" applyBorder="1" applyAlignment="1">
      <alignment horizontal="center" vertical="top" wrapText="1"/>
    </xf>
    <xf numFmtId="0" fontId="0" fillId="0" borderId="37" xfId="0" quotePrefix="1" applyBorder="1" applyAlignment="1">
      <alignment horizontal="center"/>
    </xf>
    <xf numFmtId="0" fontId="0" fillId="0" borderId="31" xfId="0" quotePrefix="1" applyBorder="1" applyAlignment="1">
      <alignment horizontal="center"/>
    </xf>
    <xf numFmtId="166" fontId="18" fillId="0" borderId="10" xfId="0" applyNumberFormat="1" applyFont="1" applyBorder="1" applyAlignment="1">
      <alignment horizontal="center" vertical="center"/>
    </xf>
    <xf numFmtId="0" fontId="19" fillId="0" borderId="23" xfId="0" applyFont="1" applyBorder="1" applyAlignment="1">
      <alignment horizontal="left" vertical="top" wrapText="1"/>
    </xf>
    <xf numFmtId="0" fontId="19" fillId="0" borderId="24" xfId="0" applyFont="1" applyBorder="1" applyAlignment="1">
      <alignment horizontal="left" vertical="top" wrapText="1"/>
    </xf>
    <xf numFmtId="0" fontId="19" fillId="0" borderId="9" xfId="0" applyFont="1" applyBorder="1" applyAlignment="1">
      <alignment horizontal="left" vertical="top" wrapText="1"/>
    </xf>
    <xf numFmtId="10" fontId="0" fillId="0" borderId="35" xfId="0" quotePrefix="1" applyNumberFormat="1" applyBorder="1" applyAlignment="1">
      <alignment horizontal="center" vertical="center"/>
    </xf>
    <xf numFmtId="10" fontId="0" fillId="0" borderId="52" xfId="0" applyNumberFormat="1" applyBorder="1" applyAlignment="1">
      <alignment horizontal="center" vertical="center"/>
    </xf>
    <xf numFmtId="10" fontId="18" fillId="0" borderId="41" xfId="0" applyNumberFormat="1" applyFont="1" applyBorder="1" applyAlignment="1">
      <alignment horizontal="center" vertical="center"/>
    </xf>
    <xf numFmtId="10" fontId="18" fillId="0" borderId="31" xfId="0" applyNumberFormat="1" applyFont="1" applyBorder="1" applyAlignment="1">
      <alignment horizontal="center" vertical="center"/>
    </xf>
    <xf numFmtId="10" fontId="18" fillId="0" borderId="55" xfId="0" applyNumberFormat="1" applyFont="1" applyBorder="1" applyAlignment="1">
      <alignment horizontal="center"/>
    </xf>
    <xf numFmtId="10" fontId="18" fillId="0" borderId="56" xfId="0" applyNumberFormat="1" applyFont="1" applyBorder="1" applyAlignment="1">
      <alignment horizontal="center"/>
    </xf>
    <xf numFmtId="10" fontId="0" fillId="0" borderId="37" xfId="0" applyNumberFormat="1" applyBorder="1" applyAlignment="1">
      <alignment horizontal="center"/>
    </xf>
    <xf numFmtId="10" fontId="0" fillId="0" borderId="31" xfId="0" applyNumberFormat="1" applyBorder="1" applyAlignment="1">
      <alignment horizontal="center"/>
    </xf>
    <xf numFmtId="10" fontId="14" fillId="0" borderId="37" xfId="0" applyNumberFormat="1" applyFont="1" applyBorder="1" applyAlignment="1">
      <alignment horizontal="center"/>
    </xf>
    <xf numFmtId="10" fontId="14" fillId="0" borderId="31" xfId="0" applyNumberFormat="1" applyFont="1" applyBorder="1" applyAlignment="1">
      <alignment horizontal="center"/>
    </xf>
    <xf numFmtId="6" fontId="0" fillId="0" borderId="34" xfId="0" applyNumberFormat="1" applyBorder="1" applyAlignment="1">
      <alignment horizontal="center" vertical="center"/>
    </xf>
    <xf numFmtId="6" fontId="0" fillId="0" borderId="52" xfId="0" applyNumberFormat="1" applyBorder="1" applyAlignment="1">
      <alignment horizontal="center" vertical="center"/>
    </xf>
    <xf numFmtId="6" fontId="0" fillId="0" borderId="37" xfId="0" applyNumberFormat="1" applyBorder="1" applyAlignment="1">
      <alignment horizontal="center" vertical="center"/>
    </xf>
    <xf numFmtId="6" fontId="0" fillId="0" borderId="31" xfId="0" applyNumberFormat="1" applyBorder="1" applyAlignment="1">
      <alignment horizontal="center" vertical="center"/>
    </xf>
    <xf numFmtId="6" fontId="0" fillId="0" borderId="10" xfId="0" applyNumberFormat="1" applyBorder="1" applyAlignment="1">
      <alignment horizontal="center" vertical="center"/>
    </xf>
    <xf numFmtId="9" fontId="2" fillId="3" borderId="10" xfId="4" applyFont="1" applyFill="1" applyBorder="1" applyAlignment="1">
      <alignment horizontal="center" vertical="center"/>
    </xf>
    <xf numFmtId="2" fontId="13" fillId="3" borderId="11" xfId="0" applyNumberFormat="1" applyFont="1" applyFill="1" applyBorder="1" applyAlignment="1">
      <alignment horizontal="center" vertical="center"/>
    </xf>
    <xf numFmtId="9" fontId="13" fillId="3" borderId="37" xfId="0" applyNumberFormat="1" applyFont="1" applyFill="1" applyBorder="1" applyAlignment="1">
      <alignment horizontal="center" vertical="center"/>
    </xf>
    <xf numFmtId="9" fontId="13" fillId="3" borderId="31" xfId="0" applyNumberFormat="1" applyFont="1" applyFill="1" applyBorder="1" applyAlignment="1">
      <alignment horizontal="center" vertical="center"/>
    </xf>
    <xf numFmtId="0" fontId="18" fillId="5" borderId="42" xfId="0" quotePrefix="1" applyFont="1" applyFill="1" applyBorder="1" applyAlignment="1">
      <alignment horizontal="center" vertical="center"/>
    </xf>
    <xf numFmtId="0" fontId="18" fillId="5" borderId="43" xfId="0" quotePrefix="1" applyFont="1" applyFill="1" applyBorder="1" applyAlignment="1">
      <alignment horizontal="center" vertical="center"/>
    </xf>
    <xf numFmtId="0" fontId="15" fillId="5" borderId="12" xfId="0" applyFont="1" applyFill="1" applyBorder="1" applyAlignment="1">
      <alignment horizontal="left"/>
    </xf>
    <xf numFmtId="0" fontId="15" fillId="5" borderId="20" xfId="0" applyFont="1" applyFill="1" applyBorder="1" applyAlignment="1">
      <alignment horizontal="left"/>
    </xf>
    <xf numFmtId="0" fontId="15" fillId="5" borderId="13" xfId="0" applyFont="1" applyFill="1" applyBorder="1" applyAlignment="1">
      <alignment horizontal="left"/>
    </xf>
    <xf numFmtId="0" fontId="15" fillId="5" borderId="14" xfId="0" applyFont="1" applyFill="1" applyBorder="1" applyAlignment="1">
      <alignment horizontal="left"/>
    </xf>
    <xf numFmtId="10" fontId="2" fillId="5" borderId="10" xfId="0" applyNumberFormat="1" applyFont="1" applyFill="1" applyBorder="1" applyAlignment="1">
      <alignment horizontal="center"/>
    </xf>
    <xf numFmtId="10" fontId="2" fillId="5" borderId="22" xfId="0" applyNumberFormat="1" applyFont="1" applyFill="1" applyBorder="1" applyAlignment="1">
      <alignment horizontal="center"/>
    </xf>
    <xf numFmtId="0" fontId="2" fillId="5" borderId="42" xfId="0" applyFont="1" applyFill="1" applyBorder="1" applyAlignment="1">
      <alignment horizontal="center" vertical="center"/>
    </xf>
    <xf numFmtId="0" fontId="2" fillId="5" borderId="8" xfId="0" applyFont="1" applyFill="1" applyBorder="1" applyAlignment="1">
      <alignment horizontal="center" vertical="center"/>
    </xf>
    <xf numFmtId="0" fontId="13" fillId="5" borderId="42" xfId="0" quotePrefix="1" applyFont="1" applyFill="1" applyBorder="1" applyAlignment="1">
      <alignment horizontal="center" vertical="center"/>
    </xf>
    <xf numFmtId="0" fontId="13" fillId="5" borderId="43" xfId="0" quotePrefix="1" applyFont="1" applyFill="1" applyBorder="1" applyAlignment="1">
      <alignment horizontal="center" vertical="center"/>
    </xf>
    <xf numFmtId="0" fontId="23" fillId="8" borderId="23" xfId="0" applyFont="1" applyFill="1" applyBorder="1" applyAlignment="1">
      <alignment horizontal="center" vertical="center" wrapText="1"/>
    </xf>
    <xf numFmtId="0" fontId="23" fillId="8" borderId="24" xfId="0" applyFont="1" applyFill="1" applyBorder="1" applyAlignment="1">
      <alignment horizontal="center" vertical="center" wrapText="1"/>
    </xf>
    <xf numFmtId="0" fontId="23" fillId="8" borderId="9" xfId="0" applyFont="1" applyFill="1" applyBorder="1" applyAlignment="1">
      <alignment horizontal="center" vertical="center" wrapText="1"/>
    </xf>
    <xf numFmtId="2" fontId="2" fillId="0" borderId="35" xfId="0" applyNumberFormat="1" applyFont="1" applyBorder="1" applyAlignment="1">
      <alignment horizontal="center"/>
    </xf>
    <xf numFmtId="2" fontId="2" fillId="0" borderId="47" xfId="0" applyNumberFormat="1" applyFont="1" applyBorder="1" applyAlignment="1">
      <alignment horizontal="center"/>
    </xf>
    <xf numFmtId="2" fontId="2" fillId="0" borderId="30" xfId="0" applyNumberFormat="1" applyFont="1" applyBorder="1" applyAlignment="1">
      <alignment horizontal="center"/>
    </xf>
    <xf numFmtId="2" fontId="2" fillId="0" borderId="48" xfId="0" applyNumberFormat="1" applyFont="1" applyBorder="1" applyAlignment="1">
      <alignment horizontal="center"/>
    </xf>
    <xf numFmtId="2" fontId="13" fillId="0" borderId="35" xfId="0" applyNumberFormat="1" applyFont="1" applyBorder="1" applyAlignment="1">
      <alignment horizontal="center" wrapText="1"/>
    </xf>
    <xf numFmtId="2" fontId="13" fillId="0" borderId="47" xfId="0" applyNumberFormat="1" applyFont="1" applyBorder="1" applyAlignment="1">
      <alignment horizontal="center" wrapText="1"/>
    </xf>
    <xf numFmtId="10" fontId="14" fillId="0" borderId="41" xfId="0" applyNumberFormat="1" applyFont="1" applyBorder="1" applyAlignment="1">
      <alignment horizontal="center" vertical="center"/>
    </xf>
    <xf numFmtId="10" fontId="14" fillId="0" borderId="31" xfId="0" applyNumberFormat="1" applyFont="1" applyBorder="1" applyAlignment="1">
      <alignment horizontal="center" vertical="center"/>
    </xf>
    <xf numFmtId="0" fontId="2" fillId="8" borderId="23" xfId="0" applyFont="1" applyFill="1" applyBorder="1" applyAlignment="1">
      <alignment horizontal="center"/>
    </xf>
    <xf numFmtId="0" fontId="2" fillId="8" borderId="24" xfId="0" applyFont="1" applyFill="1" applyBorder="1" applyAlignment="1">
      <alignment horizontal="center"/>
    </xf>
    <xf numFmtId="0" fontId="2" fillId="8" borderId="9" xfId="0" applyFont="1" applyFill="1" applyBorder="1" applyAlignment="1">
      <alignment horizontal="center"/>
    </xf>
    <xf numFmtId="2" fontId="18" fillId="3" borderId="11" xfId="0" applyNumberFormat="1" applyFont="1" applyFill="1" applyBorder="1" applyAlignment="1">
      <alignment horizontal="center" vertical="center"/>
    </xf>
    <xf numFmtId="6" fontId="0" fillId="0" borderId="47" xfId="0" applyNumberFormat="1" applyBorder="1" applyAlignment="1">
      <alignment horizontal="center" vertical="center"/>
    </xf>
    <xf numFmtId="6" fontId="0" fillId="0" borderId="40" xfId="0" applyNumberFormat="1" applyBorder="1" applyAlignment="1">
      <alignment horizontal="center" vertical="center"/>
    </xf>
    <xf numFmtId="6" fontId="0" fillId="0" borderId="22" xfId="0" applyNumberFormat="1" applyBorder="1" applyAlignment="1">
      <alignment horizontal="center" vertical="center"/>
    </xf>
    <xf numFmtId="9" fontId="18" fillId="3" borderId="10" xfId="4" applyFont="1" applyFill="1" applyBorder="1" applyAlignment="1">
      <alignment horizontal="center" vertical="center"/>
    </xf>
    <xf numFmtId="9" fontId="18" fillId="3" borderId="22" xfId="4" applyFont="1" applyFill="1" applyBorder="1" applyAlignment="1">
      <alignment horizontal="center" vertical="center"/>
    </xf>
    <xf numFmtId="2" fontId="2" fillId="3" borderId="11" xfId="0" applyNumberFormat="1" applyFont="1" applyFill="1" applyBorder="1" applyAlignment="1">
      <alignment horizontal="center" vertical="center"/>
    </xf>
    <xf numFmtId="2" fontId="2" fillId="3" borderId="26" xfId="0" applyNumberFormat="1" applyFont="1" applyFill="1" applyBorder="1" applyAlignment="1">
      <alignment horizontal="center" vertical="center"/>
    </xf>
    <xf numFmtId="0" fontId="2" fillId="0" borderId="0" xfId="0" applyFont="1" applyAlignment="1">
      <alignment horizontal="center" vertical="center" wrapText="1"/>
    </xf>
    <xf numFmtId="0" fontId="2" fillId="3" borderId="58" xfId="0" applyFont="1" applyFill="1" applyBorder="1" applyAlignment="1">
      <alignment horizontal="left" vertical="center" wrapText="1"/>
    </xf>
    <xf numFmtId="0" fontId="2" fillId="3" borderId="54" xfId="0" applyFont="1" applyFill="1" applyBorder="1" applyAlignment="1">
      <alignment horizontal="left" vertical="center"/>
    </xf>
    <xf numFmtId="0" fontId="24" fillId="13" borderId="18" xfId="0" applyFont="1" applyFill="1" applyBorder="1" applyAlignment="1">
      <alignment horizontal="left" vertical="center"/>
    </xf>
    <xf numFmtId="0" fontId="24" fillId="13" borderId="19" xfId="0" applyFont="1" applyFill="1" applyBorder="1" applyAlignment="1">
      <alignment horizontal="left" vertical="center"/>
    </xf>
    <xf numFmtId="0" fontId="2" fillId="10" borderId="34" xfId="0" applyFont="1" applyFill="1" applyBorder="1" applyAlignment="1">
      <alignment horizontal="center"/>
    </xf>
    <xf numFmtId="0" fontId="2" fillId="10" borderId="52" xfId="0" applyFont="1" applyFill="1" applyBorder="1" applyAlignment="1">
      <alignment horizontal="center"/>
    </xf>
    <xf numFmtId="0" fontId="2" fillId="10" borderId="38" xfId="0" applyFont="1" applyFill="1" applyBorder="1" applyAlignment="1">
      <alignment horizontal="center" vertical="center"/>
    </xf>
    <xf numFmtId="0" fontId="2" fillId="10" borderId="32" xfId="0" applyFont="1" applyFill="1" applyBorder="1" applyAlignment="1">
      <alignment horizontal="center" vertical="center"/>
    </xf>
    <xf numFmtId="0" fontId="2" fillId="8" borderId="36" xfId="0" applyFont="1" applyFill="1" applyBorder="1" applyAlignment="1">
      <alignment horizontal="center"/>
    </xf>
    <xf numFmtId="0" fontId="2" fillId="8" borderId="39" xfId="0" applyFont="1" applyFill="1" applyBorder="1" applyAlignment="1">
      <alignment horizontal="center"/>
    </xf>
    <xf numFmtId="0" fontId="2" fillId="8" borderId="38" xfId="0" applyFont="1" applyFill="1" applyBorder="1" applyAlignment="1">
      <alignment horizontal="center" vertical="center" wrapText="1"/>
    </xf>
    <xf numFmtId="0" fontId="2" fillId="8" borderId="53" xfId="0" applyFont="1" applyFill="1" applyBorder="1" applyAlignment="1">
      <alignment horizontal="center" vertical="center" wrapText="1"/>
    </xf>
    <xf numFmtId="0" fontId="13" fillId="6" borderId="64" xfId="0" applyFont="1" applyFill="1" applyBorder="1" applyAlignment="1">
      <alignment horizontal="center" vertical="center"/>
    </xf>
    <xf numFmtId="0" fontId="13" fillId="6" borderId="52" xfId="0" applyFont="1" applyFill="1" applyBorder="1" applyAlignment="1">
      <alignment horizontal="center" vertical="center"/>
    </xf>
    <xf numFmtId="0" fontId="13" fillId="6" borderId="65" xfId="0" applyFont="1" applyFill="1" applyBorder="1" applyAlignment="1">
      <alignment horizontal="center" vertical="center"/>
    </xf>
    <xf numFmtId="0" fontId="13" fillId="6" borderId="32" xfId="0" applyFont="1" applyFill="1" applyBorder="1" applyAlignment="1">
      <alignment horizontal="center" vertical="center"/>
    </xf>
    <xf numFmtId="0" fontId="13" fillId="9" borderId="55" xfId="0" applyFont="1" applyFill="1" applyBorder="1" applyAlignment="1">
      <alignment horizontal="left" vertical="top" wrapText="1"/>
    </xf>
    <xf numFmtId="0" fontId="13" fillId="9" borderId="63" xfId="0" applyFont="1" applyFill="1" applyBorder="1" applyAlignment="1">
      <alignment horizontal="left" vertical="top" wrapText="1"/>
    </xf>
    <xf numFmtId="0" fontId="13" fillId="9" borderId="56" xfId="0" applyFont="1" applyFill="1" applyBorder="1" applyAlignment="1">
      <alignment horizontal="left" vertical="top" wrapText="1"/>
    </xf>
    <xf numFmtId="0" fontId="13" fillId="9" borderId="34" xfId="0" applyFont="1" applyFill="1" applyBorder="1" applyAlignment="1">
      <alignment horizontal="left" vertical="top" wrapText="1"/>
    </xf>
    <xf numFmtId="0" fontId="13" fillId="9" borderId="35" xfId="0" applyFont="1" applyFill="1" applyBorder="1" applyAlignment="1">
      <alignment horizontal="left" vertical="top" wrapText="1"/>
    </xf>
    <xf numFmtId="0" fontId="13" fillId="9" borderId="52" xfId="0" applyFont="1" applyFill="1" applyBorder="1" applyAlignment="1">
      <alignment horizontal="left" vertical="top" wrapText="1"/>
    </xf>
    <xf numFmtId="10" fontId="18" fillId="0" borderId="34" xfId="0" applyNumberFormat="1" applyFont="1" applyBorder="1" applyAlignment="1">
      <alignment horizontal="center" vertical="center"/>
    </xf>
    <xf numFmtId="10" fontId="18" fillId="0" borderId="47" xfId="0" applyNumberFormat="1" applyFont="1" applyBorder="1" applyAlignment="1">
      <alignment horizontal="center" vertical="center"/>
    </xf>
    <xf numFmtId="10" fontId="14" fillId="0" borderId="37" xfId="0" applyNumberFormat="1" applyFont="1" applyBorder="1" applyAlignment="1">
      <alignment horizontal="center" vertical="center"/>
    </xf>
    <xf numFmtId="10" fontId="14" fillId="0" borderId="40" xfId="0" applyNumberFormat="1" applyFont="1" applyBorder="1" applyAlignment="1">
      <alignment horizontal="center" vertical="center"/>
    </xf>
    <xf numFmtId="10" fontId="14" fillId="0" borderId="55" xfId="0" applyNumberFormat="1" applyFont="1" applyBorder="1" applyAlignment="1">
      <alignment horizontal="center" vertical="center" wrapText="1"/>
    </xf>
    <xf numFmtId="10" fontId="14" fillId="0" borderId="57" xfId="0" applyNumberFormat="1" applyFont="1" applyBorder="1" applyAlignment="1">
      <alignment horizontal="center" vertical="center"/>
    </xf>
    <xf numFmtId="10" fontId="0" fillId="0" borderId="40" xfId="0" applyNumberFormat="1" applyBorder="1" applyAlignment="1">
      <alignment horizontal="center"/>
    </xf>
    <xf numFmtId="6" fontId="0" fillId="3" borderId="37" xfId="0" quotePrefix="1" applyNumberFormat="1" applyFill="1" applyBorder="1" applyAlignment="1">
      <alignment horizontal="center" vertical="center"/>
    </xf>
    <xf numFmtId="6" fontId="0" fillId="3" borderId="31" xfId="0" applyNumberFormat="1" applyFill="1" applyBorder="1" applyAlignment="1">
      <alignment horizontal="center" vertical="center"/>
    </xf>
    <xf numFmtId="9" fontId="2" fillId="3" borderId="37" xfId="0" applyNumberFormat="1" applyFont="1" applyFill="1" applyBorder="1" applyAlignment="1">
      <alignment horizontal="center" vertical="center"/>
    </xf>
    <xf numFmtId="9" fontId="2" fillId="3" borderId="31" xfId="0" applyNumberFormat="1" applyFont="1" applyFill="1" applyBorder="1" applyAlignment="1">
      <alignment horizontal="center" vertical="center"/>
    </xf>
    <xf numFmtId="0" fontId="2" fillId="5" borderId="42" xfId="0" quotePrefix="1" applyFont="1" applyFill="1" applyBorder="1" applyAlignment="1">
      <alignment horizontal="center" vertical="center"/>
    </xf>
    <xf numFmtId="0" fontId="2" fillId="5" borderId="43" xfId="0" quotePrefix="1" applyFont="1" applyFill="1" applyBorder="1" applyAlignment="1">
      <alignment horizontal="center" vertical="center"/>
    </xf>
    <xf numFmtId="0" fontId="13" fillId="9" borderId="1" xfId="0" applyFont="1" applyFill="1" applyBorder="1" applyAlignment="1">
      <alignment horizontal="left" vertical="top" wrapText="1"/>
    </xf>
    <xf numFmtId="0" fontId="13" fillId="9" borderId="2" xfId="0" applyFont="1" applyFill="1" applyBorder="1" applyAlignment="1">
      <alignment horizontal="left" vertical="top" wrapText="1"/>
    </xf>
    <xf numFmtId="0" fontId="13" fillId="9" borderId="3" xfId="0" applyFont="1" applyFill="1" applyBorder="1" applyAlignment="1">
      <alignment horizontal="left" vertical="top" wrapText="1"/>
    </xf>
    <xf numFmtId="0" fontId="13" fillId="9" borderId="6" xfId="0" applyFont="1" applyFill="1" applyBorder="1" applyAlignment="1">
      <alignment horizontal="left" vertical="top" wrapText="1"/>
    </xf>
    <xf numFmtId="0" fontId="13" fillId="9" borderId="7" xfId="0" applyFont="1" applyFill="1" applyBorder="1" applyAlignment="1">
      <alignment horizontal="left" vertical="top" wrapText="1"/>
    </xf>
    <xf numFmtId="0" fontId="13" fillId="9" borderId="8" xfId="0" applyFont="1" applyFill="1" applyBorder="1" applyAlignment="1">
      <alignment horizontal="left" vertical="top" wrapText="1"/>
    </xf>
    <xf numFmtId="9" fontId="13" fillId="3" borderId="10" xfId="4" applyFont="1" applyFill="1" applyBorder="1" applyAlignment="1">
      <alignment horizontal="center" vertical="center"/>
    </xf>
    <xf numFmtId="9" fontId="0" fillId="0" borderId="37" xfId="0" applyNumberFormat="1" applyBorder="1" applyAlignment="1">
      <alignment horizontal="center"/>
    </xf>
    <xf numFmtId="0" fontId="2" fillId="0" borderId="37" xfId="0" quotePrefix="1" applyFont="1" applyBorder="1" applyAlignment="1">
      <alignment horizontal="center"/>
    </xf>
    <xf numFmtId="0" fontId="2" fillId="0" borderId="31" xfId="0" applyFont="1" applyBorder="1" applyAlignment="1">
      <alignment horizontal="center"/>
    </xf>
    <xf numFmtId="10" fontId="0" fillId="0" borderId="10" xfId="0" applyNumberFormat="1" applyBorder="1" applyAlignment="1">
      <alignment horizontal="center"/>
    </xf>
    <xf numFmtId="0" fontId="0" fillId="0" borderId="10" xfId="0" applyBorder="1" applyAlignment="1">
      <alignment horizontal="center"/>
    </xf>
    <xf numFmtId="0" fontId="15" fillId="5" borderId="23" xfId="0" applyFont="1" applyFill="1" applyBorder="1" applyAlignment="1">
      <alignment horizontal="left"/>
    </xf>
    <xf numFmtId="0" fontId="15" fillId="5" borderId="24" xfId="0" applyFont="1" applyFill="1" applyBorder="1" applyAlignment="1">
      <alignment horizontal="left"/>
    </xf>
    <xf numFmtId="0" fontId="15" fillId="5" borderId="9" xfId="0" applyFont="1" applyFill="1" applyBorder="1" applyAlignment="1">
      <alignment horizontal="left"/>
    </xf>
    <xf numFmtId="0" fontId="2" fillId="10" borderId="36" xfId="0" applyFont="1" applyFill="1" applyBorder="1" applyAlignment="1">
      <alignment horizontal="center"/>
    </xf>
    <xf numFmtId="0" fontId="2" fillId="10" borderId="20" xfId="0" applyFont="1" applyFill="1" applyBorder="1" applyAlignment="1">
      <alignment horizontal="center"/>
    </xf>
    <xf numFmtId="9" fontId="2" fillId="3" borderId="40" xfId="0" applyNumberFormat="1" applyFont="1" applyFill="1" applyBorder="1" applyAlignment="1">
      <alignment horizontal="center" vertical="center"/>
    </xf>
    <xf numFmtId="0" fontId="0" fillId="0" borderId="40" xfId="0" applyBorder="1" applyAlignment="1">
      <alignment horizontal="center"/>
    </xf>
    <xf numFmtId="10" fontId="0" fillId="0" borderId="30" xfId="0" quotePrefix="1" applyNumberFormat="1" applyBorder="1" applyAlignment="1">
      <alignment horizontal="center" vertical="center"/>
    </xf>
    <xf numFmtId="10" fontId="0" fillId="0" borderId="30" xfId="0" applyNumberFormat="1" applyBorder="1" applyAlignment="1">
      <alignment horizontal="center" vertical="center"/>
    </xf>
    <xf numFmtId="10" fontId="0" fillId="0" borderId="10" xfId="0" applyNumberFormat="1" applyBorder="1" applyAlignment="1">
      <alignment horizontal="center" vertical="center"/>
    </xf>
    <xf numFmtId="10" fontId="18" fillId="0" borderId="11" xfId="0" applyNumberFormat="1" applyFont="1" applyBorder="1" applyAlignment="1">
      <alignment horizontal="center"/>
    </xf>
    <xf numFmtId="9" fontId="18" fillId="3" borderId="37" xfId="4" applyFont="1" applyFill="1" applyBorder="1" applyAlignment="1">
      <alignment horizontal="center" vertical="center"/>
    </xf>
    <xf numFmtId="9" fontId="18" fillId="3" borderId="40" xfId="4" applyFont="1" applyFill="1" applyBorder="1" applyAlignment="1">
      <alignment horizontal="center" vertical="center"/>
    </xf>
    <xf numFmtId="2" fontId="18" fillId="3" borderId="38" xfId="0" applyNumberFormat="1" applyFont="1" applyFill="1" applyBorder="1" applyAlignment="1">
      <alignment horizontal="center" vertical="center"/>
    </xf>
    <xf numFmtId="2" fontId="18" fillId="3" borderId="53" xfId="0" applyNumberFormat="1" applyFont="1" applyFill="1" applyBorder="1" applyAlignment="1">
      <alignment horizontal="center" vertical="center"/>
    </xf>
    <xf numFmtId="0" fontId="13" fillId="13" borderId="18" xfId="0" applyFont="1" applyFill="1" applyBorder="1" applyAlignment="1">
      <alignment horizontal="left" vertical="center"/>
    </xf>
    <xf numFmtId="0" fontId="13" fillId="13" borderId="19" xfId="0" applyFont="1" applyFill="1" applyBorder="1" applyAlignment="1">
      <alignment horizontal="left" vertical="center"/>
    </xf>
    <xf numFmtId="0" fontId="13" fillId="10" borderId="36" xfId="0" applyFont="1" applyFill="1" applyBorder="1" applyAlignment="1">
      <alignment horizontal="center"/>
    </xf>
    <xf numFmtId="0" fontId="13" fillId="10" borderId="20" xfId="0" applyFont="1" applyFill="1" applyBorder="1" applyAlignment="1">
      <alignment horizontal="center"/>
    </xf>
    <xf numFmtId="0" fontId="13" fillId="10" borderId="38" xfId="0" applyFont="1" applyFill="1" applyBorder="1" applyAlignment="1">
      <alignment horizontal="center" vertical="center"/>
    </xf>
    <xf numFmtId="0" fontId="13" fillId="10" borderId="32" xfId="0" applyFont="1" applyFill="1" applyBorder="1" applyAlignment="1">
      <alignment horizontal="center" vertical="center"/>
    </xf>
    <xf numFmtId="0" fontId="13" fillId="8" borderId="36" xfId="0" applyFont="1" applyFill="1" applyBorder="1" applyAlignment="1">
      <alignment horizontal="center"/>
    </xf>
    <xf numFmtId="0" fontId="13" fillId="8" borderId="39" xfId="0" applyFont="1" applyFill="1" applyBorder="1" applyAlignment="1">
      <alignment horizontal="center"/>
    </xf>
    <xf numFmtId="0" fontId="13" fillId="8" borderId="38" xfId="0" applyFont="1" applyFill="1" applyBorder="1" applyAlignment="1">
      <alignment horizontal="center" vertical="center" wrapText="1"/>
    </xf>
    <xf numFmtId="0" fontId="13" fillId="8" borderId="53" xfId="0" applyFont="1" applyFill="1" applyBorder="1" applyAlignment="1">
      <alignment horizontal="center" vertical="center" wrapText="1"/>
    </xf>
    <xf numFmtId="6" fontId="0" fillId="0" borderId="36" xfId="0" applyNumberFormat="1" applyBorder="1" applyAlignment="1">
      <alignment horizontal="center" vertical="center"/>
    </xf>
    <xf numFmtId="6" fontId="0" fillId="0" borderId="39" xfId="0" applyNumberFormat="1" applyBorder="1" applyAlignment="1">
      <alignment horizontal="center" vertical="center"/>
    </xf>
    <xf numFmtId="6" fontId="0" fillId="3" borderId="37" xfId="0" applyNumberFormat="1" applyFill="1" applyBorder="1" applyAlignment="1">
      <alignment horizontal="center" vertical="center"/>
    </xf>
    <xf numFmtId="0" fontId="2" fillId="12" borderId="36" xfId="0" applyFont="1" applyFill="1" applyBorder="1" applyAlignment="1">
      <alignment horizontal="center"/>
    </xf>
    <xf numFmtId="0" fontId="2" fillId="12" borderId="39" xfId="0" applyFont="1" applyFill="1" applyBorder="1" applyAlignment="1">
      <alignment horizontal="center"/>
    </xf>
    <xf numFmtId="0" fontId="2" fillId="12" borderId="38" xfId="0" applyFont="1" applyFill="1" applyBorder="1" applyAlignment="1">
      <alignment horizontal="center" vertical="center" wrapText="1"/>
    </xf>
    <xf numFmtId="0" fontId="2" fillId="12" borderId="53" xfId="0" applyFont="1" applyFill="1" applyBorder="1" applyAlignment="1">
      <alignment horizontal="center" vertical="center" wrapText="1"/>
    </xf>
    <xf numFmtId="2" fontId="13" fillId="3" borderId="26" xfId="0" applyNumberFormat="1" applyFont="1" applyFill="1" applyBorder="1" applyAlignment="1">
      <alignment horizontal="center" vertical="center"/>
    </xf>
    <xf numFmtId="0" fontId="2" fillId="0" borderId="40" xfId="0" applyFont="1" applyBorder="1" applyAlignment="1">
      <alignment horizontal="center"/>
    </xf>
    <xf numFmtId="0" fontId="2" fillId="0" borderId="10" xfId="0" quotePrefix="1" applyFont="1" applyBorder="1" applyAlignment="1">
      <alignment horizontal="center"/>
    </xf>
    <xf numFmtId="0" fontId="2" fillId="0" borderId="22" xfId="0" applyFont="1" applyBorder="1" applyAlignment="1">
      <alignment horizontal="center"/>
    </xf>
    <xf numFmtId="10" fontId="0" fillId="0" borderId="34" xfId="0" applyNumberFormat="1" applyBorder="1" applyAlignment="1">
      <alignment horizontal="center"/>
    </xf>
    <xf numFmtId="0" fontId="0" fillId="0" borderId="52" xfId="0" applyBorder="1" applyAlignment="1">
      <alignment horizontal="center"/>
    </xf>
    <xf numFmtId="0" fontId="2" fillId="0" borderId="34" xfId="0" quotePrefix="1" applyFont="1" applyBorder="1" applyAlignment="1">
      <alignment horizontal="center"/>
    </xf>
    <xf numFmtId="0" fontId="2" fillId="0" borderId="47" xfId="0" applyFont="1" applyBorder="1" applyAlignment="1">
      <alignment horizontal="center"/>
    </xf>
    <xf numFmtId="10" fontId="0" fillId="0" borderId="34" xfId="0" quotePrefix="1" applyNumberFormat="1" applyBorder="1" applyAlignment="1">
      <alignment horizontal="center"/>
    </xf>
    <xf numFmtId="9" fontId="2" fillId="0" borderId="37" xfId="0" applyNumberFormat="1" applyFont="1" applyBorder="1" applyAlignment="1">
      <alignment horizontal="center" vertical="center"/>
    </xf>
    <xf numFmtId="9" fontId="2" fillId="0" borderId="40" xfId="0" applyNumberFormat="1" applyFont="1" applyBorder="1" applyAlignment="1">
      <alignment horizontal="center" vertical="center"/>
    </xf>
    <xf numFmtId="9" fontId="2" fillId="0" borderId="31" xfId="0" applyNumberFormat="1" applyFont="1" applyBorder="1" applyAlignment="1">
      <alignment horizontal="center" vertical="center"/>
    </xf>
    <xf numFmtId="10" fontId="0" fillId="0" borderId="41" xfId="0" applyNumberFormat="1" applyBorder="1" applyAlignment="1">
      <alignment horizontal="center" vertical="center"/>
    </xf>
    <xf numFmtId="10" fontId="0" fillId="0" borderId="31" xfId="0" applyNumberFormat="1" applyBorder="1" applyAlignment="1">
      <alignment horizontal="center" vertical="center"/>
    </xf>
    <xf numFmtId="0" fontId="2" fillId="15" borderId="36" xfId="0" applyFont="1" applyFill="1" applyBorder="1" applyAlignment="1">
      <alignment horizontal="center"/>
    </xf>
    <xf numFmtId="0" fontId="2" fillId="15" borderId="39" xfId="0" applyFont="1" applyFill="1" applyBorder="1" applyAlignment="1">
      <alignment horizontal="center"/>
    </xf>
    <xf numFmtId="0" fontId="2" fillId="15" borderId="38" xfId="0" applyFont="1" applyFill="1" applyBorder="1" applyAlignment="1">
      <alignment horizontal="center" vertical="center" wrapText="1"/>
    </xf>
    <xf numFmtId="0" fontId="2" fillId="15" borderId="53" xfId="0" applyFont="1" applyFill="1" applyBorder="1" applyAlignment="1">
      <alignment horizontal="center" vertical="center" wrapText="1"/>
    </xf>
    <xf numFmtId="10" fontId="0" fillId="0" borderId="10" xfId="0" quotePrefix="1" applyNumberFormat="1" applyBorder="1" applyAlignment="1">
      <alignment horizontal="center"/>
    </xf>
    <xf numFmtId="0" fontId="18" fillId="5" borderId="42" xfId="0" applyFont="1" applyFill="1" applyBorder="1" applyAlignment="1">
      <alignment horizontal="center" vertical="center"/>
    </xf>
    <xf numFmtId="0" fontId="18" fillId="5" borderId="8" xfId="0" applyFont="1" applyFill="1" applyBorder="1" applyAlignment="1">
      <alignment horizontal="center" vertical="center"/>
    </xf>
    <xf numFmtId="0" fontId="13" fillId="6" borderId="58" xfId="0" applyFont="1" applyFill="1" applyBorder="1" applyAlignment="1">
      <alignment horizontal="center" vertical="center"/>
    </xf>
    <xf numFmtId="0" fontId="13" fillId="6" borderId="20" xfId="0" applyFont="1" applyFill="1" applyBorder="1" applyAlignment="1">
      <alignment horizontal="center" vertical="center"/>
    </xf>
    <xf numFmtId="6" fontId="0" fillId="0" borderId="37" xfId="0" quotePrefix="1" applyNumberFormat="1" applyBorder="1" applyAlignment="1">
      <alignment horizontal="center" vertical="center"/>
    </xf>
    <xf numFmtId="10" fontId="0" fillId="0" borderId="37" xfId="0" quotePrefix="1" applyNumberFormat="1" applyBorder="1" applyAlignment="1">
      <alignment horizontal="center"/>
    </xf>
    <xf numFmtId="6" fontId="0" fillId="0" borderId="20" xfId="0" applyNumberFormat="1" applyBorder="1" applyAlignment="1">
      <alignment horizontal="center" vertical="center"/>
    </xf>
    <xf numFmtId="2" fontId="13" fillId="3" borderId="38" xfId="0" applyNumberFormat="1" applyFont="1" applyFill="1" applyBorder="1" applyAlignment="1">
      <alignment horizontal="center" vertical="center"/>
    </xf>
    <xf numFmtId="2" fontId="13" fillId="3" borderId="53" xfId="0" applyNumberFormat="1" applyFont="1" applyFill="1" applyBorder="1" applyAlignment="1">
      <alignment horizontal="center" vertical="center"/>
    </xf>
    <xf numFmtId="10" fontId="0" fillId="0" borderId="37" xfId="0" quotePrefix="1" applyNumberFormat="1" applyBorder="1" applyAlignment="1">
      <alignment horizontal="center" vertical="center"/>
    </xf>
    <xf numFmtId="6" fontId="2" fillId="3" borderId="37" xfId="0" quotePrefix="1" applyNumberFormat="1" applyFont="1" applyFill="1" applyBorder="1" applyAlignment="1">
      <alignment horizontal="center" vertical="center"/>
    </xf>
    <xf numFmtId="6" fontId="2" fillId="3" borderId="31" xfId="0" applyNumberFormat="1" applyFont="1" applyFill="1" applyBorder="1" applyAlignment="1">
      <alignment horizontal="center" vertical="center"/>
    </xf>
    <xf numFmtId="9" fontId="2" fillId="3" borderId="37" xfId="0" quotePrefix="1" applyNumberFormat="1" applyFont="1" applyFill="1" applyBorder="1" applyAlignment="1">
      <alignment horizontal="center" vertical="center"/>
    </xf>
    <xf numFmtId="9" fontId="2" fillId="3" borderId="40" xfId="0" quotePrefix="1" applyNumberFormat="1" applyFont="1" applyFill="1" applyBorder="1" applyAlignment="1">
      <alignment horizontal="center" vertical="center"/>
    </xf>
    <xf numFmtId="10" fontId="13" fillId="0" borderId="41" xfId="0" applyNumberFormat="1" applyFont="1" applyBorder="1" applyAlignment="1">
      <alignment horizontal="center" vertical="center"/>
    </xf>
    <xf numFmtId="10" fontId="13" fillId="0" borderId="31" xfId="0" applyNumberFormat="1" applyFont="1" applyBorder="1" applyAlignment="1">
      <alignment horizontal="center" vertical="center"/>
    </xf>
    <xf numFmtId="2" fontId="18" fillId="3" borderId="26" xfId="0" applyNumberFormat="1" applyFont="1" applyFill="1" applyBorder="1" applyAlignment="1">
      <alignment horizontal="center" vertical="center"/>
    </xf>
    <xf numFmtId="0" fontId="13" fillId="5" borderId="42" xfId="0" applyFont="1" applyFill="1" applyBorder="1" applyAlignment="1">
      <alignment horizontal="center" vertical="center"/>
    </xf>
    <xf numFmtId="0" fontId="13" fillId="5" borderId="8" xfId="0" applyFont="1" applyFill="1" applyBorder="1" applyAlignment="1">
      <alignment horizontal="center" vertical="center"/>
    </xf>
  </cellXfs>
  <cellStyles count="5">
    <cellStyle name="Hyperlink" xfId="3" builtinId="8"/>
    <cellStyle name="Normal" xfId="0" builtinId="0"/>
    <cellStyle name="Normal 3 2" xfId="2" xr:uid="{00000000-0005-0000-0000-000002000000}"/>
    <cellStyle name="Normal 4 2" xfId="1" xr:uid="{00000000-0005-0000-0000-000003000000}"/>
    <cellStyle name="Percent" xfId="4" builtinId="5"/>
  </cellStyles>
  <dxfs count="3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border diagonalUp="0" diagonalDown="0">
        <left style="thin">
          <color indexed="64"/>
        </left>
        <right/>
        <vertical style="thin">
          <color indexed="64"/>
        </vertical>
      </border>
    </dxf>
    <dxf>
      <border diagonalUp="0" diagonalDown="0">
        <left style="medium">
          <color indexed="64"/>
        </left>
        <right style="thin">
          <color indexed="64"/>
        </right>
        <vertical style="thin">
          <color indexed="64"/>
        </vertical>
      </border>
    </dxf>
    <dxf>
      <border diagonalUp="0" diagonalDown="0">
        <left/>
        <right style="thin">
          <color indexed="64"/>
        </right>
        <vertical style="thin">
          <color indexed="64"/>
        </vertic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border>
    </dxf>
  </dxfs>
  <tableStyles count="0" defaultTableStyle="TableStyleMedium2" defaultPivotStyle="PivotStyleLight16"/>
  <colors>
    <mruColors>
      <color rgb="FF0000CC"/>
      <color rgb="FFE14B4B"/>
      <color rgb="FFF94545"/>
      <color rgb="FFFC6A7B"/>
      <color rgb="FFFF6600"/>
      <color rgb="FF0000FF"/>
      <color rgb="FFCCCCFF"/>
      <color rgb="FFCCECFF"/>
      <color rgb="FFFD9C61"/>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Content Page'!A1"/></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hyperlink" Target="#'1) 100% FA'!A1"/><Relationship Id="rId7" Type="http://schemas.openxmlformats.org/officeDocument/2006/relationships/hyperlink" Target="#'5) 100% IA'!A1"/><Relationship Id="rId2" Type="http://schemas.openxmlformats.org/officeDocument/2006/relationships/hyperlink" Target="#'Content Page'!A1"/><Relationship Id="rId1" Type="http://schemas.openxmlformats.org/officeDocument/2006/relationships/image" Target="../media/image1.png"/><Relationship Id="rId6" Type="http://schemas.openxmlformats.org/officeDocument/2006/relationships/hyperlink" Target="#'4) 25% FA, 75% IA'!A1"/><Relationship Id="rId5" Type="http://schemas.openxmlformats.org/officeDocument/2006/relationships/hyperlink" Target="#'3) 50% FA, 50% IA'!A1"/><Relationship Id="rId4" Type="http://schemas.openxmlformats.org/officeDocument/2006/relationships/hyperlink" Target="#'2) 75% FA, 25% IA'!A1"/></Relationships>
</file>

<file path=xl/drawings/_rels/drawing13.xml.rels><?xml version="1.0" encoding="UTF-8" standalone="yes"?>
<Relationships xmlns="http://schemas.openxmlformats.org/package/2006/relationships"><Relationship Id="rId3" Type="http://schemas.openxmlformats.org/officeDocument/2006/relationships/hyperlink" Target="#'1) 100% FA'!A1"/><Relationship Id="rId7" Type="http://schemas.openxmlformats.org/officeDocument/2006/relationships/hyperlink" Target="#'5) 100% IA'!A1"/><Relationship Id="rId2" Type="http://schemas.openxmlformats.org/officeDocument/2006/relationships/hyperlink" Target="#'Content Page'!A1"/><Relationship Id="rId1" Type="http://schemas.openxmlformats.org/officeDocument/2006/relationships/image" Target="../media/image1.png"/><Relationship Id="rId6" Type="http://schemas.openxmlformats.org/officeDocument/2006/relationships/hyperlink" Target="#'4) 25% FA, 75% IA'!A1"/><Relationship Id="rId5" Type="http://schemas.openxmlformats.org/officeDocument/2006/relationships/hyperlink" Target="#'3) 50% FA, 50% IA'!A1"/><Relationship Id="rId4" Type="http://schemas.openxmlformats.org/officeDocument/2006/relationships/hyperlink" Target="#'2) 75% FA, 25% IA'!A1"/></Relationships>
</file>

<file path=xl/drawings/_rels/drawing14.xml.rels><?xml version="1.0" encoding="UTF-8" standalone="yes"?>
<Relationships xmlns="http://schemas.openxmlformats.org/package/2006/relationships"><Relationship Id="rId3" Type="http://schemas.openxmlformats.org/officeDocument/2006/relationships/hyperlink" Target="#'1) 100% FA'!A1"/><Relationship Id="rId7" Type="http://schemas.openxmlformats.org/officeDocument/2006/relationships/hyperlink" Target="#'5) 100% IA'!A1"/><Relationship Id="rId2" Type="http://schemas.openxmlformats.org/officeDocument/2006/relationships/hyperlink" Target="#'Content Page'!A1"/><Relationship Id="rId1" Type="http://schemas.openxmlformats.org/officeDocument/2006/relationships/image" Target="../media/image1.png"/><Relationship Id="rId6" Type="http://schemas.openxmlformats.org/officeDocument/2006/relationships/hyperlink" Target="#'4) 25% FA, 75% IA'!A1"/><Relationship Id="rId5" Type="http://schemas.openxmlformats.org/officeDocument/2006/relationships/hyperlink" Target="#'3) 50% FA, 50% IA'!A1"/><Relationship Id="rId4" Type="http://schemas.openxmlformats.org/officeDocument/2006/relationships/hyperlink" Target="#'2) 75% FA, 25% IA'!A1"/></Relationships>
</file>

<file path=xl/drawings/_rels/drawing15.xml.rels><?xml version="1.0" encoding="UTF-8" standalone="yes"?>
<Relationships xmlns="http://schemas.openxmlformats.org/package/2006/relationships"><Relationship Id="rId3" Type="http://schemas.openxmlformats.org/officeDocument/2006/relationships/hyperlink" Target="#'1) 100% FA'!A1"/><Relationship Id="rId7" Type="http://schemas.openxmlformats.org/officeDocument/2006/relationships/hyperlink" Target="#'5) 100% IA'!A1"/><Relationship Id="rId2" Type="http://schemas.openxmlformats.org/officeDocument/2006/relationships/hyperlink" Target="#'Content Page'!A1"/><Relationship Id="rId1" Type="http://schemas.openxmlformats.org/officeDocument/2006/relationships/image" Target="../media/image1.png"/><Relationship Id="rId6" Type="http://schemas.openxmlformats.org/officeDocument/2006/relationships/hyperlink" Target="#'4) 25% FA, 75% IA'!A1"/><Relationship Id="rId5" Type="http://schemas.openxmlformats.org/officeDocument/2006/relationships/hyperlink" Target="#'3) 50% FA, 50% IA'!A1"/><Relationship Id="rId4" Type="http://schemas.openxmlformats.org/officeDocument/2006/relationships/hyperlink" Target="#'2) 75% FA, 25% IA'!A1"/></Relationships>
</file>

<file path=xl/drawings/_rels/drawing16.xml.rels><?xml version="1.0" encoding="UTF-8" standalone="yes"?>
<Relationships xmlns="http://schemas.openxmlformats.org/package/2006/relationships"><Relationship Id="rId3" Type="http://schemas.openxmlformats.org/officeDocument/2006/relationships/hyperlink" Target="#'1) 100% FA'!A1"/><Relationship Id="rId7" Type="http://schemas.openxmlformats.org/officeDocument/2006/relationships/hyperlink" Target="#'5) 100% IA'!A1"/><Relationship Id="rId2" Type="http://schemas.openxmlformats.org/officeDocument/2006/relationships/hyperlink" Target="#'Content Page'!A1"/><Relationship Id="rId1" Type="http://schemas.openxmlformats.org/officeDocument/2006/relationships/image" Target="../media/image1.png"/><Relationship Id="rId6" Type="http://schemas.openxmlformats.org/officeDocument/2006/relationships/hyperlink" Target="#'4) 25% FA, 75% IA'!A1"/><Relationship Id="rId5" Type="http://schemas.openxmlformats.org/officeDocument/2006/relationships/hyperlink" Target="#'3) 50% FA, 50% IA'!A1"/><Relationship Id="rId4" Type="http://schemas.openxmlformats.org/officeDocument/2006/relationships/hyperlink" Target="#'2) 75% FA, 25% IA'!A1"/></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hyperlink" Target="#'Content Page'!A1"/></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Content Page'!A1"/><Relationship Id="rId5" Type="http://schemas.openxmlformats.org/officeDocument/2006/relationships/image" Target="../media/image5.emf"/><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hyperlink" Target="#'Content Page'!A1"/><Relationship Id="rId4"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2.png"/><Relationship Id="rId7" Type="http://schemas.openxmlformats.org/officeDocument/2006/relationships/image" Target="../media/image15.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hyperlink" Target="#'Content Page'!A1"/><Relationship Id="rId5" Type="http://schemas.openxmlformats.org/officeDocument/2006/relationships/image" Target="../media/image14.png"/><Relationship Id="rId4" Type="http://schemas.openxmlformats.org/officeDocument/2006/relationships/image" Target="../media/image13.png"/><Relationship Id="rId9"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hyperlink" Target="#'Content Page'!A1"/></Relationships>
</file>

<file path=xl/drawings/drawing1.xml><?xml version="1.0" encoding="utf-8"?>
<xdr:wsDr xmlns:xdr="http://schemas.openxmlformats.org/drawingml/2006/spreadsheetDrawing" xmlns:a="http://schemas.openxmlformats.org/drawingml/2006/main">
  <xdr:oneCellAnchor>
    <xdr:from>
      <xdr:col>5</xdr:col>
      <xdr:colOff>351459</xdr:colOff>
      <xdr:row>1</xdr:row>
      <xdr:rowOff>38100</xdr:rowOff>
    </xdr:from>
    <xdr:ext cx="1828462" cy="704850"/>
    <xdr:pic>
      <xdr:nvPicPr>
        <xdr:cNvPr id="2" name="Picture 1" descr="PIAS.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104684" y="38100"/>
          <a:ext cx="1828462" cy="70485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693208</xdr:colOff>
      <xdr:row>0</xdr:row>
      <xdr:rowOff>169335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70F820F2-4E4C-4A63-BEA3-00A6F7E15FF4}"/>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604228</xdr:colOff>
      <xdr:row>4</xdr:row>
      <xdr:rowOff>90257</xdr:rowOff>
    </xdr:from>
    <xdr:to>
      <xdr:col>9</xdr:col>
      <xdr:colOff>63989</xdr:colOff>
      <xdr:row>16</xdr:row>
      <xdr:rowOff>24345</xdr:rowOff>
    </xdr:to>
    <xdr:pic>
      <xdr:nvPicPr>
        <xdr:cNvPr id="2" name="Picture 1" descr="PIAS.png">
          <a:extLst>
            <a:ext uri="{FF2B5EF4-FFF2-40B4-BE49-F238E27FC236}">
              <a16:creationId xmlns:a16="http://schemas.microsoft.com/office/drawing/2014/main" id="{5E79852F-3D4B-486A-888E-A473FE12E665}"/>
            </a:ext>
          </a:extLst>
        </xdr:cNvPr>
        <xdr:cNvPicPr>
          <a:picLocks noChangeAspect="1"/>
        </xdr:cNvPicPr>
      </xdr:nvPicPr>
      <xdr:blipFill>
        <a:blip xmlns:r="http://schemas.openxmlformats.org/officeDocument/2006/relationships" r:embed="rId1" cstate="print"/>
        <a:stretch>
          <a:fillRect/>
        </a:stretch>
      </xdr:blipFill>
      <xdr:spPr>
        <a:xfrm>
          <a:off x="604228" y="852257"/>
          <a:ext cx="5633915" cy="1809780"/>
        </a:xfrm>
        <a:prstGeom prst="rect">
          <a:avLst/>
        </a:prstGeom>
      </xdr:spPr>
    </xdr:pic>
    <xdr:clientData/>
  </xdr:twoCellAnchor>
  <xdr:twoCellAnchor>
    <xdr:from>
      <xdr:col>1</xdr:col>
      <xdr:colOff>-1</xdr:colOff>
      <xdr:row>16</xdr:row>
      <xdr:rowOff>58616</xdr:rowOff>
    </xdr:from>
    <xdr:to>
      <xdr:col>7</xdr:col>
      <xdr:colOff>126893</xdr:colOff>
      <xdr:row>19</xdr:row>
      <xdr:rowOff>29308</xdr:rowOff>
    </xdr:to>
    <xdr:sp macro="" textlink="">
      <xdr:nvSpPr>
        <xdr:cNvPr id="3" name="TextBox 2">
          <a:extLst>
            <a:ext uri="{FF2B5EF4-FFF2-40B4-BE49-F238E27FC236}">
              <a16:creationId xmlns:a16="http://schemas.microsoft.com/office/drawing/2014/main" id="{CB549095-7672-4DB7-B2AC-74E78D536F02}"/>
            </a:ext>
          </a:extLst>
        </xdr:cNvPr>
        <xdr:cNvSpPr txBox="1"/>
      </xdr:nvSpPr>
      <xdr:spPr>
        <a:xfrm>
          <a:off x="742461" y="2696308"/>
          <a:ext cx="3995509" cy="4396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800" b="1">
              <a:solidFill>
                <a:schemeClr val="dk1"/>
              </a:solidFill>
              <a:latin typeface="Arial" pitchFamily="34" charset="0"/>
              <a:ea typeface="+mn-ea"/>
              <a:cs typeface="Arial" pitchFamily="34" charset="0"/>
            </a:rPr>
            <a:t>Value Comparisons</a:t>
          </a:r>
        </a:p>
      </xdr:txBody>
    </xdr:sp>
    <xdr:clientData/>
  </xdr:twoCellAnchor>
</xdr:wsDr>
</file>

<file path=xl/drawings/drawing12.xml><?xml version="1.0" encoding="utf-8"?>
<xdr:wsDr xmlns:xdr="http://schemas.openxmlformats.org/drawingml/2006/spreadsheetDrawing" xmlns:a="http://schemas.openxmlformats.org/drawingml/2006/main">
  <xdr:oneCellAnchor>
    <xdr:from>
      <xdr:col>7</xdr:col>
      <xdr:colOff>1849428</xdr:colOff>
      <xdr:row>0</xdr:row>
      <xdr:rowOff>0</xdr:rowOff>
    </xdr:from>
    <xdr:ext cx="1828462" cy="704850"/>
    <xdr:pic>
      <xdr:nvPicPr>
        <xdr:cNvPr id="2" name="Picture 1" descr="PIAS.pn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17158701" y="1158212"/>
          <a:ext cx="1828462" cy="704850"/>
        </a:xfrm>
        <a:prstGeom prst="rect">
          <a:avLst/>
        </a:prstGeom>
      </xdr:spPr>
    </xdr:pic>
    <xdr:clientData/>
  </xdr:oneCellAnchor>
  <xdr:twoCellAnchor>
    <xdr:from>
      <xdr:col>0</xdr:col>
      <xdr:colOff>0</xdr:colOff>
      <xdr:row>0</xdr:row>
      <xdr:rowOff>0</xdr:rowOff>
    </xdr:from>
    <xdr:to>
      <xdr:col>1</xdr:col>
      <xdr:colOff>829733</xdr:colOff>
      <xdr:row>0</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68F9BEB9-AB32-487B-A580-7396F983E6A7}"/>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17" name="Rectangle 16">
          <a:hlinkClick xmlns:r="http://schemas.openxmlformats.org/officeDocument/2006/relationships" r:id="rId2"/>
          <a:extLst>
            <a:ext uri="{FF2B5EF4-FFF2-40B4-BE49-F238E27FC236}">
              <a16:creationId xmlns:a16="http://schemas.microsoft.com/office/drawing/2014/main" id="{83ACD51F-2E42-48AD-A298-AD80CAA02D9B}"/>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18" name="Rectangle 17">
          <a:hlinkClick xmlns:r="http://schemas.openxmlformats.org/officeDocument/2006/relationships" r:id="rId3"/>
          <a:extLst>
            <a:ext uri="{FF2B5EF4-FFF2-40B4-BE49-F238E27FC236}">
              <a16:creationId xmlns:a16="http://schemas.microsoft.com/office/drawing/2014/main" id="{2D54BE6A-BDCF-463B-AC22-5FDCCFFD4BD8}"/>
            </a:ext>
          </a:extLst>
        </xdr:cNvPr>
        <xdr:cNvSpPr/>
      </xdr:nvSpPr>
      <xdr:spPr>
        <a:xfrm>
          <a:off x="144780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rgbClr val="0070C0"/>
              </a:solidFill>
            </a:rPr>
            <a:t>100% FA</a:t>
          </a:r>
          <a:endParaRPr lang="en-US" sz="1100" b="1">
            <a:solidFill>
              <a:srgbClr val="0070C0"/>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19" name="Rectangle 18">
          <a:hlinkClick xmlns:r="http://schemas.openxmlformats.org/officeDocument/2006/relationships" r:id="rId4"/>
          <a:extLst>
            <a:ext uri="{FF2B5EF4-FFF2-40B4-BE49-F238E27FC236}">
              <a16:creationId xmlns:a16="http://schemas.microsoft.com/office/drawing/2014/main" id="{577BB670-B039-4935-B98A-0920F8B1BBB3}"/>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782437</xdr:colOff>
      <xdr:row>0</xdr:row>
      <xdr:rowOff>169335</xdr:rowOff>
    </xdr:to>
    <xdr:sp macro="" textlink="">
      <xdr:nvSpPr>
        <xdr:cNvPr id="20" name="Rectangle 19">
          <a:hlinkClick xmlns:r="http://schemas.openxmlformats.org/officeDocument/2006/relationships" r:id="rId5"/>
          <a:extLst>
            <a:ext uri="{FF2B5EF4-FFF2-40B4-BE49-F238E27FC236}">
              <a16:creationId xmlns:a16="http://schemas.microsoft.com/office/drawing/2014/main" id="{A58BD21E-72F4-4D46-82CE-D8766562935C}"/>
            </a:ext>
          </a:extLst>
        </xdr:cNvPr>
        <xdr:cNvSpPr/>
      </xdr:nvSpPr>
      <xdr:spPr>
        <a:xfrm>
          <a:off x="4338437" y="0"/>
          <a:ext cx="144145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785064</xdr:colOff>
      <xdr:row>0</xdr:row>
      <xdr:rowOff>3503</xdr:rowOff>
    </xdr:from>
    <xdr:to>
      <xdr:col>2</xdr:col>
      <xdr:colOff>2226733</xdr:colOff>
      <xdr:row>0</xdr:row>
      <xdr:rowOff>172838</xdr:rowOff>
    </xdr:to>
    <xdr:sp macro="" textlink="">
      <xdr:nvSpPr>
        <xdr:cNvPr id="21" name="Rectangle 20">
          <a:hlinkClick xmlns:r="http://schemas.openxmlformats.org/officeDocument/2006/relationships" r:id="rId6"/>
          <a:extLst>
            <a:ext uri="{FF2B5EF4-FFF2-40B4-BE49-F238E27FC236}">
              <a16:creationId xmlns:a16="http://schemas.microsoft.com/office/drawing/2014/main" id="{769A5B77-2801-4C75-A759-B71A9A5BDFDB}"/>
            </a:ext>
          </a:extLst>
        </xdr:cNvPr>
        <xdr:cNvSpPr/>
      </xdr:nvSpPr>
      <xdr:spPr>
        <a:xfrm>
          <a:off x="578251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2225857</xdr:colOff>
      <xdr:row>0</xdr:row>
      <xdr:rowOff>3503</xdr:rowOff>
    </xdr:from>
    <xdr:to>
      <xdr:col>3</xdr:col>
      <xdr:colOff>420743</xdr:colOff>
      <xdr:row>0</xdr:row>
      <xdr:rowOff>172838</xdr:rowOff>
    </xdr:to>
    <xdr:sp macro="" textlink="">
      <xdr:nvSpPr>
        <xdr:cNvPr id="22" name="Rectangle 21">
          <a:hlinkClick xmlns:r="http://schemas.openxmlformats.org/officeDocument/2006/relationships" r:id="rId7"/>
          <a:extLst>
            <a:ext uri="{FF2B5EF4-FFF2-40B4-BE49-F238E27FC236}">
              <a16:creationId xmlns:a16="http://schemas.microsoft.com/office/drawing/2014/main" id="{AE3077D6-7672-4758-B942-69E35A52A3A2}"/>
            </a:ext>
          </a:extLst>
        </xdr:cNvPr>
        <xdr:cNvSpPr/>
      </xdr:nvSpPr>
      <xdr:spPr>
        <a:xfrm>
          <a:off x="7223307" y="3503"/>
          <a:ext cx="1439736"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7</xdr:col>
      <xdr:colOff>2343262</xdr:colOff>
      <xdr:row>0</xdr:row>
      <xdr:rowOff>0</xdr:rowOff>
    </xdr:from>
    <xdr:ext cx="1828462" cy="649568"/>
    <xdr:pic>
      <xdr:nvPicPr>
        <xdr:cNvPr id="2" name="Picture 1" descr="PIAS.png">
          <a:extLst>
            <a:ext uri="{FF2B5EF4-FFF2-40B4-BE49-F238E27FC236}">
              <a16:creationId xmlns:a16="http://schemas.microsoft.com/office/drawing/2014/main" id="{78FB061E-A35C-4136-997C-43C92E04F5E6}"/>
            </a:ext>
          </a:extLst>
        </xdr:cNvPr>
        <xdr:cNvPicPr>
          <a:picLocks noChangeAspect="1"/>
        </xdr:cNvPicPr>
      </xdr:nvPicPr>
      <xdr:blipFill>
        <a:blip xmlns:r="http://schemas.openxmlformats.org/officeDocument/2006/relationships" r:embed="rId1" cstate="print"/>
        <a:stretch>
          <a:fillRect/>
        </a:stretch>
      </xdr:blipFill>
      <xdr:spPr>
        <a:xfrm>
          <a:off x="17951562" y="1217818"/>
          <a:ext cx="1828462" cy="649568"/>
        </a:xfrm>
        <a:prstGeom prst="rect">
          <a:avLst/>
        </a:prstGeom>
      </xdr:spPr>
    </xdr:pic>
    <xdr:clientData/>
  </xdr:oneCellAnchor>
  <xdr:twoCellAnchor>
    <xdr:from>
      <xdr:col>0</xdr:col>
      <xdr:colOff>0</xdr:colOff>
      <xdr:row>0</xdr:row>
      <xdr:rowOff>0</xdr:rowOff>
    </xdr:from>
    <xdr:to>
      <xdr:col>1</xdr:col>
      <xdr:colOff>829733</xdr:colOff>
      <xdr:row>0</xdr:row>
      <xdr:rowOff>0</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D8D5FCB1-1998-459C-B7D4-E6934428CECD}"/>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11" name="Rectangle 10">
          <a:hlinkClick xmlns:r="http://schemas.openxmlformats.org/officeDocument/2006/relationships" r:id="rId2"/>
          <a:extLst>
            <a:ext uri="{FF2B5EF4-FFF2-40B4-BE49-F238E27FC236}">
              <a16:creationId xmlns:a16="http://schemas.microsoft.com/office/drawing/2014/main" id="{21B4C541-26E9-4896-964B-FD5886526AAB}"/>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48EB593A-FC9B-4516-9F29-505C42E82A2D}"/>
            </a:ext>
          </a:extLst>
        </xdr:cNvPr>
        <xdr:cNvSpPr/>
      </xdr:nvSpPr>
      <xdr:spPr>
        <a:xfrm>
          <a:off x="144780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rgbClr val="0070C0"/>
              </a:solidFill>
            </a:rPr>
            <a:t>100% FA</a:t>
          </a:r>
          <a:endParaRPr lang="en-US" sz="1100" b="1">
            <a:solidFill>
              <a:srgbClr val="0070C0"/>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B6BA160-0B29-48CE-9CB1-EFCB275B32CB}"/>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782437</xdr:colOff>
      <xdr:row>0</xdr:row>
      <xdr:rowOff>169335</xdr:rowOff>
    </xdr:to>
    <xdr:sp macro="" textlink="">
      <xdr:nvSpPr>
        <xdr:cNvPr id="14" name="Rectangle 13">
          <a:hlinkClick xmlns:r="http://schemas.openxmlformats.org/officeDocument/2006/relationships" r:id="rId5"/>
          <a:extLst>
            <a:ext uri="{FF2B5EF4-FFF2-40B4-BE49-F238E27FC236}">
              <a16:creationId xmlns:a16="http://schemas.microsoft.com/office/drawing/2014/main" id="{069115CC-2CFF-41B6-A3B0-7925354FDD9A}"/>
            </a:ext>
          </a:extLst>
        </xdr:cNvPr>
        <xdr:cNvSpPr/>
      </xdr:nvSpPr>
      <xdr:spPr>
        <a:xfrm>
          <a:off x="4338437" y="0"/>
          <a:ext cx="144145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785064</xdr:colOff>
      <xdr:row>0</xdr:row>
      <xdr:rowOff>3503</xdr:rowOff>
    </xdr:from>
    <xdr:to>
      <xdr:col>2</xdr:col>
      <xdr:colOff>2226733</xdr:colOff>
      <xdr:row>0</xdr:row>
      <xdr:rowOff>172838</xdr:rowOff>
    </xdr:to>
    <xdr:sp macro="" textlink="">
      <xdr:nvSpPr>
        <xdr:cNvPr id="15" name="Rectangle 14">
          <a:hlinkClick xmlns:r="http://schemas.openxmlformats.org/officeDocument/2006/relationships" r:id="rId6"/>
          <a:extLst>
            <a:ext uri="{FF2B5EF4-FFF2-40B4-BE49-F238E27FC236}">
              <a16:creationId xmlns:a16="http://schemas.microsoft.com/office/drawing/2014/main" id="{1C464654-944C-4E76-8342-21383106E5C7}"/>
            </a:ext>
          </a:extLst>
        </xdr:cNvPr>
        <xdr:cNvSpPr/>
      </xdr:nvSpPr>
      <xdr:spPr>
        <a:xfrm>
          <a:off x="578251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2225857</xdr:colOff>
      <xdr:row>0</xdr:row>
      <xdr:rowOff>3503</xdr:rowOff>
    </xdr:from>
    <xdr:to>
      <xdr:col>3</xdr:col>
      <xdr:colOff>420743</xdr:colOff>
      <xdr:row>0</xdr:row>
      <xdr:rowOff>172838</xdr:rowOff>
    </xdr:to>
    <xdr:sp macro="" textlink="">
      <xdr:nvSpPr>
        <xdr:cNvPr id="16" name="Rectangle 15">
          <a:hlinkClick xmlns:r="http://schemas.openxmlformats.org/officeDocument/2006/relationships" r:id="rId7"/>
          <a:extLst>
            <a:ext uri="{FF2B5EF4-FFF2-40B4-BE49-F238E27FC236}">
              <a16:creationId xmlns:a16="http://schemas.microsoft.com/office/drawing/2014/main" id="{0F27DDC7-6C2F-4552-A7B8-C3F2BEF0091C}"/>
            </a:ext>
          </a:extLst>
        </xdr:cNvPr>
        <xdr:cNvSpPr/>
      </xdr:nvSpPr>
      <xdr:spPr>
        <a:xfrm>
          <a:off x="7223307" y="3503"/>
          <a:ext cx="1236536"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18" name="Rectangle 17">
          <a:hlinkClick xmlns:r="http://schemas.openxmlformats.org/officeDocument/2006/relationships" r:id="rId2"/>
          <a:extLst>
            <a:ext uri="{FF2B5EF4-FFF2-40B4-BE49-F238E27FC236}">
              <a16:creationId xmlns:a16="http://schemas.microsoft.com/office/drawing/2014/main" id="{CF7BA471-3CEA-4EC0-8D74-87DD99E2AF3B}"/>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845038</xdr:colOff>
      <xdr:row>0</xdr:row>
      <xdr:rowOff>0</xdr:rowOff>
    </xdr:from>
    <xdr:to>
      <xdr:col>1</xdr:col>
      <xdr:colOff>2284371</xdr:colOff>
      <xdr:row>0</xdr:row>
      <xdr:rowOff>169335</xdr:rowOff>
    </xdr:to>
    <xdr:sp macro="" textlink="">
      <xdr:nvSpPr>
        <xdr:cNvPr id="19" name="Rectangle 18">
          <a:hlinkClick xmlns:r="http://schemas.openxmlformats.org/officeDocument/2006/relationships" r:id="rId3"/>
          <a:extLst>
            <a:ext uri="{FF2B5EF4-FFF2-40B4-BE49-F238E27FC236}">
              <a16:creationId xmlns:a16="http://schemas.microsoft.com/office/drawing/2014/main" id="{59D863AE-C604-4413-A3D4-2189B7A19981}"/>
            </a:ext>
          </a:extLst>
        </xdr:cNvPr>
        <xdr:cNvSpPr/>
      </xdr:nvSpPr>
      <xdr:spPr>
        <a:xfrm>
          <a:off x="1454638"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100% FA</a:t>
          </a:r>
          <a:endParaRPr lang="en-US" sz="1100" b="1">
            <a:solidFill>
              <a:schemeClr val="bg1"/>
            </a:solidFill>
          </a:endParaRPr>
        </a:p>
      </xdr:txBody>
    </xdr:sp>
    <xdr:clientData/>
  </xdr:twoCellAnchor>
  <xdr:twoCellAnchor>
    <xdr:from>
      <xdr:col>1</xdr:col>
      <xdr:colOff>2288460</xdr:colOff>
      <xdr:row>0</xdr:row>
      <xdr:rowOff>0</xdr:rowOff>
    </xdr:from>
    <xdr:to>
      <xdr:col>1</xdr:col>
      <xdr:colOff>3727793</xdr:colOff>
      <xdr:row>0</xdr:row>
      <xdr:rowOff>169335</xdr:rowOff>
    </xdr:to>
    <xdr:sp macro="" textlink="">
      <xdr:nvSpPr>
        <xdr:cNvPr id="20" name="Rectangle 19">
          <a:hlinkClick xmlns:r="http://schemas.openxmlformats.org/officeDocument/2006/relationships" r:id="rId4"/>
          <a:extLst>
            <a:ext uri="{FF2B5EF4-FFF2-40B4-BE49-F238E27FC236}">
              <a16:creationId xmlns:a16="http://schemas.microsoft.com/office/drawing/2014/main" id="{72879505-B687-46FC-89D5-80139EA45EA4}"/>
            </a:ext>
          </a:extLst>
        </xdr:cNvPr>
        <xdr:cNvSpPr/>
      </xdr:nvSpPr>
      <xdr:spPr>
        <a:xfrm>
          <a:off x="289806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solidFill>
            </a:rPr>
            <a:t>75%</a:t>
          </a:r>
          <a:r>
            <a:rPr lang="en-US" sz="1100" b="1" baseline="0">
              <a:solidFill>
                <a:schemeClr val="accent5"/>
              </a:solidFill>
            </a:rPr>
            <a:t> FA, 25% FA</a:t>
          </a:r>
          <a:endParaRPr lang="en-US" sz="1100" b="1">
            <a:solidFill>
              <a:schemeClr val="accent5"/>
            </a:solidFill>
          </a:endParaRPr>
        </a:p>
      </xdr:txBody>
    </xdr:sp>
    <xdr:clientData/>
  </xdr:twoCellAnchor>
  <xdr:twoCellAnchor>
    <xdr:from>
      <xdr:col>1</xdr:col>
      <xdr:colOff>3735675</xdr:colOff>
      <xdr:row>0</xdr:row>
      <xdr:rowOff>0</xdr:rowOff>
    </xdr:from>
    <xdr:to>
      <xdr:col>2</xdr:col>
      <xdr:colOff>792673</xdr:colOff>
      <xdr:row>0</xdr:row>
      <xdr:rowOff>169335</xdr:rowOff>
    </xdr:to>
    <xdr:sp macro="" textlink="">
      <xdr:nvSpPr>
        <xdr:cNvPr id="21" name="Rectangle 20">
          <a:hlinkClick xmlns:r="http://schemas.openxmlformats.org/officeDocument/2006/relationships" r:id="rId5"/>
          <a:extLst>
            <a:ext uri="{FF2B5EF4-FFF2-40B4-BE49-F238E27FC236}">
              <a16:creationId xmlns:a16="http://schemas.microsoft.com/office/drawing/2014/main" id="{3BBDD5A4-C217-4740-A749-5FF9349010A3}"/>
            </a:ext>
          </a:extLst>
        </xdr:cNvPr>
        <xdr:cNvSpPr/>
      </xdr:nvSpPr>
      <xdr:spPr>
        <a:xfrm>
          <a:off x="4345275" y="0"/>
          <a:ext cx="1444848"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50% FA, 50%</a:t>
          </a:r>
          <a:r>
            <a:rPr lang="en-US" sz="1100" b="1" baseline="0">
              <a:solidFill>
                <a:schemeClr val="bg1"/>
              </a:solidFill>
            </a:rPr>
            <a:t> IA</a:t>
          </a:r>
          <a:endParaRPr lang="en-US" sz="1100" b="1">
            <a:solidFill>
              <a:schemeClr val="bg1"/>
            </a:solidFill>
          </a:endParaRPr>
        </a:p>
      </xdr:txBody>
    </xdr:sp>
    <xdr:clientData/>
  </xdr:twoCellAnchor>
  <xdr:twoCellAnchor>
    <xdr:from>
      <xdr:col>2</xdr:col>
      <xdr:colOff>795300</xdr:colOff>
      <xdr:row>0</xdr:row>
      <xdr:rowOff>3503</xdr:rowOff>
    </xdr:from>
    <xdr:to>
      <xdr:col>2</xdr:col>
      <xdr:colOff>2236969</xdr:colOff>
      <xdr:row>0</xdr:row>
      <xdr:rowOff>172838</xdr:rowOff>
    </xdr:to>
    <xdr:sp macro="" textlink="">
      <xdr:nvSpPr>
        <xdr:cNvPr id="22" name="Rectangle 21">
          <a:hlinkClick xmlns:r="http://schemas.openxmlformats.org/officeDocument/2006/relationships" r:id="rId6"/>
          <a:extLst>
            <a:ext uri="{FF2B5EF4-FFF2-40B4-BE49-F238E27FC236}">
              <a16:creationId xmlns:a16="http://schemas.microsoft.com/office/drawing/2014/main" id="{5347E0C3-6499-45FE-AEAF-F6DCE9ECAD20}"/>
            </a:ext>
          </a:extLst>
        </xdr:cNvPr>
        <xdr:cNvSpPr/>
      </xdr:nvSpPr>
      <xdr:spPr>
        <a:xfrm>
          <a:off x="5792750"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25%</a:t>
          </a:r>
          <a:r>
            <a:rPr lang="en-US" sz="1100" b="1" baseline="0">
              <a:solidFill>
                <a:schemeClr val="bg1"/>
              </a:solidFill>
            </a:rPr>
            <a:t> FA, 75% IA</a:t>
          </a:r>
          <a:endParaRPr lang="en-US" sz="1100" b="1">
            <a:solidFill>
              <a:schemeClr val="bg1"/>
            </a:solidFill>
          </a:endParaRPr>
        </a:p>
      </xdr:txBody>
    </xdr:sp>
    <xdr:clientData/>
  </xdr:twoCellAnchor>
  <xdr:twoCellAnchor>
    <xdr:from>
      <xdr:col>2</xdr:col>
      <xdr:colOff>2236093</xdr:colOff>
      <xdr:row>0</xdr:row>
      <xdr:rowOff>3503</xdr:rowOff>
    </xdr:from>
    <xdr:to>
      <xdr:col>3</xdr:col>
      <xdr:colOff>434378</xdr:colOff>
      <xdr:row>0</xdr:row>
      <xdr:rowOff>172838</xdr:rowOff>
    </xdr:to>
    <xdr:sp macro="" textlink="">
      <xdr:nvSpPr>
        <xdr:cNvPr id="23" name="Rectangle 22">
          <a:hlinkClick xmlns:r="http://schemas.openxmlformats.org/officeDocument/2006/relationships" r:id="rId7"/>
          <a:extLst>
            <a:ext uri="{FF2B5EF4-FFF2-40B4-BE49-F238E27FC236}">
              <a16:creationId xmlns:a16="http://schemas.microsoft.com/office/drawing/2014/main" id="{F7F8C02F-4BA6-4FA0-88E0-F6A6B0304F67}"/>
            </a:ext>
          </a:extLst>
        </xdr:cNvPr>
        <xdr:cNvSpPr/>
      </xdr:nvSpPr>
      <xdr:spPr>
        <a:xfrm>
          <a:off x="7233543" y="3503"/>
          <a:ext cx="1443135"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100% IA</a:t>
          </a:r>
        </a:p>
      </xdr:txBody>
    </xdr:sp>
    <xdr:clientData/>
  </xdr:twoCellAnchor>
</xdr:wsDr>
</file>

<file path=xl/drawings/drawing14.xml><?xml version="1.0" encoding="utf-8"?>
<xdr:wsDr xmlns:xdr="http://schemas.openxmlformats.org/drawingml/2006/spreadsheetDrawing" xmlns:a="http://schemas.openxmlformats.org/drawingml/2006/main">
  <xdr:oneCellAnchor>
    <xdr:from>
      <xdr:col>7</xdr:col>
      <xdr:colOff>2303315</xdr:colOff>
      <xdr:row>0</xdr:row>
      <xdr:rowOff>0</xdr:rowOff>
    </xdr:from>
    <xdr:ext cx="1828462" cy="649568"/>
    <xdr:pic>
      <xdr:nvPicPr>
        <xdr:cNvPr id="2" name="Picture 1" descr="PIAS.png">
          <a:extLst>
            <a:ext uri="{FF2B5EF4-FFF2-40B4-BE49-F238E27FC236}">
              <a16:creationId xmlns:a16="http://schemas.microsoft.com/office/drawing/2014/main" id="{4894F894-A154-496F-B4A6-887861A895C2}"/>
            </a:ext>
          </a:extLst>
        </xdr:cNvPr>
        <xdr:cNvPicPr>
          <a:picLocks noChangeAspect="1"/>
        </xdr:cNvPicPr>
      </xdr:nvPicPr>
      <xdr:blipFill>
        <a:blip xmlns:r="http://schemas.openxmlformats.org/officeDocument/2006/relationships" r:embed="rId1" cstate="print"/>
        <a:stretch>
          <a:fillRect/>
        </a:stretch>
      </xdr:blipFill>
      <xdr:spPr>
        <a:xfrm>
          <a:off x="17901224" y="1156167"/>
          <a:ext cx="1828462" cy="649568"/>
        </a:xfrm>
        <a:prstGeom prst="rect">
          <a:avLst/>
        </a:prstGeom>
      </xdr:spPr>
    </xdr:pic>
    <xdr:clientData/>
  </xdr:oneCellAnchor>
  <xdr:twoCellAnchor>
    <xdr:from>
      <xdr:col>0</xdr:col>
      <xdr:colOff>0</xdr:colOff>
      <xdr:row>0</xdr:row>
      <xdr:rowOff>0</xdr:rowOff>
    </xdr:from>
    <xdr:to>
      <xdr:col>1</xdr:col>
      <xdr:colOff>829733</xdr:colOff>
      <xdr:row>0</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D62A24DC-75A9-49AC-81FB-6FC5444BCF0F}"/>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9" name="Rectangle 8">
          <a:hlinkClick xmlns:r="http://schemas.openxmlformats.org/officeDocument/2006/relationships" r:id="rId2"/>
          <a:extLst>
            <a:ext uri="{FF2B5EF4-FFF2-40B4-BE49-F238E27FC236}">
              <a16:creationId xmlns:a16="http://schemas.microsoft.com/office/drawing/2014/main" id="{809286D8-C78D-48D6-8C95-3C7C2DBDF737}"/>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10" name="Rectangle 9">
          <a:hlinkClick xmlns:r="http://schemas.openxmlformats.org/officeDocument/2006/relationships" r:id="rId3"/>
          <a:extLst>
            <a:ext uri="{FF2B5EF4-FFF2-40B4-BE49-F238E27FC236}">
              <a16:creationId xmlns:a16="http://schemas.microsoft.com/office/drawing/2014/main" id="{A4222034-66A4-4B69-93AD-89DF52F31885}"/>
            </a:ext>
          </a:extLst>
        </xdr:cNvPr>
        <xdr:cNvSpPr/>
      </xdr:nvSpPr>
      <xdr:spPr>
        <a:xfrm>
          <a:off x="144780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rgbClr val="0070C0"/>
              </a:solidFill>
            </a:rPr>
            <a:t>100% FA</a:t>
          </a:r>
          <a:endParaRPr lang="en-US" sz="1100" b="1">
            <a:solidFill>
              <a:srgbClr val="0070C0"/>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11" name="Rectangle 10">
          <a:hlinkClick xmlns:r="http://schemas.openxmlformats.org/officeDocument/2006/relationships" r:id="rId4"/>
          <a:extLst>
            <a:ext uri="{FF2B5EF4-FFF2-40B4-BE49-F238E27FC236}">
              <a16:creationId xmlns:a16="http://schemas.microsoft.com/office/drawing/2014/main" id="{5D64F2B8-2743-4A9C-8110-FDD12C4B1568}"/>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782437</xdr:colOff>
      <xdr:row>0</xdr:row>
      <xdr:rowOff>169335</xdr:rowOff>
    </xdr:to>
    <xdr:sp macro="" textlink="">
      <xdr:nvSpPr>
        <xdr:cNvPr id="12" name="Rectangle 11">
          <a:hlinkClick xmlns:r="http://schemas.openxmlformats.org/officeDocument/2006/relationships" r:id="rId5"/>
          <a:extLst>
            <a:ext uri="{FF2B5EF4-FFF2-40B4-BE49-F238E27FC236}">
              <a16:creationId xmlns:a16="http://schemas.microsoft.com/office/drawing/2014/main" id="{54477F8B-EA61-4F32-8550-4988E30E0216}"/>
            </a:ext>
          </a:extLst>
        </xdr:cNvPr>
        <xdr:cNvSpPr/>
      </xdr:nvSpPr>
      <xdr:spPr>
        <a:xfrm>
          <a:off x="4338437" y="0"/>
          <a:ext cx="144145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785064</xdr:colOff>
      <xdr:row>0</xdr:row>
      <xdr:rowOff>3503</xdr:rowOff>
    </xdr:from>
    <xdr:to>
      <xdr:col>2</xdr:col>
      <xdr:colOff>2226733</xdr:colOff>
      <xdr:row>0</xdr:row>
      <xdr:rowOff>172838</xdr:rowOff>
    </xdr:to>
    <xdr:sp macro="" textlink="">
      <xdr:nvSpPr>
        <xdr:cNvPr id="13" name="Rectangle 12">
          <a:hlinkClick xmlns:r="http://schemas.openxmlformats.org/officeDocument/2006/relationships" r:id="rId6"/>
          <a:extLst>
            <a:ext uri="{FF2B5EF4-FFF2-40B4-BE49-F238E27FC236}">
              <a16:creationId xmlns:a16="http://schemas.microsoft.com/office/drawing/2014/main" id="{5233033D-8E03-478D-BDF4-09386B2B571E}"/>
            </a:ext>
          </a:extLst>
        </xdr:cNvPr>
        <xdr:cNvSpPr/>
      </xdr:nvSpPr>
      <xdr:spPr>
        <a:xfrm>
          <a:off x="578251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2225857</xdr:colOff>
      <xdr:row>0</xdr:row>
      <xdr:rowOff>3503</xdr:rowOff>
    </xdr:from>
    <xdr:to>
      <xdr:col>3</xdr:col>
      <xdr:colOff>420743</xdr:colOff>
      <xdr:row>0</xdr:row>
      <xdr:rowOff>172838</xdr:rowOff>
    </xdr:to>
    <xdr:sp macro="" textlink="">
      <xdr:nvSpPr>
        <xdr:cNvPr id="19" name="Rectangle 18">
          <a:hlinkClick xmlns:r="http://schemas.openxmlformats.org/officeDocument/2006/relationships" r:id="rId7"/>
          <a:extLst>
            <a:ext uri="{FF2B5EF4-FFF2-40B4-BE49-F238E27FC236}">
              <a16:creationId xmlns:a16="http://schemas.microsoft.com/office/drawing/2014/main" id="{55CBBEFA-CEA2-4451-A700-201DAE585A82}"/>
            </a:ext>
          </a:extLst>
        </xdr:cNvPr>
        <xdr:cNvSpPr/>
      </xdr:nvSpPr>
      <xdr:spPr>
        <a:xfrm>
          <a:off x="7223307" y="3503"/>
          <a:ext cx="931736"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21" name="Rectangle 20">
          <a:hlinkClick xmlns:r="http://schemas.openxmlformats.org/officeDocument/2006/relationships" r:id="rId2"/>
          <a:extLst>
            <a:ext uri="{FF2B5EF4-FFF2-40B4-BE49-F238E27FC236}">
              <a16:creationId xmlns:a16="http://schemas.microsoft.com/office/drawing/2014/main" id="{78F66F5B-DD29-4328-B1CA-DDC9168653A0}"/>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22" name="Rectangle 21">
          <a:hlinkClick xmlns:r="http://schemas.openxmlformats.org/officeDocument/2006/relationships" r:id="rId3"/>
          <a:extLst>
            <a:ext uri="{FF2B5EF4-FFF2-40B4-BE49-F238E27FC236}">
              <a16:creationId xmlns:a16="http://schemas.microsoft.com/office/drawing/2014/main" id="{DE0F0833-2113-4F46-A021-A505C3BDE54C}"/>
            </a:ext>
          </a:extLst>
        </xdr:cNvPr>
        <xdr:cNvSpPr/>
      </xdr:nvSpPr>
      <xdr:spPr>
        <a:xfrm>
          <a:off x="1447800"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100% FA</a:t>
          </a:r>
          <a:endParaRPr lang="en-US" sz="1100" b="1">
            <a:solidFill>
              <a:schemeClr val="bg1"/>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23" name="Rectangle 22">
          <a:hlinkClick xmlns:r="http://schemas.openxmlformats.org/officeDocument/2006/relationships" r:id="rId4"/>
          <a:extLst>
            <a:ext uri="{FF2B5EF4-FFF2-40B4-BE49-F238E27FC236}">
              <a16:creationId xmlns:a16="http://schemas.microsoft.com/office/drawing/2014/main" id="{05D67FED-B31F-4CB6-998C-BAF6F200DD37}"/>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786487</xdr:colOff>
      <xdr:row>0</xdr:row>
      <xdr:rowOff>169335</xdr:rowOff>
    </xdr:to>
    <xdr:sp macro="" textlink="">
      <xdr:nvSpPr>
        <xdr:cNvPr id="24" name="Rectangle 23">
          <a:hlinkClick xmlns:r="http://schemas.openxmlformats.org/officeDocument/2006/relationships" r:id="rId5"/>
          <a:extLst>
            <a:ext uri="{FF2B5EF4-FFF2-40B4-BE49-F238E27FC236}">
              <a16:creationId xmlns:a16="http://schemas.microsoft.com/office/drawing/2014/main" id="{B2A01C81-CB56-4472-A4B8-FF5FAA7CF10A}"/>
            </a:ext>
          </a:extLst>
        </xdr:cNvPr>
        <xdr:cNvSpPr/>
      </xdr:nvSpPr>
      <xdr:spPr>
        <a:xfrm>
          <a:off x="4338437" y="0"/>
          <a:ext cx="1445500"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solidFill>
            </a:rPr>
            <a:t>50% FA, 50%</a:t>
          </a:r>
          <a:r>
            <a:rPr lang="en-US" sz="1100" b="1" baseline="0">
              <a:solidFill>
                <a:schemeClr val="accent5"/>
              </a:solidFill>
            </a:rPr>
            <a:t> IA</a:t>
          </a:r>
          <a:endParaRPr lang="en-US" sz="1100" b="1">
            <a:solidFill>
              <a:schemeClr val="accent5"/>
            </a:solidFill>
          </a:endParaRPr>
        </a:p>
      </xdr:txBody>
    </xdr:sp>
    <xdr:clientData/>
  </xdr:twoCellAnchor>
  <xdr:twoCellAnchor>
    <xdr:from>
      <xdr:col>2</xdr:col>
      <xdr:colOff>789114</xdr:colOff>
      <xdr:row>0</xdr:row>
      <xdr:rowOff>3503</xdr:rowOff>
    </xdr:from>
    <xdr:to>
      <xdr:col>2</xdr:col>
      <xdr:colOff>2230783</xdr:colOff>
      <xdr:row>0</xdr:row>
      <xdr:rowOff>172838</xdr:rowOff>
    </xdr:to>
    <xdr:sp macro="" textlink="">
      <xdr:nvSpPr>
        <xdr:cNvPr id="25" name="Rectangle 24">
          <a:hlinkClick xmlns:r="http://schemas.openxmlformats.org/officeDocument/2006/relationships" r:id="rId6"/>
          <a:extLst>
            <a:ext uri="{FF2B5EF4-FFF2-40B4-BE49-F238E27FC236}">
              <a16:creationId xmlns:a16="http://schemas.microsoft.com/office/drawing/2014/main" id="{D506F8FB-2231-400E-9188-52CD851752F0}"/>
            </a:ext>
          </a:extLst>
        </xdr:cNvPr>
        <xdr:cNvSpPr/>
      </xdr:nvSpPr>
      <xdr:spPr>
        <a:xfrm>
          <a:off x="578656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2229907</xdr:colOff>
      <xdr:row>0</xdr:row>
      <xdr:rowOff>3503</xdr:rowOff>
    </xdr:from>
    <xdr:to>
      <xdr:col>3</xdr:col>
      <xdr:colOff>428842</xdr:colOff>
      <xdr:row>0</xdr:row>
      <xdr:rowOff>172838</xdr:rowOff>
    </xdr:to>
    <xdr:sp macro="" textlink="">
      <xdr:nvSpPr>
        <xdr:cNvPr id="26" name="Rectangle 25">
          <a:hlinkClick xmlns:r="http://schemas.openxmlformats.org/officeDocument/2006/relationships" r:id="rId7"/>
          <a:extLst>
            <a:ext uri="{FF2B5EF4-FFF2-40B4-BE49-F238E27FC236}">
              <a16:creationId xmlns:a16="http://schemas.microsoft.com/office/drawing/2014/main" id="{7895C8CF-4D16-4FFB-AD3E-FB89751F5992}"/>
            </a:ext>
          </a:extLst>
        </xdr:cNvPr>
        <xdr:cNvSpPr/>
      </xdr:nvSpPr>
      <xdr:spPr>
        <a:xfrm>
          <a:off x="7227357" y="3503"/>
          <a:ext cx="1443785"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wsDr>
</file>

<file path=xl/drawings/drawing15.xml><?xml version="1.0" encoding="utf-8"?>
<xdr:wsDr xmlns:xdr="http://schemas.openxmlformats.org/drawingml/2006/spreadsheetDrawing" xmlns:a="http://schemas.openxmlformats.org/drawingml/2006/main">
  <xdr:oneCellAnchor>
    <xdr:from>
      <xdr:col>7</xdr:col>
      <xdr:colOff>2209105</xdr:colOff>
      <xdr:row>0</xdr:row>
      <xdr:rowOff>0</xdr:rowOff>
    </xdr:from>
    <xdr:ext cx="1828462" cy="649568"/>
    <xdr:pic>
      <xdr:nvPicPr>
        <xdr:cNvPr id="2" name="Picture 1" descr="PIAS.png">
          <a:extLst>
            <a:ext uri="{FF2B5EF4-FFF2-40B4-BE49-F238E27FC236}">
              <a16:creationId xmlns:a16="http://schemas.microsoft.com/office/drawing/2014/main" id="{C9D977F4-B27D-46A5-BEA1-E6AA7F2F509C}"/>
            </a:ext>
          </a:extLst>
        </xdr:cNvPr>
        <xdr:cNvPicPr>
          <a:picLocks noChangeAspect="1"/>
        </xdr:cNvPicPr>
      </xdr:nvPicPr>
      <xdr:blipFill>
        <a:blip xmlns:r="http://schemas.openxmlformats.org/officeDocument/2006/relationships" r:embed="rId1" cstate="print"/>
        <a:stretch>
          <a:fillRect/>
        </a:stretch>
      </xdr:blipFill>
      <xdr:spPr>
        <a:xfrm>
          <a:off x="17807014" y="1185260"/>
          <a:ext cx="1828462" cy="649568"/>
        </a:xfrm>
        <a:prstGeom prst="rect">
          <a:avLst/>
        </a:prstGeom>
      </xdr:spPr>
    </xdr:pic>
    <xdr:clientData/>
  </xdr:oneCellAnchor>
  <xdr:twoCellAnchor>
    <xdr:from>
      <xdr:col>0</xdr:col>
      <xdr:colOff>0</xdr:colOff>
      <xdr:row>0</xdr:row>
      <xdr:rowOff>0</xdr:rowOff>
    </xdr:from>
    <xdr:to>
      <xdr:col>1</xdr:col>
      <xdr:colOff>829733</xdr:colOff>
      <xdr:row>0</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8B2E650E-E6CD-4375-B570-788E8E6B3C8B}"/>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17" name="Rectangle 16">
          <a:hlinkClick xmlns:r="http://schemas.openxmlformats.org/officeDocument/2006/relationships" r:id="rId2"/>
          <a:extLst>
            <a:ext uri="{FF2B5EF4-FFF2-40B4-BE49-F238E27FC236}">
              <a16:creationId xmlns:a16="http://schemas.microsoft.com/office/drawing/2014/main" id="{B69416B6-DCC3-4A47-9F27-9CD55F33B2C8}"/>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18" name="Rectangle 17">
          <a:hlinkClick xmlns:r="http://schemas.openxmlformats.org/officeDocument/2006/relationships" r:id="rId3"/>
          <a:extLst>
            <a:ext uri="{FF2B5EF4-FFF2-40B4-BE49-F238E27FC236}">
              <a16:creationId xmlns:a16="http://schemas.microsoft.com/office/drawing/2014/main" id="{C4E499B4-48F6-46CB-B9A8-53E6E29A5B86}"/>
            </a:ext>
          </a:extLst>
        </xdr:cNvPr>
        <xdr:cNvSpPr/>
      </xdr:nvSpPr>
      <xdr:spPr>
        <a:xfrm>
          <a:off x="144780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rgbClr val="0070C0"/>
              </a:solidFill>
            </a:rPr>
            <a:t>100% FA</a:t>
          </a:r>
          <a:endParaRPr lang="en-US" sz="1100" b="1">
            <a:solidFill>
              <a:srgbClr val="0070C0"/>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19" name="Rectangle 18">
          <a:hlinkClick xmlns:r="http://schemas.openxmlformats.org/officeDocument/2006/relationships" r:id="rId4"/>
          <a:extLst>
            <a:ext uri="{FF2B5EF4-FFF2-40B4-BE49-F238E27FC236}">
              <a16:creationId xmlns:a16="http://schemas.microsoft.com/office/drawing/2014/main" id="{BE97DD1C-44B5-460A-91FA-887738447359}"/>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782437</xdr:colOff>
      <xdr:row>0</xdr:row>
      <xdr:rowOff>169335</xdr:rowOff>
    </xdr:to>
    <xdr:sp macro="" textlink="">
      <xdr:nvSpPr>
        <xdr:cNvPr id="20" name="Rectangle 19">
          <a:hlinkClick xmlns:r="http://schemas.openxmlformats.org/officeDocument/2006/relationships" r:id="rId5"/>
          <a:extLst>
            <a:ext uri="{FF2B5EF4-FFF2-40B4-BE49-F238E27FC236}">
              <a16:creationId xmlns:a16="http://schemas.microsoft.com/office/drawing/2014/main" id="{803CEF88-F864-431F-B9FC-E85C08C75BD3}"/>
            </a:ext>
          </a:extLst>
        </xdr:cNvPr>
        <xdr:cNvSpPr/>
      </xdr:nvSpPr>
      <xdr:spPr>
        <a:xfrm>
          <a:off x="4338437" y="0"/>
          <a:ext cx="144145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785064</xdr:colOff>
      <xdr:row>0</xdr:row>
      <xdr:rowOff>3503</xdr:rowOff>
    </xdr:from>
    <xdr:to>
      <xdr:col>2</xdr:col>
      <xdr:colOff>2226733</xdr:colOff>
      <xdr:row>0</xdr:row>
      <xdr:rowOff>172838</xdr:rowOff>
    </xdr:to>
    <xdr:sp macro="" textlink="">
      <xdr:nvSpPr>
        <xdr:cNvPr id="21" name="Rectangle 20">
          <a:hlinkClick xmlns:r="http://schemas.openxmlformats.org/officeDocument/2006/relationships" r:id="rId6"/>
          <a:extLst>
            <a:ext uri="{FF2B5EF4-FFF2-40B4-BE49-F238E27FC236}">
              <a16:creationId xmlns:a16="http://schemas.microsoft.com/office/drawing/2014/main" id="{C322C864-B99C-4A65-96D3-D592FC3A5682}"/>
            </a:ext>
          </a:extLst>
        </xdr:cNvPr>
        <xdr:cNvSpPr/>
      </xdr:nvSpPr>
      <xdr:spPr>
        <a:xfrm>
          <a:off x="578251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2225857</xdr:colOff>
      <xdr:row>0</xdr:row>
      <xdr:rowOff>3503</xdr:rowOff>
    </xdr:from>
    <xdr:to>
      <xdr:col>3</xdr:col>
      <xdr:colOff>420743</xdr:colOff>
      <xdr:row>0</xdr:row>
      <xdr:rowOff>172838</xdr:rowOff>
    </xdr:to>
    <xdr:sp macro="" textlink="">
      <xdr:nvSpPr>
        <xdr:cNvPr id="22" name="Rectangle 21">
          <a:hlinkClick xmlns:r="http://schemas.openxmlformats.org/officeDocument/2006/relationships" r:id="rId7"/>
          <a:extLst>
            <a:ext uri="{FF2B5EF4-FFF2-40B4-BE49-F238E27FC236}">
              <a16:creationId xmlns:a16="http://schemas.microsoft.com/office/drawing/2014/main" id="{E6443594-B0A4-4F73-859B-C7B5ECC16680}"/>
            </a:ext>
          </a:extLst>
        </xdr:cNvPr>
        <xdr:cNvSpPr/>
      </xdr:nvSpPr>
      <xdr:spPr>
        <a:xfrm>
          <a:off x="7223307" y="3503"/>
          <a:ext cx="1439736"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24" name="Rectangle 23">
          <a:hlinkClick xmlns:r="http://schemas.openxmlformats.org/officeDocument/2006/relationships" r:id="rId2"/>
          <a:extLst>
            <a:ext uri="{FF2B5EF4-FFF2-40B4-BE49-F238E27FC236}">
              <a16:creationId xmlns:a16="http://schemas.microsoft.com/office/drawing/2014/main" id="{2C5F2A31-AA49-4EEB-AE23-15BFCFBDF339}"/>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821267</xdr:colOff>
      <xdr:row>0</xdr:row>
      <xdr:rowOff>0</xdr:rowOff>
    </xdr:from>
    <xdr:to>
      <xdr:col>1</xdr:col>
      <xdr:colOff>2260600</xdr:colOff>
      <xdr:row>0</xdr:row>
      <xdr:rowOff>169335</xdr:rowOff>
    </xdr:to>
    <xdr:sp macro="" textlink="">
      <xdr:nvSpPr>
        <xdr:cNvPr id="25" name="Rectangle 24">
          <a:hlinkClick xmlns:r="http://schemas.openxmlformats.org/officeDocument/2006/relationships" r:id="rId3"/>
          <a:extLst>
            <a:ext uri="{FF2B5EF4-FFF2-40B4-BE49-F238E27FC236}">
              <a16:creationId xmlns:a16="http://schemas.microsoft.com/office/drawing/2014/main" id="{FEB4872F-A04D-4984-97FE-665D3D5370C2}"/>
            </a:ext>
          </a:extLst>
        </xdr:cNvPr>
        <xdr:cNvSpPr/>
      </xdr:nvSpPr>
      <xdr:spPr>
        <a:xfrm>
          <a:off x="1430867"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100% FA</a:t>
          </a:r>
          <a:endParaRPr lang="en-US" sz="1100" b="1">
            <a:solidFill>
              <a:schemeClr val="bg1"/>
            </a:solidFill>
          </a:endParaRPr>
        </a:p>
      </xdr:txBody>
    </xdr:sp>
    <xdr:clientData/>
  </xdr:twoCellAnchor>
  <xdr:twoCellAnchor>
    <xdr:from>
      <xdr:col>1</xdr:col>
      <xdr:colOff>2264689</xdr:colOff>
      <xdr:row>0</xdr:row>
      <xdr:rowOff>0</xdr:rowOff>
    </xdr:from>
    <xdr:to>
      <xdr:col>1</xdr:col>
      <xdr:colOff>3704022</xdr:colOff>
      <xdr:row>0</xdr:row>
      <xdr:rowOff>169335</xdr:rowOff>
    </xdr:to>
    <xdr:sp macro="" textlink="">
      <xdr:nvSpPr>
        <xdr:cNvPr id="26" name="Rectangle 25">
          <a:hlinkClick xmlns:r="http://schemas.openxmlformats.org/officeDocument/2006/relationships" r:id="rId4"/>
          <a:extLst>
            <a:ext uri="{FF2B5EF4-FFF2-40B4-BE49-F238E27FC236}">
              <a16:creationId xmlns:a16="http://schemas.microsoft.com/office/drawing/2014/main" id="{4B059017-F810-419C-8747-8A9FF715EE0C}"/>
            </a:ext>
          </a:extLst>
        </xdr:cNvPr>
        <xdr:cNvSpPr/>
      </xdr:nvSpPr>
      <xdr:spPr>
        <a:xfrm>
          <a:off x="2874289"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3711904</xdr:colOff>
      <xdr:row>0</xdr:row>
      <xdr:rowOff>0</xdr:rowOff>
    </xdr:from>
    <xdr:to>
      <xdr:col>2</xdr:col>
      <xdr:colOff>769554</xdr:colOff>
      <xdr:row>0</xdr:row>
      <xdr:rowOff>169335</xdr:rowOff>
    </xdr:to>
    <xdr:sp macro="" textlink="">
      <xdr:nvSpPr>
        <xdr:cNvPr id="27" name="Rectangle 26">
          <a:hlinkClick xmlns:r="http://schemas.openxmlformats.org/officeDocument/2006/relationships" r:id="rId5"/>
          <a:extLst>
            <a:ext uri="{FF2B5EF4-FFF2-40B4-BE49-F238E27FC236}">
              <a16:creationId xmlns:a16="http://schemas.microsoft.com/office/drawing/2014/main" id="{F9971C73-5B15-4067-AB29-86DF31F0549F}"/>
            </a:ext>
          </a:extLst>
        </xdr:cNvPr>
        <xdr:cNvSpPr/>
      </xdr:nvSpPr>
      <xdr:spPr>
        <a:xfrm>
          <a:off x="4321504" y="0"/>
          <a:ext cx="144550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772181</xdr:colOff>
      <xdr:row>0</xdr:row>
      <xdr:rowOff>3503</xdr:rowOff>
    </xdr:from>
    <xdr:to>
      <xdr:col>2</xdr:col>
      <xdr:colOff>2213850</xdr:colOff>
      <xdr:row>0</xdr:row>
      <xdr:rowOff>172838</xdr:rowOff>
    </xdr:to>
    <xdr:sp macro="" textlink="">
      <xdr:nvSpPr>
        <xdr:cNvPr id="28" name="Rectangle 27">
          <a:hlinkClick xmlns:r="http://schemas.openxmlformats.org/officeDocument/2006/relationships" r:id="rId6"/>
          <a:extLst>
            <a:ext uri="{FF2B5EF4-FFF2-40B4-BE49-F238E27FC236}">
              <a16:creationId xmlns:a16="http://schemas.microsoft.com/office/drawing/2014/main" id="{57FEB4ED-5610-47FD-8971-904AED77FE1D}"/>
            </a:ext>
          </a:extLst>
        </xdr:cNvPr>
        <xdr:cNvSpPr/>
      </xdr:nvSpPr>
      <xdr:spPr>
        <a:xfrm>
          <a:off x="5769631" y="3503"/>
          <a:ext cx="1441669"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solidFill>
            </a:rPr>
            <a:t>25%</a:t>
          </a:r>
          <a:r>
            <a:rPr lang="en-US" sz="1100" b="1" baseline="0">
              <a:solidFill>
                <a:schemeClr val="accent5"/>
              </a:solidFill>
            </a:rPr>
            <a:t> FA, 75% IA</a:t>
          </a:r>
          <a:endParaRPr lang="en-US" sz="1100" b="1">
            <a:solidFill>
              <a:schemeClr val="accent5"/>
            </a:solidFill>
          </a:endParaRPr>
        </a:p>
      </xdr:txBody>
    </xdr:sp>
    <xdr:clientData/>
  </xdr:twoCellAnchor>
  <xdr:twoCellAnchor>
    <xdr:from>
      <xdr:col>2</xdr:col>
      <xdr:colOff>2212974</xdr:colOff>
      <xdr:row>0</xdr:row>
      <xdr:rowOff>3503</xdr:rowOff>
    </xdr:from>
    <xdr:to>
      <xdr:col>3</xdr:col>
      <xdr:colOff>411909</xdr:colOff>
      <xdr:row>0</xdr:row>
      <xdr:rowOff>172838</xdr:rowOff>
    </xdr:to>
    <xdr:sp macro="" textlink="">
      <xdr:nvSpPr>
        <xdr:cNvPr id="29" name="Rectangle 28">
          <a:hlinkClick xmlns:r="http://schemas.openxmlformats.org/officeDocument/2006/relationships" r:id="rId7"/>
          <a:extLst>
            <a:ext uri="{FF2B5EF4-FFF2-40B4-BE49-F238E27FC236}">
              <a16:creationId xmlns:a16="http://schemas.microsoft.com/office/drawing/2014/main" id="{CA6D49FC-F008-496E-AD51-055EB5A1F597}"/>
            </a:ext>
          </a:extLst>
        </xdr:cNvPr>
        <xdr:cNvSpPr/>
      </xdr:nvSpPr>
      <xdr:spPr>
        <a:xfrm>
          <a:off x="7210424" y="3503"/>
          <a:ext cx="1443785"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wsDr>
</file>

<file path=xl/drawings/drawing16.xml><?xml version="1.0" encoding="utf-8"?>
<xdr:wsDr xmlns:xdr="http://schemas.openxmlformats.org/drawingml/2006/spreadsheetDrawing" xmlns:a="http://schemas.openxmlformats.org/drawingml/2006/main">
  <xdr:oneCellAnchor>
    <xdr:from>
      <xdr:col>7</xdr:col>
      <xdr:colOff>2234504</xdr:colOff>
      <xdr:row>0</xdr:row>
      <xdr:rowOff>0</xdr:rowOff>
    </xdr:from>
    <xdr:ext cx="1828462" cy="649568"/>
    <xdr:pic>
      <xdr:nvPicPr>
        <xdr:cNvPr id="2" name="Picture 1" descr="PIAS.png">
          <a:extLst>
            <a:ext uri="{FF2B5EF4-FFF2-40B4-BE49-F238E27FC236}">
              <a16:creationId xmlns:a16="http://schemas.microsoft.com/office/drawing/2014/main" id="{F6F61F4A-96C7-45B3-952E-CDB0FCAA3B97}"/>
            </a:ext>
          </a:extLst>
        </xdr:cNvPr>
        <xdr:cNvPicPr>
          <a:picLocks noChangeAspect="1"/>
        </xdr:cNvPicPr>
      </xdr:nvPicPr>
      <xdr:blipFill>
        <a:blip xmlns:r="http://schemas.openxmlformats.org/officeDocument/2006/relationships" r:embed="rId1" cstate="print"/>
        <a:stretch>
          <a:fillRect/>
        </a:stretch>
      </xdr:blipFill>
      <xdr:spPr>
        <a:xfrm>
          <a:off x="17832413" y="1208350"/>
          <a:ext cx="1828462" cy="649568"/>
        </a:xfrm>
        <a:prstGeom prst="rect">
          <a:avLst/>
        </a:prstGeom>
      </xdr:spPr>
    </xdr:pic>
    <xdr:clientData/>
  </xdr:oneCellAnchor>
  <xdr:twoCellAnchor>
    <xdr:from>
      <xdr:col>0</xdr:col>
      <xdr:colOff>0</xdr:colOff>
      <xdr:row>0</xdr:row>
      <xdr:rowOff>0</xdr:rowOff>
    </xdr:from>
    <xdr:to>
      <xdr:col>1</xdr:col>
      <xdr:colOff>829733</xdr:colOff>
      <xdr:row>0</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B9AECEC0-6C8B-4E1E-A22E-BC0A645FF3B7}"/>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16" name="Rectangle 15">
          <a:hlinkClick xmlns:r="http://schemas.openxmlformats.org/officeDocument/2006/relationships" r:id="rId2"/>
          <a:extLst>
            <a:ext uri="{FF2B5EF4-FFF2-40B4-BE49-F238E27FC236}">
              <a16:creationId xmlns:a16="http://schemas.microsoft.com/office/drawing/2014/main" id="{10B2FFE0-D555-4424-9AF7-CAFAF0E50E43}"/>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17" name="Rectangle 16">
          <a:hlinkClick xmlns:r="http://schemas.openxmlformats.org/officeDocument/2006/relationships" r:id="rId3"/>
          <a:extLst>
            <a:ext uri="{FF2B5EF4-FFF2-40B4-BE49-F238E27FC236}">
              <a16:creationId xmlns:a16="http://schemas.microsoft.com/office/drawing/2014/main" id="{59FC0BAF-D89E-4329-A5E3-C9EDCADA86EC}"/>
            </a:ext>
          </a:extLst>
        </xdr:cNvPr>
        <xdr:cNvSpPr/>
      </xdr:nvSpPr>
      <xdr:spPr>
        <a:xfrm>
          <a:off x="144780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rgbClr val="0070C0"/>
              </a:solidFill>
            </a:rPr>
            <a:t>100% FA</a:t>
          </a:r>
          <a:endParaRPr lang="en-US" sz="1100" b="1">
            <a:solidFill>
              <a:srgbClr val="0070C0"/>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18" name="Rectangle 17">
          <a:hlinkClick xmlns:r="http://schemas.openxmlformats.org/officeDocument/2006/relationships" r:id="rId4"/>
          <a:extLst>
            <a:ext uri="{FF2B5EF4-FFF2-40B4-BE49-F238E27FC236}">
              <a16:creationId xmlns:a16="http://schemas.microsoft.com/office/drawing/2014/main" id="{C06F5074-CE6F-43E0-AE7D-A0ECFC702CFE}"/>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782437</xdr:colOff>
      <xdr:row>0</xdr:row>
      <xdr:rowOff>169335</xdr:rowOff>
    </xdr:to>
    <xdr:sp macro="" textlink="">
      <xdr:nvSpPr>
        <xdr:cNvPr id="19" name="Rectangle 18">
          <a:hlinkClick xmlns:r="http://schemas.openxmlformats.org/officeDocument/2006/relationships" r:id="rId5"/>
          <a:extLst>
            <a:ext uri="{FF2B5EF4-FFF2-40B4-BE49-F238E27FC236}">
              <a16:creationId xmlns:a16="http://schemas.microsoft.com/office/drawing/2014/main" id="{CEEE73E2-336B-430C-AA25-93C17AA31745}"/>
            </a:ext>
          </a:extLst>
        </xdr:cNvPr>
        <xdr:cNvSpPr/>
      </xdr:nvSpPr>
      <xdr:spPr>
        <a:xfrm>
          <a:off x="4338437" y="0"/>
          <a:ext cx="144145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785064</xdr:colOff>
      <xdr:row>0</xdr:row>
      <xdr:rowOff>3503</xdr:rowOff>
    </xdr:from>
    <xdr:to>
      <xdr:col>2</xdr:col>
      <xdr:colOff>2226733</xdr:colOff>
      <xdr:row>0</xdr:row>
      <xdr:rowOff>172838</xdr:rowOff>
    </xdr:to>
    <xdr:sp macro="" textlink="">
      <xdr:nvSpPr>
        <xdr:cNvPr id="20" name="Rectangle 19">
          <a:hlinkClick xmlns:r="http://schemas.openxmlformats.org/officeDocument/2006/relationships" r:id="rId6"/>
          <a:extLst>
            <a:ext uri="{FF2B5EF4-FFF2-40B4-BE49-F238E27FC236}">
              <a16:creationId xmlns:a16="http://schemas.microsoft.com/office/drawing/2014/main" id="{EE6158CD-B67E-4A4B-9E47-755DEEF522C8}"/>
            </a:ext>
          </a:extLst>
        </xdr:cNvPr>
        <xdr:cNvSpPr/>
      </xdr:nvSpPr>
      <xdr:spPr>
        <a:xfrm>
          <a:off x="578251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2225857</xdr:colOff>
      <xdr:row>0</xdr:row>
      <xdr:rowOff>3503</xdr:rowOff>
    </xdr:from>
    <xdr:to>
      <xdr:col>3</xdr:col>
      <xdr:colOff>420743</xdr:colOff>
      <xdr:row>0</xdr:row>
      <xdr:rowOff>172838</xdr:rowOff>
    </xdr:to>
    <xdr:sp macro="" textlink="">
      <xdr:nvSpPr>
        <xdr:cNvPr id="21" name="Rectangle 20">
          <a:hlinkClick xmlns:r="http://schemas.openxmlformats.org/officeDocument/2006/relationships" r:id="rId7"/>
          <a:extLst>
            <a:ext uri="{FF2B5EF4-FFF2-40B4-BE49-F238E27FC236}">
              <a16:creationId xmlns:a16="http://schemas.microsoft.com/office/drawing/2014/main" id="{6C649523-1FCB-4837-8C85-13F087863A52}"/>
            </a:ext>
          </a:extLst>
        </xdr:cNvPr>
        <xdr:cNvSpPr/>
      </xdr:nvSpPr>
      <xdr:spPr>
        <a:xfrm>
          <a:off x="7223307" y="3503"/>
          <a:ext cx="1439736"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23" name="Rectangle 22">
          <a:hlinkClick xmlns:r="http://schemas.openxmlformats.org/officeDocument/2006/relationships" r:id="rId2"/>
          <a:extLst>
            <a:ext uri="{FF2B5EF4-FFF2-40B4-BE49-F238E27FC236}">
              <a16:creationId xmlns:a16="http://schemas.microsoft.com/office/drawing/2014/main" id="{CF76DA63-FD9A-45D3-8AED-6160155EE6A5}"/>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24" name="Rectangle 23">
          <a:hlinkClick xmlns:r="http://schemas.openxmlformats.org/officeDocument/2006/relationships" r:id="rId3"/>
          <a:extLst>
            <a:ext uri="{FF2B5EF4-FFF2-40B4-BE49-F238E27FC236}">
              <a16:creationId xmlns:a16="http://schemas.microsoft.com/office/drawing/2014/main" id="{4191849D-C0F1-4000-A9F0-53C9B2001261}"/>
            </a:ext>
          </a:extLst>
        </xdr:cNvPr>
        <xdr:cNvSpPr/>
      </xdr:nvSpPr>
      <xdr:spPr>
        <a:xfrm>
          <a:off x="1447800"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100% FA</a:t>
          </a:r>
          <a:endParaRPr lang="en-US" sz="1100" b="1">
            <a:solidFill>
              <a:schemeClr val="bg1"/>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25" name="Rectangle 24">
          <a:hlinkClick xmlns:r="http://schemas.openxmlformats.org/officeDocument/2006/relationships" r:id="rId4"/>
          <a:extLst>
            <a:ext uri="{FF2B5EF4-FFF2-40B4-BE49-F238E27FC236}">
              <a16:creationId xmlns:a16="http://schemas.microsoft.com/office/drawing/2014/main" id="{2359B6A6-450C-4059-A6CE-62E2D4315B75}"/>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786487</xdr:colOff>
      <xdr:row>0</xdr:row>
      <xdr:rowOff>169335</xdr:rowOff>
    </xdr:to>
    <xdr:sp macro="" textlink="">
      <xdr:nvSpPr>
        <xdr:cNvPr id="26" name="Rectangle 25">
          <a:hlinkClick xmlns:r="http://schemas.openxmlformats.org/officeDocument/2006/relationships" r:id="rId5"/>
          <a:extLst>
            <a:ext uri="{FF2B5EF4-FFF2-40B4-BE49-F238E27FC236}">
              <a16:creationId xmlns:a16="http://schemas.microsoft.com/office/drawing/2014/main" id="{EC6FC5F0-D7D1-46C5-A47A-1BB79A865897}"/>
            </a:ext>
          </a:extLst>
        </xdr:cNvPr>
        <xdr:cNvSpPr/>
      </xdr:nvSpPr>
      <xdr:spPr>
        <a:xfrm>
          <a:off x="4338437" y="0"/>
          <a:ext cx="144550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789114</xdr:colOff>
      <xdr:row>0</xdr:row>
      <xdr:rowOff>3503</xdr:rowOff>
    </xdr:from>
    <xdr:to>
      <xdr:col>2</xdr:col>
      <xdr:colOff>2230783</xdr:colOff>
      <xdr:row>0</xdr:row>
      <xdr:rowOff>172838</xdr:rowOff>
    </xdr:to>
    <xdr:sp macro="" textlink="">
      <xdr:nvSpPr>
        <xdr:cNvPr id="27" name="Rectangle 26">
          <a:hlinkClick xmlns:r="http://schemas.openxmlformats.org/officeDocument/2006/relationships" r:id="rId6"/>
          <a:extLst>
            <a:ext uri="{FF2B5EF4-FFF2-40B4-BE49-F238E27FC236}">
              <a16:creationId xmlns:a16="http://schemas.microsoft.com/office/drawing/2014/main" id="{44C5AB0E-95E8-4BBA-8AC9-A7C1BC7A5C70}"/>
            </a:ext>
          </a:extLst>
        </xdr:cNvPr>
        <xdr:cNvSpPr/>
      </xdr:nvSpPr>
      <xdr:spPr>
        <a:xfrm>
          <a:off x="578656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2229907</xdr:colOff>
      <xdr:row>0</xdr:row>
      <xdr:rowOff>3503</xdr:rowOff>
    </xdr:from>
    <xdr:to>
      <xdr:col>3</xdr:col>
      <xdr:colOff>428842</xdr:colOff>
      <xdr:row>0</xdr:row>
      <xdr:rowOff>172838</xdr:rowOff>
    </xdr:to>
    <xdr:sp macro="" textlink="">
      <xdr:nvSpPr>
        <xdr:cNvPr id="28" name="Rectangle 27">
          <a:hlinkClick xmlns:r="http://schemas.openxmlformats.org/officeDocument/2006/relationships" r:id="rId7"/>
          <a:extLst>
            <a:ext uri="{FF2B5EF4-FFF2-40B4-BE49-F238E27FC236}">
              <a16:creationId xmlns:a16="http://schemas.microsoft.com/office/drawing/2014/main" id="{C4BDC690-ABC3-49B2-9BE7-0F695CC2768B}"/>
            </a:ext>
          </a:extLst>
        </xdr:cNvPr>
        <xdr:cNvSpPr/>
      </xdr:nvSpPr>
      <xdr:spPr>
        <a:xfrm>
          <a:off x="7227357" y="3503"/>
          <a:ext cx="1443785"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solidFill>
            </a:rPr>
            <a:t>100% IA</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627063</xdr:colOff>
      <xdr:row>2</xdr:row>
      <xdr:rowOff>31750</xdr:rowOff>
    </xdr:from>
    <xdr:to>
      <xdr:col>4</xdr:col>
      <xdr:colOff>187325</xdr:colOff>
      <xdr:row>13</xdr:row>
      <xdr:rowOff>122145</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27063" y="960438"/>
          <a:ext cx="5114925" cy="1836645"/>
        </a:xfrm>
        <a:prstGeom prst="rect">
          <a:avLst/>
        </a:prstGeom>
      </xdr:spPr>
    </xdr:pic>
    <xdr:clientData/>
  </xdr:twoCellAnchor>
  <xdr:twoCellAnchor>
    <xdr:from>
      <xdr:col>0</xdr:col>
      <xdr:colOff>670168</xdr:colOff>
      <xdr:row>14</xdr:row>
      <xdr:rowOff>9525</xdr:rowOff>
    </xdr:from>
    <xdr:to>
      <xdr:col>6</xdr:col>
      <xdr:colOff>571500</xdr:colOff>
      <xdr:row>16</xdr:row>
      <xdr:rowOff>31749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70168" y="2843213"/>
          <a:ext cx="3973270" cy="3397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800" b="1">
              <a:solidFill>
                <a:schemeClr val="dk1"/>
              </a:solidFill>
              <a:latin typeface="Arial" pitchFamily="34" charset="0"/>
              <a:ea typeface="+mn-ea"/>
              <a:cs typeface="Arial" pitchFamily="34" charset="0"/>
            </a:rPr>
            <a:t>Indexed Universal Life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16932</xdr:rowOff>
    </xdr:from>
    <xdr:to>
      <xdr:col>1</xdr:col>
      <xdr:colOff>694266</xdr:colOff>
      <xdr:row>0</xdr:row>
      <xdr:rowOff>186267</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1FEAD86B-9AF9-A536-3334-04FF5FCC2160}"/>
            </a:ext>
          </a:extLst>
        </xdr:cNvPr>
        <xdr:cNvSpPr/>
      </xdr:nvSpPr>
      <xdr:spPr>
        <a:xfrm>
          <a:off x="0" y="16932"/>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247651</xdr:colOff>
      <xdr:row>14</xdr:row>
      <xdr:rowOff>47272</xdr:rowOff>
    </xdr:from>
    <xdr:to>
      <xdr:col>8</xdr:col>
      <xdr:colOff>361951</xdr:colOff>
      <xdr:row>25</xdr:row>
      <xdr:rowOff>137667</xdr:rowOff>
    </xdr:to>
    <xdr:pic>
      <xdr:nvPicPr>
        <xdr:cNvPr id="2" name="Picture 1" descr="PIA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247651" y="2403122"/>
          <a:ext cx="5353050" cy="1836645"/>
        </a:xfrm>
        <a:prstGeom prst="rect">
          <a:avLst/>
        </a:prstGeom>
      </xdr:spPr>
    </xdr:pic>
    <xdr:clientData/>
  </xdr:twoCellAnchor>
  <xdr:twoCellAnchor>
    <xdr:from>
      <xdr:col>0</xdr:col>
      <xdr:colOff>0</xdr:colOff>
      <xdr:row>31</xdr:row>
      <xdr:rowOff>50800</xdr:rowOff>
    </xdr:from>
    <xdr:to>
      <xdr:col>8</xdr:col>
      <xdr:colOff>595817</xdr:colOff>
      <xdr:row>40</xdr:row>
      <xdr:rowOff>79375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0" y="510540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Indexed</a:t>
          </a:r>
          <a:r>
            <a:rPr lang="en-US" sz="2800" b="1" baseline="0">
              <a:solidFill>
                <a:schemeClr val="dk1"/>
              </a:solidFill>
              <a:latin typeface="Arial" pitchFamily="34" charset="0"/>
              <a:ea typeface="+mn-ea"/>
              <a:cs typeface="Arial" pitchFamily="34" charset="0"/>
            </a:rPr>
            <a:t> </a:t>
          </a:r>
          <a:r>
            <a:rPr lang="en-US" sz="2800" b="1">
              <a:solidFill>
                <a:schemeClr val="dk1"/>
              </a:solidFill>
              <a:latin typeface="Arial" pitchFamily="34" charset="0"/>
              <a:ea typeface="+mn-ea"/>
              <a:cs typeface="Arial" pitchFamily="34" charset="0"/>
            </a:rPr>
            <a:t>Universal Life</a:t>
          </a:r>
        </a:p>
        <a:p>
          <a:pPr algn="ctr"/>
          <a:r>
            <a:rPr lang="en-US" sz="2800" b="1">
              <a:solidFill>
                <a:schemeClr val="dk1"/>
              </a:solidFill>
              <a:latin typeface="Arial" pitchFamily="34" charset="0"/>
              <a:ea typeface="+mn-ea"/>
              <a:cs typeface="Arial" pitchFamily="34" charset="0"/>
            </a:rPr>
            <a:t>(Product Structure</a:t>
          </a:r>
          <a:r>
            <a:rPr lang="en-US" sz="2800" b="1" baseline="0">
              <a:solidFill>
                <a:schemeClr val="dk1"/>
              </a:solidFill>
              <a:latin typeface="Arial" pitchFamily="34" charset="0"/>
              <a:ea typeface="+mn-ea"/>
              <a:cs typeface="Arial" pitchFamily="34" charset="0"/>
            </a:rPr>
            <a:t> / </a:t>
          </a:r>
          <a:r>
            <a:rPr lang="en-US" sz="2800" b="1">
              <a:solidFill>
                <a:schemeClr val="dk1"/>
              </a:solidFill>
              <a:latin typeface="Arial" pitchFamily="34" charset="0"/>
              <a:ea typeface="+mn-ea"/>
              <a:cs typeface="Arial" pitchFamily="34" charset="0"/>
            </a:rPr>
            <a:t>Features)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7938</xdr:rowOff>
    </xdr:from>
    <xdr:to>
      <xdr:col>1</xdr:col>
      <xdr:colOff>693208</xdr:colOff>
      <xdr:row>0</xdr:row>
      <xdr:rowOff>177273</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E982F236-2CC3-4551-A3BC-EDFCD1840AE8}"/>
            </a:ext>
          </a:extLst>
        </xdr:cNvPr>
        <xdr:cNvSpPr/>
      </xdr:nvSpPr>
      <xdr:spPr>
        <a:xfrm>
          <a:off x="0" y="7938"/>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editAs="oneCell">
    <xdr:from>
      <xdr:col>2</xdr:col>
      <xdr:colOff>225124</xdr:colOff>
      <xdr:row>7</xdr:row>
      <xdr:rowOff>59266</xdr:rowOff>
    </xdr:from>
    <xdr:to>
      <xdr:col>2</xdr:col>
      <xdr:colOff>8712201</xdr:colOff>
      <xdr:row>28</xdr:row>
      <xdr:rowOff>101599</xdr:rowOff>
    </xdr:to>
    <xdr:pic>
      <xdr:nvPicPr>
        <xdr:cNvPr id="4" name="Picture 3">
          <a:extLst>
            <a:ext uri="{FF2B5EF4-FFF2-40B4-BE49-F238E27FC236}">
              <a16:creationId xmlns:a16="http://schemas.microsoft.com/office/drawing/2014/main" id="{BBC42FCA-5088-2CC8-B594-ED408DA427EA}"/>
            </a:ext>
          </a:extLst>
        </xdr:cNvPr>
        <xdr:cNvPicPr>
          <a:picLocks noChangeAspect="1"/>
        </xdr:cNvPicPr>
      </xdr:nvPicPr>
      <xdr:blipFill>
        <a:blip xmlns:r="http://schemas.openxmlformats.org/officeDocument/2006/relationships" r:embed="rId2"/>
        <a:stretch>
          <a:fillRect/>
        </a:stretch>
      </xdr:blipFill>
      <xdr:spPr>
        <a:xfrm>
          <a:off x="4306057" y="2133599"/>
          <a:ext cx="8487077" cy="3953933"/>
        </a:xfrm>
        <a:prstGeom prst="rect">
          <a:avLst/>
        </a:prstGeom>
      </xdr:spPr>
    </xdr:pic>
    <xdr:clientData/>
  </xdr:twoCellAnchor>
  <xdr:twoCellAnchor editAs="oneCell">
    <xdr:from>
      <xdr:col>2</xdr:col>
      <xdr:colOff>1092200</xdr:colOff>
      <xdr:row>32</xdr:row>
      <xdr:rowOff>160867</xdr:rowOff>
    </xdr:from>
    <xdr:to>
      <xdr:col>2</xdr:col>
      <xdr:colOff>7467600</xdr:colOff>
      <xdr:row>49</xdr:row>
      <xdr:rowOff>48334</xdr:rowOff>
    </xdr:to>
    <xdr:pic>
      <xdr:nvPicPr>
        <xdr:cNvPr id="5" name="Picture 4">
          <a:extLst>
            <a:ext uri="{FF2B5EF4-FFF2-40B4-BE49-F238E27FC236}">
              <a16:creationId xmlns:a16="http://schemas.microsoft.com/office/drawing/2014/main" id="{9380D5D6-963C-456C-BAFC-57824253CF37}"/>
            </a:ext>
          </a:extLst>
        </xdr:cNvPr>
        <xdr:cNvPicPr>
          <a:picLocks noChangeAspect="1"/>
        </xdr:cNvPicPr>
      </xdr:nvPicPr>
      <xdr:blipFill>
        <a:blip xmlns:r="http://schemas.openxmlformats.org/officeDocument/2006/relationships" r:embed="rId3"/>
        <a:stretch>
          <a:fillRect/>
        </a:stretch>
      </xdr:blipFill>
      <xdr:spPr>
        <a:xfrm>
          <a:off x="4360333" y="7120467"/>
          <a:ext cx="6375400" cy="3054000"/>
        </a:xfrm>
        <a:prstGeom prst="rect">
          <a:avLst/>
        </a:prstGeom>
      </xdr:spPr>
    </xdr:pic>
    <xdr:clientData/>
  </xdr:twoCellAnchor>
  <xdr:twoCellAnchor editAs="oneCell">
    <xdr:from>
      <xdr:col>2</xdr:col>
      <xdr:colOff>1024466</xdr:colOff>
      <xdr:row>50</xdr:row>
      <xdr:rowOff>67733</xdr:rowOff>
    </xdr:from>
    <xdr:to>
      <xdr:col>2</xdr:col>
      <xdr:colOff>7205836</xdr:colOff>
      <xdr:row>68</xdr:row>
      <xdr:rowOff>67734</xdr:rowOff>
    </xdr:to>
    <xdr:pic>
      <xdr:nvPicPr>
        <xdr:cNvPr id="6" name="Picture 5">
          <a:extLst>
            <a:ext uri="{FF2B5EF4-FFF2-40B4-BE49-F238E27FC236}">
              <a16:creationId xmlns:a16="http://schemas.microsoft.com/office/drawing/2014/main" id="{67DC55B2-2CF2-43F9-9026-51093054389E}"/>
            </a:ext>
          </a:extLst>
        </xdr:cNvPr>
        <xdr:cNvPicPr>
          <a:picLocks noChangeAspect="1"/>
        </xdr:cNvPicPr>
      </xdr:nvPicPr>
      <xdr:blipFill>
        <a:blip xmlns:r="http://schemas.openxmlformats.org/officeDocument/2006/relationships" r:embed="rId4"/>
        <a:stretch>
          <a:fillRect/>
        </a:stretch>
      </xdr:blipFill>
      <xdr:spPr>
        <a:xfrm>
          <a:off x="5105399" y="10160000"/>
          <a:ext cx="6181370" cy="3352801"/>
        </a:xfrm>
        <a:prstGeom prst="rect">
          <a:avLst/>
        </a:prstGeom>
      </xdr:spPr>
    </xdr:pic>
    <xdr:clientData/>
  </xdr:twoCellAnchor>
  <xdr:twoCellAnchor editAs="oneCell">
    <xdr:from>
      <xdr:col>2</xdr:col>
      <xdr:colOff>829734</xdr:colOff>
      <xdr:row>73</xdr:row>
      <xdr:rowOff>8467</xdr:rowOff>
    </xdr:from>
    <xdr:to>
      <xdr:col>2</xdr:col>
      <xdr:colOff>7380687</xdr:colOff>
      <xdr:row>110</xdr:row>
      <xdr:rowOff>142938</xdr:rowOff>
    </xdr:to>
    <xdr:pic>
      <xdr:nvPicPr>
        <xdr:cNvPr id="7" name="Picture 6">
          <a:extLst>
            <a:ext uri="{FF2B5EF4-FFF2-40B4-BE49-F238E27FC236}">
              <a16:creationId xmlns:a16="http://schemas.microsoft.com/office/drawing/2014/main" id="{7C0D9C0C-49E5-4106-A5C3-577A6575311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910667" y="14401800"/>
          <a:ext cx="6550953" cy="702633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2269827</xdr:colOff>
      <xdr:row>38</xdr:row>
      <xdr:rowOff>1208740</xdr:rowOff>
    </xdr:from>
    <xdr:to>
      <xdr:col>3</xdr:col>
      <xdr:colOff>4260138</xdr:colOff>
      <xdr:row>38</xdr:row>
      <xdr:rowOff>4518021</xdr:rowOff>
    </xdr:to>
    <xdr:pic>
      <xdr:nvPicPr>
        <xdr:cNvPr id="7" name="Picture 6">
          <a:extLst>
            <a:ext uri="{FF2B5EF4-FFF2-40B4-BE49-F238E27FC236}">
              <a16:creationId xmlns:a16="http://schemas.microsoft.com/office/drawing/2014/main" id="{BB036B78-84FB-53C0-522F-FB979B156490}"/>
            </a:ext>
          </a:extLst>
        </xdr:cNvPr>
        <xdr:cNvPicPr>
          <a:picLocks noChangeAspect="1"/>
        </xdr:cNvPicPr>
      </xdr:nvPicPr>
      <xdr:blipFill>
        <a:blip xmlns:r="http://schemas.openxmlformats.org/officeDocument/2006/relationships" r:embed="rId1"/>
        <a:stretch>
          <a:fillRect/>
        </a:stretch>
      </xdr:blipFill>
      <xdr:spPr>
        <a:xfrm>
          <a:off x="5100113" y="30119383"/>
          <a:ext cx="1990311" cy="3309281"/>
        </a:xfrm>
        <a:prstGeom prst="rect">
          <a:avLst/>
        </a:prstGeom>
      </xdr:spPr>
    </xdr:pic>
    <xdr:clientData/>
  </xdr:twoCellAnchor>
  <xdr:twoCellAnchor editAs="oneCell">
    <xdr:from>
      <xdr:col>3</xdr:col>
      <xdr:colOff>130175</xdr:colOff>
      <xdr:row>32</xdr:row>
      <xdr:rowOff>473075</xdr:rowOff>
    </xdr:from>
    <xdr:to>
      <xdr:col>3</xdr:col>
      <xdr:colOff>2292652</xdr:colOff>
      <xdr:row>32</xdr:row>
      <xdr:rowOff>1244708</xdr:rowOff>
    </xdr:to>
    <xdr:pic>
      <xdr:nvPicPr>
        <xdr:cNvPr id="10" name="Picture 9">
          <a:extLst>
            <a:ext uri="{FF2B5EF4-FFF2-40B4-BE49-F238E27FC236}">
              <a16:creationId xmlns:a16="http://schemas.microsoft.com/office/drawing/2014/main" id="{55801A63-8114-A1B8-6162-1AD46C86200A}"/>
            </a:ext>
          </a:extLst>
        </xdr:cNvPr>
        <xdr:cNvPicPr>
          <a:picLocks noChangeAspect="1"/>
        </xdr:cNvPicPr>
      </xdr:nvPicPr>
      <xdr:blipFill>
        <a:blip xmlns:r="http://schemas.openxmlformats.org/officeDocument/2006/relationships" r:embed="rId2"/>
        <a:stretch>
          <a:fillRect/>
        </a:stretch>
      </xdr:blipFill>
      <xdr:spPr>
        <a:xfrm>
          <a:off x="2959100" y="19742150"/>
          <a:ext cx="2162477" cy="771633"/>
        </a:xfrm>
        <a:prstGeom prst="rect">
          <a:avLst/>
        </a:prstGeom>
      </xdr:spPr>
    </xdr:pic>
    <xdr:clientData/>
  </xdr:twoCellAnchor>
  <xdr:twoCellAnchor editAs="oneCell">
    <xdr:from>
      <xdr:col>3</xdr:col>
      <xdr:colOff>148493</xdr:colOff>
      <xdr:row>31</xdr:row>
      <xdr:rowOff>1379077</xdr:rowOff>
    </xdr:from>
    <xdr:to>
      <xdr:col>3</xdr:col>
      <xdr:colOff>5820891</xdr:colOff>
      <xdr:row>31</xdr:row>
      <xdr:rowOff>2992901</xdr:rowOff>
    </xdr:to>
    <xdr:pic>
      <xdr:nvPicPr>
        <xdr:cNvPr id="3" name="Picture 2">
          <a:extLst>
            <a:ext uri="{FF2B5EF4-FFF2-40B4-BE49-F238E27FC236}">
              <a16:creationId xmlns:a16="http://schemas.microsoft.com/office/drawing/2014/main" id="{547B7A0C-648F-CA2F-C3D3-3ED2F61AF434}"/>
            </a:ext>
          </a:extLst>
        </xdr:cNvPr>
        <xdr:cNvPicPr>
          <a:picLocks noChangeAspect="1"/>
        </xdr:cNvPicPr>
      </xdr:nvPicPr>
      <xdr:blipFill>
        <a:blip xmlns:r="http://schemas.openxmlformats.org/officeDocument/2006/relationships" r:embed="rId3"/>
        <a:stretch>
          <a:fillRect/>
        </a:stretch>
      </xdr:blipFill>
      <xdr:spPr>
        <a:xfrm>
          <a:off x="2978779" y="20438148"/>
          <a:ext cx="5672398" cy="1613824"/>
        </a:xfrm>
        <a:prstGeom prst="rect">
          <a:avLst/>
        </a:prstGeom>
      </xdr:spPr>
    </xdr:pic>
    <xdr:clientData/>
  </xdr:twoCellAnchor>
  <xdr:twoCellAnchor editAs="oneCell">
    <xdr:from>
      <xdr:col>4</xdr:col>
      <xdr:colOff>201611</xdr:colOff>
      <xdr:row>31</xdr:row>
      <xdr:rowOff>406400</xdr:rowOff>
    </xdr:from>
    <xdr:to>
      <xdr:col>4</xdr:col>
      <xdr:colOff>4206874</xdr:colOff>
      <xdr:row>31</xdr:row>
      <xdr:rowOff>2809444</xdr:rowOff>
    </xdr:to>
    <xdr:pic>
      <xdr:nvPicPr>
        <xdr:cNvPr id="5" name="Picture 4">
          <a:extLst>
            <a:ext uri="{FF2B5EF4-FFF2-40B4-BE49-F238E27FC236}">
              <a16:creationId xmlns:a16="http://schemas.microsoft.com/office/drawing/2014/main" id="{0A0A0FB3-1233-F3FE-8D6F-E3D69F3AD420}"/>
            </a:ext>
          </a:extLst>
        </xdr:cNvPr>
        <xdr:cNvPicPr>
          <a:picLocks noChangeAspect="1"/>
        </xdr:cNvPicPr>
      </xdr:nvPicPr>
      <xdr:blipFill>
        <a:blip xmlns:r="http://schemas.openxmlformats.org/officeDocument/2006/relationships" r:embed="rId4"/>
        <a:stretch>
          <a:fillRect/>
        </a:stretch>
      </xdr:blipFill>
      <xdr:spPr>
        <a:xfrm>
          <a:off x="15782924" y="23782338"/>
          <a:ext cx="4005263" cy="2403044"/>
        </a:xfrm>
        <a:prstGeom prst="rect">
          <a:avLst/>
        </a:prstGeom>
      </xdr:spPr>
    </xdr:pic>
    <xdr:clientData/>
  </xdr:twoCellAnchor>
  <xdr:twoCellAnchor>
    <xdr:from>
      <xdr:col>0</xdr:col>
      <xdr:colOff>0</xdr:colOff>
      <xdr:row>0</xdr:row>
      <xdr:rowOff>0</xdr:rowOff>
    </xdr:from>
    <xdr:to>
      <xdr:col>1</xdr:col>
      <xdr:colOff>828145</xdr:colOff>
      <xdr:row>0</xdr:row>
      <xdr:rowOff>169335</xdr:rowOff>
    </xdr:to>
    <xdr:sp macro="" textlink="">
      <xdr:nvSpPr>
        <xdr:cNvPr id="2" name="Rectangle 1">
          <a:hlinkClick xmlns:r="http://schemas.openxmlformats.org/officeDocument/2006/relationships" r:id="rId5"/>
          <a:extLst>
            <a:ext uri="{FF2B5EF4-FFF2-40B4-BE49-F238E27FC236}">
              <a16:creationId xmlns:a16="http://schemas.microsoft.com/office/drawing/2014/main" id="{78D85AF8-1A1F-44A7-84BD-91555A9AD1DC}"/>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184151</xdr:colOff>
      <xdr:row>14</xdr:row>
      <xdr:rowOff>21872</xdr:rowOff>
    </xdr:from>
    <xdr:to>
      <xdr:col>8</xdr:col>
      <xdr:colOff>552451</xdr:colOff>
      <xdr:row>25</xdr:row>
      <xdr:rowOff>112267</xdr:rowOff>
    </xdr:to>
    <xdr:pic>
      <xdr:nvPicPr>
        <xdr:cNvPr id="2" name="Picture 1" descr="PIAS.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184151" y="2377722"/>
          <a:ext cx="5607050" cy="1836645"/>
        </a:xfrm>
        <a:prstGeom prst="rect">
          <a:avLst/>
        </a:prstGeom>
      </xdr:spPr>
    </xdr:pic>
    <xdr:clientData/>
  </xdr:twoCellAnchor>
  <xdr:twoCellAnchor>
    <xdr:from>
      <xdr:col>0</xdr:col>
      <xdr:colOff>0</xdr:colOff>
      <xdr:row>32</xdr:row>
      <xdr:rowOff>44450</xdr:rowOff>
    </xdr:from>
    <xdr:to>
      <xdr:col>8</xdr:col>
      <xdr:colOff>595817</xdr:colOff>
      <xdr:row>41</xdr:row>
      <xdr:rowOff>73025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0" y="525780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Indexed Universal Life</a:t>
          </a:r>
        </a:p>
        <a:p>
          <a:pPr algn="ctr"/>
          <a:r>
            <a:rPr lang="en-US" sz="2800" b="1">
              <a:solidFill>
                <a:schemeClr val="dk1"/>
              </a:solidFill>
              <a:latin typeface="Arial" pitchFamily="34" charset="0"/>
              <a:ea typeface="+mn-ea"/>
              <a:cs typeface="Arial" pitchFamily="34" charset="0"/>
            </a:rPr>
            <a:t>(Fees &amp; Charges)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76804</xdr:colOff>
      <xdr:row>5</xdr:row>
      <xdr:rowOff>381605</xdr:rowOff>
    </xdr:from>
    <xdr:to>
      <xdr:col>3</xdr:col>
      <xdr:colOff>3620599</xdr:colOff>
      <xdr:row>5</xdr:row>
      <xdr:rowOff>3351913</xdr:rowOff>
    </xdr:to>
    <xdr:pic>
      <xdr:nvPicPr>
        <xdr:cNvPr id="3" name="Picture 2">
          <a:extLst>
            <a:ext uri="{FF2B5EF4-FFF2-40B4-BE49-F238E27FC236}">
              <a16:creationId xmlns:a16="http://schemas.microsoft.com/office/drawing/2014/main" id="{006897C6-B3C9-457F-83AD-69844A450B9C}"/>
            </a:ext>
          </a:extLst>
        </xdr:cNvPr>
        <xdr:cNvPicPr>
          <a:picLocks noChangeAspect="1"/>
        </xdr:cNvPicPr>
      </xdr:nvPicPr>
      <xdr:blipFill>
        <a:blip xmlns:r="http://schemas.openxmlformats.org/officeDocument/2006/relationships" r:embed="rId1"/>
        <a:stretch>
          <a:fillRect/>
        </a:stretch>
      </xdr:blipFill>
      <xdr:spPr>
        <a:xfrm>
          <a:off x="9440937" y="1770138"/>
          <a:ext cx="3543795" cy="2970308"/>
        </a:xfrm>
        <a:prstGeom prst="rect">
          <a:avLst/>
        </a:prstGeom>
      </xdr:spPr>
    </xdr:pic>
    <xdr:clientData/>
  </xdr:twoCellAnchor>
  <xdr:twoCellAnchor editAs="oneCell">
    <xdr:from>
      <xdr:col>3</xdr:col>
      <xdr:colOff>873695</xdr:colOff>
      <xdr:row>9</xdr:row>
      <xdr:rowOff>2133146</xdr:rowOff>
    </xdr:from>
    <xdr:to>
      <xdr:col>3</xdr:col>
      <xdr:colOff>2946400</xdr:colOff>
      <xdr:row>9</xdr:row>
      <xdr:rowOff>5096627</xdr:rowOff>
    </xdr:to>
    <xdr:pic>
      <xdr:nvPicPr>
        <xdr:cNvPr id="2" name="Picture 1">
          <a:extLst>
            <a:ext uri="{FF2B5EF4-FFF2-40B4-BE49-F238E27FC236}">
              <a16:creationId xmlns:a16="http://schemas.microsoft.com/office/drawing/2014/main" id="{92AB8A1C-7B88-0EC1-6619-421EF8125E88}"/>
            </a:ext>
          </a:extLst>
        </xdr:cNvPr>
        <xdr:cNvPicPr>
          <a:picLocks noChangeAspect="1"/>
        </xdr:cNvPicPr>
      </xdr:nvPicPr>
      <xdr:blipFill>
        <a:blip xmlns:r="http://schemas.openxmlformats.org/officeDocument/2006/relationships" r:embed="rId2"/>
        <a:stretch>
          <a:fillRect/>
        </a:stretch>
      </xdr:blipFill>
      <xdr:spPr>
        <a:xfrm>
          <a:off x="10237828" y="18135146"/>
          <a:ext cx="2072705" cy="2963481"/>
        </a:xfrm>
        <a:prstGeom prst="rect">
          <a:avLst/>
        </a:prstGeom>
      </xdr:spPr>
    </xdr:pic>
    <xdr:clientData/>
  </xdr:twoCellAnchor>
  <xdr:twoCellAnchor editAs="oneCell">
    <xdr:from>
      <xdr:col>3</xdr:col>
      <xdr:colOff>59355</xdr:colOff>
      <xdr:row>6</xdr:row>
      <xdr:rowOff>1236731</xdr:rowOff>
    </xdr:from>
    <xdr:to>
      <xdr:col>3</xdr:col>
      <xdr:colOff>4761670</xdr:colOff>
      <xdr:row>6</xdr:row>
      <xdr:rowOff>2152728</xdr:rowOff>
    </xdr:to>
    <xdr:pic>
      <xdr:nvPicPr>
        <xdr:cNvPr id="4" name="Picture 3">
          <a:extLst>
            <a:ext uri="{FF2B5EF4-FFF2-40B4-BE49-F238E27FC236}">
              <a16:creationId xmlns:a16="http://schemas.microsoft.com/office/drawing/2014/main" id="{8E5E5870-53F5-05DE-3466-0A94B8ACDC4B}"/>
            </a:ext>
          </a:extLst>
        </xdr:cNvPr>
        <xdr:cNvPicPr>
          <a:picLocks noChangeAspect="1"/>
        </xdr:cNvPicPr>
      </xdr:nvPicPr>
      <xdr:blipFill>
        <a:blip xmlns:r="http://schemas.openxmlformats.org/officeDocument/2006/relationships" r:embed="rId3"/>
        <a:stretch>
          <a:fillRect/>
        </a:stretch>
      </xdr:blipFill>
      <xdr:spPr>
        <a:xfrm>
          <a:off x="2858240" y="6409539"/>
          <a:ext cx="4702315" cy="915997"/>
        </a:xfrm>
        <a:prstGeom prst="rect">
          <a:avLst/>
        </a:prstGeom>
      </xdr:spPr>
    </xdr:pic>
    <xdr:clientData/>
  </xdr:twoCellAnchor>
  <xdr:twoCellAnchor editAs="oneCell">
    <xdr:from>
      <xdr:col>3</xdr:col>
      <xdr:colOff>156029</xdr:colOff>
      <xdr:row>6</xdr:row>
      <xdr:rowOff>2378138</xdr:rowOff>
    </xdr:from>
    <xdr:to>
      <xdr:col>3</xdr:col>
      <xdr:colOff>3734879</xdr:colOff>
      <xdr:row>6</xdr:row>
      <xdr:rowOff>3420910</xdr:rowOff>
    </xdr:to>
    <xdr:pic>
      <xdr:nvPicPr>
        <xdr:cNvPr id="6" name="Picture 5">
          <a:extLst>
            <a:ext uri="{FF2B5EF4-FFF2-40B4-BE49-F238E27FC236}">
              <a16:creationId xmlns:a16="http://schemas.microsoft.com/office/drawing/2014/main" id="{6479FA97-DBB2-C63E-D6EB-16DBF778A4F7}"/>
            </a:ext>
          </a:extLst>
        </xdr:cNvPr>
        <xdr:cNvPicPr>
          <a:picLocks noChangeAspect="1"/>
        </xdr:cNvPicPr>
      </xdr:nvPicPr>
      <xdr:blipFill>
        <a:blip xmlns:r="http://schemas.openxmlformats.org/officeDocument/2006/relationships" r:embed="rId4"/>
        <a:stretch>
          <a:fillRect/>
        </a:stretch>
      </xdr:blipFill>
      <xdr:spPr>
        <a:xfrm>
          <a:off x="2954914" y="7550946"/>
          <a:ext cx="3578850" cy="1042772"/>
        </a:xfrm>
        <a:prstGeom prst="rect">
          <a:avLst/>
        </a:prstGeom>
      </xdr:spPr>
    </xdr:pic>
    <xdr:clientData/>
  </xdr:twoCellAnchor>
  <xdr:oneCellAnchor>
    <xdr:from>
      <xdr:col>4</xdr:col>
      <xdr:colOff>307217</xdr:colOff>
      <xdr:row>9</xdr:row>
      <xdr:rowOff>1036561</xdr:rowOff>
    </xdr:from>
    <xdr:ext cx="3722915" cy="3376598"/>
    <xdr:pic>
      <xdr:nvPicPr>
        <xdr:cNvPr id="10" name="Picture 9">
          <a:extLst>
            <a:ext uri="{FF2B5EF4-FFF2-40B4-BE49-F238E27FC236}">
              <a16:creationId xmlns:a16="http://schemas.microsoft.com/office/drawing/2014/main" id="{49735BF1-99B3-46A5-95A9-33478ABDD318}"/>
            </a:ext>
          </a:extLst>
        </xdr:cNvPr>
        <xdr:cNvPicPr>
          <a:picLocks noChangeAspect="1"/>
        </xdr:cNvPicPr>
      </xdr:nvPicPr>
      <xdr:blipFill>
        <a:blip xmlns:r="http://schemas.openxmlformats.org/officeDocument/2006/relationships" r:embed="rId5"/>
        <a:stretch>
          <a:fillRect/>
        </a:stretch>
      </xdr:blipFill>
      <xdr:spPr>
        <a:xfrm>
          <a:off x="9366550" y="17419561"/>
          <a:ext cx="3722915" cy="3376598"/>
        </a:xfrm>
        <a:prstGeom prst="rect">
          <a:avLst/>
        </a:prstGeom>
      </xdr:spPr>
    </xdr:pic>
    <xdr:clientData/>
  </xdr:oneCellAnchor>
  <xdr:twoCellAnchor>
    <xdr:from>
      <xdr:col>0</xdr:col>
      <xdr:colOff>0</xdr:colOff>
      <xdr:row>0</xdr:row>
      <xdr:rowOff>0</xdr:rowOff>
    </xdr:from>
    <xdr:to>
      <xdr:col>1</xdr:col>
      <xdr:colOff>693208</xdr:colOff>
      <xdr:row>0</xdr:row>
      <xdr:rowOff>169335</xdr:rowOff>
    </xdr:to>
    <xdr:sp macro="" textlink="">
      <xdr:nvSpPr>
        <xdr:cNvPr id="5" name="Rectangle 4">
          <a:hlinkClick xmlns:r="http://schemas.openxmlformats.org/officeDocument/2006/relationships" r:id="rId6"/>
          <a:extLst>
            <a:ext uri="{FF2B5EF4-FFF2-40B4-BE49-F238E27FC236}">
              <a16:creationId xmlns:a16="http://schemas.microsoft.com/office/drawing/2014/main" id="{0A9CF6EA-0DEC-4344-AEE1-85CA793FA778}"/>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editAs="oneCell">
    <xdr:from>
      <xdr:col>2</xdr:col>
      <xdr:colOff>347134</xdr:colOff>
      <xdr:row>5</xdr:row>
      <xdr:rowOff>499533</xdr:rowOff>
    </xdr:from>
    <xdr:to>
      <xdr:col>2</xdr:col>
      <xdr:colOff>4283212</xdr:colOff>
      <xdr:row>5</xdr:row>
      <xdr:rowOff>2980267</xdr:rowOff>
    </xdr:to>
    <xdr:pic>
      <xdr:nvPicPr>
        <xdr:cNvPr id="8" name="Picture 7">
          <a:extLst>
            <a:ext uri="{FF2B5EF4-FFF2-40B4-BE49-F238E27FC236}">
              <a16:creationId xmlns:a16="http://schemas.microsoft.com/office/drawing/2014/main" id="{56F44DD0-CC6A-8730-ABBC-817E8F424C73}"/>
            </a:ext>
          </a:extLst>
        </xdr:cNvPr>
        <xdr:cNvPicPr>
          <a:picLocks noChangeAspect="1"/>
        </xdr:cNvPicPr>
      </xdr:nvPicPr>
      <xdr:blipFill>
        <a:blip xmlns:r="http://schemas.openxmlformats.org/officeDocument/2006/relationships" r:embed="rId7"/>
        <a:stretch>
          <a:fillRect/>
        </a:stretch>
      </xdr:blipFill>
      <xdr:spPr>
        <a:xfrm>
          <a:off x="3318934" y="2074333"/>
          <a:ext cx="3936078" cy="2480734"/>
        </a:xfrm>
        <a:prstGeom prst="rect">
          <a:avLst/>
        </a:prstGeom>
      </xdr:spPr>
    </xdr:pic>
    <xdr:clientData/>
  </xdr:twoCellAnchor>
  <xdr:oneCellAnchor>
    <xdr:from>
      <xdr:col>3</xdr:col>
      <xdr:colOff>54428</xdr:colOff>
      <xdr:row>8</xdr:row>
      <xdr:rowOff>556961</xdr:rowOff>
    </xdr:from>
    <xdr:ext cx="5568390" cy="1007677"/>
    <xdr:pic>
      <xdr:nvPicPr>
        <xdr:cNvPr id="9" name="Picture 8">
          <a:extLst>
            <a:ext uri="{FF2B5EF4-FFF2-40B4-BE49-F238E27FC236}">
              <a16:creationId xmlns:a16="http://schemas.microsoft.com/office/drawing/2014/main" id="{F37D9CC1-3801-464B-9F8E-D34413D74C04}"/>
            </a:ext>
          </a:extLst>
        </xdr:cNvPr>
        <xdr:cNvPicPr>
          <a:picLocks noChangeAspect="1"/>
        </xdr:cNvPicPr>
      </xdr:nvPicPr>
      <xdr:blipFill>
        <a:blip xmlns:r="http://schemas.openxmlformats.org/officeDocument/2006/relationships" r:embed="rId8"/>
        <a:stretch>
          <a:fillRect/>
        </a:stretch>
      </xdr:blipFill>
      <xdr:spPr>
        <a:xfrm>
          <a:off x="9418561" y="14975694"/>
          <a:ext cx="5568390" cy="1007677"/>
        </a:xfrm>
        <a:prstGeom prst="rect">
          <a:avLst/>
        </a:prstGeom>
      </xdr:spPr>
    </xdr:pic>
    <xdr:clientData/>
  </xdr:oneCellAnchor>
  <xdr:twoCellAnchor editAs="oneCell">
    <xdr:from>
      <xdr:col>2</xdr:col>
      <xdr:colOff>702733</xdr:colOff>
      <xdr:row>8</xdr:row>
      <xdr:rowOff>1549400</xdr:rowOff>
    </xdr:from>
    <xdr:to>
      <xdr:col>2</xdr:col>
      <xdr:colOff>4538133</xdr:colOff>
      <xdr:row>8</xdr:row>
      <xdr:rowOff>2226734</xdr:rowOff>
    </xdr:to>
    <xdr:pic>
      <xdr:nvPicPr>
        <xdr:cNvPr id="11" name="Picture 10">
          <a:extLst>
            <a:ext uri="{FF2B5EF4-FFF2-40B4-BE49-F238E27FC236}">
              <a16:creationId xmlns:a16="http://schemas.microsoft.com/office/drawing/2014/main" id="{9CED9185-48F7-1872-4124-52606C4579BE}"/>
            </a:ext>
          </a:extLst>
        </xdr:cNvPr>
        <xdr:cNvPicPr>
          <a:picLocks noChangeAspect="1"/>
        </xdr:cNvPicPr>
      </xdr:nvPicPr>
      <xdr:blipFill>
        <a:blip xmlns:r="http://schemas.openxmlformats.org/officeDocument/2006/relationships" r:embed="rId9"/>
        <a:stretch>
          <a:fillRect/>
        </a:stretch>
      </xdr:blipFill>
      <xdr:spPr>
        <a:xfrm>
          <a:off x="3674533" y="13707533"/>
          <a:ext cx="3835400" cy="67733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693208</xdr:colOff>
      <xdr:row>0</xdr:row>
      <xdr:rowOff>169335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40D873A9-AD18-45DC-A907-504A490F2E64}"/>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9298C9-DC77-4765-9E78-1D860FB3D0AB}" name="Table1" displayName="Table1" ref="B2:D5" totalsRowShown="0" headerRowDxfId="30" tableBorderDxfId="29">
  <autoFilter ref="B2:D5" xr:uid="{A79298C9-DC77-4765-9E78-1D860FB3D0AB}"/>
  <tableColumns count="3">
    <tableColumn id="1" xr3:uid="{01B3BC0C-03AC-417B-9688-62DEE3A9F30A}" name="Company" dataDxfId="28"/>
    <tableColumn id="2" xr3:uid="{2A294E6C-98DF-42A4-BD2D-4CD362F4DE2E}" name="Plan name" dataDxfId="27"/>
    <tableColumn id="3" xr3:uid="{66C443D0-EC8D-48F5-8AD3-F21E85D433DF}" name="What we like about the plan / USPs" dataDxfId="2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H11"/>
  <sheetViews>
    <sheetView zoomScale="75" zoomScaleNormal="75" workbookViewId="0">
      <selection activeCell="O13" sqref="O13"/>
    </sheetView>
  </sheetViews>
  <sheetFormatPr defaultColWidth="9.1796875" defaultRowHeight="57.75" customHeight="1" x14ac:dyDescent="0.3"/>
  <cols>
    <col min="1" max="1" width="9.1796875" style="2"/>
    <col min="2" max="4" width="30.81640625" style="2" customWidth="1"/>
    <col min="5" max="5" width="9.1796875" style="2"/>
    <col min="6" max="6" width="32.1796875" style="2" customWidth="1"/>
    <col min="7" max="16384" width="9.1796875" style="2"/>
  </cols>
  <sheetData>
    <row r="2" spans="2:8" ht="57.75" customHeight="1" x14ac:dyDescent="0.3">
      <c r="B2" s="218" t="s">
        <v>2</v>
      </c>
      <c r="C2" s="219"/>
      <c r="D2" s="219"/>
      <c r="E2" s="220"/>
      <c r="F2" s="220"/>
    </row>
    <row r="3" spans="2:8" ht="15" customHeight="1" x14ac:dyDescent="0.3"/>
    <row r="4" spans="2:8" ht="69.75" customHeight="1" x14ac:dyDescent="0.3">
      <c r="B4" s="221" t="s">
        <v>3</v>
      </c>
      <c r="C4" s="220"/>
      <c r="D4" s="220"/>
      <c r="E4" s="220"/>
      <c r="F4" s="220"/>
    </row>
    <row r="5" spans="2:8" s="3" customFormat="1" ht="57.75" customHeight="1" thickBot="1" x14ac:dyDescent="0.4">
      <c r="B5" s="222" t="s">
        <v>4</v>
      </c>
      <c r="C5" s="222"/>
      <c r="D5" s="222"/>
      <c r="G5" s="4"/>
    </row>
    <row r="6" spans="2:8" s="3" customFormat="1" ht="48" customHeight="1" x14ac:dyDescent="0.35">
      <c r="B6" s="223" t="s">
        <v>167</v>
      </c>
      <c r="C6" s="224"/>
      <c r="D6" s="224"/>
      <c r="E6" s="224"/>
      <c r="F6" s="225"/>
    </row>
    <row r="7" spans="2:8" s="3" customFormat="1" ht="34.5" customHeight="1" x14ac:dyDescent="0.35">
      <c r="B7" s="226"/>
      <c r="C7" s="227"/>
      <c r="D7" s="227"/>
      <c r="E7" s="227"/>
      <c r="F7" s="228"/>
      <c r="H7" s="5"/>
    </row>
    <row r="8" spans="2:8" s="3" customFormat="1" ht="63" customHeight="1" x14ac:dyDescent="0.35">
      <c r="B8" s="226"/>
      <c r="C8" s="227"/>
      <c r="D8" s="227"/>
      <c r="E8" s="227"/>
      <c r="F8" s="228"/>
    </row>
    <row r="9" spans="2:8" s="6" customFormat="1" ht="66.5" customHeight="1" x14ac:dyDescent="0.35">
      <c r="B9" s="226"/>
      <c r="C9" s="227"/>
      <c r="D9" s="227"/>
      <c r="E9" s="227"/>
      <c r="F9" s="228"/>
    </row>
    <row r="10" spans="2:8" s="3" customFormat="1" ht="24" customHeight="1" thickBot="1" x14ac:dyDescent="0.4">
      <c r="B10" s="215" t="s">
        <v>225</v>
      </c>
      <c r="C10" s="216"/>
      <c r="D10" s="216"/>
      <c r="E10" s="216"/>
      <c r="F10" s="217"/>
    </row>
    <row r="11" spans="2:8" s="3" customFormat="1" ht="57.75" customHeight="1" x14ac:dyDescent="0.35"/>
  </sheetData>
  <sheetProtection algorithmName="SHA-512" hashValue="7eutcrYQgDQIKahAr2ISsioHrEFdumSTO9L8a1iy8VrDUHO7XVjgk9cUTj4Ro6BGUYFyJlMw4KDQQFt7y87O2w==" saltValue="VGHhAj9Heyb9ARIlTmS3NQ==" spinCount="100000" sheet="1" selectLockedCells="1" selectUnlockedCells="1"/>
  <mergeCells count="5">
    <mergeCell ref="B10:F10"/>
    <mergeCell ref="B2:F2"/>
    <mergeCell ref="B4:F4"/>
    <mergeCell ref="B5:D5"/>
    <mergeCell ref="B6:F9"/>
  </mergeCells>
  <printOptions horizontalCentered="1" verticalCentered="1"/>
  <pageMargins left="0" right="0" top="0" bottom="0" header="0" footer="0"/>
  <pageSetup paperSize="9" fitToHeight="0" orientation="landscape" r:id="rId1"/>
  <headerFooter>
    <oddFooter>&amp;L_x000D_&amp;1#&amp;"Calibri"&amp;8&amp;K0000FF Internal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8882-147C-4165-8608-273C72161BA1}">
  <sheetPr>
    <pageSetUpPr fitToPage="1"/>
  </sheetPr>
  <dimension ref="B1:F164"/>
  <sheetViews>
    <sheetView showGridLines="0" zoomScale="75" zoomScaleNormal="75" workbookViewId="0">
      <selection activeCell="K28" sqref="K28"/>
    </sheetView>
  </sheetViews>
  <sheetFormatPr defaultRowHeight="14.5" x14ac:dyDescent="0.35"/>
  <cols>
    <col min="1" max="1" width="10.6328125" customWidth="1"/>
    <col min="2" max="2" width="19" style="104" customWidth="1"/>
    <col min="3" max="3" width="36.90625" customWidth="1"/>
    <col min="4" max="4" width="40.81640625" customWidth="1"/>
    <col min="5" max="5" width="38.453125" customWidth="1"/>
    <col min="6" max="6" width="44.1796875" customWidth="1"/>
  </cols>
  <sheetData>
    <row r="1" spans="2:6" ht="15" thickBot="1" x14ac:dyDescent="0.4"/>
    <row r="2" spans="2:6" ht="43" customHeight="1" thickBot="1" x14ac:dyDescent="0.4">
      <c r="B2" s="238" t="s">
        <v>166</v>
      </c>
      <c r="C2" s="251"/>
      <c r="D2" s="251"/>
      <c r="E2" s="251"/>
      <c r="F2" s="239"/>
    </row>
    <row r="3" spans="2:6" ht="83" customHeight="1" thickBot="1" x14ac:dyDescent="0.4">
      <c r="B3" s="293" t="s">
        <v>319</v>
      </c>
      <c r="C3" s="294"/>
      <c r="D3" s="294"/>
      <c r="E3" s="294"/>
      <c r="F3" s="295"/>
    </row>
    <row r="4" spans="2:6" ht="17.5" customHeight="1" x14ac:dyDescent="0.35">
      <c r="B4" s="270" t="s">
        <v>173</v>
      </c>
      <c r="C4" s="270"/>
      <c r="D4" s="270"/>
      <c r="E4" s="270"/>
      <c r="F4" s="270"/>
    </row>
    <row r="5" spans="2:6" ht="17.5" customHeight="1" x14ac:dyDescent="0.35">
      <c r="B5" s="271" t="s">
        <v>197</v>
      </c>
      <c r="C5" s="271"/>
      <c r="D5" s="271"/>
      <c r="E5" s="271"/>
      <c r="F5" s="271"/>
    </row>
    <row r="6" spans="2:6" ht="17.5" customHeight="1" x14ac:dyDescent="0.35">
      <c r="B6" s="271"/>
      <c r="C6" s="271"/>
      <c r="D6" s="271"/>
      <c r="E6" s="271"/>
      <c r="F6" s="271"/>
    </row>
    <row r="7" spans="2:6" ht="17.5" customHeight="1" x14ac:dyDescent="0.35">
      <c r="B7" s="100"/>
      <c r="C7" s="169"/>
      <c r="D7" s="169"/>
      <c r="E7" s="169"/>
      <c r="F7" s="169"/>
    </row>
    <row r="8" spans="2:6" ht="31" customHeight="1" x14ac:dyDescent="0.35">
      <c r="B8" s="272" t="s">
        <v>161</v>
      </c>
      <c r="C8" s="284" t="s">
        <v>160</v>
      </c>
      <c r="D8" s="285"/>
      <c r="E8" s="286" t="s">
        <v>203</v>
      </c>
      <c r="F8" s="287"/>
    </row>
    <row r="9" spans="2:6" x14ac:dyDescent="0.35">
      <c r="B9" s="273"/>
      <c r="C9" s="288" t="s">
        <v>164</v>
      </c>
      <c r="D9" s="288" t="s">
        <v>165</v>
      </c>
      <c r="E9" s="266" t="s">
        <v>162</v>
      </c>
      <c r="F9" s="266" t="s">
        <v>163</v>
      </c>
    </row>
    <row r="10" spans="2:6" x14ac:dyDescent="0.35">
      <c r="B10" s="273"/>
      <c r="C10" s="289"/>
      <c r="D10" s="289"/>
      <c r="E10" s="267"/>
      <c r="F10" s="267"/>
    </row>
    <row r="11" spans="2:6" x14ac:dyDescent="0.35">
      <c r="B11" s="136">
        <v>1</v>
      </c>
      <c r="C11" s="292">
        <v>0.19231999999999999</v>
      </c>
      <c r="D11" s="292"/>
      <c r="E11" s="264">
        <v>0.32690000000000002</v>
      </c>
      <c r="F11" s="265"/>
    </row>
    <row r="12" spans="2:6" x14ac:dyDescent="0.35">
      <c r="B12" s="136">
        <v>2</v>
      </c>
      <c r="C12" s="292"/>
      <c r="D12" s="292"/>
      <c r="E12" s="264">
        <v>0.2288</v>
      </c>
      <c r="F12" s="265"/>
    </row>
    <row r="13" spans="2:6" x14ac:dyDescent="0.35">
      <c r="B13" s="136">
        <v>3</v>
      </c>
      <c r="C13" s="292"/>
      <c r="D13" s="292"/>
      <c r="E13" s="264">
        <v>0.2288</v>
      </c>
      <c r="F13" s="265"/>
    </row>
    <row r="14" spans="2:6" x14ac:dyDescent="0.35">
      <c r="B14" s="136">
        <v>4</v>
      </c>
      <c r="C14" s="292"/>
      <c r="D14" s="292"/>
      <c r="E14" s="264">
        <v>0.2288</v>
      </c>
      <c r="F14" s="265"/>
    </row>
    <row r="15" spans="2:6" x14ac:dyDescent="0.35">
      <c r="B15" s="136">
        <v>5</v>
      </c>
      <c r="C15" s="292"/>
      <c r="D15" s="292"/>
      <c r="E15" s="264">
        <v>0.21249999999999999</v>
      </c>
      <c r="F15" s="265"/>
    </row>
    <row r="16" spans="2:6" x14ac:dyDescent="0.35">
      <c r="B16" s="136">
        <v>6</v>
      </c>
      <c r="C16" s="292"/>
      <c r="D16" s="292"/>
      <c r="E16" s="264">
        <v>0.21249999999999999</v>
      </c>
      <c r="F16" s="265"/>
    </row>
    <row r="17" spans="2:6" x14ac:dyDescent="0.35">
      <c r="B17" s="136">
        <v>7</v>
      </c>
      <c r="C17" s="292"/>
      <c r="D17" s="292"/>
      <c r="E17" s="264">
        <v>0.21249999999999999</v>
      </c>
      <c r="F17" s="265"/>
    </row>
    <row r="18" spans="2:6" x14ac:dyDescent="0.35">
      <c r="B18" s="136">
        <v>8</v>
      </c>
      <c r="C18" s="292"/>
      <c r="D18" s="292"/>
      <c r="E18" s="264">
        <v>0.21249999999999999</v>
      </c>
      <c r="F18" s="265"/>
    </row>
    <row r="19" spans="2:6" x14ac:dyDescent="0.35">
      <c r="B19" s="136">
        <v>9</v>
      </c>
      <c r="C19" s="292"/>
      <c r="D19" s="292"/>
      <c r="E19" s="264">
        <v>0.21249999999999999</v>
      </c>
      <c r="F19" s="265"/>
    </row>
    <row r="20" spans="2:6" x14ac:dyDescent="0.35">
      <c r="B20" s="136">
        <v>10</v>
      </c>
      <c r="C20" s="292"/>
      <c r="D20" s="292"/>
      <c r="E20" s="264">
        <v>0.21249999999999999</v>
      </c>
      <c r="F20" s="265"/>
    </row>
    <row r="21" spans="2:6" x14ac:dyDescent="0.35">
      <c r="B21" s="136">
        <v>11</v>
      </c>
      <c r="C21" s="292"/>
      <c r="D21" s="292"/>
      <c r="E21" s="264">
        <v>0.21249999999999999</v>
      </c>
      <c r="F21" s="265"/>
    </row>
    <row r="22" spans="2:6" x14ac:dyDescent="0.35">
      <c r="B22" s="136">
        <v>12</v>
      </c>
      <c r="C22" s="292"/>
      <c r="D22" s="292"/>
      <c r="E22" s="264">
        <v>0.21249999999999999</v>
      </c>
      <c r="F22" s="265"/>
    </row>
    <row r="23" spans="2:6" x14ac:dyDescent="0.35">
      <c r="B23" s="136">
        <v>13</v>
      </c>
      <c r="C23" s="292"/>
      <c r="D23" s="292"/>
      <c r="E23" s="264">
        <v>0.21249999999999999</v>
      </c>
      <c r="F23" s="265"/>
    </row>
    <row r="24" spans="2:6" x14ac:dyDescent="0.35">
      <c r="B24" s="136">
        <v>14</v>
      </c>
      <c r="C24" s="292"/>
      <c r="D24" s="292"/>
      <c r="E24" s="264">
        <v>0.21249999999999999</v>
      </c>
      <c r="F24" s="265"/>
    </row>
    <row r="25" spans="2:6" x14ac:dyDescent="0.35">
      <c r="B25" s="136">
        <v>15</v>
      </c>
      <c r="C25" s="292"/>
      <c r="D25" s="292"/>
      <c r="E25" s="264">
        <v>0.21249999999999999</v>
      </c>
      <c r="F25" s="265"/>
    </row>
    <row r="26" spans="2:6" x14ac:dyDescent="0.35">
      <c r="B26" s="136">
        <v>16</v>
      </c>
      <c r="C26" s="292"/>
      <c r="D26" s="292"/>
      <c r="E26" s="290" t="s">
        <v>17</v>
      </c>
      <c r="F26" s="291"/>
    </row>
    <row r="27" spans="2:6" x14ac:dyDescent="0.35">
      <c r="B27" s="136">
        <v>17</v>
      </c>
      <c r="C27" s="292"/>
      <c r="D27" s="292"/>
      <c r="E27" s="290" t="s">
        <v>17</v>
      </c>
      <c r="F27" s="291"/>
    </row>
    <row r="28" spans="2:6" x14ac:dyDescent="0.35">
      <c r="B28" s="136">
        <v>18</v>
      </c>
      <c r="C28" s="292"/>
      <c r="D28" s="292"/>
      <c r="E28" s="290" t="s">
        <v>17</v>
      </c>
      <c r="F28" s="291"/>
    </row>
    <row r="29" spans="2:6" x14ac:dyDescent="0.35">
      <c r="B29" s="111"/>
      <c r="C29" s="90"/>
      <c r="D29" s="90"/>
      <c r="E29" s="90"/>
      <c r="F29" s="90"/>
    </row>
    <row r="30" spans="2:6" ht="17.5" customHeight="1" x14ac:dyDescent="0.35">
      <c r="B30" s="270" t="s">
        <v>174</v>
      </c>
      <c r="C30" s="270"/>
      <c r="D30" s="270"/>
      <c r="E30" s="270"/>
      <c r="F30" s="270"/>
    </row>
    <row r="31" spans="2:6" ht="17.5" customHeight="1" x14ac:dyDescent="0.35">
      <c r="B31" s="271" t="s">
        <v>197</v>
      </c>
      <c r="C31" s="271"/>
      <c r="D31" s="271"/>
      <c r="E31" s="271"/>
      <c r="F31" s="271"/>
    </row>
    <row r="32" spans="2:6" ht="17.5" customHeight="1" x14ac:dyDescent="0.35">
      <c r="B32" s="271"/>
      <c r="C32" s="271"/>
      <c r="D32" s="271"/>
      <c r="E32" s="271"/>
      <c r="F32" s="271"/>
    </row>
    <row r="33" spans="2:6" ht="35.5" customHeight="1" x14ac:dyDescent="0.35">
      <c r="B33" s="272" t="s">
        <v>161</v>
      </c>
      <c r="C33" s="284" t="s">
        <v>160</v>
      </c>
      <c r="D33" s="285"/>
      <c r="E33" s="286" t="s">
        <v>203</v>
      </c>
      <c r="F33" s="287"/>
    </row>
    <row r="34" spans="2:6" x14ac:dyDescent="0.35">
      <c r="B34" s="273"/>
      <c r="C34" s="288" t="s">
        <v>164</v>
      </c>
      <c r="D34" s="288" t="s">
        <v>165</v>
      </c>
      <c r="E34" s="266" t="s">
        <v>162</v>
      </c>
      <c r="F34" s="266" t="s">
        <v>163</v>
      </c>
    </row>
    <row r="35" spans="2:6" x14ac:dyDescent="0.35">
      <c r="B35" s="273"/>
      <c r="C35" s="289"/>
      <c r="D35" s="289"/>
      <c r="E35" s="267"/>
      <c r="F35" s="267"/>
    </row>
    <row r="36" spans="2:6" x14ac:dyDescent="0.35">
      <c r="B36" s="136">
        <v>1</v>
      </c>
      <c r="C36" s="292">
        <v>0.22699</v>
      </c>
      <c r="D36" s="292"/>
      <c r="E36" s="268">
        <v>0.35399999999999998</v>
      </c>
      <c r="F36" s="269"/>
    </row>
    <row r="37" spans="2:6" x14ac:dyDescent="0.35">
      <c r="B37" s="136">
        <v>2</v>
      </c>
      <c r="C37" s="292"/>
      <c r="D37" s="292"/>
      <c r="E37" s="268">
        <v>0.24779999999999999</v>
      </c>
      <c r="F37" s="269"/>
    </row>
    <row r="38" spans="2:6" x14ac:dyDescent="0.35">
      <c r="B38" s="136">
        <v>3</v>
      </c>
      <c r="C38" s="292"/>
      <c r="D38" s="292"/>
      <c r="E38" s="268">
        <v>0.24779999999999999</v>
      </c>
      <c r="F38" s="269"/>
    </row>
    <row r="39" spans="2:6" x14ac:dyDescent="0.35">
      <c r="B39" s="136">
        <v>4</v>
      </c>
      <c r="C39" s="292"/>
      <c r="D39" s="292"/>
      <c r="E39" s="268">
        <v>0.24779999999999999</v>
      </c>
      <c r="F39" s="269"/>
    </row>
    <row r="40" spans="2:6" x14ac:dyDescent="0.35">
      <c r="B40" s="136">
        <v>5</v>
      </c>
      <c r="C40" s="292"/>
      <c r="D40" s="292"/>
      <c r="E40" s="268">
        <v>0.2301</v>
      </c>
      <c r="F40" s="269"/>
    </row>
    <row r="41" spans="2:6" x14ac:dyDescent="0.35">
      <c r="B41" s="136">
        <v>6</v>
      </c>
      <c r="C41" s="292"/>
      <c r="D41" s="292"/>
      <c r="E41" s="268">
        <v>0.2301</v>
      </c>
      <c r="F41" s="269"/>
    </row>
    <row r="42" spans="2:6" x14ac:dyDescent="0.35">
      <c r="B42" s="136">
        <v>7</v>
      </c>
      <c r="C42" s="292"/>
      <c r="D42" s="292"/>
      <c r="E42" s="268">
        <v>0.2301</v>
      </c>
      <c r="F42" s="269"/>
    </row>
    <row r="43" spans="2:6" x14ac:dyDescent="0.35">
      <c r="B43" s="136">
        <v>8</v>
      </c>
      <c r="C43" s="292"/>
      <c r="D43" s="292"/>
      <c r="E43" s="268">
        <v>0.2301</v>
      </c>
      <c r="F43" s="269"/>
    </row>
    <row r="44" spans="2:6" x14ac:dyDescent="0.35">
      <c r="B44" s="136">
        <v>9</v>
      </c>
      <c r="C44" s="292"/>
      <c r="D44" s="292"/>
      <c r="E44" s="268">
        <v>0.2301</v>
      </c>
      <c r="F44" s="269"/>
    </row>
    <row r="45" spans="2:6" x14ac:dyDescent="0.35">
      <c r="B45" s="136">
        <v>10</v>
      </c>
      <c r="C45" s="292"/>
      <c r="D45" s="292"/>
      <c r="E45" s="268">
        <v>0.2301</v>
      </c>
      <c r="F45" s="269"/>
    </row>
    <row r="46" spans="2:6" x14ac:dyDescent="0.35">
      <c r="B46" s="136">
        <v>11</v>
      </c>
      <c r="C46" s="292"/>
      <c r="D46" s="292"/>
      <c r="E46" s="268">
        <v>0.2301</v>
      </c>
      <c r="F46" s="269"/>
    </row>
    <row r="47" spans="2:6" x14ac:dyDescent="0.35">
      <c r="B47" s="136">
        <v>12</v>
      </c>
      <c r="C47" s="292"/>
      <c r="D47" s="292"/>
      <c r="E47" s="268">
        <v>0.2301</v>
      </c>
      <c r="F47" s="269"/>
    </row>
    <row r="48" spans="2:6" x14ac:dyDescent="0.35">
      <c r="B48" s="136">
        <v>13</v>
      </c>
      <c r="C48" s="292"/>
      <c r="D48" s="292"/>
      <c r="E48" s="268">
        <v>0.2301</v>
      </c>
      <c r="F48" s="269"/>
    </row>
    <row r="49" spans="2:6" x14ac:dyDescent="0.35">
      <c r="B49" s="136">
        <v>14</v>
      </c>
      <c r="C49" s="292"/>
      <c r="D49" s="292"/>
      <c r="E49" s="268">
        <v>0.2301</v>
      </c>
      <c r="F49" s="269"/>
    </row>
    <row r="50" spans="2:6" x14ac:dyDescent="0.35">
      <c r="B50" s="136">
        <v>15</v>
      </c>
      <c r="C50" s="292"/>
      <c r="D50" s="292"/>
      <c r="E50" s="268">
        <v>0.2301</v>
      </c>
      <c r="F50" s="269"/>
    </row>
    <row r="51" spans="2:6" x14ac:dyDescent="0.35">
      <c r="B51" s="136">
        <v>16</v>
      </c>
      <c r="C51" s="292"/>
      <c r="D51" s="292"/>
      <c r="E51" s="290" t="s">
        <v>17</v>
      </c>
      <c r="F51" s="291"/>
    </row>
    <row r="52" spans="2:6" x14ac:dyDescent="0.35">
      <c r="B52" s="136">
        <v>17</v>
      </c>
      <c r="C52" s="292"/>
      <c r="D52" s="292"/>
      <c r="E52" s="290" t="s">
        <v>17</v>
      </c>
      <c r="F52" s="291"/>
    </row>
    <row r="53" spans="2:6" x14ac:dyDescent="0.35">
      <c r="B53" s="136">
        <v>18</v>
      </c>
      <c r="C53" s="292"/>
      <c r="D53" s="292"/>
      <c r="E53" s="290" t="s">
        <v>17</v>
      </c>
      <c r="F53" s="291"/>
    </row>
    <row r="54" spans="2:6" x14ac:dyDescent="0.35">
      <c r="C54" s="101"/>
      <c r="D54" s="101"/>
      <c r="E54" s="102"/>
      <c r="F54" s="102"/>
    </row>
    <row r="55" spans="2:6" ht="17.5" customHeight="1" x14ac:dyDescent="0.35">
      <c r="B55" s="270" t="s">
        <v>168</v>
      </c>
      <c r="C55" s="270"/>
      <c r="D55" s="270"/>
      <c r="E55" s="270"/>
      <c r="F55" s="270"/>
    </row>
    <row r="56" spans="2:6" ht="14.5" customHeight="1" x14ac:dyDescent="0.35">
      <c r="B56" s="271" t="s">
        <v>198</v>
      </c>
      <c r="C56" s="271"/>
      <c r="D56" s="271"/>
      <c r="E56" s="271"/>
      <c r="F56" s="271"/>
    </row>
    <row r="57" spans="2:6" ht="17.5" customHeight="1" x14ac:dyDescent="0.35">
      <c r="B57" s="271"/>
      <c r="C57" s="271"/>
      <c r="D57" s="271"/>
      <c r="E57" s="271"/>
      <c r="F57" s="271"/>
    </row>
    <row r="58" spans="2:6" ht="31" customHeight="1" x14ac:dyDescent="0.35">
      <c r="B58" s="272" t="s">
        <v>161</v>
      </c>
      <c r="C58" s="284" t="s">
        <v>160</v>
      </c>
      <c r="D58" s="285"/>
      <c r="E58" s="286" t="s">
        <v>203</v>
      </c>
      <c r="F58" s="287"/>
    </row>
    <row r="59" spans="2:6" x14ac:dyDescent="0.35">
      <c r="B59" s="273"/>
      <c r="C59" s="288" t="s">
        <v>164</v>
      </c>
      <c r="D59" s="288" t="s">
        <v>165</v>
      </c>
      <c r="E59" s="266" t="s">
        <v>162</v>
      </c>
      <c r="F59" s="266" t="s">
        <v>163</v>
      </c>
    </row>
    <row r="60" spans="2:6" x14ac:dyDescent="0.35">
      <c r="B60" s="273"/>
      <c r="C60" s="289"/>
      <c r="D60" s="289"/>
      <c r="E60" s="267"/>
      <c r="F60" s="267"/>
    </row>
    <row r="61" spans="2:6" x14ac:dyDescent="0.35">
      <c r="B61" s="136">
        <v>1</v>
      </c>
      <c r="C61" s="278">
        <v>0.24345</v>
      </c>
      <c r="D61" s="279"/>
      <c r="E61" s="264">
        <v>0.4103</v>
      </c>
      <c r="F61" s="265"/>
    </row>
    <row r="62" spans="2:6" x14ac:dyDescent="0.35">
      <c r="B62" s="136">
        <v>2</v>
      </c>
      <c r="C62" s="280"/>
      <c r="D62" s="281"/>
      <c r="E62" s="264">
        <v>0.28720000000000001</v>
      </c>
      <c r="F62" s="265"/>
    </row>
    <row r="63" spans="2:6" x14ac:dyDescent="0.35">
      <c r="B63" s="136">
        <v>3</v>
      </c>
      <c r="C63" s="280"/>
      <c r="D63" s="281"/>
      <c r="E63" s="264">
        <v>0.28720000000000001</v>
      </c>
      <c r="F63" s="265"/>
    </row>
    <row r="64" spans="2:6" x14ac:dyDescent="0.35">
      <c r="B64" s="136">
        <v>4</v>
      </c>
      <c r="C64" s="280"/>
      <c r="D64" s="281"/>
      <c r="E64" s="264">
        <v>0.28720000000000001</v>
      </c>
      <c r="F64" s="265"/>
    </row>
    <row r="65" spans="2:6" x14ac:dyDescent="0.35">
      <c r="B65" s="136">
        <v>5</v>
      </c>
      <c r="C65" s="280"/>
      <c r="D65" s="281"/>
      <c r="E65" s="264">
        <v>0.26669999999999999</v>
      </c>
      <c r="F65" s="265"/>
    </row>
    <row r="66" spans="2:6" x14ac:dyDescent="0.35">
      <c r="B66" s="136">
        <v>6</v>
      </c>
      <c r="C66" s="280"/>
      <c r="D66" s="281"/>
      <c r="E66" s="264">
        <v>0.26669999999999999</v>
      </c>
      <c r="F66" s="265"/>
    </row>
    <row r="67" spans="2:6" x14ac:dyDescent="0.35">
      <c r="B67" s="136">
        <v>7</v>
      </c>
      <c r="C67" s="280"/>
      <c r="D67" s="281"/>
      <c r="E67" s="264">
        <v>0.26669999999999999</v>
      </c>
      <c r="F67" s="265"/>
    </row>
    <row r="68" spans="2:6" x14ac:dyDescent="0.35">
      <c r="B68" s="136">
        <v>8</v>
      </c>
      <c r="C68" s="280"/>
      <c r="D68" s="281"/>
      <c r="E68" s="264">
        <v>0.26669999999999999</v>
      </c>
      <c r="F68" s="265"/>
    </row>
    <row r="69" spans="2:6" x14ac:dyDescent="0.35">
      <c r="B69" s="136">
        <v>9</v>
      </c>
      <c r="C69" s="280"/>
      <c r="D69" s="281"/>
      <c r="E69" s="264">
        <v>0.26669999999999999</v>
      </c>
      <c r="F69" s="265"/>
    </row>
    <row r="70" spans="2:6" x14ac:dyDescent="0.35">
      <c r="B70" s="136">
        <v>10</v>
      </c>
      <c r="C70" s="280"/>
      <c r="D70" s="281"/>
      <c r="E70" s="264">
        <v>0.26669999999999999</v>
      </c>
      <c r="F70" s="265"/>
    </row>
    <row r="71" spans="2:6" x14ac:dyDescent="0.35">
      <c r="B71" s="136">
        <v>11</v>
      </c>
      <c r="C71" s="280"/>
      <c r="D71" s="281"/>
      <c r="E71" s="264">
        <v>0.26669999999999999</v>
      </c>
      <c r="F71" s="265"/>
    </row>
    <row r="72" spans="2:6" x14ac:dyDescent="0.35">
      <c r="B72" s="136">
        <v>12</v>
      </c>
      <c r="C72" s="280"/>
      <c r="D72" s="281"/>
      <c r="E72" s="264">
        <v>0.26669999999999999</v>
      </c>
      <c r="F72" s="265"/>
    </row>
    <row r="73" spans="2:6" x14ac:dyDescent="0.35">
      <c r="B73" s="136">
        <v>13</v>
      </c>
      <c r="C73" s="280"/>
      <c r="D73" s="281"/>
      <c r="E73" s="264">
        <v>0.26669999999999999</v>
      </c>
      <c r="F73" s="265"/>
    </row>
    <row r="74" spans="2:6" x14ac:dyDescent="0.35">
      <c r="B74" s="136">
        <v>14</v>
      </c>
      <c r="C74" s="280"/>
      <c r="D74" s="281"/>
      <c r="E74" s="264">
        <v>0.26669999999999999</v>
      </c>
      <c r="F74" s="265"/>
    </row>
    <row r="75" spans="2:6" x14ac:dyDescent="0.35">
      <c r="B75" s="136">
        <v>15</v>
      </c>
      <c r="C75" s="282"/>
      <c r="D75" s="283"/>
      <c r="E75" s="264">
        <v>0.26669999999999999</v>
      </c>
      <c r="F75" s="265"/>
    </row>
    <row r="77" spans="2:6" ht="17.5" customHeight="1" x14ac:dyDescent="0.35">
      <c r="B77" s="270" t="s">
        <v>175</v>
      </c>
      <c r="C77" s="270"/>
      <c r="D77" s="270"/>
      <c r="E77" s="270"/>
      <c r="F77" s="270"/>
    </row>
    <row r="78" spans="2:6" ht="14.5" customHeight="1" x14ac:dyDescent="0.35">
      <c r="B78" s="271" t="s">
        <v>199</v>
      </c>
      <c r="C78" s="271"/>
      <c r="D78" s="271"/>
      <c r="E78" s="271"/>
      <c r="F78" s="271"/>
    </row>
    <row r="79" spans="2:6" ht="17.5" customHeight="1" x14ac:dyDescent="0.35">
      <c r="B79" s="271"/>
      <c r="C79" s="271"/>
      <c r="D79" s="271"/>
      <c r="E79" s="271"/>
      <c r="F79" s="271"/>
    </row>
    <row r="80" spans="2:6" ht="32.5" customHeight="1" x14ac:dyDescent="0.35">
      <c r="B80" s="272" t="s">
        <v>161</v>
      </c>
      <c r="C80" s="284" t="s">
        <v>160</v>
      </c>
      <c r="D80" s="285"/>
      <c r="E80" s="286" t="s">
        <v>203</v>
      </c>
      <c r="F80" s="287"/>
    </row>
    <row r="81" spans="2:6" x14ac:dyDescent="0.35">
      <c r="B81" s="273"/>
      <c r="C81" s="288" t="s">
        <v>164</v>
      </c>
      <c r="D81" s="288" t="s">
        <v>165</v>
      </c>
      <c r="E81" s="266" t="s">
        <v>162</v>
      </c>
      <c r="F81" s="266" t="s">
        <v>163</v>
      </c>
    </row>
    <row r="82" spans="2:6" x14ac:dyDescent="0.35">
      <c r="B82" s="273"/>
      <c r="C82" s="289"/>
      <c r="D82" s="289"/>
      <c r="E82" s="267"/>
      <c r="F82" s="267"/>
    </row>
    <row r="83" spans="2:6" x14ac:dyDescent="0.35">
      <c r="B83" s="136">
        <v>1</v>
      </c>
      <c r="C83" s="278">
        <v>0.30202000000000001</v>
      </c>
      <c r="D83" s="279"/>
      <c r="E83" s="268">
        <v>0.50290000000000001</v>
      </c>
      <c r="F83" s="269"/>
    </row>
    <row r="84" spans="2:6" x14ac:dyDescent="0.35">
      <c r="B84" s="136">
        <v>2</v>
      </c>
      <c r="C84" s="280"/>
      <c r="D84" s="281"/>
      <c r="E84" s="268">
        <v>0.35199999999999998</v>
      </c>
      <c r="F84" s="269"/>
    </row>
    <row r="85" spans="2:6" x14ac:dyDescent="0.35">
      <c r="B85" s="136">
        <v>3</v>
      </c>
      <c r="C85" s="280"/>
      <c r="D85" s="281"/>
      <c r="E85" s="268">
        <v>0.35199999999999998</v>
      </c>
      <c r="F85" s="269"/>
    </row>
    <row r="86" spans="2:6" x14ac:dyDescent="0.35">
      <c r="B86" s="136">
        <v>4</v>
      </c>
      <c r="C86" s="280"/>
      <c r="D86" s="281"/>
      <c r="E86" s="268">
        <v>0.35199999999999998</v>
      </c>
      <c r="F86" s="269"/>
    </row>
    <row r="87" spans="2:6" x14ac:dyDescent="0.35">
      <c r="B87" s="136">
        <v>5</v>
      </c>
      <c r="C87" s="280"/>
      <c r="D87" s="281"/>
      <c r="E87" s="268">
        <v>0.32690000000000002</v>
      </c>
      <c r="F87" s="269"/>
    </row>
    <row r="88" spans="2:6" x14ac:dyDescent="0.35">
      <c r="B88" s="136">
        <v>6</v>
      </c>
      <c r="C88" s="280"/>
      <c r="D88" s="281"/>
      <c r="E88" s="268">
        <v>0.32690000000000002</v>
      </c>
      <c r="F88" s="269"/>
    </row>
    <row r="89" spans="2:6" x14ac:dyDescent="0.35">
      <c r="B89" s="136">
        <v>7</v>
      </c>
      <c r="C89" s="280"/>
      <c r="D89" s="281"/>
      <c r="E89" s="268">
        <v>0.32690000000000002</v>
      </c>
      <c r="F89" s="269"/>
    </row>
    <row r="90" spans="2:6" x14ac:dyDescent="0.35">
      <c r="B90" s="136">
        <v>8</v>
      </c>
      <c r="C90" s="280"/>
      <c r="D90" s="281"/>
      <c r="E90" s="268">
        <v>0.32690000000000002</v>
      </c>
      <c r="F90" s="269"/>
    </row>
    <row r="91" spans="2:6" x14ac:dyDescent="0.35">
      <c r="B91" s="136">
        <v>9</v>
      </c>
      <c r="C91" s="280"/>
      <c r="D91" s="281"/>
      <c r="E91" s="268">
        <v>0.32690000000000002</v>
      </c>
      <c r="F91" s="269"/>
    </row>
    <row r="92" spans="2:6" x14ac:dyDescent="0.35">
      <c r="B92" s="136">
        <v>10</v>
      </c>
      <c r="C92" s="280"/>
      <c r="D92" s="281"/>
      <c r="E92" s="268">
        <v>0.32690000000000002</v>
      </c>
      <c r="F92" s="269"/>
    </row>
    <row r="93" spans="2:6" x14ac:dyDescent="0.35">
      <c r="B93" s="136">
        <v>11</v>
      </c>
      <c r="C93" s="280"/>
      <c r="D93" s="281"/>
      <c r="E93" s="268">
        <v>0.32690000000000002</v>
      </c>
      <c r="F93" s="269"/>
    </row>
    <row r="94" spans="2:6" x14ac:dyDescent="0.35">
      <c r="B94" s="136">
        <v>12</v>
      </c>
      <c r="C94" s="280"/>
      <c r="D94" s="281"/>
      <c r="E94" s="268">
        <v>0.32690000000000002</v>
      </c>
      <c r="F94" s="269"/>
    </row>
    <row r="95" spans="2:6" x14ac:dyDescent="0.35">
      <c r="B95" s="136">
        <v>13</v>
      </c>
      <c r="C95" s="280"/>
      <c r="D95" s="281"/>
      <c r="E95" s="268">
        <v>0.32690000000000002</v>
      </c>
      <c r="F95" s="269"/>
    </row>
    <row r="96" spans="2:6" x14ac:dyDescent="0.35">
      <c r="B96" s="136">
        <v>14</v>
      </c>
      <c r="C96" s="280"/>
      <c r="D96" s="281"/>
      <c r="E96" s="268">
        <v>0.32690000000000002</v>
      </c>
      <c r="F96" s="269"/>
    </row>
    <row r="97" spans="2:6" x14ac:dyDescent="0.35">
      <c r="B97" s="136">
        <v>15</v>
      </c>
      <c r="C97" s="282"/>
      <c r="D97" s="283"/>
      <c r="E97" s="268">
        <v>0.32690000000000002</v>
      </c>
      <c r="F97" s="269"/>
    </row>
    <row r="98" spans="2:6" x14ac:dyDescent="0.35">
      <c r="C98" s="103"/>
      <c r="D98" s="103"/>
      <c r="E98" s="104"/>
      <c r="F98" s="104"/>
    </row>
    <row r="99" spans="2:6" ht="17.5" customHeight="1" x14ac:dyDescent="0.35">
      <c r="B99" s="270" t="s">
        <v>176</v>
      </c>
      <c r="C99" s="270"/>
      <c r="D99" s="270"/>
      <c r="E99" s="270"/>
      <c r="F99" s="270"/>
    </row>
    <row r="100" spans="2:6" ht="14.5" customHeight="1" x14ac:dyDescent="0.35">
      <c r="B100" s="271" t="s">
        <v>198</v>
      </c>
      <c r="C100" s="271"/>
      <c r="D100" s="271"/>
      <c r="E100" s="271"/>
      <c r="F100" s="271"/>
    </row>
    <row r="101" spans="2:6" ht="17.5" customHeight="1" x14ac:dyDescent="0.35">
      <c r="B101" s="271"/>
      <c r="C101" s="271"/>
      <c r="D101" s="271"/>
      <c r="E101" s="271"/>
      <c r="F101" s="271"/>
    </row>
    <row r="102" spans="2:6" ht="31.5" customHeight="1" x14ac:dyDescent="0.35">
      <c r="B102" s="272" t="s">
        <v>161</v>
      </c>
      <c r="C102" s="284" t="s">
        <v>160</v>
      </c>
      <c r="D102" s="285"/>
      <c r="E102" s="286" t="s">
        <v>203</v>
      </c>
      <c r="F102" s="287"/>
    </row>
    <row r="103" spans="2:6" x14ac:dyDescent="0.35">
      <c r="B103" s="273"/>
      <c r="C103" s="288" t="s">
        <v>164</v>
      </c>
      <c r="D103" s="288" t="s">
        <v>165</v>
      </c>
      <c r="E103" s="266" t="s">
        <v>162</v>
      </c>
      <c r="F103" s="266" t="s">
        <v>163</v>
      </c>
    </row>
    <row r="104" spans="2:6" x14ac:dyDescent="0.35">
      <c r="B104" s="273"/>
      <c r="C104" s="289"/>
      <c r="D104" s="289"/>
      <c r="E104" s="267"/>
      <c r="F104" s="267"/>
    </row>
    <row r="105" spans="2:6" x14ac:dyDescent="0.35">
      <c r="B105" s="136">
        <v>1</v>
      </c>
      <c r="C105" s="278">
        <v>0.3871</v>
      </c>
      <c r="D105" s="279"/>
      <c r="E105" s="264">
        <v>0.64090000000000003</v>
      </c>
      <c r="F105" s="265"/>
    </row>
    <row r="106" spans="2:6" x14ac:dyDescent="0.35">
      <c r="B106" s="136">
        <v>2</v>
      </c>
      <c r="C106" s="280"/>
      <c r="D106" s="281"/>
      <c r="E106" s="264">
        <v>0.4486</v>
      </c>
      <c r="F106" s="265"/>
    </row>
    <row r="107" spans="2:6" x14ac:dyDescent="0.35">
      <c r="B107" s="136">
        <v>3</v>
      </c>
      <c r="C107" s="280"/>
      <c r="D107" s="281"/>
      <c r="E107" s="264">
        <v>0.4486</v>
      </c>
      <c r="F107" s="265"/>
    </row>
    <row r="108" spans="2:6" x14ac:dyDescent="0.35">
      <c r="B108" s="136">
        <v>4</v>
      </c>
      <c r="C108" s="280"/>
      <c r="D108" s="281"/>
      <c r="E108" s="264">
        <v>0.4486</v>
      </c>
      <c r="F108" s="265"/>
    </row>
    <row r="109" spans="2:6" x14ac:dyDescent="0.35">
      <c r="B109" s="136">
        <v>5</v>
      </c>
      <c r="C109" s="280"/>
      <c r="D109" s="281"/>
      <c r="E109" s="264">
        <v>0.41660000000000003</v>
      </c>
      <c r="F109" s="265"/>
    </row>
    <row r="110" spans="2:6" x14ac:dyDescent="0.35">
      <c r="B110" s="136">
        <v>6</v>
      </c>
      <c r="C110" s="280"/>
      <c r="D110" s="281"/>
      <c r="E110" s="264">
        <v>0.41660000000000003</v>
      </c>
      <c r="F110" s="265"/>
    </row>
    <row r="111" spans="2:6" x14ac:dyDescent="0.35">
      <c r="B111" s="136">
        <v>7</v>
      </c>
      <c r="C111" s="280"/>
      <c r="D111" s="281"/>
      <c r="E111" s="264">
        <v>0.41660000000000003</v>
      </c>
      <c r="F111" s="265"/>
    </row>
    <row r="112" spans="2:6" x14ac:dyDescent="0.35">
      <c r="B112" s="136">
        <v>8</v>
      </c>
      <c r="C112" s="280"/>
      <c r="D112" s="281"/>
      <c r="E112" s="264">
        <v>0.41660000000000003</v>
      </c>
      <c r="F112" s="265"/>
    </row>
    <row r="113" spans="2:6" x14ac:dyDescent="0.35">
      <c r="B113" s="136">
        <v>9</v>
      </c>
      <c r="C113" s="280"/>
      <c r="D113" s="281"/>
      <c r="E113" s="264">
        <v>0.41660000000000003</v>
      </c>
      <c r="F113" s="265"/>
    </row>
    <row r="114" spans="2:6" x14ac:dyDescent="0.35">
      <c r="B114" s="136">
        <v>10</v>
      </c>
      <c r="C114" s="280"/>
      <c r="D114" s="281"/>
      <c r="E114" s="264">
        <v>0.41660000000000003</v>
      </c>
      <c r="F114" s="265"/>
    </row>
    <row r="115" spans="2:6" x14ac:dyDescent="0.35">
      <c r="B115" s="136">
        <v>11</v>
      </c>
      <c r="C115" s="280"/>
      <c r="D115" s="281"/>
      <c r="E115" s="264">
        <v>0.41660000000000003</v>
      </c>
      <c r="F115" s="265"/>
    </row>
    <row r="116" spans="2:6" x14ac:dyDescent="0.35">
      <c r="B116" s="136">
        <v>12</v>
      </c>
      <c r="C116" s="280"/>
      <c r="D116" s="281"/>
      <c r="E116" s="264">
        <v>0.41660000000000003</v>
      </c>
      <c r="F116" s="265"/>
    </row>
    <row r="117" spans="2:6" x14ac:dyDescent="0.35">
      <c r="B117" s="136">
        <v>13</v>
      </c>
      <c r="C117" s="280"/>
      <c r="D117" s="281"/>
      <c r="E117" s="264">
        <v>0.41660000000000003</v>
      </c>
      <c r="F117" s="265"/>
    </row>
    <row r="118" spans="2:6" x14ac:dyDescent="0.35">
      <c r="B118" s="136">
        <v>14</v>
      </c>
      <c r="C118" s="280"/>
      <c r="D118" s="281"/>
      <c r="E118" s="264">
        <v>0.41660000000000003</v>
      </c>
      <c r="F118" s="265"/>
    </row>
    <row r="119" spans="2:6" x14ac:dyDescent="0.35">
      <c r="B119" s="136">
        <v>15</v>
      </c>
      <c r="C119" s="282"/>
      <c r="D119" s="283"/>
      <c r="E119" s="264">
        <v>0.41660000000000003</v>
      </c>
      <c r="F119" s="265"/>
    </row>
    <row r="120" spans="2:6" x14ac:dyDescent="0.35">
      <c r="C120" s="103"/>
      <c r="D120" s="103"/>
      <c r="E120" s="104"/>
      <c r="F120" s="104"/>
    </row>
    <row r="121" spans="2:6" ht="17.5" customHeight="1" x14ac:dyDescent="0.35">
      <c r="B121" s="270" t="s">
        <v>169</v>
      </c>
      <c r="C121" s="270"/>
      <c r="D121" s="270"/>
      <c r="E121" s="270"/>
      <c r="F121" s="270"/>
    </row>
    <row r="122" spans="2:6" ht="17.5" customHeight="1" x14ac:dyDescent="0.35">
      <c r="B122" s="271" t="s">
        <v>200</v>
      </c>
      <c r="C122" s="271"/>
      <c r="D122" s="271"/>
      <c r="E122" s="271"/>
      <c r="F122" s="271"/>
    </row>
    <row r="123" spans="2:6" ht="17.5" customHeight="1" x14ac:dyDescent="0.35">
      <c r="B123" s="271"/>
      <c r="C123" s="271"/>
      <c r="D123" s="271"/>
      <c r="E123" s="271"/>
      <c r="F123" s="271"/>
    </row>
    <row r="124" spans="2:6" ht="31.5" customHeight="1" x14ac:dyDescent="0.35">
      <c r="B124" s="272" t="s">
        <v>161</v>
      </c>
      <c r="C124" s="284" t="s">
        <v>160</v>
      </c>
      <c r="D124" s="285"/>
      <c r="E124" s="286" t="s">
        <v>203</v>
      </c>
      <c r="F124" s="287"/>
    </row>
    <row r="125" spans="2:6" x14ac:dyDescent="0.35">
      <c r="B125" s="273"/>
      <c r="C125" s="288" t="s">
        <v>164</v>
      </c>
      <c r="D125" s="288" t="s">
        <v>165</v>
      </c>
      <c r="E125" s="266" t="s">
        <v>162</v>
      </c>
      <c r="F125" s="266" t="s">
        <v>163</v>
      </c>
    </row>
    <row r="126" spans="2:6" x14ac:dyDescent="0.35">
      <c r="B126" s="273"/>
      <c r="C126" s="289"/>
      <c r="D126" s="289"/>
      <c r="E126" s="267"/>
      <c r="F126" s="267"/>
    </row>
    <row r="127" spans="2:6" x14ac:dyDescent="0.35">
      <c r="B127" s="136">
        <v>1</v>
      </c>
      <c r="C127" s="274">
        <v>0.57037000000000004</v>
      </c>
      <c r="D127" s="275"/>
      <c r="E127" s="264">
        <v>0.78520000000000001</v>
      </c>
      <c r="F127" s="265"/>
    </row>
    <row r="128" spans="2:6" x14ac:dyDescent="0.35">
      <c r="B128" s="136">
        <v>2</v>
      </c>
      <c r="C128" s="276"/>
      <c r="D128" s="277"/>
      <c r="E128" s="262">
        <v>0.54959999999999998</v>
      </c>
      <c r="F128" s="263"/>
    </row>
    <row r="129" spans="2:6" x14ac:dyDescent="0.35">
      <c r="B129" s="136">
        <v>3</v>
      </c>
      <c r="C129" s="276"/>
      <c r="D129" s="277"/>
      <c r="E129" s="262">
        <v>0.54959999999999998</v>
      </c>
      <c r="F129" s="263"/>
    </row>
    <row r="130" spans="2:6" x14ac:dyDescent="0.35">
      <c r="B130" s="136">
        <v>4</v>
      </c>
      <c r="C130" s="276"/>
      <c r="D130" s="277"/>
      <c r="E130" s="262">
        <v>0.54959999999999998</v>
      </c>
      <c r="F130" s="263"/>
    </row>
    <row r="131" spans="2:6" x14ac:dyDescent="0.35">
      <c r="B131" s="136">
        <v>5</v>
      </c>
      <c r="C131" s="276"/>
      <c r="D131" s="277"/>
      <c r="E131" s="262">
        <v>0.51039999999999996</v>
      </c>
      <c r="F131" s="263"/>
    </row>
    <row r="132" spans="2:6" x14ac:dyDescent="0.35">
      <c r="B132" s="136">
        <v>6</v>
      </c>
      <c r="C132" s="276"/>
      <c r="D132" s="277"/>
      <c r="E132" s="262">
        <v>0.51039999999999996</v>
      </c>
      <c r="F132" s="263"/>
    </row>
    <row r="133" spans="2:6" x14ac:dyDescent="0.35">
      <c r="B133" s="136">
        <v>7</v>
      </c>
      <c r="C133" s="276"/>
      <c r="D133" s="277"/>
      <c r="E133" s="262">
        <v>0.51039999999999996</v>
      </c>
      <c r="F133" s="263"/>
    </row>
    <row r="134" spans="2:6" x14ac:dyDescent="0.35">
      <c r="B134" s="136">
        <v>8</v>
      </c>
      <c r="C134" s="276"/>
      <c r="D134" s="277"/>
      <c r="E134" s="262">
        <v>0.51039999999999996</v>
      </c>
      <c r="F134" s="263"/>
    </row>
    <row r="135" spans="2:6" x14ac:dyDescent="0.35">
      <c r="B135" s="136">
        <v>9</v>
      </c>
      <c r="C135" s="276"/>
      <c r="D135" s="277"/>
      <c r="E135" s="262">
        <v>0.51039999999999996</v>
      </c>
      <c r="F135" s="263"/>
    </row>
    <row r="136" spans="2:6" x14ac:dyDescent="0.35">
      <c r="B136" s="136">
        <v>10</v>
      </c>
      <c r="C136" s="276"/>
      <c r="D136" s="277"/>
      <c r="E136" s="262">
        <v>0.51039999999999996</v>
      </c>
      <c r="F136" s="263"/>
    </row>
    <row r="137" spans="2:6" x14ac:dyDescent="0.35">
      <c r="B137" s="136">
        <v>11</v>
      </c>
      <c r="C137" s="276"/>
      <c r="D137" s="277"/>
      <c r="E137" s="262">
        <v>0.51039999999999996</v>
      </c>
      <c r="F137" s="263"/>
    </row>
    <row r="138" spans="2:6" x14ac:dyDescent="0.35">
      <c r="B138" s="136">
        <v>12</v>
      </c>
      <c r="C138" s="276"/>
      <c r="D138" s="277"/>
      <c r="E138" s="262">
        <v>0.51039999999999996</v>
      </c>
      <c r="F138" s="263"/>
    </row>
    <row r="139" spans="2:6" x14ac:dyDescent="0.35">
      <c r="B139" s="136">
        <v>13</v>
      </c>
      <c r="C139" s="91" t="s">
        <v>17</v>
      </c>
      <c r="D139" s="91" t="s">
        <v>17</v>
      </c>
      <c r="E139" s="262">
        <v>0.51039999999999996</v>
      </c>
      <c r="F139" s="263"/>
    </row>
    <row r="140" spans="2:6" x14ac:dyDescent="0.35">
      <c r="B140" s="136">
        <v>14</v>
      </c>
      <c r="C140" s="91" t="s">
        <v>17</v>
      </c>
      <c r="D140" s="91" t="s">
        <v>17</v>
      </c>
      <c r="E140" s="262">
        <v>0.51039999999999996</v>
      </c>
      <c r="F140" s="263"/>
    </row>
    <row r="141" spans="2:6" x14ac:dyDescent="0.35">
      <c r="B141" s="136">
        <v>15</v>
      </c>
      <c r="C141" s="91" t="s">
        <v>17</v>
      </c>
      <c r="D141" s="91" t="s">
        <v>17</v>
      </c>
      <c r="E141" s="262">
        <v>0.51039999999999996</v>
      </c>
      <c r="F141" s="263"/>
    </row>
    <row r="143" spans="2:6" ht="17.5" customHeight="1" x14ac:dyDescent="0.35">
      <c r="B143" s="270" t="s">
        <v>177</v>
      </c>
      <c r="C143" s="270"/>
      <c r="D143" s="270"/>
      <c r="E143" s="270"/>
      <c r="F143" s="270"/>
    </row>
    <row r="144" spans="2:6" ht="17.5" customHeight="1" x14ac:dyDescent="0.35">
      <c r="B144" s="271" t="s">
        <v>200</v>
      </c>
      <c r="C144" s="271"/>
      <c r="D144" s="271"/>
      <c r="E144" s="271"/>
      <c r="F144" s="271"/>
    </row>
    <row r="145" spans="2:6" ht="16.5" customHeight="1" x14ac:dyDescent="0.35">
      <c r="B145" s="271"/>
      <c r="C145" s="271"/>
      <c r="D145" s="271"/>
      <c r="E145" s="271"/>
      <c r="F145" s="271"/>
    </row>
    <row r="146" spans="2:6" ht="17.5" hidden="1" customHeight="1" x14ac:dyDescent="0.35">
      <c r="B146" s="112"/>
      <c r="C146" s="100"/>
      <c r="D146" s="100"/>
      <c r="E146" s="100"/>
      <c r="F146" s="100"/>
    </row>
    <row r="147" spans="2:6" ht="32.5" customHeight="1" x14ac:dyDescent="0.35">
      <c r="B147" s="272" t="s">
        <v>161</v>
      </c>
      <c r="C147" s="284" t="s">
        <v>160</v>
      </c>
      <c r="D147" s="285"/>
      <c r="E147" s="286" t="s">
        <v>203</v>
      </c>
      <c r="F147" s="287"/>
    </row>
    <row r="148" spans="2:6" x14ac:dyDescent="0.35">
      <c r="B148" s="273"/>
      <c r="C148" s="288" t="s">
        <v>164</v>
      </c>
      <c r="D148" s="288" t="s">
        <v>165</v>
      </c>
      <c r="E148" s="266" t="s">
        <v>162</v>
      </c>
      <c r="F148" s="266" t="s">
        <v>163</v>
      </c>
    </row>
    <row r="149" spans="2:6" x14ac:dyDescent="0.35">
      <c r="B149" s="273"/>
      <c r="C149" s="289"/>
      <c r="D149" s="289"/>
      <c r="E149" s="267"/>
      <c r="F149" s="267"/>
    </row>
    <row r="150" spans="2:6" x14ac:dyDescent="0.35">
      <c r="B150" s="136">
        <v>1</v>
      </c>
      <c r="C150" s="274">
        <v>0.78469999999999995</v>
      </c>
      <c r="D150" s="275"/>
      <c r="E150" s="264">
        <v>0.9667</v>
      </c>
      <c r="F150" s="265"/>
    </row>
    <row r="151" spans="2:6" x14ac:dyDescent="0.35">
      <c r="B151" s="136">
        <v>2</v>
      </c>
      <c r="C151" s="276"/>
      <c r="D151" s="277"/>
      <c r="E151" s="262">
        <v>0.67669999999999997</v>
      </c>
      <c r="F151" s="263"/>
    </row>
    <row r="152" spans="2:6" x14ac:dyDescent="0.35">
      <c r="B152" s="136">
        <v>3</v>
      </c>
      <c r="C152" s="276"/>
      <c r="D152" s="277"/>
      <c r="E152" s="262">
        <v>0.67669999999999997</v>
      </c>
      <c r="F152" s="263"/>
    </row>
    <row r="153" spans="2:6" x14ac:dyDescent="0.35">
      <c r="B153" s="136">
        <v>4</v>
      </c>
      <c r="C153" s="276"/>
      <c r="D153" s="277"/>
      <c r="E153" s="262">
        <v>0.67669999999999997</v>
      </c>
      <c r="F153" s="263"/>
    </row>
    <row r="154" spans="2:6" x14ac:dyDescent="0.35">
      <c r="B154" s="136">
        <v>5</v>
      </c>
      <c r="C154" s="276"/>
      <c r="D154" s="277"/>
      <c r="E154" s="262">
        <v>0.62839999999999996</v>
      </c>
      <c r="F154" s="263"/>
    </row>
    <row r="155" spans="2:6" x14ac:dyDescent="0.35">
      <c r="B155" s="136">
        <v>6</v>
      </c>
      <c r="C155" s="276"/>
      <c r="D155" s="277"/>
      <c r="E155" s="262">
        <v>0.62839999999999996</v>
      </c>
      <c r="F155" s="263"/>
    </row>
    <row r="156" spans="2:6" x14ac:dyDescent="0.35">
      <c r="B156" s="136">
        <v>7</v>
      </c>
      <c r="C156" s="276"/>
      <c r="D156" s="277"/>
      <c r="E156" s="262">
        <v>0.62839999999999996</v>
      </c>
      <c r="F156" s="263"/>
    </row>
    <row r="157" spans="2:6" x14ac:dyDescent="0.35">
      <c r="B157" s="136">
        <v>8</v>
      </c>
      <c r="C157" s="276"/>
      <c r="D157" s="277"/>
      <c r="E157" s="262">
        <v>0.62839999999999996</v>
      </c>
      <c r="F157" s="263"/>
    </row>
    <row r="158" spans="2:6" x14ac:dyDescent="0.35">
      <c r="B158" s="136">
        <v>9</v>
      </c>
      <c r="C158" s="276"/>
      <c r="D158" s="277"/>
      <c r="E158" s="262">
        <v>0.62839999999999996</v>
      </c>
      <c r="F158" s="263"/>
    </row>
    <row r="159" spans="2:6" x14ac:dyDescent="0.35">
      <c r="B159" s="136">
        <v>10</v>
      </c>
      <c r="C159" s="276"/>
      <c r="D159" s="277"/>
      <c r="E159" s="262">
        <v>0.62839999999999996</v>
      </c>
      <c r="F159" s="263"/>
    </row>
    <row r="160" spans="2:6" x14ac:dyDescent="0.35">
      <c r="B160" s="136">
        <v>11</v>
      </c>
      <c r="C160" s="276"/>
      <c r="D160" s="277"/>
      <c r="E160" s="262">
        <v>0.62839999999999996</v>
      </c>
      <c r="F160" s="263"/>
    </row>
    <row r="161" spans="2:6" x14ac:dyDescent="0.35">
      <c r="B161" s="136">
        <v>12</v>
      </c>
      <c r="C161" s="276"/>
      <c r="D161" s="277"/>
      <c r="E161" s="262">
        <v>0.62839999999999996</v>
      </c>
      <c r="F161" s="263"/>
    </row>
    <row r="162" spans="2:6" x14ac:dyDescent="0.35">
      <c r="B162" s="136">
        <v>13</v>
      </c>
      <c r="C162" s="91" t="s">
        <v>17</v>
      </c>
      <c r="D162" s="91" t="s">
        <v>17</v>
      </c>
      <c r="E162" s="262">
        <v>0.62839999999999996</v>
      </c>
      <c r="F162" s="263"/>
    </row>
    <row r="163" spans="2:6" x14ac:dyDescent="0.35">
      <c r="B163" s="136">
        <v>14</v>
      </c>
      <c r="C163" s="91" t="s">
        <v>17</v>
      </c>
      <c r="D163" s="91" t="s">
        <v>17</v>
      </c>
      <c r="E163" s="262">
        <v>0.62839999999999996</v>
      </c>
      <c r="F163" s="263"/>
    </row>
    <row r="164" spans="2:6" x14ac:dyDescent="0.35">
      <c r="B164" s="136">
        <v>15</v>
      </c>
      <c r="C164" s="91" t="s">
        <v>17</v>
      </c>
      <c r="D164" s="91" t="s">
        <v>17</v>
      </c>
      <c r="E164" s="262">
        <v>0.62839999999999996</v>
      </c>
      <c r="F164" s="263"/>
    </row>
  </sheetData>
  <sheetProtection algorithmName="SHA-512" hashValue="PUySx79aIwlx9TO7Eagbdr+dxcmGGqvwvdz/QDGAhRnplpRGE0nW1AT9zYJ3mcTeslIyLrIxqcurZvoAmTCVhg==" saltValue="pJcpLzu1uogPSD9sD+PgLw==" spinCount="100000" sheet="1" selectLockedCells="1" selectUnlockedCells="1"/>
  <mergeCells count="183">
    <mergeCell ref="B2:F2"/>
    <mergeCell ref="B3:F3"/>
    <mergeCell ref="B55:F55"/>
    <mergeCell ref="B4:F4"/>
    <mergeCell ref="B8:B10"/>
    <mergeCell ref="C8:D8"/>
    <mergeCell ref="E8:F8"/>
    <mergeCell ref="C9:C10"/>
    <mergeCell ref="D9:D10"/>
    <mergeCell ref="E9:E10"/>
    <mergeCell ref="F9:F10"/>
    <mergeCell ref="C11:D28"/>
    <mergeCell ref="C33:D33"/>
    <mergeCell ref="E33:F33"/>
    <mergeCell ref="C34:C35"/>
    <mergeCell ref="D34:D35"/>
    <mergeCell ref="E34:E35"/>
    <mergeCell ref="F34:F35"/>
    <mergeCell ref="E25:F25"/>
    <mergeCell ref="E26:F26"/>
    <mergeCell ref="E27:F27"/>
    <mergeCell ref="E28:F28"/>
    <mergeCell ref="E36:F36"/>
    <mergeCell ref="E37:F37"/>
    <mergeCell ref="C127:D138"/>
    <mergeCell ref="B5:F6"/>
    <mergeCell ref="B56:F57"/>
    <mergeCell ref="B122:F123"/>
    <mergeCell ref="B121:F121"/>
    <mergeCell ref="B124:B126"/>
    <mergeCell ref="C124:D124"/>
    <mergeCell ref="E124:F124"/>
    <mergeCell ref="C125:C126"/>
    <mergeCell ref="D125:D126"/>
    <mergeCell ref="E125:E126"/>
    <mergeCell ref="F125:F126"/>
    <mergeCell ref="C61:D75"/>
    <mergeCell ref="B58:B60"/>
    <mergeCell ref="C58:D58"/>
    <mergeCell ref="E58:F58"/>
    <mergeCell ref="C59:C60"/>
    <mergeCell ref="D59:D60"/>
    <mergeCell ref="C36:D53"/>
    <mergeCell ref="B77:F77"/>
    <mergeCell ref="B78:F79"/>
    <mergeCell ref="B80:B82"/>
    <mergeCell ref="C80:D80"/>
    <mergeCell ref="E80:F80"/>
    <mergeCell ref="C81:C82"/>
    <mergeCell ref="D81:D82"/>
    <mergeCell ref="E81:E82"/>
    <mergeCell ref="F81:F82"/>
    <mergeCell ref="E52:F52"/>
    <mergeCell ref="E53:F53"/>
    <mergeCell ref="E47:F47"/>
    <mergeCell ref="E48:F48"/>
    <mergeCell ref="E49:F49"/>
    <mergeCell ref="E50:F50"/>
    <mergeCell ref="E59:E60"/>
    <mergeCell ref="F59:F60"/>
    <mergeCell ref="E61:F61"/>
    <mergeCell ref="E62:F62"/>
    <mergeCell ref="E63:F63"/>
    <mergeCell ref="E64:F64"/>
    <mergeCell ref="E65:F65"/>
    <mergeCell ref="E51:F51"/>
    <mergeCell ref="C83:D97"/>
    <mergeCell ref="B99:F99"/>
    <mergeCell ref="B100:F101"/>
    <mergeCell ref="B102:B104"/>
    <mergeCell ref="C102:D102"/>
    <mergeCell ref="E102:F102"/>
    <mergeCell ref="C103:C104"/>
    <mergeCell ref="D103:D104"/>
    <mergeCell ref="E103:E104"/>
    <mergeCell ref="F103:F104"/>
    <mergeCell ref="E83:F83"/>
    <mergeCell ref="E84:F84"/>
    <mergeCell ref="E85:F85"/>
    <mergeCell ref="E86:F86"/>
    <mergeCell ref="E87:F87"/>
    <mergeCell ref="E88:F88"/>
    <mergeCell ref="E94:F94"/>
    <mergeCell ref="E95:F95"/>
    <mergeCell ref="E96:F96"/>
    <mergeCell ref="E97:F97"/>
    <mergeCell ref="C150:D161"/>
    <mergeCell ref="E11:F11"/>
    <mergeCell ref="E12:F12"/>
    <mergeCell ref="E13:F13"/>
    <mergeCell ref="E14:F14"/>
    <mergeCell ref="E15:F15"/>
    <mergeCell ref="E16:F16"/>
    <mergeCell ref="E17:F17"/>
    <mergeCell ref="E18:F18"/>
    <mergeCell ref="E19:F19"/>
    <mergeCell ref="E20:F20"/>
    <mergeCell ref="E22:F22"/>
    <mergeCell ref="E21:F21"/>
    <mergeCell ref="E23:F23"/>
    <mergeCell ref="E24:F24"/>
    <mergeCell ref="C105:D119"/>
    <mergeCell ref="B143:F143"/>
    <mergeCell ref="B144:F145"/>
    <mergeCell ref="B147:B149"/>
    <mergeCell ref="C147:D147"/>
    <mergeCell ref="E147:F147"/>
    <mergeCell ref="C148:C149"/>
    <mergeCell ref="D148:D149"/>
    <mergeCell ref="E148:E149"/>
    <mergeCell ref="B30:F30"/>
    <mergeCell ref="B31:F32"/>
    <mergeCell ref="B33:B35"/>
    <mergeCell ref="E71:F71"/>
    <mergeCell ref="E72:F72"/>
    <mergeCell ref="E73:F73"/>
    <mergeCell ref="E74:F74"/>
    <mergeCell ref="E75:F75"/>
    <mergeCell ref="E66:F66"/>
    <mergeCell ref="E67:F67"/>
    <mergeCell ref="E68:F68"/>
    <mergeCell ref="E69:F69"/>
    <mergeCell ref="E70:F70"/>
    <mergeCell ref="E38:F38"/>
    <mergeCell ref="E39:F39"/>
    <mergeCell ref="E40:F40"/>
    <mergeCell ref="E41:F41"/>
    <mergeCell ref="E42:F42"/>
    <mergeCell ref="E43:F43"/>
    <mergeCell ref="E44:F44"/>
    <mergeCell ref="E45:F45"/>
    <mergeCell ref="E46:F46"/>
    <mergeCell ref="E105:F105"/>
    <mergeCell ref="E89:F89"/>
    <mergeCell ref="E90:F90"/>
    <mergeCell ref="E91:F91"/>
    <mergeCell ref="E92:F92"/>
    <mergeCell ref="E93:F93"/>
    <mergeCell ref="E129:F129"/>
    <mergeCell ref="E106:F106"/>
    <mergeCell ref="E107:F107"/>
    <mergeCell ref="E108:F108"/>
    <mergeCell ref="E109:F109"/>
    <mergeCell ref="E119:F119"/>
    <mergeCell ref="E118:F118"/>
    <mergeCell ref="E130:F130"/>
    <mergeCell ref="E131:F131"/>
    <mergeCell ref="E132:F132"/>
    <mergeCell ref="E133:F133"/>
    <mergeCell ref="E112:F112"/>
    <mergeCell ref="E111:F111"/>
    <mergeCell ref="E110:F110"/>
    <mergeCell ref="E127:F127"/>
    <mergeCell ref="E128:F128"/>
    <mergeCell ref="E117:F117"/>
    <mergeCell ref="E116:F116"/>
    <mergeCell ref="E115:F115"/>
    <mergeCell ref="E114:F114"/>
    <mergeCell ref="E113:F113"/>
    <mergeCell ref="E151:F151"/>
    <mergeCell ref="E164:F164"/>
    <mergeCell ref="E163:F163"/>
    <mergeCell ref="E162:F162"/>
    <mergeCell ref="E152:F152"/>
    <mergeCell ref="E153:F153"/>
    <mergeCell ref="E161:F161"/>
    <mergeCell ref="E160:F160"/>
    <mergeCell ref="E159:F159"/>
    <mergeCell ref="E154:F154"/>
    <mergeCell ref="E155:F155"/>
    <mergeCell ref="E156:F156"/>
    <mergeCell ref="E157:F157"/>
    <mergeCell ref="E158:F158"/>
    <mergeCell ref="E134:F134"/>
    <mergeCell ref="E135:F135"/>
    <mergeCell ref="E141:F141"/>
    <mergeCell ref="E140:F140"/>
    <mergeCell ref="E136:F136"/>
    <mergeCell ref="E137:F137"/>
    <mergeCell ref="E138:F138"/>
    <mergeCell ref="E139:F139"/>
    <mergeCell ref="E150:F150"/>
    <mergeCell ref="F148:F149"/>
  </mergeCells>
  <printOptions horizontalCentered="1" verticalCentered="1"/>
  <pageMargins left="0" right="0" top="0" bottom="0" header="0" footer="0"/>
  <pageSetup paperSize="9" scale="62" fitToHeight="0" orientation="landscape" r:id="rId1"/>
  <headerFooter>
    <oddFooter>&amp;L_x000D_&amp;1#&amp;"Calibri"&amp;8&amp;K0000FF Internal</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C2B5F-FD58-49C3-8AED-B87959C930E7}">
  <sheetPr>
    <pageSetUpPr fitToPage="1"/>
  </sheetPr>
  <dimension ref="B3:J4"/>
  <sheetViews>
    <sheetView zoomScale="65" zoomScaleNormal="65" workbookViewId="0">
      <selection sqref="A1:A1048576"/>
    </sheetView>
  </sheetViews>
  <sheetFormatPr defaultColWidth="9.1796875" defaultRowHeight="12.5" x14ac:dyDescent="0.25"/>
  <cols>
    <col min="1" max="1" width="10.6328125" style="1" customWidth="1"/>
    <col min="2" max="8" width="9.1796875" style="1"/>
    <col min="9" max="9" width="13.1796875" style="1" customWidth="1"/>
    <col min="10" max="16384" width="9.1796875" style="1"/>
  </cols>
  <sheetData>
    <row r="3" spans="2:10" ht="18" customHeight="1" x14ac:dyDescent="0.35">
      <c r="B3" s="159" t="s">
        <v>0</v>
      </c>
      <c r="C3" s="159"/>
      <c r="D3" s="159"/>
      <c r="E3" s="159"/>
      <c r="F3" s="159"/>
      <c r="G3" s="159"/>
      <c r="H3" s="159"/>
      <c r="I3" s="159"/>
      <c r="J3" s="159"/>
    </row>
    <row r="4" spans="2:10" ht="17.5" x14ac:dyDescent="0.35">
      <c r="B4" s="159" t="s">
        <v>1</v>
      </c>
      <c r="C4" s="159"/>
      <c r="D4" s="159"/>
      <c r="E4" s="159"/>
      <c r="F4" s="159"/>
      <c r="G4" s="159"/>
      <c r="H4" s="159"/>
      <c r="I4" s="159"/>
    </row>
  </sheetData>
  <sheetProtection selectLockedCells="1" selectUnlockedCells="1"/>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J62"/>
  <sheetViews>
    <sheetView showGridLines="0" zoomScale="75" zoomScaleNormal="75" zoomScaleSheetLayoutView="75" workbookViewId="0"/>
  </sheetViews>
  <sheetFormatPr defaultRowHeight="14.5" x14ac:dyDescent="0.35"/>
  <cols>
    <col min="2" max="2" width="62.81640625" bestFit="1" customWidth="1"/>
    <col min="3" max="3" width="43.54296875" customWidth="1"/>
    <col min="4" max="4" width="37.08984375" customWidth="1"/>
    <col min="5" max="5" width="46.453125" customWidth="1"/>
    <col min="6" max="6" width="51.08984375" customWidth="1"/>
    <col min="7" max="7" width="50.08984375" customWidth="1"/>
    <col min="8" max="8" width="53.54296875" customWidth="1"/>
  </cols>
  <sheetData>
    <row r="1" spans="2:10" x14ac:dyDescent="0.35">
      <c r="B1" s="349"/>
      <c r="C1" s="349"/>
      <c r="D1" s="349"/>
      <c r="E1" s="349"/>
      <c r="F1" s="349"/>
      <c r="G1" s="349"/>
      <c r="H1" s="349"/>
    </row>
    <row r="2" spans="2:10" ht="51" customHeight="1" thickBot="1" x14ac:dyDescent="0.4">
      <c r="B2" s="349"/>
      <c r="C2" s="349"/>
      <c r="D2" s="349"/>
      <c r="E2" s="349"/>
      <c r="F2" s="349"/>
      <c r="G2" s="349"/>
      <c r="H2" s="349"/>
    </row>
    <row r="3" spans="2:10" ht="50.5" customHeight="1" thickBot="1" x14ac:dyDescent="0.4">
      <c r="B3" s="350" t="s">
        <v>228</v>
      </c>
      <c r="C3" s="366" t="s">
        <v>98</v>
      </c>
      <c r="D3" s="367"/>
      <c r="E3" s="367"/>
      <c r="F3" s="368"/>
      <c r="G3" s="167"/>
      <c r="H3" s="65" t="s">
        <v>136</v>
      </c>
      <c r="J3" s="64"/>
    </row>
    <row r="4" spans="2:10" ht="47" customHeight="1" thickBot="1" x14ac:dyDescent="0.4">
      <c r="B4" s="351"/>
      <c r="C4" s="369"/>
      <c r="D4" s="370"/>
      <c r="E4" s="370"/>
      <c r="F4" s="371"/>
      <c r="G4" s="168"/>
      <c r="H4" s="117" t="s">
        <v>137</v>
      </c>
    </row>
    <row r="5" spans="2:10" x14ac:dyDescent="0.35">
      <c r="B5" s="352" t="s">
        <v>8</v>
      </c>
      <c r="C5" s="362" t="s">
        <v>226</v>
      </c>
      <c r="D5" s="363"/>
      <c r="E5" s="354" t="s">
        <v>6</v>
      </c>
      <c r="F5" s="355"/>
      <c r="G5" s="358" t="s">
        <v>7</v>
      </c>
      <c r="H5" s="359"/>
    </row>
    <row r="6" spans="2:10" ht="39" customHeight="1" thickBot="1" x14ac:dyDescent="0.4">
      <c r="B6" s="353"/>
      <c r="C6" s="364" t="s">
        <v>227</v>
      </c>
      <c r="D6" s="365"/>
      <c r="E6" s="356" t="s">
        <v>83</v>
      </c>
      <c r="F6" s="357"/>
      <c r="G6" s="360" t="s">
        <v>179</v>
      </c>
      <c r="H6" s="361"/>
    </row>
    <row r="7" spans="2:10" x14ac:dyDescent="0.35">
      <c r="B7" s="25" t="s">
        <v>18</v>
      </c>
      <c r="C7" s="306">
        <v>1886778</v>
      </c>
      <c r="D7" s="307"/>
      <c r="E7" s="306">
        <v>1876093</v>
      </c>
      <c r="F7" s="307"/>
      <c r="G7" s="306">
        <v>1878707</v>
      </c>
      <c r="H7" s="342"/>
    </row>
    <row r="8" spans="2:10" x14ac:dyDescent="0.35">
      <c r="B8" s="25" t="s">
        <v>232</v>
      </c>
      <c r="C8" s="308">
        <v>1773571.32</v>
      </c>
      <c r="D8" s="309"/>
      <c r="E8" s="308" t="s">
        <v>313</v>
      </c>
      <c r="F8" s="309"/>
      <c r="G8" s="308">
        <v>1761587</v>
      </c>
      <c r="H8" s="343"/>
    </row>
    <row r="9" spans="2:10" x14ac:dyDescent="0.35">
      <c r="B9" s="20" t="s">
        <v>229</v>
      </c>
      <c r="C9" s="308">
        <v>1314455.8500000001</v>
      </c>
      <c r="D9" s="309"/>
      <c r="E9" s="308">
        <v>1540868</v>
      </c>
      <c r="F9" s="309"/>
      <c r="G9" s="308">
        <v>1579587</v>
      </c>
      <c r="H9" s="343"/>
    </row>
    <row r="10" spans="2:10" x14ac:dyDescent="0.35">
      <c r="B10" s="30" t="s">
        <v>97</v>
      </c>
      <c r="C10" s="310">
        <v>10000000</v>
      </c>
      <c r="D10" s="310"/>
      <c r="E10" s="310">
        <v>10000000</v>
      </c>
      <c r="F10" s="310"/>
      <c r="G10" s="310">
        <v>10000000</v>
      </c>
      <c r="H10" s="344"/>
    </row>
    <row r="11" spans="2:10" x14ac:dyDescent="0.35">
      <c r="B11" s="68" t="s">
        <v>231</v>
      </c>
      <c r="C11" s="313">
        <f>C8/C7</f>
        <v>0.94000000000000006</v>
      </c>
      <c r="D11" s="314"/>
      <c r="E11" s="379" t="s">
        <v>17</v>
      </c>
      <c r="F11" s="380"/>
      <c r="G11" s="381">
        <f>G8/G7</f>
        <v>0.93765925181521126</v>
      </c>
      <c r="H11" s="382"/>
    </row>
    <row r="12" spans="2:10" x14ac:dyDescent="0.35">
      <c r="B12" s="68" t="s">
        <v>230</v>
      </c>
      <c r="C12" s="311">
        <f>C9/C7</f>
        <v>0.69666693696873727</v>
      </c>
      <c r="D12" s="311"/>
      <c r="E12" s="311">
        <f>E9/E7</f>
        <v>0.82131749332255921</v>
      </c>
      <c r="F12" s="311"/>
      <c r="G12" s="345">
        <f>G9/G7</f>
        <v>0.84078411375483242</v>
      </c>
      <c r="H12" s="346"/>
    </row>
    <row r="13" spans="2:10" ht="15" thickBot="1" x14ac:dyDescent="0.4">
      <c r="B13" s="69" t="s">
        <v>96</v>
      </c>
      <c r="C13" s="312">
        <f>C10/C7</f>
        <v>5.3000405983109831</v>
      </c>
      <c r="D13" s="312"/>
      <c r="E13" s="341">
        <f>E10/E7</f>
        <v>5.3302261668264848</v>
      </c>
      <c r="F13" s="341"/>
      <c r="G13" s="347">
        <f>G10/G7</f>
        <v>5.3228097835372949</v>
      </c>
      <c r="H13" s="348"/>
    </row>
    <row r="14" spans="2:10" ht="15" thickBot="1" x14ac:dyDescent="0.4">
      <c r="B14" s="338" t="s">
        <v>81</v>
      </c>
      <c r="C14" s="339"/>
      <c r="D14" s="339"/>
      <c r="E14" s="339"/>
      <c r="F14" s="339"/>
      <c r="G14" s="339"/>
      <c r="H14" s="340"/>
    </row>
    <row r="15" spans="2:10" ht="14.5" customHeight="1" x14ac:dyDescent="0.35">
      <c r="B15" s="61" t="s">
        <v>89</v>
      </c>
      <c r="C15" s="296" t="s">
        <v>17</v>
      </c>
      <c r="D15" s="297"/>
      <c r="E15" s="296" t="s">
        <v>17</v>
      </c>
      <c r="F15" s="297"/>
      <c r="G15" s="372" t="s">
        <v>79</v>
      </c>
      <c r="H15" s="373"/>
    </row>
    <row r="16" spans="2:10" x14ac:dyDescent="0.35">
      <c r="B16" s="21" t="s">
        <v>80</v>
      </c>
      <c r="C16" s="298">
        <v>4.2500000000000003E-2</v>
      </c>
      <c r="D16" s="299"/>
      <c r="E16" s="336">
        <v>4.2000000000000003E-2</v>
      </c>
      <c r="F16" s="337"/>
      <c r="G16" s="374">
        <v>4.1000000000000002E-2</v>
      </c>
      <c r="H16" s="375"/>
    </row>
    <row r="17" spans="2:8" ht="38" customHeight="1" x14ac:dyDescent="0.35">
      <c r="B17" s="24" t="s">
        <v>100</v>
      </c>
      <c r="C17" s="300">
        <v>0.02</v>
      </c>
      <c r="D17" s="301"/>
      <c r="E17" s="300">
        <v>0.02</v>
      </c>
      <c r="F17" s="301"/>
      <c r="G17" s="376" t="s">
        <v>178</v>
      </c>
      <c r="H17" s="377"/>
    </row>
    <row r="18" spans="2:8" x14ac:dyDescent="0.35">
      <c r="B18" s="20" t="s">
        <v>90</v>
      </c>
      <c r="C18" s="302">
        <v>0.02</v>
      </c>
      <c r="D18" s="303"/>
      <c r="E18" s="302">
        <v>0.02</v>
      </c>
      <c r="F18" s="303"/>
      <c r="G18" s="302">
        <v>0.02</v>
      </c>
      <c r="H18" s="378"/>
    </row>
    <row r="19" spans="2:8" ht="15" thickBot="1" x14ac:dyDescent="0.4">
      <c r="B19" s="20" t="s">
        <v>91</v>
      </c>
      <c r="C19" s="304">
        <v>3.5000000000000001E-3</v>
      </c>
      <c r="D19" s="305"/>
      <c r="E19" s="304">
        <v>3.5000000000000001E-3</v>
      </c>
      <c r="F19" s="305"/>
      <c r="G19" s="302">
        <v>0.01</v>
      </c>
      <c r="H19" s="378"/>
    </row>
    <row r="20" spans="2:8" x14ac:dyDescent="0.35">
      <c r="B20" s="317" t="s">
        <v>30</v>
      </c>
      <c r="C20" s="318"/>
      <c r="D20" s="318"/>
      <c r="E20" s="319"/>
      <c r="F20" s="319"/>
      <c r="G20" s="319"/>
      <c r="H20" s="320"/>
    </row>
    <row r="21" spans="2:8" x14ac:dyDescent="0.35">
      <c r="B21" s="47" t="s">
        <v>31</v>
      </c>
      <c r="C21" s="321">
        <v>4.2500000000000003E-2</v>
      </c>
      <c r="D21" s="321"/>
      <c r="E21" s="321">
        <v>4.2000000000000003E-2</v>
      </c>
      <c r="F21" s="321"/>
      <c r="G21" s="321">
        <v>4.1000000000000002E-2</v>
      </c>
      <c r="H21" s="322"/>
    </row>
    <row r="22" spans="2:8" ht="29" customHeight="1" x14ac:dyDescent="0.35">
      <c r="B22" s="48" t="s">
        <v>32</v>
      </c>
      <c r="C22" s="49">
        <v>0.02</v>
      </c>
      <c r="D22" s="49">
        <v>4.2500000000000003E-2</v>
      </c>
      <c r="E22" s="49">
        <v>0.02</v>
      </c>
      <c r="F22" s="49">
        <v>4.2000000000000003E-2</v>
      </c>
      <c r="G22" s="114" t="s">
        <v>178</v>
      </c>
      <c r="H22" s="58">
        <v>4.1000000000000002E-2</v>
      </c>
    </row>
    <row r="23" spans="2:8" x14ac:dyDescent="0.35">
      <c r="B23" s="47" t="s">
        <v>28</v>
      </c>
      <c r="C23" s="50" t="s">
        <v>17</v>
      </c>
      <c r="D23" s="51" t="s">
        <v>126</v>
      </c>
      <c r="E23" s="50" t="s">
        <v>17</v>
      </c>
      <c r="F23" s="51" t="s">
        <v>29</v>
      </c>
      <c r="G23" s="50" t="s">
        <v>17</v>
      </c>
      <c r="H23" s="59" t="s">
        <v>95</v>
      </c>
    </row>
    <row r="24" spans="2:8" ht="15" thickBot="1" x14ac:dyDescent="0.4">
      <c r="B24" s="52" t="s">
        <v>27</v>
      </c>
      <c r="C24" s="325">
        <v>81</v>
      </c>
      <c r="D24" s="326"/>
      <c r="E24" s="315">
        <v>84</v>
      </c>
      <c r="F24" s="316"/>
      <c r="G24" s="323">
        <v>82</v>
      </c>
      <c r="H24" s="324"/>
    </row>
    <row r="25" spans="2:8" ht="14.5" customHeight="1" thickBot="1" x14ac:dyDescent="0.4">
      <c r="B25" s="327" t="s">
        <v>23</v>
      </c>
      <c r="C25" s="328"/>
      <c r="D25" s="328"/>
      <c r="E25" s="328"/>
      <c r="F25" s="328"/>
      <c r="G25" s="328"/>
      <c r="H25" s="329"/>
    </row>
    <row r="26" spans="2:8" x14ac:dyDescent="0.35">
      <c r="B26" s="22" t="s">
        <v>92</v>
      </c>
      <c r="C26" s="165"/>
      <c r="D26" s="165"/>
      <c r="E26" s="330"/>
      <c r="F26" s="330"/>
      <c r="G26" s="330"/>
      <c r="H26" s="331"/>
    </row>
    <row r="27" spans="2:8" ht="15" thickBot="1" x14ac:dyDescent="0.4">
      <c r="B27" s="30" t="s">
        <v>23</v>
      </c>
      <c r="C27" s="17">
        <v>10000000</v>
      </c>
      <c r="D27" s="17">
        <v>10000000</v>
      </c>
      <c r="E27" s="17">
        <v>10000000</v>
      </c>
      <c r="F27" s="17">
        <v>10000000</v>
      </c>
      <c r="G27" s="17">
        <v>10000000</v>
      </c>
      <c r="H27" s="23">
        <v>10000000</v>
      </c>
    </row>
    <row r="28" spans="2:8" ht="15" thickBot="1" x14ac:dyDescent="0.4">
      <c r="B28" s="12" t="s">
        <v>106</v>
      </c>
      <c r="C28" s="14">
        <f>C27/C7</f>
        <v>5.3000405983109831</v>
      </c>
      <c r="D28" s="14">
        <f>D27/C7</f>
        <v>5.3000405983109831</v>
      </c>
      <c r="E28" s="53">
        <f>E27/E7</f>
        <v>5.3302261668264848</v>
      </c>
      <c r="F28" s="55">
        <f>F27/E7</f>
        <v>5.3302261668264848</v>
      </c>
      <c r="G28" s="14">
        <f>G27/G7</f>
        <v>5.3228097835372949</v>
      </c>
      <c r="H28" s="28">
        <f>H27/G7</f>
        <v>5.3228097835372949</v>
      </c>
    </row>
    <row r="29" spans="2:8" x14ac:dyDescent="0.35">
      <c r="B29" s="22" t="s">
        <v>93</v>
      </c>
      <c r="C29" s="166"/>
      <c r="D29" s="166"/>
      <c r="E29" s="332"/>
      <c r="F29" s="332"/>
      <c r="G29" s="332"/>
      <c r="H29" s="333"/>
    </row>
    <row r="30" spans="2:8" ht="15" thickBot="1" x14ac:dyDescent="0.4">
      <c r="B30" s="30" t="s">
        <v>23</v>
      </c>
      <c r="C30" s="17">
        <v>10000000</v>
      </c>
      <c r="D30" s="17">
        <v>10000000</v>
      </c>
      <c r="E30" s="17">
        <v>10000000</v>
      </c>
      <c r="F30" s="17">
        <v>10000000</v>
      </c>
      <c r="G30" s="17">
        <v>10000000</v>
      </c>
      <c r="H30" s="23">
        <v>10000000</v>
      </c>
    </row>
    <row r="31" spans="2:8" ht="15" thickBot="1" x14ac:dyDescent="0.4">
      <c r="B31" s="12" t="s">
        <v>107</v>
      </c>
      <c r="C31" s="14">
        <f>C30/C7</f>
        <v>5.3000405983109831</v>
      </c>
      <c r="D31" s="14">
        <f>D30/C7</f>
        <v>5.3000405983109831</v>
      </c>
      <c r="E31" s="53">
        <f>E30/E7</f>
        <v>5.3302261668264848</v>
      </c>
      <c r="F31" s="55">
        <f>F30/E7</f>
        <v>5.3302261668264848</v>
      </c>
      <c r="G31" s="14">
        <f>G30/G7</f>
        <v>5.3228097835372949</v>
      </c>
      <c r="H31" s="28">
        <f>H30/G7</f>
        <v>5.3228097835372949</v>
      </c>
    </row>
    <row r="32" spans="2:8" x14ac:dyDescent="0.35">
      <c r="B32" s="22" t="s">
        <v>123</v>
      </c>
      <c r="C32" s="166"/>
      <c r="D32" s="166"/>
      <c r="E32" s="332"/>
      <c r="F32" s="332"/>
      <c r="G32" s="332"/>
      <c r="H32" s="333"/>
    </row>
    <row r="33" spans="2:8" ht="15" thickBot="1" x14ac:dyDescent="0.4">
      <c r="B33" s="30" t="s">
        <v>23</v>
      </c>
      <c r="C33" s="17">
        <v>10000000</v>
      </c>
      <c r="D33" s="17">
        <v>10000000</v>
      </c>
      <c r="E33" s="17">
        <v>10000000</v>
      </c>
      <c r="F33" s="17">
        <v>10000000</v>
      </c>
      <c r="G33" s="17">
        <v>10000000</v>
      </c>
      <c r="H33" s="23">
        <v>10000000</v>
      </c>
    </row>
    <row r="34" spans="2:8" ht="15" thickBot="1" x14ac:dyDescent="0.4">
      <c r="B34" s="84" t="s">
        <v>130</v>
      </c>
      <c r="C34" s="14">
        <f>C33/C7</f>
        <v>5.3000405983109831</v>
      </c>
      <c r="D34" s="14">
        <f>D33/C7</f>
        <v>5.3000405983109831</v>
      </c>
      <c r="E34" s="53">
        <f>E33/E7</f>
        <v>5.3302261668264848</v>
      </c>
      <c r="F34" s="55">
        <f>F33/E7</f>
        <v>5.3302261668264848</v>
      </c>
      <c r="G34" s="14">
        <f>G33/G7</f>
        <v>5.3228097835372949</v>
      </c>
      <c r="H34" s="28">
        <f>H33/G7</f>
        <v>5.3228097835372949</v>
      </c>
    </row>
    <row r="35" spans="2:8" x14ac:dyDescent="0.35">
      <c r="B35" s="22" t="s">
        <v>124</v>
      </c>
      <c r="C35" s="166"/>
      <c r="D35" s="166"/>
      <c r="E35" s="332"/>
      <c r="F35" s="332"/>
      <c r="G35" s="332"/>
      <c r="H35" s="333"/>
    </row>
    <row r="36" spans="2:8" ht="15" thickBot="1" x14ac:dyDescent="0.4">
      <c r="B36" s="30" t="s">
        <v>23</v>
      </c>
      <c r="C36" s="17">
        <v>0</v>
      </c>
      <c r="D36" s="17">
        <v>10000000</v>
      </c>
      <c r="E36" s="17">
        <v>10000000</v>
      </c>
      <c r="F36" s="17">
        <v>10000000</v>
      </c>
      <c r="G36" s="17">
        <v>10000000</v>
      </c>
      <c r="H36" s="23">
        <v>10000000</v>
      </c>
    </row>
    <row r="37" spans="2:8" ht="15" thickBot="1" x14ac:dyDescent="0.4">
      <c r="B37" s="84" t="s">
        <v>131</v>
      </c>
      <c r="C37" s="14">
        <f>C36/C7</f>
        <v>0</v>
      </c>
      <c r="D37" s="14">
        <f>D36/C7</f>
        <v>5.3000405983109831</v>
      </c>
      <c r="E37" s="53">
        <f>E36/E7</f>
        <v>5.3302261668264848</v>
      </c>
      <c r="F37" s="55">
        <f>F36/E7</f>
        <v>5.3302261668264848</v>
      </c>
      <c r="G37" s="14">
        <f>G36/G7</f>
        <v>5.3228097835372949</v>
      </c>
      <c r="H37" s="28">
        <f>H36/G7</f>
        <v>5.3228097835372949</v>
      </c>
    </row>
    <row r="38" spans="2:8" x14ac:dyDescent="0.35">
      <c r="B38" s="22" t="s">
        <v>125</v>
      </c>
      <c r="C38" s="166"/>
      <c r="D38" s="166"/>
      <c r="E38" s="332"/>
      <c r="F38" s="332"/>
      <c r="G38" s="332"/>
      <c r="H38" s="333"/>
    </row>
    <row r="39" spans="2:8" ht="15" thickBot="1" x14ac:dyDescent="0.4">
      <c r="B39" s="30" t="s">
        <v>23</v>
      </c>
      <c r="C39" s="17">
        <v>0</v>
      </c>
      <c r="D39" s="17">
        <v>10000000</v>
      </c>
      <c r="E39" s="17">
        <v>0</v>
      </c>
      <c r="F39" s="17">
        <v>10000000</v>
      </c>
      <c r="G39" s="17">
        <v>0</v>
      </c>
      <c r="H39" s="23">
        <v>10000000</v>
      </c>
    </row>
    <row r="40" spans="2:8" ht="15" thickBot="1" x14ac:dyDescent="0.4">
      <c r="B40" s="84" t="s">
        <v>132</v>
      </c>
      <c r="C40" s="14">
        <f>C39/C7</f>
        <v>0</v>
      </c>
      <c r="D40" s="14">
        <f>D39/C7</f>
        <v>5.3000405983109831</v>
      </c>
      <c r="E40" s="14">
        <f>E39/E7</f>
        <v>0</v>
      </c>
      <c r="F40" s="55">
        <f>F39/E7</f>
        <v>5.3302261668264848</v>
      </c>
      <c r="G40" s="14">
        <f>G39/G7</f>
        <v>0</v>
      </c>
      <c r="H40" s="28">
        <f>H39/G7</f>
        <v>5.3228097835372949</v>
      </c>
    </row>
    <row r="41" spans="2:8" x14ac:dyDescent="0.35">
      <c r="B41" s="22" t="s">
        <v>94</v>
      </c>
      <c r="C41" s="165"/>
      <c r="D41" s="165"/>
      <c r="E41" s="334"/>
      <c r="F41" s="334"/>
      <c r="G41" s="334"/>
      <c r="H41" s="335"/>
    </row>
    <row r="42" spans="2:8" ht="15" thickBot="1" x14ac:dyDescent="0.4">
      <c r="B42" s="30" t="s">
        <v>23</v>
      </c>
      <c r="C42" s="17">
        <v>0</v>
      </c>
      <c r="D42" s="17">
        <v>10425267</v>
      </c>
      <c r="E42" s="17">
        <v>0</v>
      </c>
      <c r="F42" s="17">
        <v>10000041</v>
      </c>
      <c r="G42" s="17">
        <v>0</v>
      </c>
      <c r="H42" s="23">
        <v>10000012</v>
      </c>
    </row>
    <row r="43" spans="2:8" ht="15" thickBot="1" x14ac:dyDescent="0.4">
      <c r="B43" s="12" t="s">
        <v>108</v>
      </c>
      <c r="C43" s="15">
        <f>C42/C7</f>
        <v>0</v>
      </c>
      <c r="D43" s="70">
        <f>D42/C7</f>
        <v>5.5254338348231746</v>
      </c>
      <c r="E43" s="15">
        <f>E42/E7</f>
        <v>0</v>
      </c>
      <c r="F43" s="56">
        <f>F42/E7</f>
        <v>5.3302480207537686</v>
      </c>
      <c r="G43" s="15">
        <f>G42/G7</f>
        <v>0</v>
      </c>
      <c r="H43" s="16">
        <f>H42/G7</f>
        <v>5.3228161709090349</v>
      </c>
    </row>
    <row r="44" spans="2:8" ht="15" customHeight="1" thickBot="1" x14ac:dyDescent="0.4">
      <c r="B44" s="327" t="s">
        <v>101</v>
      </c>
      <c r="C44" s="328"/>
      <c r="D44" s="328"/>
      <c r="E44" s="328"/>
      <c r="F44" s="328"/>
      <c r="G44" s="328"/>
      <c r="H44" s="329"/>
    </row>
    <row r="45" spans="2:8" x14ac:dyDescent="0.35">
      <c r="B45" s="22" t="s">
        <v>92</v>
      </c>
      <c r="C45" s="165"/>
      <c r="D45" s="165"/>
      <c r="E45" s="330"/>
      <c r="F45" s="330"/>
      <c r="G45" s="330"/>
      <c r="H45" s="331"/>
    </row>
    <row r="46" spans="2:8" ht="15" thickBot="1" x14ac:dyDescent="0.4">
      <c r="B46" s="30" t="s">
        <v>101</v>
      </c>
      <c r="C46" s="17">
        <v>1600929</v>
      </c>
      <c r="D46" s="17">
        <v>2158234</v>
      </c>
      <c r="E46" s="17">
        <v>1642135</v>
      </c>
      <c r="F46" s="17">
        <v>2060178</v>
      </c>
      <c r="G46" s="17">
        <v>1687251</v>
      </c>
      <c r="H46" s="23">
        <v>2083203</v>
      </c>
    </row>
    <row r="47" spans="2:8" ht="15" thickBot="1" x14ac:dyDescent="0.4">
      <c r="B47" s="12" t="s">
        <v>102</v>
      </c>
      <c r="C47" s="14">
        <f>C46/C7</f>
        <v>0.84849886950134035</v>
      </c>
      <c r="D47" s="55">
        <f>D46/C7</f>
        <v>1.1438727820655106</v>
      </c>
      <c r="E47" s="14">
        <f>E46/E7</f>
        <v>0.87529509464616095</v>
      </c>
      <c r="F47" s="14">
        <f>F46/E7</f>
        <v>1.0981214683920253</v>
      </c>
      <c r="G47" s="53">
        <f>G46/G7</f>
        <v>0.89809161300830842</v>
      </c>
      <c r="H47" s="28">
        <f>H46/G7</f>
        <v>1.1088493309494243</v>
      </c>
    </row>
    <row r="48" spans="2:8" x14ac:dyDescent="0.35">
      <c r="B48" s="22" t="s">
        <v>93</v>
      </c>
      <c r="C48" s="166"/>
      <c r="D48" s="166"/>
      <c r="E48" s="332"/>
      <c r="F48" s="332"/>
      <c r="G48" s="332"/>
      <c r="H48" s="333"/>
    </row>
    <row r="49" spans="2:8" ht="15" thickBot="1" x14ac:dyDescent="0.4">
      <c r="B49" s="30" t="s">
        <v>103</v>
      </c>
      <c r="C49" s="10">
        <v>1841208</v>
      </c>
      <c r="D49" s="10">
        <v>3305124</v>
      </c>
      <c r="E49" s="10">
        <v>1742617</v>
      </c>
      <c r="F49" s="10">
        <v>2899496</v>
      </c>
      <c r="G49" s="10">
        <v>1715002</v>
      </c>
      <c r="H49" s="27">
        <v>2828214</v>
      </c>
    </row>
    <row r="50" spans="2:8" ht="15" thickBot="1" x14ac:dyDescent="0.4">
      <c r="B50" s="12" t="s">
        <v>104</v>
      </c>
      <c r="C50" s="53">
        <f>C49/C7</f>
        <v>0.97584771499349687</v>
      </c>
      <c r="D50" s="55">
        <f>D49/C7</f>
        <v>1.7517291382451989</v>
      </c>
      <c r="E50" s="14">
        <f>E49/E7</f>
        <v>0.92885427321566683</v>
      </c>
      <c r="F50" s="14">
        <f>F49/E7</f>
        <v>1.5454969449808724</v>
      </c>
      <c r="G50" s="14">
        <f>G49/G7</f>
        <v>0.91286294243860266</v>
      </c>
      <c r="H50" s="28">
        <f>H49/G7</f>
        <v>1.5054045149137145</v>
      </c>
    </row>
    <row r="51" spans="2:8" x14ac:dyDescent="0.35">
      <c r="B51" s="22" t="s">
        <v>123</v>
      </c>
      <c r="C51" s="166"/>
      <c r="D51" s="166"/>
      <c r="E51" s="332"/>
      <c r="F51" s="332"/>
      <c r="G51" s="332"/>
      <c r="H51" s="333"/>
    </row>
    <row r="52" spans="2:8" ht="15" thickBot="1" x14ac:dyDescent="0.4">
      <c r="B52" s="30" t="s">
        <v>103</v>
      </c>
      <c r="C52" s="17">
        <v>1717411</v>
      </c>
      <c r="D52" s="17">
        <v>4785227</v>
      </c>
      <c r="E52" s="17">
        <v>1735269</v>
      </c>
      <c r="F52" s="17">
        <v>4156045</v>
      </c>
      <c r="G52" s="17">
        <v>1591403</v>
      </c>
      <c r="H52" s="23">
        <v>4034695</v>
      </c>
    </row>
    <row r="53" spans="2:8" ht="15" thickBot="1" x14ac:dyDescent="0.4">
      <c r="B53" s="12" t="s">
        <v>133</v>
      </c>
      <c r="C53" s="14">
        <f>C52/C7</f>
        <v>0.91023480239858634</v>
      </c>
      <c r="D53" s="55">
        <f>D52/C7</f>
        <v>2.536189737213387</v>
      </c>
      <c r="E53" s="53">
        <f>E52/E7</f>
        <v>0.92493762302828275</v>
      </c>
      <c r="F53" s="14">
        <f>F52/E7</f>
        <v>2.2152659809508379</v>
      </c>
      <c r="G53" s="14">
        <f>G52/G7</f>
        <v>0.84707354579506011</v>
      </c>
      <c r="H53" s="28">
        <f>H52/G7</f>
        <v>2.1475914019589006</v>
      </c>
    </row>
    <row r="54" spans="2:8" x14ac:dyDescent="0.35">
      <c r="B54" s="22" t="s">
        <v>124</v>
      </c>
      <c r="C54" s="166"/>
      <c r="D54" s="166"/>
      <c r="E54" s="332"/>
      <c r="F54" s="332"/>
      <c r="G54" s="332"/>
      <c r="H54" s="333"/>
    </row>
    <row r="55" spans="2:8" ht="15" thickBot="1" x14ac:dyDescent="0.4">
      <c r="B55" s="30" t="s">
        <v>103</v>
      </c>
      <c r="C55" s="17">
        <v>0</v>
      </c>
      <c r="D55" s="17">
        <v>6513208</v>
      </c>
      <c r="E55" s="17">
        <v>883871</v>
      </c>
      <c r="F55" s="17">
        <v>5733039</v>
      </c>
      <c r="G55" s="17">
        <v>308589</v>
      </c>
      <c r="H55" s="23">
        <v>5698083</v>
      </c>
    </row>
    <row r="56" spans="2:8" ht="15" thickBot="1" x14ac:dyDescent="0.4">
      <c r="B56" s="12" t="s">
        <v>134</v>
      </c>
      <c r="C56" s="14">
        <f>C55/C7</f>
        <v>0</v>
      </c>
      <c r="D56" s="55">
        <f>D55/C7</f>
        <v>3.4520266825243882</v>
      </c>
      <c r="E56" s="53">
        <f>E55/E7</f>
        <v>0.47112323322990918</v>
      </c>
      <c r="F56" s="14">
        <f>F55/E7</f>
        <v>3.0558394493236745</v>
      </c>
      <c r="G56" s="14">
        <f>G55/G7</f>
        <v>0.16425605482919903</v>
      </c>
      <c r="H56" s="28">
        <f>H55/G7</f>
        <v>3.0329811939807536</v>
      </c>
    </row>
    <row r="57" spans="2:8" x14ac:dyDescent="0.35">
      <c r="B57" s="22" t="s">
        <v>125</v>
      </c>
      <c r="C57" s="166"/>
      <c r="D57" s="166"/>
      <c r="E57" s="332"/>
      <c r="F57" s="332"/>
      <c r="G57" s="332"/>
      <c r="H57" s="333"/>
    </row>
    <row r="58" spans="2:8" ht="15" thickBot="1" x14ac:dyDescent="0.4">
      <c r="B58" s="30" t="s">
        <v>103</v>
      </c>
      <c r="C58" s="17">
        <v>0</v>
      </c>
      <c r="D58" s="17">
        <v>8139408</v>
      </c>
      <c r="E58" s="17">
        <v>0</v>
      </c>
      <c r="F58" s="17">
        <v>7410944</v>
      </c>
      <c r="G58" s="17">
        <v>0</v>
      </c>
      <c r="H58" s="23">
        <v>7471282</v>
      </c>
    </row>
    <row r="59" spans="2:8" ht="15" thickBot="1" x14ac:dyDescent="0.4">
      <c r="B59" s="12" t="s">
        <v>135</v>
      </c>
      <c r="C59" s="15">
        <f>C58/C7</f>
        <v>0</v>
      </c>
      <c r="D59" s="55">
        <f>D58/C7</f>
        <v>4.3139192846217203</v>
      </c>
      <c r="E59" s="15">
        <f>E58/E7</f>
        <v>0</v>
      </c>
      <c r="F59" s="14">
        <f>F58/E7</f>
        <v>3.9502007629685734</v>
      </c>
      <c r="G59" s="14">
        <f>G58/G7</f>
        <v>0</v>
      </c>
      <c r="H59" s="28">
        <f>H58/G7</f>
        <v>3.9768212925166084</v>
      </c>
    </row>
    <row r="60" spans="2:8" x14ac:dyDescent="0.35">
      <c r="B60" s="22" t="s">
        <v>94</v>
      </c>
      <c r="C60" s="165"/>
      <c r="D60" s="165"/>
      <c r="E60" s="334"/>
      <c r="F60" s="334"/>
      <c r="G60" s="334"/>
      <c r="H60" s="335"/>
    </row>
    <row r="61" spans="2:8" ht="15" thickBot="1" x14ac:dyDescent="0.4">
      <c r="B61" s="30" t="s">
        <v>103</v>
      </c>
      <c r="C61" s="13">
        <v>0</v>
      </c>
      <c r="D61" s="19">
        <v>10425267</v>
      </c>
      <c r="E61" s="13">
        <v>0</v>
      </c>
      <c r="F61" s="19">
        <v>10000041</v>
      </c>
      <c r="G61" s="18">
        <v>0</v>
      </c>
      <c r="H61" s="26">
        <v>10000012</v>
      </c>
    </row>
    <row r="62" spans="2:8" ht="15" thickBot="1" x14ac:dyDescent="0.4">
      <c r="B62" s="12" t="s">
        <v>105</v>
      </c>
      <c r="C62" s="15">
        <f>C61/C7</f>
        <v>0</v>
      </c>
      <c r="D62" s="56">
        <f>D61/C7</f>
        <v>5.5254338348231746</v>
      </c>
      <c r="E62" s="15">
        <f>E61/E7</f>
        <v>0</v>
      </c>
      <c r="F62" s="70">
        <f>F61/E7</f>
        <v>5.3302480207537686</v>
      </c>
      <c r="G62" s="15">
        <f>G61/G7</f>
        <v>0</v>
      </c>
      <c r="H62" s="16">
        <f>H61/G7</f>
        <v>5.3228161709090349</v>
      </c>
    </row>
  </sheetData>
  <sheetProtection algorithmName="SHA-512" hashValue="HOhXQvPFMyTmJn6GpVX6oJAPZjAz8F2bBt0FWzyAI6CRXCC8iP3oYyxzeYP5MPs25LaueywDcfX2tAGlz81T8g==" saltValue="jua3PUqV52e9TSjlOBN5kg==" spinCount="100000" sheet="1" selectLockedCells="1" selectUnlockedCells="1"/>
  <mergeCells count="68">
    <mergeCell ref="E11:F11"/>
    <mergeCell ref="G11:H11"/>
    <mergeCell ref="C8:D8"/>
    <mergeCell ref="E8:F8"/>
    <mergeCell ref="G8:H8"/>
    <mergeCell ref="G15:H15"/>
    <mergeCell ref="G16:H16"/>
    <mergeCell ref="G17:H17"/>
    <mergeCell ref="G18:H18"/>
    <mergeCell ref="G19:H19"/>
    <mergeCell ref="B1:H2"/>
    <mergeCell ref="B3:B4"/>
    <mergeCell ref="B5:B6"/>
    <mergeCell ref="E5:F5"/>
    <mergeCell ref="E6:F6"/>
    <mergeCell ref="G5:H5"/>
    <mergeCell ref="G6:H6"/>
    <mergeCell ref="C5:D5"/>
    <mergeCell ref="C6:D6"/>
    <mergeCell ref="C3:F4"/>
    <mergeCell ref="E51:H51"/>
    <mergeCell ref="E60:H60"/>
    <mergeCell ref="E45:H45"/>
    <mergeCell ref="E48:H48"/>
    <mergeCell ref="E54:H54"/>
    <mergeCell ref="E57:H57"/>
    <mergeCell ref="E19:F19"/>
    <mergeCell ref="E7:F7"/>
    <mergeCell ref="E17:F17"/>
    <mergeCell ref="E16:F16"/>
    <mergeCell ref="E18:F18"/>
    <mergeCell ref="E15:F15"/>
    <mergeCell ref="B14:H14"/>
    <mergeCell ref="E9:F9"/>
    <mergeCell ref="E10:F10"/>
    <mergeCell ref="E12:F12"/>
    <mergeCell ref="E13:F13"/>
    <mergeCell ref="G7:H7"/>
    <mergeCell ref="G9:H9"/>
    <mergeCell ref="G10:H10"/>
    <mergeCell ref="G12:H12"/>
    <mergeCell ref="G13:H13"/>
    <mergeCell ref="B44:H44"/>
    <mergeCell ref="B25:H25"/>
    <mergeCell ref="E26:H26"/>
    <mergeCell ref="E29:H29"/>
    <mergeCell ref="E32:H32"/>
    <mergeCell ref="E41:H41"/>
    <mergeCell ref="E35:H35"/>
    <mergeCell ref="E38:H38"/>
    <mergeCell ref="E24:F24"/>
    <mergeCell ref="B20:H20"/>
    <mergeCell ref="E21:F21"/>
    <mergeCell ref="G21:H21"/>
    <mergeCell ref="G24:H24"/>
    <mergeCell ref="C21:D21"/>
    <mergeCell ref="C24:D24"/>
    <mergeCell ref="C7:D7"/>
    <mergeCell ref="C9:D9"/>
    <mergeCell ref="C10:D10"/>
    <mergeCell ref="C12:D12"/>
    <mergeCell ref="C13:D13"/>
    <mergeCell ref="C11:D11"/>
    <mergeCell ref="C15:D15"/>
    <mergeCell ref="C16:D16"/>
    <mergeCell ref="C17:D17"/>
    <mergeCell ref="C18:D18"/>
    <mergeCell ref="C19:D19"/>
  </mergeCells>
  <conditionalFormatting sqref="D23">
    <cfRule type="expression" dxfId="25" priority="1">
      <formula>D23=MAX(#REF!)</formula>
    </cfRule>
  </conditionalFormatting>
  <conditionalFormatting sqref="F23">
    <cfRule type="expression" dxfId="24" priority="2946">
      <formula>F23=MAX(#REF!)</formula>
    </cfRule>
  </conditionalFormatting>
  <printOptions horizontalCentered="1" verticalCentered="1"/>
  <pageMargins left="0" right="0" top="0" bottom="0" header="0" footer="0"/>
  <pageSetup paperSize="9" scale="56" fitToHeight="0" orientation="landscape" r:id="rId1"/>
  <headerFooter>
    <oddFooter>&amp;L_x000D_&amp;1#&amp;"Calibri"&amp;8&amp;K0000FF Internal</oddFooter>
  </headerFooter>
  <ignoredErrors>
    <ignoredError sqref="I28:I62 B28:B62 E28:H62 C28:D62"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5253F-2FE4-49B6-B7E4-9919A6379BC8}">
  <sheetPr>
    <pageSetUpPr fitToPage="1"/>
  </sheetPr>
  <dimension ref="B1:J199"/>
  <sheetViews>
    <sheetView showGridLines="0" zoomScale="75" zoomScaleNormal="75" workbookViewId="0"/>
  </sheetViews>
  <sheetFormatPr defaultRowHeight="14.5" x14ac:dyDescent="0.35"/>
  <cols>
    <col min="2" max="2" width="62.81640625" bestFit="1" customWidth="1"/>
    <col min="3" max="3" width="39.1796875" customWidth="1"/>
    <col min="4" max="4" width="30.90625" customWidth="1"/>
    <col min="5" max="5" width="46.453125" customWidth="1"/>
    <col min="6" max="6" width="51.08984375" customWidth="1"/>
    <col min="7" max="7" width="54.1796875" customWidth="1"/>
    <col min="8" max="8" width="59.81640625" customWidth="1"/>
  </cols>
  <sheetData>
    <row r="1" spans="2:10" x14ac:dyDescent="0.35">
      <c r="B1" s="349"/>
      <c r="C1" s="349"/>
      <c r="D1" s="349"/>
      <c r="E1" s="349"/>
      <c r="F1" s="349"/>
      <c r="G1" s="349"/>
      <c r="H1" s="349"/>
    </row>
    <row r="2" spans="2:10" ht="51" customHeight="1" thickBot="1" x14ac:dyDescent="0.4">
      <c r="B2" s="349"/>
      <c r="C2" s="349"/>
      <c r="D2" s="349"/>
      <c r="E2" s="349"/>
      <c r="F2" s="349"/>
      <c r="G2" s="349"/>
      <c r="H2" s="349"/>
    </row>
    <row r="3" spans="2:10" ht="48" customHeight="1" thickBot="1" x14ac:dyDescent="0.4">
      <c r="B3" s="350" t="s">
        <v>228</v>
      </c>
      <c r="C3" s="385" t="s">
        <v>236</v>
      </c>
      <c r="D3" s="386"/>
      <c r="E3" s="386"/>
      <c r="F3" s="387"/>
      <c r="G3" s="54"/>
      <c r="H3" s="65" t="s">
        <v>156</v>
      </c>
      <c r="J3" s="64"/>
    </row>
    <row r="4" spans="2:10" ht="44" customHeight="1" thickBot="1" x14ac:dyDescent="0.4">
      <c r="B4" s="351"/>
      <c r="C4" s="388"/>
      <c r="D4" s="389"/>
      <c r="E4" s="389"/>
      <c r="F4" s="390"/>
      <c r="G4" s="63"/>
      <c r="H4" s="65" t="s">
        <v>157</v>
      </c>
    </row>
    <row r="5" spans="2:10" x14ac:dyDescent="0.35">
      <c r="B5" s="352" t="s">
        <v>8</v>
      </c>
      <c r="C5" s="362" t="s">
        <v>226</v>
      </c>
      <c r="D5" s="363"/>
      <c r="E5" s="400" t="s">
        <v>6</v>
      </c>
      <c r="F5" s="401"/>
      <c r="G5" s="425" t="s">
        <v>7</v>
      </c>
      <c r="H5" s="426"/>
    </row>
    <row r="6" spans="2:10" ht="32.5" customHeight="1" thickBot="1" x14ac:dyDescent="0.4">
      <c r="B6" s="353"/>
      <c r="C6" s="364" t="s">
        <v>227</v>
      </c>
      <c r="D6" s="365"/>
      <c r="E6" s="356" t="s">
        <v>83</v>
      </c>
      <c r="F6" s="357"/>
      <c r="G6" s="427" t="s">
        <v>179</v>
      </c>
      <c r="H6" s="428"/>
    </row>
    <row r="7" spans="2:10" x14ac:dyDescent="0.35">
      <c r="B7" s="25" t="s">
        <v>18</v>
      </c>
      <c r="C7" s="306">
        <v>1487132</v>
      </c>
      <c r="D7" s="307"/>
      <c r="E7" s="306">
        <v>1590620</v>
      </c>
      <c r="F7" s="307"/>
      <c r="G7" s="306">
        <v>1616295</v>
      </c>
      <c r="H7" s="342"/>
    </row>
    <row r="8" spans="2:10" x14ac:dyDescent="0.35">
      <c r="B8" s="25" t="s">
        <v>232</v>
      </c>
      <c r="C8" s="308">
        <v>1397904.08</v>
      </c>
      <c r="D8" s="309"/>
      <c r="E8" s="308" t="s">
        <v>313</v>
      </c>
      <c r="F8" s="309"/>
      <c r="G8" s="308">
        <v>1514910</v>
      </c>
      <c r="H8" s="343"/>
    </row>
    <row r="9" spans="2:10" x14ac:dyDescent="0.35">
      <c r="B9" s="20" t="s">
        <v>229</v>
      </c>
      <c r="C9" s="308">
        <v>935968.07</v>
      </c>
      <c r="D9" s="309"/>
      <c r="E9" s="308">
        <v>1278227</v>
      </c>
      <c r="F9" s="309"/>
      <c r="G9" s="308">
        <v>1332910</v>
      </c>
      <c r="H9" s="343"/>
    </row>
    <row r="10" spans="2:10" x14ac:dyDescent="0.35">
      <c r="B10" s="30" t="s">
        <v>97</v>
      </c>
      <c r="C10" s="310">
        <v>10000000</v>
      </c>
      <c r="D10" s="310"/>
      <c r="E10" s="310">
        <v>10000000</v>
      </c>
      <c r="F10" s="310"/>
      <c r="G10" s="310">
        <v>10000000</v>
      </c>
      <c r="H10" s="344"/>
    </row>
    <row r="11" spans="2:10" x14ac:dyDescent="0.35">
      <c r="B11" s="68" t="s">
        <v>231</v>
      </c>
      <c r="C11" s="381">
        <f>C8/C7</f>
        <v>0.94000000000000006</v>
      </c>
      <c r="D11" s="382"/>
      <c r="E11" s="379" t="s">
        <v>17</v>
      </c>
      <c r="F11" s="380"/>
      <c r="G11" s="381">
        <f>G8/G7</f>
        <v>0.93727320817053816</v>
      </c>
      <c r="H11" s="382"/>
    </row>
    <row r="12" spans="2:10" x14ac:dyDescent="0.35">
      <c r="B12" s="68" t="s">
        <v>230</v>
      </c>
      <c r="C12" s="391">
        <f>C9/C7</f>
        <v>0.62937793686101839</v>
      </c>
      <c r="D12" s="391"/>
      <c r="E12" s="391">
        <f>E9/E7</f>
        <v>0.80360299757327336</v>
      </c>
      <c r="F12" s="391"/>
      <c r="G12" s="345">
        <f>G9/G7</f>
        <v>0.82467000145394254</v>
      </c>
      <c r="H12" s="346"/>
    </row>
    <row r="13" spans="2:10" ht="15" thickBot="1" x14ac:dyDescent="0.4">
      <c r="B13" s="69" t="s">
        <v>96</v>
      </c>
      <c r="C13" s="341">
        <f>C10/C7</f>
        <v>6.7243526465707149</v>
      </c>
      <c r="D13" s="341"/>
      <c r="E13" s="312">
        <f>E10/E7</f>
        <v>6.2868566973884397</v>
      </c>
      <c r="F13" s="312"/>
      <c r="G13" s="312">
        <f>G10/G7</f>
        <v>6.1869893800327294</v>
      </c>
      <c r="H13" s="429"/>
    </row>
    <row r="14" spans="2:10" ht="15" thickBot="1" x14ac:dyDescent="0.4">
      <c r="B14" s="338" t="s">
        <v>81</v>
      </c>
      <c r="C14" s="339"/>
      <c r="D14" s="339"/>
      <c r="E14" s="339"/>
      <c r="F14" s="339"/>
      <c r="G14" s="339"/>
      <c r="H14" s="340"/>
    </row>
    <row r="15" spans="2:10" ht="14.5" customHeight="1" x14ac:dyDescent="0.35">
      <c r="B15" s="61" t="s">
        <v>89</v>
      </c>
      <c r="C15" s="296" t="s">
        <v>17</v>
      </c>
      <c r="D15" s="297"/>
      <c r="E15" s="296" t="s">
        <v>17</v>
      </c>
      <c r="F15" s="297"/>
      <c r="G15" s="372" t="s">
        <v>79</v>
      </c>
      <c r="H15" s="373"/>
    </row>
    <row r="16" spans="2:10" x14ac:dyDescent="0.35">
      <c r="B16" s="21" t="s">
        <v>80</v>
      </c>
      <c r="C16" s="298">
        <v>4.2500000000000003E-2</v>
      </c>
      <c r="D16" s="299"/>
      <c r="E16" s="336">
        <v>4.2000000000000003E-2</v>
      </c>
      <c r="F16" s="337"/>
      <c r="G16" s="374">
        <v>4.1000000000000002E-2</v>
      </c>
      <c r="H16" s="375"/>
    </row>
    <row r="17" spans="2:8" ht="33" customHeight="1" thickBot="1" x14ac:dyDescent="0.4">
      <c r="B17" s="24" t="s">
        <v>88</v>
      </c>
      <c r="C17" s="300">
        <v>0.02</v>
      </c>
      <c r="D17" s="301"/>
      <c r="E17" s="300">
        <v>0.02</v>
      </c>
      <c r="F17" s="301"/>
      <c r="G17" s="376" t="s">
        <v>178</v>
      </c>
      <c r="H17" s="377"/>
    </row>
    <row r="18" spans="2:8" ht="15" thickBot="1" x14ac:dyDescent="0.4">
      <c r="B18" s="338" t="s">
        <v>82</v>
      </c>
      <c r="C18" s="339"/>
      <c r="D18" s="339"/>
      <c r="E18" s="339"/>
      <c r="F18" s="339"/>
      <c r="G18" s="339"/>
      <c r="H18" s="340"/>
    </row>
    <row r="19" spans="2:8" x14ac:dyDescent="0.35">
      <c r="B19" s="57" t="s">
        <v>85</v>
      </c>
      <c r="C19" s="302">
        <v>7.1999999999999995E-2</v>
      </c>
      <c r="D19" s="265"/>
      <c r="E19" s="302">
        <v>6.0999999999999999E-2</v>
      </c>
      <c r="F19" s="265"/>
      <c r="G19" s="393" t="s">
        <v>17</v>
      </c>
      <c r="H19" s="430"/>
    </row>
    <row r="20" spans="2:8" x14ac:dyDescent="0.35">
      <c r="B20" s="57" t="s">
        <v>234</v>
      </c>
      <c r="C20" s="302">
        <v>7.8E-2</v>
      </c>
      <c r="D20" s="303"/>
      <c r="E20" s="393" t="s">
        <v>17</v>
      </c>
      <c r="F20" s="394"/>
      <c r="G20" s="393" t="s">
        <v>17</v>
      </c>
      <c r="H20" s="394"/>
    </row>
    <row r="21" spans="2:8" x14ac:dyDescent="0.35">
      <c r="B21" s="29" t="s">
        <v>86</v>
      </c>
      <c r="C21" s="393" t="s">
        <v>17</v>
      </c>
      <c r="D21" s="394"/>
      <c r="E21" s="395">
        <v>5.45E-2</v>
      </c>
      <c r="F21" s="396"/>
      <c r="G21" s="431" t="s">
        <v>17</v>
      </c>
      <c r="H21" s="432"/>
    </row>
    <row r="22" spans="2:8" x14ac:dyDescent="0.35">
      <c r="B22" s="29" t="s">
        <v>221</v>
      </c>
      <c r="C22" s="393" t="s">
        <v>17</v>
      </c>
      <c r="D22" s="394"/>
      <c r="E22" s="393" t="s">
        <v>17</v>
      </c>
      <c r="F22" s="394"/>
      <c r="G22" s="302">
        <v>5.7000000000000002E-2</v>
      </c>
      <c r="H22" s="403"/>
    </row>
    <row r="23" spans="2:8" x14ac:dyDescent="0.35">
      <c r="B23" s="20" t="s">
        <v>87</v>
      </c>
      <c r="C23" s="392">
        <v>0</v>
      </c>
      <c r="D23" s="265"/>
      <c r="E23" s="392">
        <v>0</v>
      </c>
      <c r="F23" s="265"/>
      <c r="G23" s="392">
        <v>0</v>
      </c>
      <c r="H23" s="403"/>
    </row>
    <row r="24" spans="2:8" x14ac:dyDescent="0.35">
      <c r="B24" s="20" t="s">
        <v>90</v>
      </c>
      <c r="C24" s="302">
        <v>0.02</v>
      </c>
      <c r="D24" s="303"/>
      <c r="E24" s="302">
        <v>0.02</v>
      </c>
      <c r="F24" s="303"/>
      <c r="G24" s="302">
        <v>0.02</v>
      </c>
      <c r="H24" s="378"/>
    </row>
    <row r="25" spans="2:8" ht="15" thickBot="1" x14ac:dyDescent="0.4">
      <c r="B25" s="20" t="s">
        <v>91</v>
      </c>
      <c r="C25" s="304">
        <v>3.5000000000000001E-3</v>
      </c>
      <c r="D25" s="305"/>
      <c r="E25" s="304">
        <v>3.5000000000000001E-3</v>
      </c>
      <c r="F25" s="305"/>
      <c r="G25" s="302">
        <v>0.01</v>
      </c>
      <c r="H25" s="378"/>
    </row>
    <row r="26" spans="2:8" x14ac:dyDescent="0.35">
      <c r="B26" s="317" t="s">
        <v>30</v>
      </c>
      <c r="C26" s="318"/>
      <c r="D26" s="318"/>
      <c r="E26" s="319"/>
      <c r="F26" s="319"/>
      <c r="G26" s="319"/>
      <c r="H26" s="320"/>
    </row>
    <row r="27" spans="2:8" ht="29" x14ac:dyDescent="0.35">
      <c r="B27" s="86" t="s">
        <v>146</v>
      </c>
      <c r="C27" s="87" t="s">
        <v>149</v>
      </c>
      <c r="D27" s="87" t="s">
        <v>233</v>
      </c>
      <c r="E27" s="87" t="s">
        <v>149</v>
      </c>
      <c r="F27" s="87" t="s">
        <v>147</v>
      </c>
      <c r="G27" s="115" t="s">
        <v>178</v>
      </c>
      <c r="H27" s="128" t="s">
        <v>151</v>
      </c>
    </row>
    <row r="28" spans="2:8" x14ac:dyDescent="0.35">
      <c r="B28" s="88" t="s">
        <v>148</v>
      </c>
      <c r="C28" s="89" t="s">
        <v>150</v>
      </c>
      <c r="D28" s="89" t="s">
        <v>239</v>
      </c>
      <c r="E28" s="89" t="s">
        <v>150</v>
      </c>
      <c r="F28" s="89" t="s">
        <v>223</v>
      </c>
      <c r="G28" s="89" t="s">
        <v>150</v>
      </c>
      <c r="H28" s="129" t="s">
        <v>152</v>
      </c>
    </row>
    <row r="29" spans="2:8" x14ac:dyDescent="0.35">
      <c r="B29" s="47" t="s">
        <v>28</v>
      </c>
      <c r="C29" s="50" t="s">
        <v>17</v>
      </c>
      <c r="D29" s="51" t="s">
        <v>126</v>
      </c>
      <c r="E29" s="50" t="s">
        <v>17</v>
      </c>
      <c r="F29" s="51" t="s">
        <v>29</v>
      </c>
      <c r="G29" s="50" t="s">
        <v>17</v>
      </c>
      <c r="H29" s="59" t="s">
        <v>95</v>
      </c>
    </row>
    <row r="30" spans="2:8" ht="15" thickBot="1" x14ac:dyDescent="0.4">
      <c r="B30" s="52" t="s">
        <v>27</v>
      </c>
      <c r="C30" s="383">
        <v>76</v>
      </c>
      <c r="D30" s="384"/>
      <c r="E30" s="315">
        <v>80</v>
      </c>
      <c r="F30" s="316"/>
      <c r="G30" s="323">
        <v>79</v>
      </c>
      <c r="H30" s="324"/>
    </row>
    <row r="31" spans="2:8" ht="22.5" customHeight="1" thickBot="1" x14ac:dyDescent="0.4">
      <c r="B31" s="327" t="s">
        <v>23</v>
      </c>
      <c r="C31" s="328"/>
      <c r="D31" s="328"/>
      <c r="E31" s="328"/>
      <c r="F31" s="328"/>
      <c r="G31" s="328"/>
      <c r="H31" s="329"/>
    </row>
    <row r="32" spans="2:8" x14ac:dyDescent="0.35">
      <c r="B32" s="22" t="s">
        <v>92</v>
      </c>
      <c r="C32" s="165"/>
      <c r="D32" s="165"/>
      <c r="E32" s="330"/>
      <c r="F32" s="330"/>
      <c r="G32" s="330"/>
      <c r="H32" s="331"/>
    </row>
    <row r="33" spans="2:8" ht="15" thickBot="1" x14ac:dyDescent="0.4">
      <c r="B33" s="30" t="s">
        <v>23</v>
      </c>
      <c r="C33" s="17">
        <v>10000000</v>
      </c>
      <c r="D33" s="17">
        <v>10000000</v>
      </c>
      <c r="E33" s="17">
        <v>10000000</v>
      </c>
      <c r="F33" s="17">
        <v>10000000</v>
      </c>
      <c r="G33" s="17">
        <v>10000000</v>
      </c>
      <c r="H33" s="23">
        <v>10000000</v>
      </c>
    </row>
    <row r="34" spans="2:8" ht="15" thickBot="1" x14ac:dyDescent="0.4">
      <c r="B34" s="12" t="s">
        <v>106</v>
      </c>
      <c r="C34" s="53">
        <f>C33/C7</f>
        <v>6.7243526465707149</v>
      </c>
      <c r="D34" s="55">
        <f>D33/C7</f>
        <v>6.7243526465707149</v>
      </c>
      <c r="E34" s="14">
        <f>E33/E7</f>
        <v>6.2868566973884397</v>
      </c>
      <c r="F34" s="14">
        <f>F33/E7</f>
        <v>6.2868566973884397</v>
      </c>
      <c r="G34" s="14">
        <f>G33/G7</f>
        <v>6.1869893800327294</v>
      </c>
      <c r="H34" s="28">
        <f>H33/G7</f>
        <v>6.1869893800327294</v>
      </c>
    </row>
    <row r="35" spans="2:8" x14ac:dyDescent="0.35">
      <c r="B35" s="22" t="s">
        <v>93</v>
      </c>
      <c r="C35" s="166"/>
      <c r="D35" s="166"/>
      <c r="E35" s="332"/>
      <c r="F35" s="332"/>
      <c r="G35" s="332"/>
      <c r="H35" s="333"/>
    </row>
    <row r="36" spans="2:8" ht="15" thickBot="1" x14ac:dyDescent="0.4">
      <c r="B36" s="30" t="s">
        <v>23</v>
      </c>
      <c r="C36" s="17">
        <v>10000000</v>
      </c>
      <c r="D36" s="17">
        <v>10000000</v>
      </c>
      <c r="E36" s="17">
        <v>10000000</v>
      </c>
      <c r="F36" s="17">
        <v>10000000</v>
      </c>
      <c r="G36" s="17">
        <v>10000000</v>
      </c>
      <c r="H36" s="23">
        <v>10000000</v>
      </c>
    </row>
    <row r="37" spans="2:8" ht="15" thickBot="1" x14ac:dyDescent="0.4">
      <c r="B37" s="12" t="s">
        <v>107</v>
      </c>
      <c r="C37" s="53">
        <f>C36/C7</f>
        <v>6.7243526465707149</v>
      </c>
      <c r="D37" s="55">
        <f>D36/C7</f>
        <v>6.7243526465707149</v>
      </c>
      <c r="E37" s="14">
        <f>E36/E7</f>
        <v>6.2868566973884397</v>
      </c>
      <c r="F37" s="14">
        <f>F36/E7</f>
        <v>6.2868566973884397</v>
      </c>
      <c r="G37" s="14">
        <f>G36/G7</f>
        <v>6.1869893800327294</v>
      </c>
      <c r="H37" s="28">
        <f>H36/G7</f>
        <v>6.1869893800327294</v>
      </c>
    </row>
    <row r="38" spans="2:8" x14ac:dyDescent="0.35">
      <c r="B38" s="22" t="s">
        <v>123</v>
      </c>
      <c r="C38" s="166"/>
      <c r="D38" s="166"/>
      <c r="E38" s="332"/>
      <c r="F38" s="332"/>
      <c r="G38" s="332"/>
      <c r="H38" s="333"/>
    </row>
    <row r="39" spans="2:8" ht="15" thickBot="1" x14ac:dyDescent="0.4">
      <c r="B39" s="30" t="s">
        <v>23</v>
      </c>
      <c r="C39" s="17">
        <v>10000000</v>
      </c>
      <c r="D39" s="17">
        <v>10000000</v>
      </c>
      <c r="E39" s="17">
        <v>10000000</v>
      </c>
      <c r="F39" s="17">
        <v>10000000</v>
      </c>
      <c r="G39" s="17">
        <v>10000000</v>
      </c>
      <c r="H39" s="23">
        <v>10000000</v>
      </c>
    </row>
    <row r="40" spans="2:8" ht="15" thickBot="1" x14ac:dyDescent="0.4">
      <c r="B40" s="12" t="s">
        <v>130</v>
      </c>
      <c r="C40" s="53">
        <f>C39/C7</f>
        <v>6.7243526465707149</v>
      </c>
      <c r="D40" s="55">
        <f>D39/C7</f>
        <v>6.7243526465707149</v>
      </c>
      <c r="E40" s="14">
        <f>E39/E7</f>
        <v>6.2868566973884397</v>
      </c>
      <c r="F40" s="14">
        <f>F39/E7</f>
        <v>6.2868566973884397</v>
      </c>
      <c r="G40" s="14">
        <f>G39/G7</f>
        <v>6.1869893800327294</v>
      </c>
      <c r="H40" s="28">
        <f>H39/G7</f>
        <v>6.1869893800327294</v>
      </c>
    </row>
    <row r="41" spans="2:8" x14ac:dyDescent="0.35">
      <c r="B41" s="22" t="s">
        <v>124</v>
      </c>
      <c r="C41" s="166"/>
      <c r="D41" s="166"/>
      <c r="E41" s="332"/>
      <c r="F41" s="332"/>
      <c r="G41" s="332"/>
      <c r="H41" s="333"/>
    </row>
    <row r="42" spans="2:8" ht="15" thickBot="1" x14ac:dyDescent="0.4">
      <c r="B42" s="30" t="s">
        <v>23</v>
      </c>
      <c r="C42" s="17">
        <v>0</v>
      </c>
      <c r="D42" s="17">
        <v>10000000</v>
      </c>
      <c r="E42" s="17">
        <v>0</v>
      </c>
      <c r="F42" s="17">
        <v>10000000</v>
      </c>
      <c r="G42" s="17">
        <v>0</v>
      </c>
      <c r="H42" s="23">
        <v>10000000</v>
      </c>
    </row>
    <row r="43" spans="2:8" ht="15" thickBot="1" x14ac:dyDescent="0.4">
      <c r="B43" s="12" t="s">
        <v>131</v>
      </c>
      <c r="C43" s="14">
        <f>C42/C7</f>
        <v>0</v>
      </c>
      <c r="D43" s="55">
        <f>D42/C7</f>
        <v>6.7243526465707149</v>
      </c>
      <c r="E43" s="14">
        <f>E42/E7</f>
        <v>0</v>
      </c>
      <c r="F43" s="14">
        <f>F42/E7</f>
        <v>6.2868566973884397</v>
      </c>
      <c r="G43" s="14">
        <f>G42/G7</f>
        <v>0</v>
      </c>
      <c r="H43" s="28">
        <f>H42/G7</f>
        <v>6.1869893800327294</v>
      </c>
    </row>
    <row r="44" spans="2:8" x14ac:dyDescent="0.35">
      <c r="B44" s="22" t="s">
        <v>125</v>
      </c>
      <c r="C44" s="166"/>
      <c r="D44" s="166"/>
      <c r="E44" s="332"/>
      <c r="F44" s="332"/>
      <c r="G44" s="332"/>
      <c r="H44" s="333"/>
    </row>
    <row r="45" spans="2:8" ht="15" thickBot="1" x14ac:dyDescent="0.4">
      <c r="B45" s="30" t="s">
        <v>23</v>
      </c>
      <c r="C45" s="17">
        <v>0</v>
      </c>
      <c r="D45" s="17">
        <v>10000000</v>
      </c>
      <c r="E45" s="17">
        <v>0</v>
      </c>
      <c r="F45" s="17">
        <v>10000000</v>
      </c>
      <c r="G45" s="17">
        <v>0</v>
      </c>
      <c r="H45" s="23">
        <v>10000000</v>
      </c>
    </row>
    <row r="46" spans="2:8" ht="15" thickBot="1" x14ac:dyDescent="0.4">
      <c r="B46" s="12" t="s">
        <v>132</v>
      </c>
      <c r="C46" s="14">
        <f>C45/C7</f>
        <v>0</v>
      </c>
      <c r="D46" s="55">
        <f>D45/C7</f>
        <v>6.7243526465707149</v>
      </c>
      <c r="E46" s="14">
        <f>E45/E7</f>
        <v>0</v>
      </c>
      <c r="F46" s="14">
        <f>F45/E7</f>
        <v>6.2868566973884397</v>
      </c>
      <c r="G46" s="14">
        <f>G45/G7</f>
        <v>0</v>
      </c>
      <c r="H46" s="28">
        <f>H45/G7</f>
        <v>6.1869893800327294</v>
      </c>
    </row>
    <row r="47" spans="2:8" x14ac:dyDescent="0.35">
      <c r="B47" s="22" t="s">
        <v>94</v>
      </c>
      <c r="C47" s="165"/>
      <c r="D47" s="165"/>
      <c r="E47" s="334"/>
      <c r="F47" s="334"/>
      <c r="G47" s="334"/>
      <c r="H47" s="335"/>
    </row>
    <row r="48" spans="2:8" ht="15" thickBot="1" x14ac:dyDescent="0.4">
      <c r="B48" s="30" t="s">
        <v>23</v>
      </c>
      <c r="C48" s="17">
        <v>0</v>
      </c>
      <c r="D48" s="19">
        <v>10549255</v>
      </c>
      <c r="E48" s="17">
        <v>0</v>
      </c>
      <c r="F48" s="19">
        <v>10000083</v>
      </c>
      <c r="G48" s="17">
        <v>0</v>
      </c>
      <c r="H48" s="23">
        <v>10000000</v>
      </c>
    </row>
    <row r="49" spans="2:8" ht="15" thickBot="1" x14ac:dyDescent="0.4">
      <c r="B49" s="12" t="s">
        <v>108</v>
      </c>
      <c r="C49" s="15">
        <f>C48/C7</f>
        <v>0</v>
      </c>
      <c r="D49" s="56">
        <f>D48/C7</f>
        <v>7.0936910778599342</v>
      </c>
      <c r="E49" s="15">
        <f>E48/E7</f>
        <v>0</v>
      </c>
      <c r="F49" s="70">
        <f>F48/E7</f>
        <v>6.2869088782990277</v>
      </c>
      <c r="G49" s="15">
        <f>G48/G7</f>
        <v>0</v>
      </c>
      <c r="H49" s="16">
        <f>H48/G7</f>
        <v>6.1869893800327294</v>
      </c>
    </row>
    <row r="50" spans="2:8" ht="17.5" thickBot="1" x14ac:dyDescent="0.4">
      <c r="B50" s="327" t="s">
        <v>101</v>
      </c>
      <c r="C50" s="328"/>
      <c r="D50" s="328"/>
      <c r="E50" s="328"/>
      <c r="F50" s="328"/>
      <c r="G50" s="328"/>
      <c r="H50" s="329"/>
    </row>
    <row r="51" spans="2:8" x14ac:dyDescent="0.35">
      <c r="B51" s="22" t="s">
        <v>92</v>
      </c>
      <c r="C51" s="165"/>
      <c r="D51" s="165"/>
      <c r="E51" s="330"/>
      <c r="F51" s="330"/>
      <c r="G51" s="330"/>
      <c r="H51" s="331"/>
    </row>
    <row r="52" spans="2:8" ht="15" thickBot="1" x14ac:dyDescent="0.4">
      <c r="B52" s="30" t="s">
        <v>103</v>
      </c>
      <c r="C52" s="17">
        <v>1099726</v>
      </c>
      <c r="D52" s="17">
        <v>1698874</v>
      </c>
      <c r="E52" s="17">
        <v>1303396</v>
      </c>
      <c r="F52" s="17">
        <v>1743451</v>
      </c>
      <c r="G52" s="17">
        <v>1340467</v>
      </c>
      <c r="H52" s="23">
        <v>1794491</v>
      </c>
    </row>
    <row r="53" spans="2:8" ht="15" thickBot="1" x14ac:dyDescent="0.4">
      <c r="B53" s="12" t="s">
        <v>102</v>
      </c>
      <c r="C53" s="14">
        <f>C52/C7</f>
        <v>0.73949454386026259</v>
      </c>
      <c r="D53" s="55">
        <f>D52/C7</f>
        <v>1.1423827878090176</v>
      </c>
      <c r="E53" s="14">
        <f>E52/E7</f>
        <v>0.81942638719493033</v>
      </c>
      <c r="F53" s="14">
        <f>F52/E7</f>
        <v>1.0960826595918574</v>
      </c>
      <c r="G53" s="53">
        <f>G52/G7</f>
        <v>0.82934550932843321</v>
      </c>
      <c r="H53" s="28">
        <f>H52/G7</f>
        <v>1.1102496759564313</v>
      </c>
    </row>
    <row r="54" spans="2:8" x14ac:dyDescent="0.35">
      <c r="B54" s="22" t="s">
        <v>93</v>
      </c>
      <c r="C54" s="166"/>
      <c r="D54" s="166"/>
      <c r="E54" s="332"/>
      <c r="F54" s="332"/>
      <c r="G54" s="332"/>
      <c r="H54" s="333"/>
    </row>
    <row r="55" spans="2:8" ht="15" thickBot="1" x14ac:dyDescent="0.4">
      <c r="B55" s="30" t="s">
        <v>103</v>
      </c>
      <c r="C55" s="10">
        <v>1105469</v>
      </c>
      <c r="D55" s="10">
        <v>2757602</v>
      </c>
      <c r="E55" s="10">
        <v>1252829</v>
      </c>
      <c r="F55" s="10">
        <v>2517856</v>
      </c>
      <c r="G55" s="10">
        <v>1338546</v>
      </c>
      <c r="H55" s="27">
        <v>2507096</v>
      </c>
    </row>
    <row r="56" spans="2:8" ht="15" thickBot="1" x14ac:dyDescent="0.4">
      <c r="B56" s="12" t="s">
        <v>104</v>
      </c>
      <c r="C56" s="14">
        <f>C55/C7</f>
        <v>0.7433563395851881</v>
      </c>
      <c r="D56" s="55">
        <f>D55/C7</f>
        <v>1.8543088306888695</v>
      </c>
      <c r="E56" s="14">
        <f>E55/E7</f>
        <v>0.78763563893324617</v>
      </c>
      <c r="F56" s="14">
        <f>F55/E7</f>
        <v>1.5829399856659667</v>
      </c>
      <c r="G56" s="53">
        <f>G55/G7</f>
        <v>0.82815698866852894</v>
      </c>
      <c r="H56" s="28">
        <f>H55/G7</f>
        <v>1.5511376326722535</v>
      </c>
    </row>
    <row r="57" spans="2:8" x14ac:dyDescent="0.35">
      <c r="B57" s="22" t="s">
        <v>123</v>
      </c>
      <c r="C57" s="166"/>
      <c r="D57" s="166"/>
      <c r="E57" s="332"/>
      <c r="F57" s="332"/>
      <c r="G57" s="332"/>
      <c r="H57" s="333"/>
    </row>
    <row r="58" spans="2:8" ht="15" thickBot="1" x14ac:dyDescent="0.4">
      <c r="B58" s="30" t="s">
        <v>103</v>
      </c>
      <c r="C58" s="17">
        <v>646359</v>
      </c>
      <c r="D58" s="17">
        <v>4213371</v>
      </c>
      <c r="E58" s="17">
        <v>1038896</v>
      </c>
      <c r="F58" s="17">
        <v>3738061</v>
      </c>
      <c r="G58" s="17">
        <v>1106474</v>
      </c>
      <c r="H58" s="23">
        <v>3699820</v>
      </c>
    </row>
    <row r="59" spans="2:8" ht="15" thickBot="1" x14ac:dyDescent="0.4">
      <c r="B59" s="12" t="s">
        <v>133</v>
      </c>
      <c r="C59" s="14">
        <f>C58/C7</f>
        <v>0.43463458522848003</v>
      </c>
      <c r="D59" s="55">
        <f>D58/C7</f>
        <v>2.83321924348343</v>
      </c>
      <c r="E59" s="14">
        <f>E58/E7</f>
        <v>0.6531390275490061</v>
      </c>
      <c r="F59" s="14">
        <f>F58/E7</f>
        <v>2.3500653833096528</v>
      </c>
      <c r="G59" s="53">
        <f>G58/G7</f>
        <v>0.68457428872823345</v>
      </c>
      <c r="H59" s="28">
        <f>H58/G7</f>
        <v>2.2890747048032694</v>
      </c>
    </row>
    <row r="60" spans="2:8" x14ac:dyDescent="0.35">
      <c r="B60" s="22" t="s">
        <v>124</v>
      </c>
      <c r="C60" s="166"/>
      <c r="D60" s="166"/>
      <c r="E60" s="332"/>
      <c r="F60" s="332"/>
      <c r="G60" s="332"/>
      <c r="H60" s="333"/>
    </row>
    <row r="61" spans="2:8" ht="15" thickBot="1" x14ac:dyDescent="0.4">
      <c r="B61" s="30" t="s">
        <v>103</v>
      </c>
      <c r="C61" s="17">
        <v>0</v>
      </c>
      <c r="D61" s="17">
        <v>6033849</v>
      </c>
      <c r="E61" s="17">
        <v>0</v>
      </c>
      <c r="F61" s="17">
        <v>5343146</v>
      </c>
      <c r="G61" s="17">
        <v>0</v>
      </c>
      <c r="H61" s="23">
        <v>5391357</v>
      </c>
    </row>
    <row r="62" spans="2:8" ht="15" thickBot="1" x14ac:dyDescent="0.4">
      <c r="B62" s="12" t="s">
        <v>134</v>
      </c>
      <c r="C62" s="14">
        <f>C61/C7</f>
        <v>0</v>
      </c>
      <c r="D62" s="55">
        <f>D61/C7</f>
        <v>4.0573728492158061</v>
      </c>
      <c r="E62" s="14">
        <f>E61/E7</f>
        <v>0</v>
      </c>
      <c r="F62" s="14">
        <f>F61/E7</f>
        <v>3.3591593215224251</v>
      </c>
      <c r="G62" s="14">
        <f>G61/G7</f>
        <v>0</v>
      </c>
      <c r="H62" s="28">
        <f>H61/G7</f>
        <v>3.3356268502965114</v>
      </c>
    </row>
    <row r="63" spans="2:8" x14ac:dyDescent="0.35">
      <c r="B63" s="22" t="s">
        <v>125</v>
      </c>
      <c r="C63" s="166"/>
      <c r="D63" s="166"/>
      <c r="E63" s="332"/>
      <c r="F63" s="332"/>
      <c r="G63" s="332"/>
      <c r="H63" s="333"/>
    </row>
    <row r="64" spans="2:8" ht="15" thickBot="1" x14ac:dyDescent="0.4">
      <c r="B64" s="30" t="s">
        <v>103</v>
      </c>
      <c r="C64" s="17">
        <v>0</v>
      </c>
      <c r="D64" s="17">
        <v>7859126</v>
      </c>
      <c r="E64" s="17">
        <v>0</v>
      </c>
      <c r="F64" s="17">
        <v>7122582</v>
      </c>
      <c r="G64" s="17">
        <v>0</v>
      </c>
      <c r="H64" s="23">
        <v>7263013</v>
      </c>
    </row>
    <row r="65" spans="2:8" ht="15" thickBot="1" x14ac:dyDescent="0.4">
      <c r="B65" s="12" t="s">
        <v>135</v>
      </c>
      <c r="C65" s="14">
        <f>C64/C7</f>
        <v>0</v>
      </c>
      <c r="D65" s="55">
        <f>D64/C7</f>
        <v>5.2847534717832714</v>
      </c>
      <c r="E65" s="14">
        <f>E64/E7</f>
        <v>0</v>
      </c>
      <c r="F65" s="14">
        <f>F64/E7</f>
        <v>4.4778652349398351</v>
      </c>
      <c r="G65" s="14">
        <f>G64/G7</f>
        <v>0</v>
      </c>
      <c r="H65" s="28">
        <f>H64/G7</f>
        <v>4.4936184298039654</v>
      </c>
    </row>
    <row r="66" spans="2:8" x14ac:dyDescent="0.35">
      <c r="B66" s="22" t="s">
        <v>94</v>
      </c>
      <c r="C66" s="165"/>
      <c r="D66" s="165"/>
      <c r="E66" s="334"/>
      <c r="F66" s="334"/>
      <c r="G66" s="334"/>
      <c r="H66" s="335"/>
    </row>
    <row r="67" spans="2:8" ht="15" thickBot="1" x14ac:dyDescent="0.4">
      <c r="B67" s="30" t="s">
        <v>103</v>
      </c>
      <c r="C67" s="13">
        <v>0</v>
      </c>
      <c r="D67" s="19">
        <v>10549255</v>
      </c>
      <c r="E67" s="13">
        <v>0</v>
      </c>
      <c r="F67" s="19">
        <v>10000083</v>
      </c>
      <c r="G67" s="18">
        <v>0</v>
      </c>
      <c r="H67" s="26">
        <v>10000000</v>
      </c>
    </row>
    <row r="68" spans="2:8" ht="15" thickBot="1" x14ac:dyDescent="0.4">
      <c r="B68" s="12" t="s">
        <v>105</v>
      </c>
      <c r="C68" s="15">
        <f>C67/C7</f>
        <v>0</v>
      </c>
      <c r="D68" s="56">
        <f>D67/C7</f>
        <v>7.0936910778599342</v>
      </c>
      <c r="E68" s="15">
        <f>E67/E7</f>
        <v>0</v>
      </c>
      <c r="F68" s="70">
        <f>F67/E7</f>
        <v>6.2869088782990277</v>
      </c>
      <c r="G68" s="15">
        <f>G67/G7</f>
        <v>0</v>
      </c>
      <c r="H68" s="16">
        <f>H67/G7</f>
        <v>6.1869893800327294</v>
      </c>
    </row>
    <row r="70" spans="2:8" ht="15" thickBot="1" x14ac:dyDescent="0.4"/>
    <row r="71" spans="2:8" ht="45.5" customHeight="1" thickBot="1" x14ac:dyDescent="0.4">
      <c r="B71" s="350" t="s">
        <v>228</v>
      </c>
      <c r="C71" s="385" t="s">
        <v>237</v>
      </c>
      <c r="D71" s="386"/>
      <c r="E71" s="386"/>
      <c r="F71" s="387"/>
      <c r="G71" s="54"/>
      <c r="H71" s="65" t="s">
        <v>156</v>
      </c>
    </row>
    <row r="72" spans="2:8" ht="30.5" customHeight="1" thickBot="1" x14ac:dyDescent="0.4">
      <c r="B72" s="351"/>
      <c r="C72" s="388"/>
      <c r="D72" s="389"/>
      <c r="E72" s="389"/>
      <c r="F72" s="390"/>
      <c r="G72" s="63"/>
      <c r="H72" s="65" t="s">
        <v>157</v>
      </c>
    </row>
    <row r="73" spans="2:8" x14ac:dyDescent="0.35">
      <c r="B73" s="352" t="s">
        <v>8</v>
      </c>
      <c r="C73" s="362" t="s">
        <v>226</v>
      </c>
      <c r="D73" s="363"/>
      <c r="E73" s="400" t="s">
        <v>6</v>
      </c>
      <c r="F73" s="401"/>
      <c r="G73" s="358" t="s">
        <v>7</v>
      </c>
      <c r="H73" s="359"/>
    </row>
    <row r="74" spans="2:8" ht="35" customHeight="1" thickBot="1" x14ac:dyDescent="0.4">
      <c r="B74" s="353"/>
      <c r="C74" s="364" t="s">
        <v>227</v>
      </c>
      <c r="D74" s="365"/>
      <c r="E74" s="356" t="s">
        <v>83</v>
      </c>
      <c r="F74" s="357"/>
      <c r="G74" s="360" t="s">
        <v>179</v>
      </c>
      <c r="H74" s="361"/>
    </row>
    <row r="75" spans="2:8" x14ac:dyDescent="0.35">
      <c r="B75" s="25" t="s">
        <v>18</v>
      </c>
      <c r="C75" s="306">
        <v>1549788</v>
      </c>
      <c r="D75" s="307"/>
      <c r="E75" s="306">
        <v>1479577</v>
      </c>
      <c r="F75" s="307"/>
      <c r="G75" s="306">
        <v>1521824</v>
      </c>
      <c r="H75" s="342"/>
    </row>
    <row r="76" spans="2:8" x14ac:dyDescent="0.35">
      <c r="B76" s="25" t="s">
        <v>232</v>
      </c>
      <c r="C76" s="308">
        <v>1456800.72</v>
      </c>
      <c r="D76" s="309"/>
      <c r="E76" s="308" t="s">
        <v>313</v>
      </c>
      <c r="F76" s="309"/>
      <c r="G76" s="308">
        <v>1425806</v>
      </c>
      <c r="H76" s="343"/>
    </row>
    <row r="77" spans="2:8" x14ac:dyDescent="0.35">
      <c r="B77" s="20" t="s">
        <v>229</v>
      </c>
      <c r="C77" s="308">
        <v>995008.09</v>
      </c>
      <c r="D77" s="309"/>
      <c r="E77" s="308">
        <v>1176066</v>
      </c>
      <c r="F77" s="309"/>
      <c r="G77" s="308">
        <v>1243806</v>
      </c>
      <c r="H77" s="343"/>
    </row>
    <row r="78" spans="2:8" x14ac:dyDescent="0.35">
      <c r="B78" s="30" t="s">
        <v>97</v>
      </c>
      <c r="C78" s="310">
        <v>10000000</v>
      </c>
      <c r="D78" s="310"/>
      <c r="E78" s="310">
        <v>10000000</v>
      </c>
      <c r="F78" s="310"/>
      <c r="G78" s="310">
        <v>10000000</v>
      </c>
      <c r="H78" s="344"/>
    </row>
    <row r="79" spans="2:8" x14ac:dyDescent="0.35">
      <c r="B79" s="68" t="s">
        <v>231</v>
      </c>
      <c r="C79" s="381">
        <f>C76/C75</f>
        <v>0.94</v>
      </c>
      <c r="D79" s="382"/>
      <c r="E79" s="379" t="s">
        <v>17</v>
      </c>
      <c r="F79" s="380"/>
      <c r="G79" s="381">
        <f>G76/G75</f>
        <v>0.93690597598671066</v>
      </c>
      <c r="H79" s="402"/>
    </row>
    <row r="80" spans="2:8" x14ac:dyDescent="0.35">
      <c r="B80" s="68" t="s">
        <v>230</v>
      </c>
      <c r="C80" s="391">
        <f>C77/C75</f>
        <v>0.642028516158339</v>
      </c>
      <c r="D80" s="391"/>
      <c r="E80" s="391">
        <f>E77/E75</f>
        <v>0.79486637059105403</v>
      </c>
      <c r="F80" s="391"/>
      <c r="G80" s="345">
        <f>G77/G75</f>
        <v>0.81731264587757846</v>
      </c>
      <c r="H80" s="346"/>
    </row>
    <row r="81" spans="2:8" ht="15" thickBot="1" x14ac:dyDescent="0.4">
      <c r="B81" s="69" t="s">
        <v>96</v>
      </c>
      <c r="C81" s="312">
        <f>C78/C75</f>
        <v>6.4524954380857249</v>
      </c>
      <c r="D81" s="312"/>
      <c r="E81" s="341">
        <f>E78/E75</f>
        <v>6.7586884629863802</v>
      </c>
      <c r="F81" s="341"/>
      <c r="G81" s="312">
        <f>G78/G75</f>
        <v>6.5710620939083624</v>
      </c>
      <c r="H81" s="429"/>
    </row>
    <row r="82" spans="2:8" ht="15" thickBot="1" x14ac:dyDescent="0.4">
      <c r="B82" s="338" t="s">
        <v>81</v>
      </c>
      <c r="C82" s="339"/>
      <c r="D82" s="339"/>
      <c r="E82" s="339"/>
      <c r="F82" s="339"/>
      <c r="G82" s="339"/>
      <c r="H82" s="340"/>
    </row>
    <row r="83" spans="2:8" ht="29" x14ac:dyDescent="0.35">
      <c r="B83" s="61" t="s">
        <v>89</v>
      </c>
      <c r="C83" s="296" t="s">
        <v>17</v>
      </c>
      <c r="D83" s="297"/>
      <c r="E83" s="296" t="s">
        <v>17</v>
      </c>
      <c r="F83" s="297"/>
      <c r="G83" s="372" t="s">
        <v>79</v>
      </c>
      <c r="H83" s="373"/>
    </row>
    <row r="84" spans="2:8" x14ac:dyDescent="0.35">
      <c r="B84" s="21" t="s">
        <v>80</v>
      </c>
      <c r="C84" s="298">
        <v>4.2500000000000003E-2</v>
      </c>
      <c r="D84" s="299"/>
      <c r="E84" s="336">
        <v>4.2000000000000003E-2</v>
      </c>
      <c r="F84" s="337"/>
      <c r="G84" s="374">
        <v>4.1000000000000002E-2</v>
      </c>
      <c r="H84" s="375"/>
    </row>
    <row r="85" spans="2:8" ht="29.5" customHeight="1" thickBot="1" x14ac:dyDescent="0.4">
      <c r="B85" s="24" t="s">
        <v>88</v>
      </c>
      <c r="C85" s="300">
        <v>0.02</v>
      </c>
      <c r="D85" s="301"/>
      <c r="E85" s="300">
        <v>0.02</v>
      </c>
      <c r="F85" s="301"/>
      <c r="G85" s="376" t="s">
        <v>178</v>
      </c>
      <c r="H85" s="377"/>
    </row>
    <row r="86" spans="2:8" ht="15" thickBot="1" x14ac:dyDescent="0.4">
      <c r="B86" s="338" t="s">
        <v>82</v>
      </c>
      <c r="C86" s="339"/>
      <c r="D86" s="339"/>
      <c r="E86" s="339"/>
      <c r="F86" s="339"/>
      <c r="G86" s="339"/>
      <c r="H86" s="340"/>
    </row>
    <row r="87" spans="2:8" x14ac:dyDescent="0.35">
      <c r="B87" s="62" t="s">
        <v>84</v>
      </c>
      <c r="C87" s="437" t="s">
        <v>17</v>
      </c>
      <c r="D87" s="434"/>
      <c r="E87" s="433">
        <v>6.3E-2</v>
      </c>
      <c r="F87" s="434"/>
      <c r="G87" s="435" t="s">
        <v>17</v>
      </c>
      <c r="H87" s="436"/>
    </row>
    <row r="88" spans="2:8" x14ac:dyDescent="0.35">
      <c r="B88" s="29" t="s">
        <v>85</v>
      </c>
      <c r="C88" s="302">
        <v>7.1999999999999995E-2</v>
      </c>
      <c r="D88" s="303"/>
      <c r="E88" s="393" t="s">
        <v>17</v>
      </c>
      <c r="F88" s="394"/>
      <c r="G88" s="302">
        <v>7.2499999999999995E-2</v>
      </c>
      <c r="H88" s="403"/>
    </row>
    <row r="89" spans="2:8" x14ac:dyDescent="0.35">
      <c r="B89" s="20" t="s">
        <v>87</v>
      </c>
      <c r="C89" s="392">
        <v>0</v>
      </c>
      <c r="D89" s="265"/>
      <c r="E89" s="392">
        <v>0</v>
      </c>
      <c r="F89" s="265"/>
      <c r="G89" s="392">
        <v>0</v>
      </c>
      <c r="H89" s="403"/>
    </row>
    <row r="90" spans="2:8" x14ac:dyDescent="0.35">
      <c r="B90" s="20" t="s">
        <v>90</v>
      </c>
      <c r="C90" s="302">
        <v>0.02</v>
      </c>
      <c r="D90" s="303"/>
      <c r="E90" s="302">
        <v>0.02</v>
      </c>
      <c r="F90" s="303"/>
      <c r="G90" s="302">
        <v>0.02</v>
      </c>
      <c r="H90" s="378"/>
    </row>
    <row r="91" spans="2:8" ht="15" thickBot="1" x14ac:dyDescent="0.4">
      <c r="B91" s="20" t="s">
        <v>91</v>
      </c>
      <c r="C91" s="304">
        <v>3.5000000000000001E-3</v>
      </c>
      <c r="D91" s="305"/>
      <c r="E91" s="304">
        <v>3.5000000000000001E-3</v>
      </c>
      <c r="F91" s="305"/>
      <c r="G91" s="302">
        <v>0.01</v>
      </c>
      <c r="H91" s="378"/>
    </row>
    <row r="92" spans="2:8" x14ac:dyDescent="0.35">
      <c r="B92" s="317" t="s">
        <v>30</v>
      </c>
      <c r="C92" s="318"/>
      <c r="D92" s="318"/>
      <c r="E92" s="319"/>
      <c r="F92" s="319"/>
      <c r="G92" s="319"/>
      <c r="H92" s="320"/>
    </row>
    <row r="93" spans="2:8" ht="29" x14ac:dyDescent="0.35">
      <c r="B93" s="86" t="s">
        <v>146</v>
      </c>
      <c r="C93" s="87" t="s">
        <v>149</v>
      </c>
      <c r="D93" s="87" t="s">
        <v>233</v>
      </c>
      <c r="E93" s="87" t="s">
        <v>149</v>
      </c>
      <c r="F93" s="87" t="s">
        <v>147</v>
      </c>
      <c r="G93" s="115" t="s">
        <v>178</v>
      </c>
      <c r="H93" s="128" t="s">
        <v>151</v>
      </c>
    </row>
    <row r="94" spans="2:8" x14ac:dyDescent="0.35">
      <c r="B94" s="88" t="s">
        <v>148</v>
      </c>
      <c r="C94" s="89" t="s">
        <v>150</v>
      </c>
      <c r="D94" s="89" t="s">
        <v>235</v>
      </c>
      <c r="E94" s="89" t="s">
        <v>150</v>
      </c>
      <c r="F94" s="89" t="s">
        <v>153</v>
      </c>
      <c r="G94" s="89" t="s">
        <v>150</v>
      </c>
      <c r="H94" s="129" t="s">
        <v>154</v>
      </c>
    </row>
    <row r="95" spans="2:8" x14ac:dyDescent="0.35">
      <c r="B95" s="47" t="s">
        <v>28</v>
      </c>
      <c r="C95" s="50" t="s">
        <v>17</v>
      </c>
      <c r="D95" s="51" t="s">
        <v>126</v>
      </c>
      <c r="E95" s="50" t="s">
        <v>17</v>
      </c>
      <c r="F95" s="51" t="s">
        <v>29</v>
      </c>
      <c r="G95" s="50" t="s">
        <v>17</v>
      </c>
      <c r="H95" s="59" t="s">
        <v>95</v>
      </c>
    </row>
    <row r="96" spans="2:8" ht="15" thickBot="1" x14ac:dyDescent="0.4">
      <c r="B96" s="52" t="s">
        <v>27</v>
      </c>
      <c r="C96" s="383">
        <v>77</v>
      </c>
      <c r="D96" s="384"/>
      <c r="E96" s="315">
        <v>78</v>
      </c>
      <c r="F96" s="316"/>
      <c r="G96" s="323">
        <v>77</v>
      </c>
      <c r="H96" s="324"/>
    </row>
    <row r="97" spans="2:8" ht="22.5" customHeight="1" thickBot="1" x14ac:dyDescent="0.4">
      <c r="B97" s="327" t="s">
        <v>23</v>
      </c>
      <c r="C97" s="328"/>
      <c r="D97" s="328"/>
      <c r="E97" s="328"/>
      <c r="F97" s="328"/>
      <c r="G97" s="328"/>
      <c r="H97" s="329"/>
    </row>
    <row r="98" spans="2:8" x14ac:dyDescent="0.35">
      <c r="B98" s="22" t="s">
        <v>92</v>
      </c>
      <c r="C98" s="165"/>
      <c r="D98" s="165"/>
      <c r="E98" s="330"/>
      <c r="F98" s="330"/>
      <c r="G98" s="330"/>
      <c r="H98" s="331"/>
    </row>
    <row r="99" spans="2:8" ht="15" thickBot="1" x14ac:dyDescent="0.4">
      <c r="B99" s="30" t="s">
        <v>23</v>
      </c>
      <c r="C99" s="17">
        <v>10000000</v>
      </c>
      <c r="D99" s="17">
        <v>10000000</v>
      </c>
      <c r="E99" s="17">
        <v>10000000</v>
      </c>
      <c r="F99" s="17">
        <v>10000000</v>
      </c>
      <c r="G99" s="17">
        <v>10000000</v>
      </c>
      <c r="H99" s="23">
        <v>10000000</v>
      </c>
    </row>
    <row r="100" spans="2:8" ht="15" thickBot="1" x14ac:dyDescent="0.4">
      <c r="B100" s="12" t="s">
        <v>106</v>
      </c>
      <c r="C100" s="14">
        <f>C99/C75</f>
        <v>6.4524954380857249</v>
      </c>
      <c r="D100" s="14">
        <f>D99/C75</f>
        <v>6.4524954380857249</v>
      </c>
      <c r="E100" s="53">
        <f>E99/E75</f>
        <v>6.7586884629863802</v>
      </c>
      <c r="F100" s="55">
        <f>F99/E75</f>
        <v>6.7586884629863802</v>
      </c>
      <c r="G100" s="14">
        <f>G99/G75</f>
        <v>6.5710620939083624</v>
      </c>
      <c r="H100" s="28">
        <f>H99/G75</f>
        <v>6.5710620939083624</v>
      </c>
    </row>
    <row r="101" spans="2:8" x14ac:dyDescent="0.35">
      <c r="B101" s="22" t="s">
        <v>93</v>
      </c>
      <c r="C101" s="166"/>
      <c r="D101" s="166"/>
      <c r="E101" s="332"/>
      <c r="F101" s="332"/>
      <c r="G101" s="332"/>
      <c r="H101" s="333"/>
    </row>
    <row r="102" spans="2:8" ht="15" thickBot="1" x14ac:dyDescent="0.4">
      <c r="B102" s="30" t="s">
        <v>23</v>
      </c>
      <c r="C102" s="17">
        <v>10000000</v>
      </c>
      <c r="D102" s="17">
        <v>10000000</v>
      </c>
      <c r="E102" s="17">
        <v>10000000</v>
      </c>
      <c r="F102" s="17">
        <v>10000000</v>
      </c>
      <c r="G102" s="17">
        <v>10000000</v>
      </c>
      <c r="H102" s="23">
        <v>10000000</v>
      </c>
    </row>
    <row r="103" spans="2:8" ht="15" thickBot="1" x14ac:dyDescent="0.4">
      <c r="B103" s="12" t="s">
        <v>107</v>
      </c>
      <c r="C103" s="14">
        <f>C102/C75</f>
        <v>6.4524954380857249</v>
      </c>
      <c r="D103" s="14">
        <f>D102/C75</f>
        <v>6.4524954380857249</v>
      </c>
      <c r="E103" s="53">
        <f>E102/E75</f>
        <v>6.7586884629863802</v>
      </c>
      <c r="F103" s="55">
        <f>F102/E75</f>
        <v>6.7586884629863802</v>
      </c>
      <c r="G103" s="14">
        <f>G102/G75</f>
        <v>6.5710620939083624</v>
      </c>
      <c r="H103" s="28">
        <f>H102/G75</f>
        <v>6.5710620939083624</v>
      </c>
    </row>
    <row r="104" spans="2:8" x14ac:dyDescent="0.35">
      <c r="B104" s="22" t="s">
        <v>123</v>
      </c>
      <c r="C104" s="166"/>
      <c r="D104" s="166"/>
      <c r="E104" s="332"/>
      <c r="F104" s="332"/>
      <c r="G104" s="332"/>
      <c r="H104" s="333"/>
    </row>
    <row r="105" spans="2:8" ht="15" thickBot="1" x14ac:dyDescent="0.4">
      <c r="B105" s="30" t="s">
        <v>23</v>
      </c>
      <c r="C105" s="17">
        <v>10000000</v>
      </c>
      <c r="D105" s="17">
        <v>10000000</v>
      </c>
      <c r="E105" s="17">
        <v>10000000</v>
      </c>
      <c r="F105" s="17">
        <v>10000000</v>
      </c>
      <c r="G105" s="17">
        <v>10000000</v>
      </c>
      <c r="H105" s="23">
        <v>10000000</v>
      </c>
    </row>
    <row r="106" spans="2:8" ht="15" thickBot="1" x14ac:dyDescent="0.4">
      <c r="B106" s="12" t="s">
        <v>130</v>
      </c>
      <c r="C106" s="14">
        <f>C105/C75</f>
        <v>6.4524954380857249</v>
      </c>
      <c r="D106" s="14">
        <f>D105/C75</f>
        <v>6.4524954380857249</v>
      </c>
      <c r="E106" s="53">
        <f>E105/E75</f>
        <v>6.7586884629863802</v>
      </c>
      <c r="F106" s="55">
        <f>F105/E75</f>
        <v>6.7586884629863802</v>
      </c>
      <c r="G106" s="14">
        <f>G105/G75</f>
        <v>6.5710620939083624</v>
      </c>
      <c r="H106" s="28">
        <f>H105/G75</f>
        <v>6.5710620939083624</v>
      </c>
    </row>
    <row r="107" spans="2:8" x14ac:dyDescent="0.35">
      <c r="B107" s="22" t="s">
        <v>124</v>
      </c>
      <c r="C107" s="166"/>
      <c r="D107" s="166"/>
      <c r="E107" s="332"/>
      <c r="F107" s="332"/>
      <c r="G107" s="332"/>
      <c r="H107" s="333"/>
    </row>
    <row r="108" spans="2:8" ht="15" thickBot="1" x14ac:dyDescent="0.4">
      <c r="B108" s="30" t="s">
        <v>23</v>
      </c>
      <c r="C108" s="17">
        <v>0</v>
      </c>
      <c r="D108" s="17">
        <v>10000000</v>
      </c>
      <c r="E108" s="17">
        <v>0</v>
      </c>
      <c r="F108" s="17">
        <v>10000000</v>
      </c>
      <c r="G108" s="17">
        <v>0</v>
      </c>
      <c r="H108" s="23">
        <v>10000000</v>
      </c>
    </row>
    <row r="109" spans="2:8" ht="15" thickBot="1" x14ac:dyDescent="0.4">
      <c r="B109" s="12" t="s">
        <v>131</v>
      </c>
      <c r="C109" s="14">
        <f>C108/C75</f>
        <v>0</v>
      </c>
      <c r="D109" s="14">
        <f>D108/C75</f>
        <v>6.4524954380857249</v>
      </c>
      <c r="E109" s="14">
        <f>E108/E75</f>
        <v>0</v>
      </c>
      <c r="F109" s="55">
        <f>F108/E75</f>
        <v>6.7586884629863802</v>
      </c>
      <c r="G109" s="14">
        <f>G108/G75</f>
        <v>0</v>
      </c>
      <c r="H109" s="28">
        <f>H108/G75</f>
        <v>6.5710620939083624</v>
      </c>
    </row>
    <row r="110" spans="2:8" x14ac:dyDescent="0.35">
      <c r="B110" s="22" t="s">
        <v>125</v>
      </c>
      <c r="C110" s="166"/>
      <c r="D110" s="166"/>
      <c r="E110" s="332"/>
      <c r="F110" s="332"/>
      <c r="G110" s="332"/>
      <c r="H110" s="333"/>
    </row>
    <row r="111" spans="2:8" ht="15" thickBot="1" x14ac:dyDescent="0.4">
      <c r="B111" s="30" t="s">
        <v>23</v>
      </c>
      <c r="C111" s="17">
        <v>0</v>
      </c>
      <c r="D111" s="17">
        <v>10000000</v>
      </c>
      <c r="E111" s="17">
        <v>0</v>
      </c>
      <c r="F111" s="17">
        <v>10000000</v>
      </c>
      <c r="G111" s="17">
        <v>0</v>
      </c>
      <c r="H111" s="23">
        <v>10000000</v>
      </c>
    </row>
    <row r="112" spans="2:8" ht="15" thickBot="1" x14ac:dyDescent="0.4">
      <c r="B112" s="12" t="s">
        <v>132</v>
      </c>
      <c r="C112" s="14">
        <f>C111/C75</f>
        <v>0</v>
      </c>
      <c r="D112" s="14">
        <f>D111/C75</f>
        <v>6.4524954380857249</v>
      </c>
      <c r="E112" s="14">
        <f>E111/E75</f>
        <v>0</v>
      </c>
      <c r="F112" s="55">
        <f>F111/E75</f>
        <v>6.7586884629863802</v>
      </c>
      <c r="G112" s="14">
        <f>G111/G75</f>
        <v>0</v>
      </c>
      <c r="H112" s="28">
        <f>H111/G75</f>
        <v>6.5710620939083624</v>
      </c>
    </row>
    <row r="113" spans="2:8" x14ac:dyDescent="0.35">
      <c r="B113" s="22" t="s">
        <v>94</v>
      </c>
      <c r="C113" s="165"/>
      <c r="D113" s="165"/>
      <c r="E113" s="334"/>
      <c r="F113" s="334"/>
      <c r="G113" s="334"/>
      <c r="H113" s="335"/>
    </row>
    <row r="114" spans="2:8" ht="15" thickBot="1" x14ac:dyDescent="0.4">
      <c r="B114" s="30" t="s">
        <v>23</v>
      </c>
      <c r="C114" s="17">
        <v>0</v>
      </c>
      <c r="D114" s="19">
        <v>10522103</v>
      </c>
      <c r="E114" s="17">
        <v>0</v>
      </c>
      <c r="F114" s="19">
        <v>10000069</v>
      </c>
      <c r="G114" s="17">
        <v>0</v>
      </c>
      <c r="H114" s="26">
        <v>10000061</v>
      </c>
    </row>
    <row r="115" spans="2:8" ht="15" thickBot="1" x14ac:dyDescent="0.4">
      <c r="B115" s="12" t="s">
        <v>108</v>
      </c>
      <c r="C115" s="15">
        <f>C114/C75</f>
        <v>0</v>
      </c>
      <c r="D115" s="56">
        <f>D114/C75</f>
        <v>6.7893821606568121</v>
      </c>
      <c r="E115" s="15">
        <f>E114/E75</f>
        <v>0</v>
      </c>
      <c r="F115" s="70">
        <f>F114/E75</f>
        <v>6.7587350979367748</v>
      </c>
      <c r="G115" s="15">
        <f>G114/G75</f>
        <v>0</v>
      </c>
      <c r="H115" s="16">
        <f>H114/G75</f>
        <v>6.5711021773871359</v>
      </c>
    </row>
    <row r="116" spans="2:8" ht="17.5" thickBot="1" x14ac:dyDescent="0.4">
      <c r="B116" s="327" t="s">
        <v>101</v>
      </c>
      <c r="C116" s="328"/>
      <c r="D116" s="328"/>
      <c r="E116" s="328"/>
      <c r="F116" s="328"/>
      <c r="G116" s="328"/>
      <c r="H116" s="329"/>
    </row>
    <row r="117" spans="2:8" x14ac:dyDescent="0.35">
      <c r="B117" s="22" t="s">
        <v>92</v>
      </c>
      <c r="C117" s="165"/>
      <c r="D117" s="165"/>
      <c r="E117" s="330"/>
      <c r="F117" s="330"/>
      <c r="G117" s="330"/>
      <c r="H117" s="331"/>
    </row>
    <row r="118" spans="2:8" ht="15" thickBot="1" x14ac:dyDescent="0.4">
      <c r="B118" s="30" t="s">
        <v>103</v>
      </c>
      <c r="C118" s="17">
        <v>1170658</v>
      </c>
      <c r="D118" s="17">
        <v>1776570</v>
      </c>
      <c r="E118" s="17">
        <v>1159028</v>
      </c>
      <c r="F118" s="17">
        <v>1603584</v>
      </c>
      <c r="G118" s="17">
        <v>1198260</v>
      </c>
      <c r="H118" s="23">
        <v>1682384</v>
      </c>
    </row>
    <row r="119" spans="2:8" ht="15" thickBot="1" x14ac:dyDescent="0.4">
      <c r="B119" s="12" t="s">
        <v>102</v>
      </c>
      <c r="C119" s="14">
        <f>C118/C75</f>
        <v>0.75536654045585594</v>
      </c>
      <c r="D119" s="14">
        <f>D118/C75</f>
        <v>1.1463309820439957</v>
      </c>
      <c r="E119" s="14">
        <f>E118/E75</f>
        <v>0.78335091718781791</v>
      </c>
      <c r="F119" s="14">
        <f>F118/E75</f>
        <v>1.0838124680229553</v>
      </c>
      <c r="G119" s="53">
        <f>G118/G75</f>
        <v>0.7873840864646634</v>
      </c>
      <c r="H119" s="28">
        <f>H118/G75</f>
        <v>1.1055049729797928</v>
      </c>
    </row>
    <row r="120" spans="2:8" x14ac:dyDescent="0.35">
      <c r="B120" s="22" t="s">
        <v>93</v>
      </c>
      <c r="C120" s="166"/>
      <c r="D120" s="166"/>
      <c r="E120" s="332"/>
      <c r="F120" s="332"/>
      <c r="G120" s="332"/>
      <c r="H120" s="333"/>
    </row>
    <row r="121" spans="2:8" ht="15" thickBot="1" x14ac:dyDescent="0.4">
      <c r="B121" s="30" t="s">
        <v>103</v>
      </c>
      <c r="C121" s="10">
        <v>1192571</v>
      </c>
      <c r="D121" s="10">
        <v>2857348</v>
      </c>
      <c r="E121" s="10">
        <v>1047184</v>
      </c>
      <c r="F121" s="10">
        <v>2330066</v>
      </c>
      <c r="G121" s="10">
        <v>1138370</v>
      </c>
      <c r="H121" s="27">
        <v>2372931</v>
      </c>
    </row>
    <row r="122" spans="2:8" ht="15" thickBot="1" x14ac:dyDescent="0.4">
      <c r="B122" s="12" t="s">
        <v>104</v>
      </c>
      <c r="C122" s="53">
        <f>C121/C75</f>
        <v>0.7695058937093332</v>
      </c>
      <c r="D122" s="55">
        <f>D121/C75</f>
        <v>1.8437024935023372</v>
      </c>
      <c r="E122" s="14">
        <f>E121/E75</f>
        <v>0.70775904194239303</v>
      </c>
      <c r="F122" s="55">
        <f>F121/E75</f>
        <v>1.5748190192196825</v>
      </c>
      <c r="G122" s="14">
        <f>G121/G75</f>
        <v>0.74802999558424632</v>
      </c>
      <c r="H122" s="28">
        <f>H121/G75</f>
        <v>1.5592676945560064</v>
      </c>
    </row>
    <row r="123" spans="2:8" x14ac:dyDescent="0.35">
      <c r="B123" s="22" t="s">
        <v>123</v>
      </c>
      <c r="C123" s="166"/>
      <c r="D123" s="166"/>
      <c r="E123" s="332"/>
      <c r="F123" s="332"/>
      <c r="G123" s="332"/>
      <c r="H123" s="333"/>
    </row>
    <row r="124" spans="2:8" ht="15" thickBot="1" x14ac:dyDescent="0.4">
      <c r="B124" s="30" t="s">
        <v>103</v>
      </c>
      <c r="C124" s="17">
        <v>757836</v>
      </c>
      <c r="D124" s="17">
        <v>4326192</v>
      </c>
      <c r="E124" s="17">
        <v>757406</v>
      </c>
      <c r="F124" s="17">
        <v>3511737</v>
      </c>
      <c r="G124" s="17">
        <v>831401</v>
      </c>
      <c r="H124" s="23">
        <v>3549420</v>
      </c>
    </row>
    <row r="125" spans="2:8" ht="15" thickBot="1" x14ac:dyDescent="0.4">
      <c r="B125" s="12" t="s">
        <v>133</v>
      </c>
      <c r="C125" s="14">
        <f>C124/C75</f>
        <v>0.48899333328171335</v>
      </c>
      <c r="D125" s="55">
        <f>D124/C75</f>
        <v>2.791473414428296</v>
      </c>
      <c r="E125" s="14">
        <f>E124/E75</f>
        <v>0.51190711939966627</v>
      </c>
      <c r="F125" s="14">
        <f>F124/E75</f>
        <v>2.3734736346942404</v>
      </c>
      <c r="G125" s="53">
        <f>G124/G75</f>
        <v>0.54631875959375065</v>
      </c>
      <c r="H125" s="28">
        <f>H124/G75</f>
        <v>2.3323459217360218</v>
      </c>
    </row>
    <row r="126" spans="2:8" x14ac:dyDescent="0.35">
      <c r="B126" s="22" t="s">
        <v>124</v>
      </c>
      <c r="C126" s="166"/>
      <c r="D126" s="166"/>
      <c r="E126" s="332"/>
      <c r="F126" s="332"/>
      <c r="G126" s="332"/>
      <c r="H126" s="333"/>
    </row>
    <row r="127" spans="2:8" ht="15" thickBot="1" x14ac:dyDescent="0.4">
      <c r="B127" s="30" t="s">
        <v>103</v>
      </c>
      <c r="C127" s="17">
        <v>0</v>
      </c>
      <c r="D127" s="17">
        <v>6137958</v>
      </c>
      <c r="E127" s="17">
        <v>0</v>
      </c>
      <c r="F127" s="17">
        <v>5114022</v>
      </c>
      <c r="G127" s="17">
        <v>0</v>
      </c>
      <c r="H127" s="23">
        <v>5243350</v>
      </c>
    </row>
    <row r="128" spans="2:8" ht="15" thickBot="1" x14ac:dyDescent="0.4">
      <c r="B128" s="12" t="s">
        <v>134</v>
      </c>
      <c r="C128" s="14">
        <f>C127/C75</f>
        <v>0</v>
      </c>
      <c r="D128" s="55">
        <f>D127/C75</f>
        <v>3.9605145994161783</v>
      </c>
      <c r="E128" s="14">
        <f>E127/E75</f>
        <v>0</v>
      </c>
      <c r="F128" s="14">
        <f>F127/E75</f>
        <v>3.4564081490858536</v>
      </c>
      <c r="G128" s="14">
        <f>G127/G75</f>
        <v>0</v>
      </c>
      <c r="H128" s="28">
        <f>H127/G75</f>
        <v>3.4454378430094414</v>
      </c>
    </row>
    <row r="129" spans="2:8" x14ac:dyDescent="0.35">
      <c r="B129" s="22" t="s">
        <v>125</v>
      </c>
      <c r="C129" s="166"/>
      <c r="D129" s="166"/>
      <c r="E129" s="332"/>
      <c r="F129" s="332"/>
      <c r="G129" s="332"/>
      <c r="H129" s="333"/>
    </row>
    <row r="130" spans="2:8" ht="15" thickBot="1" x14ac:dyDescent="0.4">
      <c r="B130" s="30" t="s">
        <v>103</v>
      </c>
      <c r="C130" s="17">
        <v>0</v>
      </c>
      <c r="D130" s="17">
        <v>7929462</v>
      </c>
      <c r="E130" s="17">
        <v>0</v>
      </c>
      <c r="F130" s="17">
        <v>6942003</v>
      </c>
      <c r="G130" s="17">
        <v>0</v>
      </c>
      <c r="H130" s="23">
        <v>7154550</v>
      </c>
    </row>
    <row r="131" spans="2:8" ht="15" thickBot="1" x14ac:dyDescent="0.4">
      <c r="B131" s="12" t="s">
        <v>135</v>
      </c>
      <c r="C131" s="14">
        <f>C130/C75</f>
        <v>0</v>
      </c>
      <c r="D131" s="55">
        <f>D130/C75</f>
        <v>5.116481738147411</v>
      </c>
      <c r="E131" s="14">
        <f>E130/E75</f>
        <v>0</v>
      </c>
      <c r="F131" s="14">
        <f>F130/E75</f>
        <v>4.6918835586116847</v>
      </c>
      <c r="G131" s="14">
        <f>G130/G75</f>
        <v>0</v>
      </c>
      <c r="H131" s="28">
        <f>H130/G75</f>
        <v>4.7012992303972077</v>
      </c>
    </row>
    <row r="132" spans="2:8" x14ac:dyDescent="0.35">
      <c r="B132" s="22" t="s">
        <v>94</v>
      </c>
      <c r="C132" s="165"/>
      <c r="D132" s="165"/>
      <c r="E132" s="334"/>
      <c r="F132" s="334"/>
      <c r="G132" s="334"/>
      <c r="H132" s="335"/>
    </row>
    <row r="133" spans="2:8" ht="15" thickBot="1" x14ac:dyDescent="0.4">
      <c r="B133" s="30" t="s">
        <v>103</v>
      </c>
      <c r="C133" s="13">
        <v>0</v>
      </c>
      <c r="D133" s="19">
        <v>10522103</v>
      </c>
      <c r="E133" s="13">
        <v>0</v>
      </c>
      <c r="F133" s="19">
        <v>10000069</v>
      </c>
      <c r="G133" s="18">
        <v>0</v>
      </c>
      <c r="H133" s="26">
        <v>10000061</v>
      </c>
    </row>
    <row r="134" spans="2:8" ht="15" thickBot="1" x14ac:dyDescent="0.4">
      <c r="B134" s="12" t="s">
        <v>105</v>
      </c>
      <c r="C134" s="15">
        <f>C133/C75</f>
        <v>0</v>
      </c>
      <c r="D134" s="56">
        <f>D133/C75</f>
        <v>6.7893821606568121</v>
      </c>
      <c r="E134" s="15">
        <f>E133/E75</f>
        <v>0</v>
      </c>
      <c r="F134" s="70">
        <f>F133/E75</f>
        <v>6.7587350979367748</v>
      </c>
      <c r="G134" s="15">
        <f>G133/G75</f>
        <v>0</v>
      </c>
      <c r="H134" s="16">
        <f>H133/G75</f>
        <v>6.5711021773871359</v>
      </c>
    </row>
    <row r="136" spans="2:8" ht="15" thickBot="1" x14ac:dyDescent="0.4"/>
    <row r="137" spans="2:8" ht="41" customHeight="1" thickBot="1" x14ac:dyDescent="0.4">
      <c r="B137" s="350" t="s">
        <v>228</v>
      </c>
      <c r="C137" s="385" t="s">
        <v>238</v>
      </c>
      <c r="D137" s="386"/>
      <c r="E137" s="386"/>
      <c r="F137" s="387"/>
      <c r="G137" s="54"/>
      <c r="H137" s="65" t="s">
        <v>156</v>
      </c>
    </row>
    <row r="138" spans="2:8" ht="46" customHeight="1" thickBot="1" x14ac:dyDescent="0.4">
      <c r="B138" s="351"/>
      <c r="C138" s="388"/>
      <c r="D138" s="389"/>
      <c r="E138" s="389"/>
      <c r="F138" s="390"/>
      <c r="G138" s="63"/>
      <c r="H138" s="65" t="s">
        <v>157</v>
      </c>
    </row>
    <row r="139" spans="2:8" x14ac:dyDescent="0.35">
      <c r="B139" s="412" t="s">
        <v>8</v>
      </c>
      <c r="C139" s="362" t="s">
        <v>226</v>
      </c>
      <c r="D139" s="363"/>
      <c r="E139" s="414" t="s">
        <v>6</v>
      </c>
      <c r="F139" s="415"/>
      <c r="G139" s="418" t="s">
        <v>7</v>
      </c>
      <c r="H139" s="419"/>
    </row>
    <row r="140" spans="2:8" ht="33" customHeight="1" thickBot="1" x14ac:dyDescent="0.4">
      <c r="B140" s="413"/>
      <c r="C140" s="364" t="s">
        <v>227</v>
      </c>
      <c r="D140" s="365"/>
      <c r="E140" s="416" t="s">
        <v>83</v>
      </c>
      <c r="F140" s="417"/>
      <c r="G140" s="420" t="s">
        <v>179</v>
      </c>
      <c r="H140" s="421"/>
    </row>
    <row r="141" spans="2:8" x14ac:dyDescent="0.35">
      <c r="B141" s="25" t="s">
        <v>18</v>
      </c>
      <c r="C141" s="306">
        <v>1549788</v>
      </c>
      <c r="D141" s="307"/>
      <c r="E141" s="306">
        <v>1544788</v>
      </c>
      <c r="F141" s="307"/>
      <c r="G141" s="422">
        <v>1521824</v>
      </c>
      <c r="H141" s="423"/>
    </row>
    <row r="142" spans="2:8" x14ac:dyDescent="0.35">
      <c r="B142" s="25" t="s">
        <v>232</v>
      </c>
      <c r="C142" s="308">
        <v>1456800.72</v>
      </c>
      <c r="D142" s="309"/>
      <c r="E142" s="181"/>
      <c r="F142" s="182"/>
      <c r="G142" s="308">
        <v>1425806</v>
      </c>
      <c r="H142" s="343"/>
    </row>
    <row r="143" spans="2:8" ht="15" customHeight="1" x14ac:dyDescent="0.35">
      <c r="B143" s="20" t="s">
        <v>229</v>
      </c>
      <c r="C143" s="308">
        <v>995008.09</v>
      </c>
      <c r="D143" s="309"/>
      <c r="E143" s="308">
        <v>1236061</v>
      </c>
      <c r="F143" s="309"/>
      <c r="G143" s="308">
        <v>1243806</v>
      </c>
      <c r="H143" s="343"/>
    </row>
    <row r="144" spans="2:8" x14ac:dyDescent="0.35">
      <c r="B144" s="30" t="s">
        <v>97</v>
      </c>
      <c r="C144" s="310">
        <v>10000000</v>
      </c>
      <c r="D144" s="310"/>
      <c r="E144" s="310">
        <v>10000000</v>
      </c>
      <c r="F144" s="310"/>
      <c r="G144" s="308">
        <v>10000000</v>
      </c>
      <c r="H144" s="343"/>
    </row>
    <row r="145" spans="2:8" x14ac:dyDescent="0.35">
      <c r="B145" s="68" t="s">
        <v>231</v>
      </c>
      <c r="C145" s="381">
        <f>C142/C141</f>
        <v>0.94</v>
      </c>
      <c r="D145" s="382"/>
      <c r="E145" s="424"/>
      <c r="F145" s="380"/>
      <c r="G145" s="381">
        <f>G142/G141</f>
        <v>0.93690597598671066</v>
      </c>
      <c r="H145" s="402"/>
    </row>
    <row r="146" spans="2:8" x14ac:dyDescent="0.35">
      <c r="B146" s="68" t="s">
        <v>230</v>
      </c>
      <c r="C146" s="391">
        <f>C143/C141</f>
        <v>0.642028516158339</v>
      </c>
      <c r="D146" s="391"/>
      <c r="E146" s="391">
        <f>E143/E141</f>
        <v>0.80014927614662978</v>
      </c>
      <c r="F146" s="391"/>
      <c r="G146" s="408">
        <f>G143/G141</f>
        <v>0.81731264587757846</v>
      </c>
      <c r="H146" s="409"/>
    </row>
    <row r="147" spans="2:8" ht="15" thickBot="1" x14ac:dyDescent="0.4">
      <c r="B147" s="69" t="s">
        <v>96</v>
      </c>
      <c r="C147" s="347">
        <f>C144/C141</f>
        <v>6.4524954380857249</v>
      </c>
      <c r="D147" s="347"/>
      <c r="E147" s="312">
        <f>E144/E141</f>
        <v>6.4733801660810419</v>
      </c>
      <c r="F147" s="312"/>
      <c r="G147" s="410">
        <f>G144/G141</f>
        <v>6.5710620939083624</v>
      </c>
      <c r="H147" s="411"/>
    </row>
    <row r="148" spans="2:8" ht="15" thickBot="1" x14ac:dyDescent="0.4">
      <c r="B148" s="338" t="s">
        <v>81</v>
      </c>
      <c r="C148" s="339"/>
      <c r="D148" s="339"/>
      <c r="E148" s="339"/>
      <c r="F148" s="339"/>
      <c r="G148" s="339"/>
      <c r="H148" s="340"/>
    </row>
    <row r="149" spans="2:8" ht="29" x14ac:dyDescent="0.35">
      <c r="B149" s="61" t="s">
        <v>89</v>
      </c>
      <c r="C149" s="296" t="s">
        <v>17</v>
      </c>
      <c r="D149" s="297"/>
      <c r="E149" s="404" t="s">
        <v>17</v>
      </c>
      <c r="F149" s="405"/>
      <c r="G149" s="372" t="s">
        <v>79</v>
      </c>
      <c r="H149" s="373"/>
    </row>
    <row r="150" spans="2:8" x14ac:dyDescent="0.35">
      <c r="B150" s="21" t="s">
        <v>80</v>
      </c>
      <c r="C150" s="298">
        <v>4.2500000000000003E-2</v>
      </c>
      <c r="D150" s="299"/>
      <c r="E150" s="406">
        <v>4.2000000000000003E-2</v>
      </c>
      <c r="F150" s="406"/>
      <c r="G150" s="374">
        <v>4.1000000000000002E-2</v>
      </c>
      <c r="H150" s="375"/>
    </row>
    <row r="151" spans="2:8" ht="29.5" customHeight="1" thickBot="1" x14ac:dyDescent="0.4">
      <c r="B151" s="24" t="s">
        <v>88</v>
      </c>
      <c r="C151" s="300">
        <v>0.02</v>
      </c>
      <c r="D151" s="301"/>
      <c r="E151" s="407">
        <v>0.02</v>
      </c>
      <c r="F151" s="407"/>
      <c r="G151" s="376" t="s">
        <v>178</v>
      </c>
      <c r="H151" s="377"/>
    </row>
    <row r="152" spans="2:8" ht="15" thickBot="1" x14ac:dyDescent="0.4">
      <c r="B152" s="338" t="s">
        <v>82</v>
      </c>
      <c r="C152" s="339"/>
      <c r="D152" s="339"/>
      <c r="E152" s="339"/>
      <c r="F152" s="339"/>
      <c r="G152" s="339"/>
      <c r="H152" s="340"/>
    </row>
    <row r="153" spans="2:8" x14ac:dyDescent="0.35">
      <c r="B153" s="29" t="s">
        <v>85</v>
      </c>
      <c r="C153" s="302">
        <v>7.1999999999999995E-2</v>
      </c>
      <c r="D153" s="265"/>
      <c r="E153" s="302">
        <v>6.0999999999999999E-2</v>
      </c>
      <c r="F153" s="265"/>
      <c r="G153" s="302">
        <v>7.2499999999999995E-2</v>
      </c>
      <c r="H153" s="403"/>
    </row>
    <row r="154" spans="2:8" x14ac:dyDescent="0.35">
      <c r="B154" s="20" t="s">
        <v>87</v>
      </c>
      <c r="C154" s="392">
        <v>0</v>
      </c>
      <c r="D154" s="265"/>
      <c r="E154" s="392">
        <v>0</v>
      </c>
      <c r="F154" s="265"/>
      <c r="G154" s="392">
        <v>0</v>
      </c>
      <c r="H154" s="403"/>
    </row>
    <row r="155" spans="2:8" x14ac:dyDescent="0.35">
      <c r="B155" s="20" t="s">
        <v>90</v>
      </c>
      <c r="C155" s="302">
        <v>0.02</v>
      </c>
      <c r="D155" s="303"/>
      <c r="E155" s="302">
        <v>0.02</v>
      </c>
      <c r="F155" s="303"/>
      <c r="G155" s="302">
        <v>0.02</v>
      </c>
      <c r="H155" s="378"/>
    </row>
    <row r="156" spans="2:8" ht="15" thickBot="1" x14ac:dyDescent="0.4">
      <c r="B156" s="20" t="s">
        <v>91</v>
      </c>
      <c r="C156" s="304">
        <v>3.5000000000000001E-3</v>
      </c>
      <c r="D156" s="305"/>
      <c r="E156" s="304">
        <v>3.5000000000000001E-3</v>
      </c>
      <c r="F156" s="305"/>
      <c r="G156" s="302">
        <v>0.01</v>
      </c>
      <c r="H156" s="378"/>
    </row>
    <row r="157" spans="2:8" ht="15" thickBot="1" x14ac:dyDescent="0.4">
      <c r="B157" s="397" t="s">
        <v>30</v>
      </c>
      <c r="C157" s="398"/>
      <c r="D157" s="398"/>
      <c r="E157" s="398"/>
      <c r="F157" s="398"/>
      <c r="G157" s="398"/>
      <c r="H157" s="399"/>
    </row>
    <row r="158" spans="2:8" ht="29" x14ac:dyDescent="0.35">
      <c r="B158" s="177" t="s">
        <v>146</v>
      </c>
      <c r="C158" s="178" t="s">
        <v>149</v>
      </c>
      <c r="D158" s="87" t="s">
        <v>233</v>
      </c>
      <c r="E158" s="178" t="s">
        <v>149</v>
      </c>
      <c r="F158" s="178" t="s">
        <v>147</v>
      </c>
      <c r="G158" s="179" t="s">
        <v>178</v>
      </c>
      <c r="H158" s="180" t="s">
        <v>151</v>
      </c>
    </row>
    <row r="159" spans="2:8" x14ac:dyDescent="0.35">
      <c r="B159" s="88" t="s">
        <v>148</v>
      </c>
      <c r="C159" s="89" t="s">
        <v>150</v>
      </c>
      <c r="D159" s="89" t="s">
        <v>235</v>
      </c>
      <c r="E159" s="89" t="s">
        <v>150</v>
      </c>
      <c r="F159" s="89" t="s">
        <v>155</v>
      </c>
      <c r="G159" s="89" t="s">
        <v>150</v>
      </c>
      <c r="H159" s="129" t="s">
        <v>154</v>
      </c>
    </row>
    <row r="160" spans="2:8" x14ac:dyDescent="0.35">
      <c r="B160" s="47" t="s">
        <v>28</v>
      </c>
      <c r="C160" s="50" t="s">
        <v>17</v>
      </c>
      <c r="D160" s="51" t="s">
        <v>126</v>
      </c>
      <c r="E160" s="50" t="s">
        <v>17</v>
      </c>
      <c r="F160" s="51" t="s">
        <v>29</v>
      </c>
      <c r="G160" s="50" t="s">
        <v>17</v>
      </c>
      <c r="H160" s="59" t="s">
        <v>95</v>
      </c>
    </row>
    <row r="161" spans="2:8" ht="15" thickBot="1" x14ac:dyDescent="0.4">
      <c r="B161" s="52" t="s">
        <v>27</v>
      </c>
      <c r="C161" s="383">
        <v>77</v>
      </c>
      <c r="D161" s="384"/>
      <c r="E161" s="315">
        <v>79</v>
      </c>
      <c r="F161" s="316"/>
      <c r="G161" s="323">
        <v>77</v>
      </c>
      <c r="H161" s="324"/>
    </row>
    <row r="162" spans="2:8" ht="22.5" customHeight="1" thickBot="1" x14ac:dyDescent="0.4">
      <c r="B162" s="327" t="s">
        <v>23</v>
      </c>
      <c r="C162" s="328"/>
      <c r="D162" s="328"/>
      <c r="E162" s="328"/>
      <c r="F162" s="328"/>
      <c r="G162" s="328"/>
      <c r="H162" s="329"/>
    </row>
    <row r="163" spans="2:8" x14ac:dyDescent="0.35">
      <c r="B163" s="22" t="s">
        <v>92</v>
      </c>
      <c r="C163" s="165"/>
      <c r="D163" s="165"/>
      <c r="E163" s="330"/>
      <c r="F163" s="330"/>
      <c r="G163" s="330"/>
      <c r="H163" s="331"/>
    </row>
    <row r="164" spans="2:8" ht="15" thickBot="1" x14ac:dyDescent="0.4">
      <c r="B164" s="30" t="s">
        <v>23</v>
      </c>
      <c r="C164" s="17">
        <v>10000000</v>
      </c>
      <c r="D164" s="17">
        <v>10000000</v>
      </c>
      <c r="E164" s="17">
        <v>10000000</v>
      </c>
      <c r="F164" s="17">
        <v>10000000</v>
      </c>
      <c r="G164" s="17">
        <v>10000000</v>
      </c>
      <c r="H164" s="23">
        <v>10000000</v>
      </c>
    </row>
    <row r="165" spans="2:8" ht="15" thickBot="1" x14ac:dyDescent="0.4">
      <c r="B165" s="12" t="s">
        <v>106</v>
      </c>
      <c r="C165" s="14">
        <f>C164/C141</f>
        <v>6.4524954380857249</v>
      </c>
      <c r="D165" s="14">
        <f>D164/C141</f>
        <v>6.4524954380857249</v>
      </c>
      <c r="E165" s="14">
        <f>E164/E141</f>
        <v>6.4733801660810419</v>
      </c>
      <c r="F165" s="14">
        <f>F164/E141</f>
        <v>6.4733801660810419</v>
      </c>
      <c r="G165" s="53">
        <f>G164/G141</f>
        <v>6.5710620939083624</v>
      </c>
      <c r="H165" s="60">
        <f>H164/G141</f>
        <v>6.5710620939083624</v>
      </c>
    </row>
    <row r="166" spans="2:8" x14ac:dyDescent="0.35">
      <c r="B166" s="22" t="s">
        <v>93</v>
      </c>
      <c r="C166" s="166"/>
      <c r="D166" s="166"/>
      <c r="E166" s="332"/>
      <c r="F166" s="332"/>
      <c r="G166" s="332"/>
      <c r="H166" s="333"/>
    </row>
    <row r="167" spans="2:8" ht="15" thickBot="1" x14ac:dyDescent="0.4">
      <c r="B167" s="30" t="s">
        <v>23</v>
      </c>
      <c r="C167" s="17">
        <v>10000000</v>
      </c>
      <c r="D167" s="17">
        <v>10000000</v>
      </c>
      <c r="E167" s="17">
        <v>10000000</v>
      </c>
      <c r="F167" s="17">
        <v>10000000</v>
      </c>
      <c r="G167" s="17">
        <v>10000000</v>
      </c>
      <c r="H167" s="23">
        <v>10000000</v>
      </c>
    </row>
    <row r="168" spans="2:8" ht="15" thickBot="1" x14ac:dyDescent="0.4">
      <c r="B168" s="12" t="s">
        <v>107</v>
      </c>
      <c r="C168" s="14">
        <f>C167/C141</f>
        <v>6.4524954380857249</v>
      </c>
      <c r="D168" s="14">
        <f>D167/C141</f>
        <v>6.4524954380857249</v>
      </c>
      <c r="E168" s="14">
        <f>E167/E141</f>
        <v>6.4733801660810419</v>
      </c>
      <c r="F168" s="14">
        <f>F167/E141</f>
        <v>6.4733801660810419</v>
      </c>
      <c r="G168" s="53">
        <f>G167/G141</f>
        <v>6.5710620939083624</v>
      </c>
      <c r="H168" s="60">
        <f>H167/G141</f>
        <v>6.5710620939083624</v>
      </c>
    </row>
    <row r="169" spans="2:8" x14ac:dyDescent="0.35">
      <c r="B169" s="22" t="s">
        <v>123</v>
      </c>
      <c r="C169" s="166"/>
      <c r="D169" s="166"/>
      <c r="E169" s="332"/>
      <c r="F169" s="332"/>
      <c r="G169" s="332"/>
      <c r="H169" s="333"/>
    </row>
    <row r="170" spans="2:8" ht="15" thickBot="1" x14ac:dyDescent="0.4">
      <c r="B170" s="30" t="s">
        <v>23</v>
      </c>
      <c r="C170" s="17">
        <v>10000000</v>
      </c>
      <c r="D170" s="17">
        <v>10000000</v>
      </c>
      <c r="E170" s="17">
        <v>10000000</v>
      </c>
      <c r="F170" s="17">
        <v>10000000</v>
      </c>
      <c r="G170" s="17">
        <v>10000000</v>
      </c>
      <c r="H170" s="23">
        <v>10000000</v>
      </c>
    </row>
    <row r="171" spans="2:8" ht="15" thickBot="1" x14ac:dyDescent="0.4">
      <c r="B171" s="12" t="s">
        <v>130</v>
      </c>
      <c r="C171" s="14">
        <f>C170/C141</f>
        <v>6.4524954380857249</v>
      </c>
      <c r="D171" s="14">
        <f>D170/C141</f>
        <v>6.4524954380857249</v>
      </c>
      <c r="E171" s="14">
        <f>E170/E141</f>
        <v>6.4733801660810419</v>
      </c>
      <c r="F171" s="14">
        <f>F170/E141</f>
        <v>6.4733801660810419</v>
      </c>
      <c r="G171" s="53">
        <f>G170/G141</f>
        <v>6.5710620939083624</v>
      </c>
      <c r="H171" s="60">
        <f>H170/G141</f>
        <v>6.5710620939083624</v>
      </c>
    </row>
    <row r="172" spans="2:8" x14ac:dyDescent="0.35">
      <c r="B172" s="22" t="s">
        <v>124</v>
      </c>
      <c r="C172" s="166"/>
      <c r="D172" s="166"/>
      <c r="E172" s="332"/>
      <c r="F172" s="332"/>
      <c r="G172" s="332"/>
      <c r="H172" s="333"/>
    </row>
    <row r="173" spans="2:8" ht="15" thickBot="1" x14ac:dyDescent="0.4">
      <c r="B173" s="30" t="s">
        <v>23</v>
      </c>
      <c r="C173" s="17">
        <v>0</v>
      </c>
      <c r="D173" s="17">
        <v>10000000</v>
      </c>
      <c r="E173" s="17">
        <v>0</v>
      </c>
      <c r="F173" s="17">
        <v>10000000</v>
      </c>
      <c r="G173" s="17">
        <v>0</v>
      </c>
      <c r="H173" s="23">
        <v>10000000</v>
      </c>
    </row>
    <row r="174" spans="2:8" ht="15" thickBot="1" x14ac:dyDescent="0.4">
      <c r="B174" s="12" t="s">
        <v>131</v>
      </c>
      <c r="C174" s="14">
        <f>C173/C141</f>
        <v>0</v>
      </c>
      <c r="D174" s="14">
        <f>D173/C141</f>
        <v>6.4524954380857249</v>
      </c>
      <c r="E174" s="14">
        <f>E173/E141</f>
        <v>0</v>
      </c>
      <c r="F174" s="14">
        <f>F173/E141</f>
        <v>6.4733801660810419</v>
      </c>
      <c r="G174" s="14">
        <f>G173/G141</f>
        <v>0</v>
      </c>
      <c r="H174" s="60">
        <f>H173/G141</f>
        <v>6.5710620939083624</v>
      </c>
    </row>
    <row r="175" spans="2:8" x14ac:dyDescent="0.35">
      <c r="B175" s="22" t="s">
        <v>125</v>
      </c>
      <c r="C175" s="166"/>
      <c r="D175" s="166"/>
      <c r="E175" s="332"/>
      <c r="F175" s="332"/>
      <c r="G175" s="332"/>
      <c r="H175" s="333"/>
    </row>
    <row r="176" spans="2:8" ht="15" thickBot="1" x14ac:dyDescent="0.4">
      <c r="B176" s="30" t="s">
        <v>23</v>
      </c>
      <c r="C176" s="17">
        <v>0</v>
      </c>
      <c r="D176" s="17">
        <v>10000000</v>
      </c>
      <c r="E176" s="17">
        <v>0</v>
      </c>
      <c r="F176" s="17">
        <v>10000000</v>
      </c>
      <c r="G176" s="17">
        <v>0</v>
      </c>
      <c r="H176" s="23">
        <v>10000000</v>
      </c>
    </row>
    <row r="177" spans="2:8" ht="15" thickBot="1" x14ac:dyDescent="0.4">
      <c r="B177" s="12" t="s">
        <v>132</v>
      </c>
      <c r="C177" s="14">
        <f>C176/C141</f>
        <v>0</v>
      </c>
      <c r="D177" s="14">
        <f>D176/C141</f>
        <v>6.4524954380857249</v>
      </c>
      <c r="E177" s="14">
        <f>E176/E141</f>
        <v>0</v>
      </c>
      <c r="F177" s="14">
        <f>F176/E141</f>
        <v>6.4733801660810419</v>
      </c>
      <c r="G177" s="14">
        <f>G176/G141</f>
        <v>0</v>
      </c>
      <c r="H177" s="60">
        <f>H176/G141</f>
        <v>6.5710620939083624</v>
      </c>
    </row>
    <row r="178" spans="2:8" x14ac:dyDescent="0.35">
      <c r="B178" s="22" t="s">
        <v>94</v>
      </c>
      <c r="C178" s="165"/>
      <c r="D178" s="165"/>
      <c r="E178" s="334"/>
      <c r="F178" s="334"/>
      <c r="G178" s="334"/>
      <c r="H178" s="335"/>
    </row>
    <row r="179" spans="2:8" ht="15" thickBot="1" x14ac:dyDescent="0.4">
      <c r="B179" s="30" t="s">
        <v>23</v>
      </c>
      <c r="C179" s="17">
        <v>0</v>
      </c>
      <c r="D179" s="19">
        <v>10522103</v>
      </c>
      <c r="E179" s="17">
        <v>0</v>
      </c>
      <c r="F179" s="19">
        <v>10000030</v>
      </c>
      <c r="G179" s="17">
        <v>0</v>
      </c>
      <c r="H179" s="26">
        <v>10000061</v>
      </c>
    </row>
    <row r="180" spans="2:8" ht="15" thickBot="1" x14ac:dyDescent="0.4">
      <c r="B180" s="12" t="s">
        <v>108</v>
      </c>
      <c r="C180" s="15">
        <f>C179/C141</f>
        <v>0</v>
      </c>
      <c r="D180" s="56">
        <f>D179/C141</f>
        <v>6.7893821606568121</v>
      </c>
      <c r="E180" s="15">
        <f>E179/E141</f>
        <v>0</v>
      </c>
      <c r="F180" s="70">
        <f>F179/E141</f>
        <v>6.4733995862215394</v>
      </c>
      <c r="G180" s="15">
        <f>G179/G141</f>
        <v>0</v>
      </c>
      <c r="H180" s="16">
        <f>H179/G141</f>
        <v>6.5711021773871359</v>
      </c>
    </row>
    <row r="181" spans="2:8" ht="17.5" thickBot="1" x14ac:dyDescent="0.4">
      <c r="B181" s="327" t="s">
        <v>101</v>
      </c>
      <c r="C181" s="328"/>
      <c r="D181" s="328"/>
      <c r="E181" s="328"/>
      <c r="F181" s="328"/>
      <c r="G181" s="328"/>
      <c r="H181" s="329"/>
    </row>
    <row r="182" spans="2:8" x14ac:dyDescent="0.35">
      <c r="B182" s="22" t="s">
        <v>92</v>
      </c>
      <c r="C182" s="165"/>
      <c r="D182" s="165"/>
      <c r="E182" s="330"/>
      <c r="F182" s="330"/>
      <c r="G182" s="330"/>
      <c r="H182" s="331"/>
    </row>
    <row r="183" spans="2:8" ht="15" thickBot="1" x14ac:dyDescent="0.4">
      <c r="B183" s="30" t="s">
        <v>103</v>
      </c>
      <c r="C183" s="17">
        <v>1170658</v>
      </c>
      <c r="D183" s="17">
        <v>1776570</v>
      </c>
      <c r="E183" s="17">
        <v>1251396</v>
      </c>
      <c r="F183" s="17">
        <v>1690039</v>
      </c>
      <c r="G183" s="17">
        <v>1198260</v>
      </c>
      <c r="H183" s="23">
        <v>1682384</v>
      </c>
    </row>
    <row r="184" spans="2:8" ht="15" thickBot="1" x14ac:dyDescent="0.4">
      <c r="B184" s="12" t="s">
        <v>102</v>
      </c>
      <c r="C184" s="14">
        <f>C183/C141</f>
        <v>0.75536654045585594</v>
      </c>
      <c r="D184" s="55">
        <f>D183/C141</f>
        <v>1.1463309820439957</v>
      </c>
      <c r="E184" s="53">
        <f>E183/E141</f>
        <v>0.81007620463131513</v>
      </c>
      <c r="F184" s="14">
        <f>F183/E141</f>
        <v>1.0940264942503437</v>
      </c>
      <c r="G184" s="14">
        <f>G183/G141</f>
        <v>0.7873840864646634</v>
      </c>
      <c r="H184" s="28">
        <f>H183/G141</f>
        <v>1.1055049729797928</v>
      </c>
    </row>
    <row r="185" spans="2:8" x14ac:dyDescent="0.35">
      <c r="B185" s="22" t="s">
        <v>93</v>
      </c>
      <c r="C185" s="166"/>
      <c r="D185" s="166"/>
      <c r="E185" s="332"/>
      <c r="F185" s="332"/>
      <c r="G185" s="332"/>
      <c r="H185" s="333"/>
    </row>
    <row r="186" spans="2:8" ht="15" thickBot="1" x14ac:dyDescent="0.4">
      <c r="B186" s="30" t="s">
        <v>103</v>
      </c>
      <c r="C186" s="10">
        <v>1192571</v>
      </c>
      <c r="D186" s="10">
        <v>2857348</v>
      </c>
      <c r="E186" s="10">
        <v>1187708</v>
      </c>
      <c r="F186" s="10">
        <v>2450327</v>
      </c>
      <c r="G186" s="10">
        <v>1138370</v>
      </c>
      <c r="H186" s="27">
        <v>2372931</v>
      </c>
    </row>
    <row r="187" spans="2:8" ht="15" thickBot="1" x14ac:dyDescent="0.4">
      <c r="B187" s="12" t="s">
        <v>104</v>
      </c>
      <c r="C187" s="53">
        <f>C186/C141</f>
        <v>0.7695058937093332</v>
      </c>
      <c r="D187" s="55">
        <f>D186/C141</f>
        <v>1.8437024935023372</v>
      </c>
      <c r="E187" s="53">
        <f>E186/E141</f>
        <v>0.76884854102957811</v>
      </c>
      <c r="F187" s="14">
        <f>F186/E141</f>
        <v>1.5861898202212861</v>
      </c>
      <c r="G187" s="14">
        <f>G186/G141</f>
        <v>0.74802999558424632</v>
      </c>
      <c r="H187" s="28">
        <f>H186/G141</f>
        <v>1.5592676945560064</v>
      </c>
    </row>
    <row r="188" spans="2:8" x14ac:dyDescent="0.35">
      <c r="B188" s="22" t="s">
        <v>123</v>
      </c>
      <c r="C188" s="166"/>
      <c r="D188" s="166"/>
      <c r="E188" s="332"/>
      <c r="F188" s="332"/>
      <c r="G188" s="332"/>
      <c r="H188" s="333"/>
    </row>
    <row r="189" spans="2:8" ht="15" thickBot="1" x14ac:dyDescent="0.4">
      <c r="B189" s="30" t="s">
        <v>103</v>
      </c>
      <c r="C189" s="17">
        <v>757836</v>
      </c>
      <c r="D189" s="17">
        <v>4326192</v>
      </c>
      <c r="E189" s="17">
        <v>955406</v>
      </c>
      <c r="F189" s="17">
        <v>3660387</v>
      </c>
      <c r="G189" s="17">
        <v>831401</v>
      </c>
      <c r="H189" s="23">
        <v>3549420</v>
      </c>
    </row>
    <row r="190" spans="2:8" ht="15" thickBot="1" x14ac:dyDescent="0.4">
      <c r="B190" s="12" t="s">
        <v>133</v>
      </c>
      <c r="C190" s="14">
        <f>C189/C141</f>
        <v>0.48899333328171335</v>
      </c>
      <c r="D190" s="55">
        <f>D189/C141</f>
        <v>2.791473414428296</v>
      </c>
      <c r="E190" s="53">
        <f>E189/E141</f>
        <v>0.61847062509548234</v>
      </c>
      <c r="F190" s="14">
        <f>F189/E141</f>
        <v>2.3695076605980887</v>
      </c>
      <c r="G190" s="14">
        <f>G189/G141</f>
        <v>0.54631875959375065</v>
      </c>
      <c r="H190" s="28">
        <f>H189/G141</f>
        <v>2.3323459217360218</v>
      </c>
    </row>
    <row r="191" spans="2:8" x14ac:dyDescent="0.35">
      <c r="B191" s="22" t="s">
        <v>124</v>
      </c>
      <c r="C191" s="166"/>
      <c r="D191" s="166"/>
      <c r="E191" s="332"/>
      <c r="F191" s="332"/>
      <c r="G191" s="332"/>
      <c r="H191" s="333"/>
    </row>
    <row r="192" spans="2:8" ht="15" thickBot="1" x14ac:dyDescent="0.4">
      <c r="B192" s="30" t="s">
        <v>103</v>
      </c>
      <c r="C192" s="17">
        <v>0</v>
      </c>
      <c r="D192" s="17">
        <v>6137958</v>
      </c>
      <c r="E192" s="17">
        <v>0</v>
      </c>
      <c r="F192" s="17">
        <v>5266743</v>
      </c>
      <c r="G192" s="17">
        <v>0</v>
      </c>
      <c r="H192" s="23">
        <v>5243350</v>
      </c>
    </row>
    <row r="193" spans="2:8" ht="15" thickBot="1" x14ac:dyDescent="0.4">
      <c r="B193" s="12" t="s">
        <v>134</v>
      </c>
      <c r="C193" s="14">
        <f>C192/C141</f>
        <v>0</v>
      </c>
      <c r="D193" s="55">
        <f>D192/C141</f>
        <v>3.9605145994161783</v>
      </c>
      <c r="E193" s="14">
        <f>E192/E141</f>
        <v>0</v>
      </c>
      <c r="F193" s="14">
        <f>F192/E141</f>
        <v>3.4093629676046162</v>
      </c>
      <c r="G193" s="14">
        <f>G192/G141</f>
        <v>0</v>
      </c>
      <c r="H193" s="28">
        <f>H192/G141</f>
        <v>3.4454378430094414</v>
      </c>
    </row>
    <row r="194" spans="2:8" x14ac:dyDescent="0.35">
      <c r="B194" s="22" t="s">
        <v>125</v>
      </c>
      <c r="C194" s="166"/>
      <c r="D194" s="166"/>
      <c r="E194" s="332"/>
      <c r="F194" s="332"/>
      <c r="G194" s="332"/>
      <c r="H194" s="333"/>
    </row>
    <row r="195" spans="2:8" ht="15" thickBot="1" x14ac:dyDescent="0.4">
      <c r="B195" s="30" t="s">
        <v>103</v>
      </c>
      <c r="C195" s="17">
        <v>0</v>
      </c>
      <c r="D195" s="17">
        <v>7929462</v>
      </c>
      <c r="E195" s="17">
        <v>0</v>
      </c>
      <c r="F195" s="17">
        <v>7062482</v>
      </c>
      <c r="G195" s="17">
        <v>0</v>
      </c>
      <c r="H195" s="23">
        <v>7154550</v>
      </c>
    </row>
    <row r="196" spans="2:8" ht="15" thickBot="1" x14ac:dyDescent="0.4">
      <c r="B196" s="12" t="s">
        <v>135</v>
      </c>
      <c r="C196" s="14">
        <f>C195/C141</f>
        <v>0</v>
      </c>
      <c r="D196" s="55">
        <f>D195/C141</f>
        <v>5.116481738147411</v>
      </c>
      <c r="E196" s="14">
        <f>E195/E141</f>
        <v>0</v>
      </c>
      <c r="F196" s="14">
        <f>F195/E141</f>
        <v>4.571813090210437</v>
      </c>
      <c r="G196" s="14">
        <f>G195/G141</f>
        <v>0</v>
      </c>
      <c r="H196" s="28">
        <f>H195/G141</f>
        <v>4.7012992303972077</v>
      </c>
    </row>
    <row r="197" spans="2:8" x14ac:dyDescent="0.35">
      <c r="B197" s="22" t="s">
        <v>94</v>
      </c>
      <c r="C197" s="165"/>
      <c r="D197" s="165"/>
      <c r="E197" s="334"/>
      <c r="F197" s="334"/>
      <c r="G197" s="334"/>
      <c r="H197" s="335"/>
    </row>
    <row r="198" spans="2:8" ht="15" thickBot="1" x14ac:dyDescent="0.4">
      <c r="B198" s="30" t="s">
        <v>103</v>
      </c>
      <c r="C198" s="13">
        <v>0</v>
      </c>
      <c r="D198" s="19">
        <v>10522103</v>
      </c>
      <c r="E198" s="13">
        <v>0</v>
      </c>
      <c r="F198" s="19">
        <v>10000030</v>
      </c>
      <c r="G198" s="18">
        <v>0</v>
      </c>
      <c r="H198" s="26">
        <v>10000061</v>
      </c>
    </row>
    <row r="199" spans="2:8" ht="15" thickBot="1" x14ac:dyDescent="0.4">
      <c r="B199" s="12" t="s">
        <v>105</v>
      </c>
      <c r="C199" s="15">
        <f>C198/C141</f>
        <v>0</v>
      </c>
      <c r="D199" s="56">
        <f>D198/C141</f>
        <v>6.7893821606568121</v>
      </c>
      <c r="E199" s="15">
        <f>E198/E141</f>
        <v>0</v>
      </c>
      <c r="F199" s="70">
        <f>F198/E141</f>
        <v>6.4733995862215394</v>
      </c>
      <c r="G199" s="15">
        <f>G198/G141</f>
        <v>0</v>
      </c>
      <c r="H199" s="16">
        <f>H198/G141</f>
        <v>6.5711021773871359</v>
      </c>
    </row>
  </sheetData>
  <sheetProtection algorithmName="SHA-512" hashValue="iIKn1Qr12ixlKgHYI7BB1AxhKC5u9cndJnoM4M9mvIkUc2X5EDQq4/CNhj/o5i/M0ADXx19hl/bJVguy8s++0Q==" saltValue="jN//DPLNC3MAm4et2sx0ug==" spinCount="100000" sheet="1" selectLockedCells="1" selectUnlockedCells="1"/>
  <mergeCells count="225">
    <mergeCell ref="E76:F76"/>
    <mergeCell ref="G76:H76"/>
    <mergeCell ref="G142:H142"/>
    <mergeCell ref="E107:H107"/>
    <mergeCell ref="E110:H110"/>
    <mergeCell ref="E126:H126"/>
    <mergeCell ref="E129:H129"/>
    <mergeCell ref="G96:H96"/>
    <mergeCell ref="E89:F89"/>
    <mergeCell ref="E90:F90"/>
    <mergeCell ref="E91:F91"/>
    <mergeCell ref="E88:F88"/>
    <mergeCell ref="G88:H88"/>
    <mergeCell ref="G89:H89"/>
    <mergeCell ref="G90:H90"/>
    <mergeCell ref="G91:H91"/>
    <mergeCell ref="E120:H120"/>
    <mergeCell ref="C78:D78"/>
    <mergeCell ref="C80:D80"/>
    <mergeCell ref="E87:F87"/>
    <mergeCell ref="E81:F81"/>
    <mergeCell ref="B82:H82"/>
    <mergeCell ref="E83:F83"/>
    <mergeCell ref="E84:F84"/>
    <mergeCell ref="G81:H81"/>
    <mergeCell ref="G83:H83"/>
    <mergeCell ref="G84:H84"/>
    <mergeCell ref="G85:H85"/>
    <mergeCell ref="G87:H87"/>
    <mergeCell ref="C81:D81"/>
    <mergeCell ref="C83:D83"/>
    <mergeCell ref="C84:D84"/>
    <mergeCell ref="C85:D85"/>
    <mergeCell ref="C87:D87"/>
    <mergeCell ref="E85:F85"/>
    <mergeCell ref="B86:H86"/>
    <mergeCell ref="G19:H19"/>
    <mergeCell ref="G21:H21"/>
    <mergeCell ref="G22:H22"/>
    <mergeCell ref="G23:H23"/>
    <mergeCell ref="G24:H24"/>
    <mergeCell ref="E51:H51"/>
    <mergeCell ref="E54:H54"/>
    <mergeCell ref="E57:H57"/>
    <mergeCell ref="E66:H66"/>
    <mergeCell ref="E25:F25"/>
    <mergeCell ref="B26:H26"/>
    <mergeCell ref="E30:F30"/>
    <mergeCell ref="E41:H41"/>
    <mergeCell ref="E44:H44"/>
    <mergeCell ref="E60:H60"/>
    <mergeCell ref="E63:H63"/>
    <mergeCell ref="G25:H25"/>
    <mergeCell ref="G30:H30"/>
    <mergeCell ref="C20:D20"/>
    <mergeCell ref="E20:F20"/>
    <mergeCell ref="G20:H20"/>
    <mergeCell ref="B31:H31"/>
    <mergeCell ref="E32:H32"/>
    <mergeCell ref="E35:H35"/>
    <mergeCell ref="E16:F16"/>
    <mergeCell ref="E17:F17"/>
    <mergeCell ref="B18:H18"/>
    <mergeCell ref="E12:F12"/>
    <mergeCell ref="E13:F13"/>
    <mergeCell ref="B14:H14"/>
    <mergeCell ref="E15:F15"/>
    <mergeCell ref="G12:H12"/>
    <mergeCell ref="G13:H13"/>
    <mergeCell ref="G15:H15"/>
    <mergeCell ref="G16:H16"/>
    <mergeCell ref="G17:H17"/>
    <mergeCell ref="C12:D12"/>
    <mergeCell ref="C13:D13"/>
    <mergeCell ref="C15:D15"/>
    <mergeCell ref="C16:D16"/>
    <mergeCell ref="C17:D17"/>
    <mergeCell ref="E7:F7"/>
    <mergeCell ref="E9:F9"/>
    <mergeCell ref="E10:F10"/>
    <mergeCell ref="B1:H2"/>
    <mergeCell ref="B3:B4"/>
    <mergeCell ref="B5:B6"/>
    <mergeCell ref="E5:F5"/>
    <mergeCell ref="E6:F6"/>
    <mergeCell ref="G5:H5"/>
    <mergeCell ref="G6:H6"/>
    <mergeCell ref="G7:H7"/>
    <mergeCell ref="G9:H9"/>
    <mergeCell ref="G10:H10"/>
    <mergeCell ref="C3:F4"/>
    <mergeCell ref="C5:D5"/>
    <mergeCell ref="C6:D6"/>
    <mergeCell ref="C7:D7"/>
    <mergeCell ref="C9:D9"/>
    <mergeCell ref="C10:D10"/>
    <mergeCell ref="E8:F8"/>
    <mergeCell ref="G8:H8"/>
    <mergeCell ref="B148:H148"/>
    <mergeCell ref="G143:H143"/>
    <mergeCell ref="G144:H144"/>
    <mergeCell ref="G146:H146"/>
    <mergeCell ref="G147:H147"/>
    <mergeCell ref="B137:B138"/>
    <mergeCell ref="B139:B140"/>
    <mergeCell ref="E139:F139"/>
    <mergeCell ref="E140:F140"/>
    <mergeCell ref="E141:F141"/>
    <mergeCell ref="G139:H139"/>
    <mergeCell ref="G140:H140"/>
    <mergeCell ref="G141:H141"/>
    <mergeCell ref="C141:D141"/>
    <mergeCell ref="C147:D147"/>
    <mergeCell ref="C146:D146"/>
    <mergeCell ref="C145:D145"/>
    <mergeCell ref="E145:F145"/>
    <mergeCell ref="G145:H145"/>
    <mergeCell ref="C144:D144"/>
    <mergeCell ref="C143:D143"/>
    <mergeCell ref="G161:H161"/>
    <mergeCell ref="C155:D155"/>
    <mergeCell ref="C156:D156"/>
    <mergeCell ref="C161:D161"/>
    <mergeCell ref="E153:F153"/>
    <mergeCell ref="E154:F154"/>
    <mergeCell ref="G153:H153"/>
    <mergeCell ref="G154:H154"/>
    <mergeCell ref="E149:F149"/>
    <mergeCell ref="E150:F150"/>
    <mergeCell ref="E151:F151"/>
    <mergeCell ref="B152:H152"/>
    <mergeCell ref="G149:H149"/>
    <mergeCell ref="G150:H150"/>
    <mergeCell ref="G151:H151"/>
    <mergeCell ref="C149:D149"/>
    <mergeCell ref="C150:D150"/>
    <mergeCell ref="C151:D151"/>
    <mergeCell ref="C153:D153"/>
    <mergeCell ref="C154:D154"/>
    <mergeCell ref="E38:H38"/>
    <mergeCell ref="E47:H47"/>
    <mergeCell ref="B50:H50"/>
    <mergeCell ref="B97:H97"/>
    <mergeCell ref="E98:H98"/>
    <mergeCell ref="E101:H101"/>
    <mergeCell ref="B71:B72"/>
    <mergeCell ref="E80:F80"/>
    <mergeCell ref="B73:B74"/>
    <mergeCell ref="E73:F73"/>
    <mergeCell ref="E74:F74"/>
    <mergeCell ref="E75:F75"/>
    <mergeCell ref="G73:H73"/>
    <mergeCell ref="G74:H74"/>
    <mergeCell ref="G75:H75"/>
    <mergeCell ref="G77:H77"/>
    <mergeCell ref="G78:H78"/>
    <mergeCell ref="G80:H80"/>
    <mergeCell ref="C74:D74"/>
    <mergeCell ref="C75:D75"/>
    <mergeCell ref="C77:D77"/>
    <mergeCell ref="E78:F78"/>
    <mergeCell ref="E79:F79"/>
    <mergeCell ref="G79:H79"/>
    <mergeCell ref="E191:H191"/>
    <mergeCell ref="E194:H194"/>
    <mergeCell ref="E178:H178"/>
    <mergeCell ref="B181:H181"/>
    <mergeCell ref="E182:H182"/>
    <mergeCell ref="E185:H185"/>
    <mergeCell ref="E188:H188"/>
    <mergeCell ref="E197:H197"/>
    <mergeCell ref="E104:H104"/>
    <mergeCell ref="E113:H113"/>
    <mergeCell ref="B116:H116"/>
    <mergeCell ref="B162:H162"/>
    <mergeCell ref="E163:H163"/>
    <mergeCell ref="E166:H166"/>
    <mergeCell ref="E169:H169"/>
    <mergeCell ref="E155:F155"/>
    <mergeCell ref="E156:F156"/>
    <mergeCell ref="B157:H157"/>
    <mergeCell ref="E172:H172"/>
    <mergeCell ref="E175:H175"/>
    <mergeCell ref="E161:F161"/>
    <mergeCell ref="G155:H155"/>
    <mergeCell ref="G156:H156"/>
    <mergeCell ref="C142:D142"/>
    <mergeCell ref="C11:D11"/>
    <mergeCell ref="E11:F11"/>
    <mergeCell ref="G11:H11"/>
    <mergeCell ref="C8:D8"/>
    <mergeCell ref="C76:D76"/>
    <mergeCell ref="C79:D79"/>
    <mergeCell ref="C88:D88"/>
    <mergeCell ref="C89:D89"/>
    <mergeCell ref="C90:D90"/>
    <mergeCell ref="C19:D19"/>
    <mergeCell ref="C21:D21"/>
    <mergeCell ref="C22:D22"/>
    <mergeCell ref="C23:D23"/>
    <mergeCell ref="C24:D24"/>
    <mergeCell ref="C25:D25"/>
    <mergeCell ref="C30:D30"/>
    <mergeCell ref="C71:F72"/>
    <mergeCell ref="C73:D73"/>
    <mergeCell ref="E23:F23"/>
    <mergeCell ref="E24:F24"/>
    <mergeCell ref="E19:F19"/>
    <mergeCell ref="E21:F21"/>
    <mergeCell ref="E22:F22"/>
    <mergeCell ref="E77:F77"/>
    <mergeCell ref="C91:D91"/>
    <mergeCell ref="C96:D96"/>
    <mergeCell ref="C137:F138"/>
    <mergeCell ref="C139:D139"/>
    <mergeCell ref="C140:D140"/>
    <mergeCell ref="E143:F143"/>
    <mergeCell ref="E144:F144"/>
    <mergeCell ref="E146:F146"/>
    <mergeCell ref="E147:F147"/>
    <mergeCell ref="E123:H123"/>
    <mergeCell ref="E132:H132"/>
    <mergeCell ref="B92:H92"/>
    <mergeCell ref="E96:F96"/>
    <mergeCell ref="E117:H117"/>
  </mergeCells>
  <conditionalFormatting sqref="D29">
    <cfRule type="expression" dxfId="23" priority="4">
      <formula>D29=MAX(#REF!)</formula>
    </cfRule>
  </conditionalFormatting>
  <conditionalFormatting sqref="D95">
    <cfRule type="expression" dxfId="22" priority="3">
      <formula>D95=MAX(#REF!)</formula>
    </cfRule>
  </conditionalFormatting>
  <conditionalFormatting sqref="D160">
    <cfRule type="expression" dxfId="21" priority="1">
      <formula>D160=MAX(#REF!)</formula>
    </cfRule>
  </conditionalFormatting>
  <conditionalFormatting sqref="F29">
    <cfRule type="expression" dxfId="20" priority="5">
      <formula>F29=MAX(#REF!)</formula>
    </cfRule>
  </conditionalFormatting>
  <conditionalFormatting sqref="F95">
    <cfRule type="expression" dxfId="19" priority="7">
      <formula>F95=MAX(#REF!)</formula>
    </cfRule>
  </conditionalFormatting>
  <conditionalFormatting sqref="F160">
    <cfRule type="expression" dxfId="18" priority="6">
      <formula>F160=MAX(#REF!)</formula>
    </cfRule>
  </conditionalFormatting>
  <printOptions horizontalCentered="1" verticalCentered="1"/>
  <pageMargins left="0" right="0" top="0" bottom="0" header="0" footer="0"/>
  <pageSetup paperSize="9" scale="37" fitToHeight="0" orientation="landscape" r:id="rId1"/>
  <headerFooter>
    <oddFooter>&amp;L_x000D_&amp;1#&amp;"Calibri"&amp;8&amp;K0000FF Internal</oddFooter>
  </headerFooter>
  <ignoredErrors>
    <ignoredError sqref="I165:I182 E67 E68:F68 E64 E65:F66 E61 E62:F63 E48 E49:F49 E59:F60 E56:F57 E34:F41 E53:F54 E43:F44 E46:F47 E45:F45 E42:F42 B34:D41 B43:D44 B42:D42 G42:H42 B48:D48 B45:D45 G45:H45 B46:D47 G46:H47 G43:H44 B55:H55 B53:D54 G53:H54 G34:H41 B58:H58 B56:D57 G56:H57 B61:D61 B59:D60 G59:H60 B50:H52 B49:D49 G49:H49 F48:H48 B64:D64 B62:D63 G62:H63 F61:H61 B67:D67 B65:D66 G65:H66 F64:H64 B68:D68 G68:H68 F67:H67 B165:B179 B180:B182 B183:B199 F124 E125:F134 F121 E122:F123 G165:H177 E165:F177 G180:H182 G184:H199 E183:H183 E184:F199 E180:F182 E119:F120 E100:F115 E178:F179 B116:H118 C183:D183 C178:D179 G178:H179 B100:D115 G100:H115 B121:E121 B119:D120 G119:H120 C180:D182 C184:D199 C165:D177 B124:E124 B122:D123 G122:H123 G121:H121 B135:H164 B125:D134 G125:H134 G124:H124"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5B4C6-086F-443D-8918-430F4A7C445E}">
  <sheetPr>
    <pageSetUpPr fitToPage="1"/>
  </sheetPr>
  <dimension ref="B1:J199"/>
  <sheetViews>
    <sheetView showGridLines="0" zoomScale="75" zoomScaleNormal="75" workbookViewId="0"/>
  </sheetViews>
  <sheetFormatPr defaultRowHeight="14.5" x14ac:dyDescent="0.35"/>
  <cols>
    <col min="2" max="2" width="62.81640625" bestFit="1" customWidth="1"/>
    <col min="3" max="3" width="46.453125" customWidth="1"/>
    <col min="4" max="4" width="51.08984375" customWidth="1"/>
    <col min="5" max="5" width="46.453125" customWidth="1"/>
    <col min="6" max="6" width="51.08984375" customWidth="1"/>
    <col min="7" max="7" width="54.1796875" customWidth="1"/>
    <col min="8" max="8" width="59.81640625" customWidth="1"/>
  </cols>
  <sheetData>
    <row r="1" spans="2:10" x14ac:dyDescent="0.35">
      <c r="B1" s="349"/>
      <c r="C1" s="349"/>
      <c r="D1" s="349"/>
      <c r="E1" s="349"/>
      <c r="F1" s="349"/>
      <c r="G1" s="349"/>
      <c r="H1" s="349"/>
    </row>
    <row r="2" spans="2:10" ht="51" customHeight="1" thickBot="1" x14ac:dyDescent="0.4">
      <c r="B2" s="349"/>
      <c r="C2" s="349"/>
      <c r="D2" s="349"/>
      <c r="E2" s="349"/>
      <c r="F2" s="349"/>
      <c r="G2" s="349"/>
      <c r="H2" s="349"/>
    </row>
    <row r="3" spans="2:10" ht="54.5" customHeight="1" thickBot="1" x14ac:dyDescent="0.4">
      <c r="B3" s="350" t="s">
        <v>228</v>
      </c>
      <c r="C3" s="385" t="s">
        <v>240</v>
      </c>
      <c r="D3" s="386"/>
      <c r="E3" s="386"/>
      <c r="F3" s="387"/>
      <c r="G3" s="54"/>
      <c r="H3" s="65" t="s">
        <v>156</v>
      </c>
      <c r="J3" s="64"/>
    </row>
    <row r="4" spans="2:10" ht="30.5" customHeight="1" thickBot="1" x14ac:dyDescent="0.4">
      <c r="B4" s="351"/>
      <c r="C4" s="388"/>
      <c r="D4" s="389"/>
      <c r="E4" s="389"/>
      <c r="F4" s="390"/>
      <c r="G4" s="63"/>
      <c r="H4" s="65" t="s">
        <v>157</v>
      </c>
    </row>
    <row r="5" spans="2:10" x14ac:dyDescent="0.35">
      <c r="B5" s="352" t="s">
        <v>8</v>
      </c>
      <c r="C5" s="362" t="s">
        <v>226</v>
      </c>
      <c r="D5" s="363"/>
      <c r="E5" s="400" t="s">
        <v>6</v>
      </c>
      <c r="F5" s="401"/>
      <c r="G5" s="443" t="s">
        <v>7</v>
      </c>
      <c r="H5" s="444"/>
    </row>
    <row r="6" spans="2:10" ht="30.5" customHeight="1" thickBot="1" x14ac:dyDescent="0.4">
      <c r="B6" s="353"/>
      <c r="C6" s="364" t="s">
        <v>227</v>
      </c>
      <c r="D6" s="365"/>
      <c r="E6" s="356" t="s">
        <v>83</v>
      </c>
      <c r="F6" s="357"/>
      <c r="G6" s="445" t="s">
        <v>179</v>
      </c>
      <c r="H6" s="446"/>
    </row>
    <row r="7" spans="2:10" x14ac:dyDescent="0.35">
      <c r="B7" s="25" t="s">
        <v>18</v>
      </c>
      <c r="C7" s="306">
        <v>1254287</v>
      </c>
      <c r="D7" s="307"/>
      <c r="E7" s="306">
        <v>1402571</v>
      </c>
      <c r="F7" s="307"/>
      <c r="G7" s="306">
        <v>1436892</v>
      </c>
      <c r="H7" s="342"/>
    </row>
    <row r="8" spans="2:10" x14ac:dyDescent="0.35">
      <c r="B8" s="25" t="s">
        <v>232</v>
      </c>
      <c r="C8" s="308">
        <v>1179029.78</v>
      </c>
      <c r="D8" s="309"/>
      <c r="E8" s="308" t="s">
        <v>313</v>
      </c>
      <c r="F8" s="309"/>
      <c r="G8" s="308">
        <v>1346266</v>
      </c>
      <c r="H8" s="343"/>
    </row>
    <row r="9" spans="2:10" x14ac:dyDescent="0.35">
      <c r="B9" s="20" t="s">
        <v>229</v>
      </c>
      <c r="C9" s="308">
        <v>715294.69</v>
      </c>
      <c r="D9" s="309"/>
      <c r="E9" s="308">
        <v>1105219</v>
      </c>
      <c r="F9" s="309"/>
      <c r="G9" s="308">
        <v>1164266</v>
      </c>
      <c r="H9" s="343"/>
    </row>
    <row r="10" spans="2:10" x14ac:dyDescent="0.35">
      <c r="B10" s="30" t="s">
        <v>97</v>
      </c>
      <c r="C10" s="310">
        <v>10000000</v>
      </c>
      <c r="D10" s="310"/>
      <c r="E10" s="310">
        <v>10000000</v>
      </c>
      <c r="F10" s="310"/>
      <c r="G10" s="310">
        <v>10000000</v>
      </c>
      <c r="H10" s="344"/>
    </row>
    <row r="11" spans="2:10" x14ac:dyDescent="0.35">
      <c r="B11" s="68" t="s">
        <v>231</v>
      </c>
      <c r="C11" s="381">
        <f>C8/C7</f>
        <v>0.94000000000000006</v>
      </c>
      <c r="D11" s="382"/>
      <c r="E11" s="379" t="s">
        <v>17</v>
      </c>
      <c r="F11" s="380"/>
      <c r="G11" s="381">
        <f>G8/G7</f>
        <v>0.936929149859558</v>
      </c>
      <c r="H11" s="402"/>
    </row>
    <row r="12" spans="2:10" x14ac:dyDescent="0.35">
      <c r="B12" s="68" t="s">
        <v>230</v>
      </c>
      <c r="C12" s="391">
        <f>C9/C7</f>
        <v>0.57027991998641459</v>
      </c>
      <c r="D12" s="391"/>
      <c r="E12" s="391">
        <f>E9/E7</f>
        <v>0.78799504624008343</v>
      </c>
      <c r="F12" s="391"/>
      <c r="G12" s="345">
        <f>G9/G7</f>
        <v>0.81026688157495486</v>
      </c>
      <c r="H12" s="346"/>
    </row>
    <row r="13" spans="2:10" ht="15" thickBot="1" x14ac:dyDescent="0.4">
      <c r="B13" s="69" t="s">
        <v>96</v>
      </c>
      <c r="C13" s="341">
        <f>C10/C7</f>
        <v>7.9726569756363572</v>
      </c>
      <c r="D13" s="341"/>
      <c r="E13" s="312">
        <f>E10/E7</f>
        <v>7.1297638408323003</v>
      </c>
      <c r="F13" s="312"/>
      <c r="G13" s="312">
        <f>G10/G7</f>
        <v>6.9594652903628109</v>
      </c>
      <c r="H13" s="429"/>
    </row>
    <row r="14" spans="2:10" ht="15" thickBot="1" x14ac:dyDescent="0.4">
      <c r="B14" s="338" t="s">
        <v>81</v>
      </c>
      <c r="C14" s="339"/>
      <c r="D14" s="339"/>
      <c r="E14" s="339"/>
      <c r="F14" s="339"/>
      <c r="G14" s="339"/>
      <c r="H14" s="340"/>
    </row>
    <row r="15" spans="2:10" ht="14.5" customHeight="1" x14ac:dyDescent="0.35">
      <c r="B15" s="61" t="s">
        <v>89</v>
      </c>
      <c r="C15" s="296" t="s">
        <v>17</v>
      </c>
      <c r="D15" s="297"/>
      <c r="E15" s="296" t="s">
        <v>17</v>
      </c>
      <c r="F15" s="297"/>
      <c r="G15" s="372" t="s">
        <v>79</v>
      </c>
      <c r="H15" s="373"/>
    </row>
    <row r="16" spans="2:10" x14ac:dyDescent="0.35">
      <c r="B16" s="21" t="s">
        <v>80</v>
      </c>
      <c r="C16" s="298">
        <v>4.2500000000000003E-2</v>
      </c>
      <c r="D16" s="299"/>
      <c r="E16" s="441">
        <v>4.2000000000000003E-2</v>
      </c>
      <c r="F16" s="442"/>
      <c r="G16" s="374">
        <v>4.1000000000000002E-2</v>
      </c>
      <c r="H16" s="375"/>
    </row>
    <row r="17" spans="2:8" ht="27.5" customHeight="1" thickBot="1" x14ac:dyDescent="0.4">
      <c r="B17" s="24" t="s">
        <v>88</v>
      </c>
      <c r="C17" s="300">
        <v>0.02</v>
      </c>
      <c r="D17" s="301"/>
      <c r="E17" s="300">
        <v>0.02</v>
      </c>
      <c r="F17" s="301"/>
      <c r="G17" s="376" t="s">
        <v>178</v>
      </c>
      <c r="H17" s="377"/>
    </row>
    <row r="18" spans="2:8" ht="15" thickBot="1" x14ac:dyDescent="0.4">
      <c r="B18" s="338" t="s">
        <v>82</v>
      </c>
      <c r="C18" s="339"/>
      <c r="D18" s="339"/>
      <c r="E18" s="339"/>
      <c r="F18" s="339"/>
      <c r="G18" s="339"/>
      <c r="H18" s="340"/>
    </row>
    <row r="19" spans="2:8" x14ac:dyDescent="0.35">
      <c r="B19" s="57" t="s">
        <v>85</v>
      </c>
      <c r="C19" s="302">
        <v>7.1999999999999995E-2</v>
      </c>
      <c r="D19" s="265"/>
      <c r="E19" s="302">
        <v>6.0999999999999999E-2</v>
      </c>
      <c r="F19" s="265"/>
      <c r="G19" s="393" t="s">
        <v>17</v>
      </c>
      <c r="H19" s="430"/>
    </row>
    <row r="20" spans="2:8" x14ac:dyDescent="0.35">
      <c r="B20" s="57" t="s">
        <v>234</v>
      </c>
      <c r="C20" s="302">
        <v>7.8E-2</v>
      </c>
      <c r="D20" s="303"/>
      <c r="E20" s="393" t="s">
        <v>17</v>
      </c>
      <c r="F20" s="394"/>
      <c r="G20" s="393" t="s">
        <v>17</v>
      </c>
      <c r="H20" s="394"/>
    </row>
    <row r="21" spans="2:8" x14ac:dyDescent="0.35">
      <c r="B21" s="29" t="s">
        <v>86</v>
      </c>
      <c r="C21" s="447" t="s">
        <v>17</v>
      </c>
      <c r="D21" s="396"/>
      <c r="E21" s="395">
        <v>5.45E-2</v>
      </c>
      <c r="F21" s="396"/>
      <c r="G21" s="431" t="s">
        <v>17</v>
      </c>
      <c r="H21" s="432"/>
    </row>
    <row r="22" spans="2:8" x14ac:dyDescent="0.35">
      <c r="B22" s="29" t="s">
        <v>221</v>
      </c>
      <c r="C22" s="393" t="s">
        <v>17</v>
      </c>
      <c r="D22" s="394"/>
      <c r="E22" s="393" t="s">
        <v>17</v>
      </c>
      <c r="F22" s="394"/>
      <c r="G22" s="302">
        <v>5.7000000000000002E-2</v>
      </c>
      <c r="H22" s="403"/>
    </row>
    <row r="23" spans="2:8" x14ac:dyDescent="0.35">
      <c r="B23" s="20" t="s">
        <v>87</v>
      </c>
      <c r="C23" s="392">
        <v>0</v>
      </c>
      <c r="D23" s="265"/>
      <c r="E23" s="392">
        <v>0</v>
      </c>
      <c r="F23" s="265"/>
      <c r="G23" s="392">
        <v>0</v>
      </c>
      <c r="H23" s="403"/>
    </row>
    <row r="24" spans="2:8" x14ac:dyDescent="0.35">
      <c r="B24" s="20" t="s">
        <v>90</v>
      </c>
      <c r="C24" s="302">
        <v>0.02</v>
      </c>
      <c r="D24" s="303"/>
      <c r="E24" s="302">
        <v>0.02</v>
      </c>
      <c r="F24" s="303"/>
      <c r="G24" s="302">
        <v>0.02</v>
      </c>
      <c r="H24" s="378"/>
    </row>
    <row r="25" spans="2:8" ht="15" thickBot="1" x14ac:dyDescent="0.4">
      <c r="B25" s="20" t="s">
        <v>91</v>
      </c>
      <c r="C25" s="304">
        <v>3.5000000000000001E-3</v>
      </c>
      <c r="D25" s="305"/>
      <c r="E25" s="304">
        <v>3.5000000000000001E-3</v>
      </c>
      <c r="F25" s="305"/>
      <c r="G25" s="302">
        <v>0.01</v>
      </c>
      <c r="H25" s="378"/>
    </row>
    <row r="26" spans="2:8" x14ac:dyDescent="0.35">
      <c r="B26" s="317" t="s">
        <v>30</v>
      </c>
      <c r="C26" s="318"/>
      <c r="D26" s="318"/>
      <c r="E26" s="319"/>
      <c r="F26" s="319"/>
      <c r="G26" s="319"/>
      <c r="H26" s="320"/>
    </row>
    <row r="27" spans="2:8" ht="29" x14ac:dyDescent="0.35">
      <c r="B27" s="86" t="s">
        <v>146</v>
      </c>
      <c r="C27" s="87" t="s">
        <v>149</v>
      </c>
      <c r="D27" s="87" t="s">
        <v>233</v>
      </c>
      <c r="E27" s="87" t="s">
        <v>149</v>
      </c>
      <c r="F27" s="87" t="s">
        <v>147</v>
      </c>
      <c r="G27" s="115" t="s">
        <v>178</v>
      </c>
      <c r="H27" s="128" t="s">
        <v>151</v>
      </c>
    </row>
    <row r="28" spans="2:8" ht="16.5" customHeight="1" x14ac:dyDescent="0.35">
      <c r="B28" s="88" t="s">
        <v>148</v>
      </c>
      <c r="C28" s="89" t="s">
        <v>150</v>
      </c>
      <c r="D28" s="89" t="s">
        <v>239</v>
      </c>
      <c r="E28" s="89" t="s">
        <v>150</v>
      </c>
      <c r="F28" s="89" t="s">
        <v>223</v>
      </c>
      <c r="G28" s="89" t="s">
        <v>150</v>
      </c>
      <c r="H28" s="129" t="s">
        <v>152</v>
      </c>
    </row>
    <row r="29" spans="2:8" x14ac:dyDescent="0.35">
      <c r="B29" s="47" t="s">
        <v>28</v>
      </c>
      <c r="C29" s="50" t="s">
        <v>17</v>
      </c>
      <c r="D29" s="51" t="s">
        <v>29</v>
      </c>
      <c r="E29" s="50" t="s">
        <v>17</v>
      </c>
      <c r="F29" s="51" t="s">
        <v>29</v>
      </c>
      <c r="G29" s="50" t="s">
        <v>17</v>
      </c>
      <c r="H29" s="59" t="s">
        <v>95</v>
      </c>
    </row>
    <row r="30" spans="2:8" ht="15" thickBot="1" x14ac:dyDescent="0.4">
      <c r="B30" s="52" t="s">
        <v>27</v>
      </c>
      <c r="C30" s="325">
        <v>73</v>
      </c>
      <c r="D30" s="326"/>
      <c r="E30" s="315">
        <v>77</v>
      </c>
      <c r="F30" s="316"/>
      <c r="G30" s="448">
        <v>77</v>
      </c>
      <c r="H30" s="449"/>
    </row>
    <row r="31" spans="2:8" ht="22.5" customHeight="1" thickBot="1" x14ac:dyDescent="0.4">
      <c r="B31" s="327" t="s">
        <v>23</v>
      </c>
      <c r="C31" s="328"/>
      <c r="D31" s="328"/>
      <c r="E31" s="328"/>
      <c r="F31" s="328"/>
      <c r="G31" s="328"/>
      <c r="H31" s="329"/>
    </row>
    <row r="32" spans="2:8" x14ac:dyDescent="0.35">
      <c r="B32" s="22" t="s">
        <v>92</v>
      </c>
      <c r="C32" s="165"/>
      <c r="D32" s="165"/>
      <c r="E32" s="330"/>
      <c r="F32" s="330"/>
      <c r="G32" s="330"/>
      <c r="H32" s="331"/>
    </row>
    <row r="33" spans="2:8" ht="15" thickBot="1" x14ac:dyDescent="0.4">
      <c r="B33" s="30" t="s">
        <v>23</v>
      </c>
      <c r="C33" s="17">
        <v>10000000</v>
      </c>
      <c r="D33" s="17">
        <v>10000000</v>
      </c>
      <c r="E33" s="17">
        <v>10000000</v>
      </c>
      <c r="F33" s="17">
        <v>10000000</v>
      </c>
      <c r="G33" s="17">
        <v>10000000</v>
      </c>
      <c r="H33" s="23">
        <v>10000000</v>
      </c>
    </row>
    <row r="34" spans="2:8" ht="15" thickBot="1" x14ac:dyDescent="0.4">
      <c r="B34" s="12" t="s">
        <v>106</v>
      </c>
      <c r="C34" s="53">
        <f>C33/C7</f>
        <v>7.9726569756363572</v>
      </c>
      <c r="D34" s="55">
        <f>D33/C7</f>
        <v>7.9726569756363572</v>
      </c>
      <c r="E34" s="14">
        <f>E33/E7</f>
        <v>7.1297638408323003</v>
      </c>
      <c r="F34" s="14">
        <f>F33/E7</f>
        <v>7.1297638408323003</v>
      </c>
      <c r="G34" s="14">
        <f>G33/G7</f>
        <v>6.9594652903628109</v>
      </c>
      <c r="H34" s="28">
        <f>H33/G7</f>
        <v>6.9594652903628109</v>
      </c>
    </row>
    <row r="35" spans="2:8" x14ac:dyDescent="0.35">
      <c r="B35" s="22" t="s">
        <v>93</v>
      </c>
      <c r="C35" s="166"/>
      <c r="D35" s="166"/>
      <c r="E35" s="332"/>
      <c r="F35" s="332"/>
      <c r="G35" s="332"/>
      <c r="H35" s="333"/>
    </row>
    <row r="36" spans="2:8" ht="15" thickBot="1" x14ac:dyDescent="0.4">
      <c r="B36" s="30" t="s">
        <v>23</v>
      </c>
      <c r="C36" s="17">
        <v>10000000</v>
      </c>
      <c r="D36" s="17">
        <v>10000000</v>
      </c>
      <c r="E36" s="17">
        <v>10000000</v>
      </c>
      <c r="F36" s="17">
        <v>10000000</v>
      </c>
      <c r="G36" s="17">
        <v>10000000</v>
      </c>
      <c r="H36" s="23">
        <v>10000000</v>
      </c>
    </row>
    <row r="37" spans="2:8" ht="15" thickBot="1" x14ac:dyDescent="0.4">
      <c r="B37" s="12" t="s">
        <v>107</v>
      </c>
      <c r="C37" s="53">
        <f>C36/C7</f>
        <v>7.9726569756363572</v>
      </c>
      <c r="D37" s="55">
        <f>D36/C7</f>
        <v>7.9726569756363572</v>
      </c>
      <c r="E37" s="14">
        <f>E36/E7</f>
        <v>7.1297638408323003</v>
      </c>
      <c r="F37" s="14">
        <f>F36/E7</f>
        <v>7.1297638408323003</v>
      </c>
      <c r="G37" s="14">
        <f>G36/G7</f>
        <v>6.9594652903628109</v>
      </c>
      <c r="H37" s="28">
        <f>H36/G7</f>
        <v>6.9594652903628109</v>
      </c>
    </row>
    <row r="38" spans="2:8" x14ac:dyDescent="0.35">
      <c r="B38" s="22" t="s">
        <v>123</v>
      </c>
      <c r="C38" s="166"/>
      <c r="D38" s="166"/>
      <c r="E38" s="332"/>
      <c r="F38" s="332"/>
      <c r="G38" s="332"/>
      <c r="H38" s="333"/>
    </row>
    <row r="39" spans="2:8" ht="15" thickBot="1" x14ac:dyDescent="0.4">
      <c r="B39" s="30" t="s">
        <v>23</v>
      </c>
      <c r="C39" s="17">
        <v>10000000</v>
      </c>
      <c r="D39" s="17">
        <v>10000000</v>
      </c>
      <c r="E39" s="17">
        <v>10000000</v>
      </c>
      <c r="F39" s="17">
        <v>10000000</v>
      </c>
      <c r="G39" s="17">
        <v>10000000</v>
      </c>
      <c r="H39" s="23">
        <v>10000000</v>
      </c>
    </row>
    <row r="40" spans="2:8" ht="15" thickBot="1" x14ac:dyDescent="0.4">
      <c r="B40" s="12" t="s">
        <v>130</v>
      </c>
      <c r="C40" s="53">
        <f>C39/C7</f>
        <v>7.9726569756363572</v>
      </c>
      <c r="D40" s="55">
        <f>D39/C7</f>
        <v>7.9726569756363572</v>
      </c>
      <c r="E40" s="14">
        <f>E39/E7</f>
        <v>7.1297638408323003</v>
      </c>
      <c r="F40" s="14">
        <f>F39/E7</f>
        <v>7.1297638408323003</v>
      </c>
      <c r="G40" s="14">
        <f>G39/G7</f>
        <v>6.9594652903628109</v>
      </c>
      <c r="H40" s="28">
        <f>H39/G7</f>
        <v>6.9594652903628109</v>
      </c>
    </row>
    <row r="41" spans="2:8" x14ac:dyDescent="0.35">
      <c r="B41" s="22" t="s">
        <v>124</v>
      </c>
      <c r="C41" s="166"/>
      <c r="D41" s="166"/>
      <c r="E41" s="332"/>
      <c r="F41" s="332"/>
      <c r="G41" s="332"/>
      <c r="H41" s="333"/>
    </row>
    <row r="42" spans="2:8" ht="15" thickBot="1" x14ac:dyDescent="0.4">
      <c r="B42" s="30" t="s">
        <v>23</v>
      </c>
      <c r="C42" s="17">
        <v>0</v>
      </c>
      <c r="D42" s="17">
        <v>10000000</v>
      </c>
      <c r="E42" s="17">
        <v>0</v>
      </c>
      <c r="F42" s="17">
        <v>10000000</v>
      </c>
      <c r="G42" s="17">
        <v>0</v>
      </c>
      <c r="H42" s="23">
        <v>10000000</v>
      </c>
    </row>
    <row r="43" spans="2:8" ht="15" thickBot="1" x14ac:dyDescent="0.4">
      <c r="B43" s="12" t="s">
        <v>131</v>
      </c>
      <c r="C43" s="14">
        <f>C42/C7</f>
        <v>0</v>
      </c>
      <c r="D43" s="55">
        <f>D42/C7</f>
        <v>7.9726569756363572</v>
      </c>
      <c r="E43" s="14">
        <f>E42/E7</f>
        <v>0</v>
      </c>
      <c r="F43" s="14">
        <f>F42/E7</f>
        <v>7.1297638408323003</v>
      </c>
      <c r="G43" s="14">
        <f>G42/G7</f>
        <v>0</v>
      </c>
      <c r="H43" s="28">
        <f>H42/G7</f>
        <v>6.9594652903628109</v>
      </c>
    </row>
    <row r="44" spans="2:8" x14ac:dyDescent="0.35">
      <c r="B44" s="22" t="s">
        <v>125</v>
      </c>
      <c r="C44" s="166"/>
      <c r="D44" s="166"/>
      <c r="E44" s="332"/>
      <c r="F44" s="332"/>
      <c r="G44" s="332"/>
      <c r="H44" s="333"/>
    </row>
    <row r="45" spans="2:8" ht="15" thickBot="1" x14ac:dyDescent="0.4">
      <c r="B45" s="30" t="s">
        <v>23</v>
      </c>
      <c r="C45" s="17">
        <v>0</v>
      </c>
      <c r="D45" s="17">
        <v>10000000</v>
      </c>
      <c r="E45" s="17">
        <v>0</v>
      </c>
      <c r="F45" s="17">
        <v>10000000</v>
      </c>
      <c r="G45" s="17">
        <v>0</v>
      </c>
      <c r="H45" s="23">
        <v>10000000</v>
      </c>
    </row>
    <row r="46" spans="2:8" ht="15" thickBot="1" x14ac:dyDescent="0.4">
      <c r="B46" s="12" t="s">
        <v>132</v>
      </c>
      <c r="C46" s="14">
        <f>C45/C7</f>
        <v>0</v>
      </c>
      <c r="D46" s="55">
        <f>D45/C7</f>
        <v>7.9726569756363572</v>
      </c>
      <c r="E46" s="14">
        <f>E45/E7</f>
        <v>0</v>
      </c>
      <c r="F46" s="14">
        <f>F45/E7</f>
        <v>7.1297638408323003</v>
      </c>
      <c r="G46" s="14">
        <f>G45/G7</f>
        <v>0</v>
      </c>
      <c r="H46" s="28">
        <f>H45/G7</f>
        <v>6.9594652903628109</v>
      </c>
    </row>
    <row r="47" spans="2:8" x14ac:dyDescent="0.35">
      <c r="B47" s="22" t="s">
        <v>94</v>
      </c>
      <c r="C47" s="165"/>
      <c r="D47" s="165"/>
      <c r="E47" s="334"/>
      <c r="F47" s="334"/>
      <c r="G47" s="334"/>
      <c r="H47" s="335"/>
    </row>
    <row r="48" spans="2:8" ht="15" thickBot="1" x14ac:dyDescent="0.4">
      <c r="B48" s="30" t="s">
        <v>23</v>
      </c>
      <c r="C48" s="17">
        <v>0</v>
      </c>
      <c r="D48" s="19">
        <v>10605104</v>
      </c>
      <c r="E48" s="17">
        <v>0</v>
      </c>
      <c r="F48" s="19">
        <v>10000047</v>
      </c>
      <c r="G48" s="17">
        <v>0</v>
      </c>
      <c r="H48" s="23">
        <v>10000179</v>
      </c>
    </row>
    <row r="49" spans="2:8" ht="15" thickBot="1" x14ac:dyDescent="0.4">
      <c r="B49" s="12" t="s">
        <v>108</v>
      </c>
      <c r="C49" s="15">
        <f>C48/C7</f>
        <v>0</v>
      </c>
      <c r="D49" s="56">
        <f>D48/C7</f>
        <v>8.4550856382949036</v>
      </c>
      <c r="E49" s="15">
        <f>E48/E7</f>
        <v>0</v>
      </c>
      <c r="F49" s="70">
        <f>F48/E7</f>
        <v>7.1297973507223524</v>
      </c>
      <c r="G49" s="15">
        <f>G48/G7</f>
        <v>0</v>
      </c>
      <c r="H49" s="16">
        <f>H48/G7</f>
        <v>6.959589864791508</v>
      </c>
    </row>
    <row r="50" spans="2:8" ht="17.5" thickBot="1" x14ac:dyDescent="0.4">
      <c r="B50" s="327" t="s">
        <v>101</v>
      </c>
      <c r="C50" s="328"/>
      <c r="D50" s="328"/>
      <c r="E50" s="328"/>
      <c r="F50" s="328"/>
      <c r="G50" s="328"/>
      <c r="H50" s="329"/>
    </row>
    <row r="51" spans="2:8" x14ac:dyDescent="0.35">
      <c r="B51" s="22" t="s">
        <v>92</v>
      </c>
      <c r="C51" s="165"/>
      <c r="D51" s="165"/>
      <c r="E51" s="330"/>
      <c r="F51" s="330"/>
      <c r="G51" s="330"/>
      <c r="H51" s="331"/>
    </row>
    <row r="52" spans="2:8" ht="15" thickBot="1" x14ac:dyDescent="0.4">
      <c r="B52" s="30" t="s">
        <v>103</v>
      </c>
      <c r="C52" s="17">
        <v>807322</v>
      </c>
      <c r="D52" s="17">
        <v>1439899</v>
      </c>
      <c r="E52" s="17">
        <v>1090040</v>
      </c>
      <c r="F52" s="17">
        <v>1541296</v>
      </c>
      <c r="G52" s="17">
        <v>1133406</v>
      </c>
      <c r="H52" s="23">
        <v>1602436</v>
      </c>
    </row>
    <row r="53" spans="2:8" ht="15" thickBot="1" x14ac:dyDescent="0.4">
      <c r="B53" s="12" t="s">
        <v>102</v>
      </c>
      <c r="C53" s="14">
        <f>C52/C7</f>
        <v>0.64365013748846955</v>
      </c>
      <c r="D53" s="55">
        <f>D52/C7</f>
        <v>1.1479820806561816</v>
      </c>
      <c r="E53" s="14">
        <f>E52/E7</f>
        <v>0.77717277770608406</v>
      </c>
      <c r="F53" s="14">
        <f>F52/E7</f>
        <v>1.098907648881946</v>
      </c>
      <c r="G53" s="53">
        <f>G52/G7</f>
        <v>0.7887899716888952</v>
      </c>
      <c r="H53" s="28">
        <f>H52/G7</f>
        <v>1.1152097722027821</v>
      </c>
    </row>
    <row r="54" spans="2:8" x14ac:dyDescent="0.35">
      <c r="B54" s="22" t="s">
        <v>93</v>
      </c>
      <c r="C54" s="166"/>
      <c r="D54" s="166"/>
      <c r="E54" s="332"/>
      <c r="F54" s="332"/>
      <c r="G54" s="332"/>
      <c r="H54" s="333"/>
    </row>
    <row r="55" spans="2:8" ht="15" thickBot="1" x14ac:dyDescent="0.4">
      <c r="B55" s="30" t="s">
        <v>103</v>
      </c>
      <c r="C55" s="10">
        <v>727020</v>
      </c>
      <c r="D55" s="10">
        <v>2457354</v>
      </c>
      <c r="E55" s="10">
        <v>985641</v>
      </c>
      <c r="F55" s="10">
        <v>2279902</v>
      </c>
      <c r="G55" s="10">
        <v>1081174</v>
      </c>
      <c r="H55" s="27">
        <v>2297958</v>
      </c>
    </row>
    <row r="56" spans="2:8" ht="15" thickBot="1" x14ac:dyDescent="0.4">
      <c r="B56" s="12" t="s">
        <v>104</v>
      </c>
      <c r="C56" s="14">
        <f>C55/C7</f>
        <v>0.57962810744271442</v>
      </c>
      <c r="D56" s="55">
        <f>D55/C7</f>
        <v>1.9591640509707906</v>
      </c>
      <c r="E56" s="14">
        <f>E55/E7</f>
        <v>0.70273875618417891</v>
      </c>
      <c r="F56" s="14">
        <f>F55/E7</f>
        <v>1.6255162840241242</v>
      </c>
      <c r="G56" s="53">
        <f>G55/G7</f>
        <v>0.75243929258427211</v>
      </c>
      <c r="H56" s="28">
        <f>H55/G7</f>
        <v>1.5992558939711543</v>
      </c>
    </row>
    <row r="57" spans="2:8" x14ac:dyDescent="0.35">
      <c r="B57" s="22" t="s">
        <v>123</v>
      </c>
      <c r="C57" s="166"/>
      <c r="D57" s="166"/>
      <c r="E57" s="332"/>
      <c r="F57" s="332"/>
      <c r="G57" s="332"/>
      <c r="H57" s="333"/>
    </row>
    <row r="58" spans="2:8" ht="15" thickBot="1" x14ac:dyDescent="0.4">
      <c r="B58" s="30" t="s">
        <v>103</v>
      </c>
      <c r="C58" s="10">
        <v>154539</v>
      </c>
      <c r="D58" s="10">
        <v>3910763</v>
      </c>
      <c r="E58" s="10">
        <v>696337</v>
      </c>
      <c r="F58" s="10">
        <v>3483834</v>
      </c>
      <c r="G58" s="10">
        <v>774942</v>
      </c>
      <c r="H58" s="27">
        <v>3487406</v>
      </c>
    </row>
    <row r="59" spans="2:8" ht="15" thickBot="1" x14ac:dyDescent="0.4">
      <c r="B59" s="12" t="s">
        <v>133</v>
      </c>
      <c r="C59" s="14">
        <f>C58/C7</f>
        <v>0.12320864363578671</v>
      </c>
      <c r="D59" s="55">
        <f>D58/C7</f>
        <v>3.117917191201057</v>
      </c>
      <c r="E59" s="14">
        <f>E58/E7</f>
        <v>0.49647183636336412</v>
      </c>
      <c r="F59" s="14">
        <f>F58/E7</f>
        <v>2.4838913680662156</v>
      </c>
      <c r="G59" s="53">
        <f>G58/G7</f>
        <v>0.53931819510443368</v>
      </c>
      <c r="H59" s="28">
        <f>H58/G7</f>
        <v>2.4270481010403007</v>
      </c>
    </row>
    <row r="60" spans="2:8" x14ac:dyDescent="0.35">
      <c r="B60" s="22" t="s">
        <v>124</v>
      </c>
      <c r="C60" s="166"/>
      <c r="D60" s="166"/>
      <c r="E60" s="332"/>
      <c r="F60" s="332"/>
      <c r="G60" s="332"/>
      <c r="H60" s="333"/>
    </row>
    <row r="61" spans="2:8" ht="15" thickBot="1" x14ac:dyDescent="0.4">
      <c r="B61" s="30" t="s">
        <v>103</v>
      </c>
      <c r="C61" s="10">
        <v>0</v>
      </c>
      <c r="D61" s="10">
        <v>5793282</v>
      </c>
      <c r="E61" s="10">
        <v>0</v>
      </c>
      <c r="F61" s="10">
        <v>5113904</v>
      </c>
      <c r="G61" s="10">
        <v>0</v>
      </c>
      <c r="H61" s="27">
        <v>5203568</v>
      </c>
    </row>
    <row r="62" spans="2:8" ht="15" thickBot="1" x14ac:dyDescent="0.4">
      <c r="B62" s="12" t="s">
        <v>134</v>
      </c>
      <c r="C62" s="14">
        <f>C61/C7</f>
        <v>0</v>
      </c>
      <c r="D62" s="55">
        <f>D61/C7</f>
        <v>4.6187850149128549</v>
      </c>
      <c r="E62" s="14">
        <f>E61/E7</f>
        <v>0</v>
      </c>
      <c r="F62" s="14">
        <f>F61/E7</f>
        <v>3.6460927824687661</v>
      </c>
      <c r="G62" s="14">
        <f>G61/G7</f>
        <v>0</v>
      </c>
      <c r="H62" s="28">
        <f>H61/G7</f>
        <v>3.6214050882042632</v>
      </c>
    </row>
    <row r="63" spans="2:8" x14ac:dyDescent="0.35">
      <c r="B63" s="22" t="s">
        <v>125</v>
      </c>
      <c r="C63" s="166"/>
      <c r="D63" s="166"/>
      <c r="E63" s="332"/>
      <c r="F63" s="332"/>
      <c r="G63" s="332"/>
      <c r="H63" s="333"/>
    </row>
    <row r="64" spans="2:8" ht="15" thickBot="1" x14ac:dyDescent="0.4">
      <c r="B64" s="30" t="s">
        <v>103</v>
      </c>
      <c r="C64" s="10">
        <v>0</v>
      </c>
      <c r="D64" s="10">
        <v>7729336</v>
      </c>
      <c r="E64" s="10">
        <v>0</v>
      </c>
      <c r="F64" s="10">
        <v>6959971</v>
      </c>
      <c r="G64" s="10">
        <v>0</v>
      </c>
      <c r="H64" s="27">
        <v>7141247</v>
      </c>
    </row>
    <row r="65" spans="2:8" ht="15" thickBot="1" x14ac:dyDescent="0.4">
      <c r="B65" s="12" t="s">
        <v>135</v>
      </c>
      <c r="C65" s="14">
        <f>C64/C7</f>
        <v>0</v>
      </c>
      <c r="D65" s="55">
        <f>D64/C7</f>
        <v>6.1623344577437225</v>
      </c>
      <c r="E65" s="14">
        <f>E64/E7</f>
        <v>0</v>
      </c>
      <c r="F65" s="14">
        <f>F64/E7</f>
        <v>4.9622949569041426</v>
      </c>
      <c r="G65" s="14">
        <f>G64/G7</f>
        <v>0</v>
      </c>
      <c r="H65" s="28">
        <f>H64/G7</f>
        <v>4.9699260626407549</v>
      </c>
    </row>
    <row r="66" spans="2:8" x14ac:dyDescent="0.35">
      <c r="B66" s="22" t="s">
        <v>94</v>
      </c>
      <c r="C66" s="165"/>
      <c r="D66" s="165"/>
      <c r="E66" s="334"/>
      <c r="F66" s="334"/>
      <c r="G66" s="334"/>
      <c r="H66" s="335"/>
    </row>
    <row r="67" spans="2:8" ht="15" thickBot="1" x14ac:dyDescent="0.4">
      <c r="B67" s="30" t="s">
        <v>103</v>
      </c>
      <c r="C67" s="13">
        <v>0</v>
      </c>
      <c r="D67" s="19">
        <v>10605104</v>
      </c>
      <c r="E67" s="13">
        <v>0</v>
      </c>
      <c r="F67" s="19">
        <v>10000047</v>
      </c>
      <c r="G67" s="18">
        <v>0</v>
      </c>
      <c r="H67" s="26">
        <v>10000179</v>
      </c>
    </row>
    <row r="68" spans="2:8" ht="15" thickBot="1" x14ac:dyDescent="0.4">
      <c r="B68" s="12" t="s">
        <v>105</v>
      </c>
      <c r="C68" s="15">
        <f>C67/C7</f>
        <v>0</v>
      </c>
      <c r="D68" s="56">
        <f>D67/C7</f>
        <v>8.4550856382949036</v>
      </c>
      <c r="E68" s="15">
        <f>E67/E7</f>
        <v>0</v>
      </c>
      <c r="F68" s="70">
        <f>F67/E7</f>
        <v>7.1297973507223524</v>
      </c>
      <c r="G68" s="15">
        <f>G67/G7</f>
        <v>0</v>
      </c>
      <c r="H68" s="16">
        <f>H67/G7</f>
        <v>6.959589864791508</v>
      </c>
    </row>
    <row r="70" spans="2:8" ht="15" thickBot="1" x14ac:dyDescent="0.4"/>
    <row r="71" spans="2:8" ht="41" customHeight="1" thickBot="1" x14ac:dyDescent="0.4">
      <c r="B71" s="350" t="s">
        <v>228</v>
      </c>
      <c r="C71" s="385" t="s">
        <v>241</v>
      </c>
      <c r="D71" s="386"/>
      <c r="E71" s="386"/>
      <c r="F71" s="387"/>
      <c r="G71" s="54"/>
      <c r="H71" s="65" t="s">
        <v>156</v>
      </c>
    </row>
    <row r="72" spans="2:8" ht="46" customHeight="1" thickBot="1" x14ac:dyDescent="0.4">
      <c r="B72" s="351"/>
      <c r="C72" s="388"/>
      <c r="D72" s="389"/>
      <c r="E72" s="389"/>
      <c r="F72" s="390"/>
      <c r="G72" s="116"/>
      <c r="H72" s="117" t="s">
        <v>157</v>
      </c>
    </row>
    <row r="73" spans="2:8" x14ac:dyDescent="0.35">
      <c r="B73" s="352" t="s">
        <v>8</v>
      </c>
      <c r="C73" s="450" t="s">
        <v>226</v>
      </c>
      <c r="D73" s="451"/>
      <c r="E73" s="400" t="s">
        <v>6</v>
      </c>
      <c r="F73" s="401"/>
      <c r="G73" s="443" t="s">
        <v>7</v>
      </c>
      <c r="H73" s="444"/>
    </row>
    <row r="74" spans="2:8" ht="37" customHeight="1" thickBot="1" x14ac:dyDescent="0.4">
      <c r="B74" s="353"/>
      <c r="C74" s="364" t="s">
        <v>227</v>
      </c>
      <c r="D74" s="365"/>
      <c r="E74" s="356" t="s">
        <v>83</v>
      </c>
      <c r="F74" s="357"/>
      <c r="G74" s="445" t="s">
        <v>179</v>
      </c>
      <c r="H74" s="446"/>
    </row>
    <row r="75" spans="2:8" x14ac:dyDescent="0.35">
      <c r="B75" s="25" t="s">
        <v>18</v>
      </c>
      <c r="C75" s="306">
        <v>1335478</v>
      </c>
      <c r="D75" s="307"/>
      <c r="E75" s="306">
        <v>1281296</v>
      </c>
      <c r="F75" s="307"/>
      <c r="G75" s="306">
        <v>1309831</v>
      </c>
      <c r="H75" s="342"/>
    </row>
    <row r="76" spans="2:8" x14ac:dyDescent="0.35">
      <c r="B76" s="25" t="s">
        <v>232</v>
      </c>
      <c r="C76" s="308">
        <v>1255349.32</v>
      </c>
      <c r="D76" s="309"/>
      <c r="E76" s="308" t="s">
        <v>313</v>
      </c>
      <c r="F76" s="309"/>
      <c r="G76" s="308">
        <v>1226311</v>
      </c>
      <c r="H76" s="343"/>
    </row>
    <row r="77" spans="2:8" x14ac:dyDescent="0.35">
      <c r="B77" s="20" t="s">
        <v>229</v>
      </c>
      <c r="C77" s="308">
        <v>791717.9</v>
      </c>
      <c r="D77" s="309"/>
      <c r="E77" s="308">
        <v>993643</v>
      </c>
      <c r="F77" s="309"/>
      <c r="G77" s="306">
        <v>1044311</v>
      </c>
      <c r="H77" s="342"/>
    </row>
    <row r="78" spans="2:8" x14ac:dyDescent="0.35">
      <c r="B78" s="30" t="s">
        <v>97</v>
      </c>
      <c r="C78" s="310">
        <v>10000000</v>
      </c>
      <c r="D78" s="310"/>
      <c r="E78" s="310">
        <v>10000000</v>
      </c>
      <c r="F78" s="310"/>
      <c r="G78" s="310">
        <v>10000000</v>
      </c>
      <c r="H78" s="344"/>
    </row>
    <row r="79" spans="2:8" x14ac:dyDescent="0.35">
      <c r="B79" s="68" t="s">
        <v>231</v>
      </c>
      <c r="C79" s="438">
        <f>C76/C75</f>
        <v>0.94000000000000006</v>
      </c>
      <c r="D79" s="440"/>
      <c r="E79" s="452" t="s">
        <v>17</v>
      </c>
      <c r="F79" s="309"/>
      <c r="G79" s="438">
        <f>G76/G75</f>
        <v>0.93623604877270428</v>
      </c>
      <c r="H79" s="439"/>
    </row>
    <row r="80" spans="2:8" x14ac:dyDescent="0.35">
      <c r="B80" s="68" t="s">
        <v>230</v>
      </c>
      <c r="C80" s="391">
        <f>C77/C75</f>
        <v>0.59283485014354409</v>
      </c>
      <c r="D80" s="391"/>
      <c r="E80" s="391">
        <f>E77/E75</f>
        <v>0.77549840161836137</v>
      </c>
      <c r="F80" s="391"/>
      <c r="G80" s="345">
        <f>G77/G75</f>
        <v>0.79728682555230412</v>
      </c>
      <c r="H80" s="346"/>
    </row>
    <row r="81" spans="2:8" ht="15" thickBot="1" x14ac:dyDescent="0.4">
      <c r="B81" s="69" t="s">
        <v>96</v>
      </c>
      <c r="C81" s="312">
        <f>C78/C75</f>
        <v>7.4879556233797935</v>
      </c>
      <c r="D81" s="312"/>
      <c r="E81" s="341">
        <f>E78/E75</f>
        <v>7.8045978446822595</v>
      </c>
      <c r="F81" s="341"/>
      <c r="G81" s="312">
        <f>G78/G75</f>
        <v>7.6345727044175931</v>
      </c>
      <c r="H81" s="429"/>
    </row>
    <row r="82" spans="2:8" ht="15" thickBot="1" x14ac:dyDescent="0.4">
      <c r="B82" s="338" t="s">
        <v>81</v>
      </c>
      <c r="C82" s="339"/>
      <c r="D82" s="339"/>
      <c r="E82" s="339"/>
      <c r="F82" s="339"/>
      <c r="G82" s="339"/>
      <c r="H82" s="340"/>
    </row>
    <row r="83" spans="2:8" ht="29" x14ac:dyDescent="0.35">
      <c r="B83" s="61" t="s">
        <v>89</v>
      </c>
      <c r="C83" s="296" t="s">
        <v>17</v>
      </c>
      <c r="D83" s="297"/>
      <c r="E83" s="296" t="s">
        <v>17</v>
      </c>
      <c r="F83" s="297"/>
      <c r="G83" s="372" t="s">
        <v>79</v>
      </c>
      <c r="H83" s="373"/>
    </row>
    <row r="84" spans="2:8" x14ac:dyDescent="0.35">
      <c r="B84" s="21" t="s">
        <v>80</v>
      </c>
      <c r="C84" s="298">
        <v>4.2500000000000003E-2</v>
      </c>
      <c r="D84" s="299"/>
      <c r="E84" s="336">
        <v>4.2000000000000003E-2</v>
      </c>
      <c r="F84" s="337"/>
      <c r="G84" s="374">
        <v>4.1000000000000002E-2</v>
      </c>
      <c r="H84" s="375"/>
    </row>
    <row r="85" spans="2:8" ht="29" customHeight="1" thickBot="1" x14ac:dyDescent="0.4">
      <c r="B85" s="24" t="s">
        <v>88</v>
      </c>
      <c r="C85" s="300">
        <v>0.02</v>
      </c>
      <c r="D85" s="301"/>
      <c r="E85" s="300">
        <v>0.02</v>
      </c>
      <c r="F85" s="301"/>
      <c r="G85" s="376" t="s">
        <v>178</v>
      </c>
      <c r="H85" s="377"/>
    </row>
    <row r="86" spans="2:8" ht="15" thickBot="1" x14ac:dyDescent="0.4">
      <c r="B86" s="338" t="s">
        <v>82</v>
      </c>
      <c r="C86" s="339"/>
      <c r="D86" s="339"/>
      <c r="E86" s="339"/>
      <c r="F86" s="339"/>
      <c r="G86" s="339"/>
      <c r="H86" s="340"/>
    </row>
    <row r="87" spans="2:8" x14ac:dyDescent="0.35">
      <c r="B87" s="62" t="s">
        <v>84</v>
      </c>
      <c r="C87" s="437" t="s">
        <v>17</v>
      </c>
      <c r="D87" s="434"/>
      <c r="E87" s="433">
        <v>6.3E-2</v>
      </c>
      <c r="F87" s="434"/>
      <c r="G87" s="435" t="s">
        <v>17</v>
      </c>
      <c r="H87" s="436"/>
    </row>
    <row r="88" spans="2:8" x14ac:dyDescent="0.35">
      <c r="B88" s="29" t="s">
        <v>85</v>
      </c>
      <c r="C88" s="453">
        <v>7.1999999999999995E-2</v>
      </c>
      <c r="D88" s="265"/>
      <c r="E88" s="393" t="s">
        <v>17</v>
      </c>
      <c r="F88" s="394"/>
      <c r="G88" s="302">
        <v>7.2499999999999995E-2</v>
      </c>
      <c r="H88" s="403"/>
    </row>
    <row r="89" spans="2:8" x14ac:dyDescent="0.35">
      <c r="B89" s="20" t="s">
        <v>87</v>
      </c>
      <c r="C89" s="392">
        <v>0</v>
      </c>
      <c r="D89" s="265"/>
      <c r="E89" s="392">
        <v>0</v>
      </c>
      <c r="F89" s="265"/>
      <c r="G89" s="392">
        <v>0</v>
      </c>
      <c r="H89" s="403"/>
    </row>
    <row r="90" spans="2:8" x14ac:dyDescent="0.35">
      <c r="B90" s="20" t="s">
        <v>90</v>
      </c>
      <c r="C90" s="302">
        <v>0.02</v>
      </c>
      <c r="D90" s="303"/>
      <c r="E90" s="302">
        <v>0.02</v>
      </c>
      <c r="F90" s="303"/>
      <c r="G90" s="302">
        <v>0.02</v>
      </c>
      <c r="H90" s="378"/>
    </row>
    <row r="91" spans="2:8" ht="15" thickBot="1" x14ac:dyDescent="0.4">
      <c r="B91" s="20" t="s">
        <v>91</v>
      </c>
      <c r="C91" s="304">
        <v>3.5000000000000001E-3</v>
      </c>
      <c r="D91" s="305"/>
      <c r="E91" s="304">
        <v>3.5000000000000001E-3</v>
      </c>
      <c r="F91" s="305"/>
      <c r="G91" s="302">
        <v>0.01</v>
      </c>
      <c r="H91" s="378"/>
    </row>
    <row r="92" spans="2:8" x14ac:dyDescent="0.35">
      <c r="B92" s="317" t="s">
        <v>30</v>
      </c>
      <c r="C92" s="318"/>
      <c r="D92" s="318"/>
      <c r="E92" s="319"/>
      <c r="F92" s="319"/>
      <c r="G92" s="319"/>
      <c r="H92" s="320"/>
    </row>
    <row r="93" spans="2:8" ht="29" x14ac:dyDescent="0.35">
      <c r="B93" s="86" t="s">
        <v>146</v>
      </c>
      <c r="C93" s="87" t="s">
        <v>149</v>
      </c>
      <c r="D93" s="87" t="s">
        <v>233</v>
      </c>
      <c r="E93" s="87" t="s">
        <v>149</v>
      </c>
      <c r="F93" s="87" t="s">
        <v>147</v>
      </c>
      <c r="G93" s="115" t="s">
        <v>178</v>
      </c>
      <c r="H93" s="128" t="s">
        <v>151</v>
      </c>
    </row>
    <row r="94" spans="2:8" x14ac:dyDescent="0.35">
      <c r="B94" s="88" t="s">
        <v>148</v>
      </c>
      <c r="C94" s="89" t="s">
        <v>150</v>
      </c>
      <c r="D94" s="89" t="s">
        <v>235</v>
      </c>
      <c r="E94" s="89" t="s">
        <v>150</v>
      </c>
      <c r="F94" s="89" t="s">
        <v>153</v>
      </c>
      <c r="G94" s="89" t="s">
        <v>150</v>
      </c>
      <c r="H94" s="129" t="s">
        <v>154</v>
      </c>
    </row>
    <row r="95" spans="2:8" x14ac:dyDescent="0.35">
      <c r="B95" s="47" t="s">
        <v>28</v>
      </c>
      <c r="C95" s="50" t="s">
        <v>17</v>
      </c>
      <c r="D95" s="51" t="s">
        <v>126</v>
      </c>
      <c r="E95" s="50" t="s">
        <v>17</v>
      </c>
      <c r="F95" s="51" t="s">
        <v>126</v>
      </c>
      <c r="G95" s="50" t="s">
        <v>17</v>
      </c>
      <c r="H95" s="59" t="s">
        <v>95</v>
      </c>
    </row>
    <row r="96" spans="2:8" ht="15" thickBot="1" x14ac:dyDescent="0.4">
      <c r="B96" s="52" t="s">
        <v>27</v>
      </c>
      <c r="C96" s="325">
        <v>74</v>
      </c>
      <c r="D96" s="326"/>
      <c r="E96" s="325">
        <v>74</v>
      </c>
      <c r="F96" s="326"/>
      <c r="G96" s="323">
        <v>74</v>
      </c>
      <c r="H96" s="324"/>
    </row>
    <row r="97" spans="2:8" ht="22.5" customHeight="1" thickBot="1" x14ac:dyDescent="0.4">
      <c r="B97" s="327" t="s">
        <v>23</v>
      </c>
      <c r="C97" s="328"/>
      <c r="D97" s="328"/>
      <c r="E97" s="328"/>
      <c r="F97" s="328"/>
      <c r="G97" s="328"/>
      <c r="H97" s="329"/>
    </row>
    <row r="98" spans="2:8" x14ac:dyDescent="0.35">
      <c r="B98" s="22" t="s">
        <v>92</v>
      </c>
      <c r="C98" s="165"/>
      <c r="D98" s="165"/>
      <c r="E98" s="330"/>
      <c r="F98" s="330"/>
      <c r="G98" s="330"/>
      <c r="H98" s="331"/>
    </row>
    <row r="99" spans="2:8" ht="15" thickBot="1" x14ac:dyDescent="0.4">
      <c r="B99" s="30" t="s">
        <v>23</v>
      </c>
      <c r="C99" s="17">
        <v>10000000</v>
      </c>
      <c r="D99" s="17">
        <v>10000000</v>
      </c>
      <c r="E99" s="17">
        <v>10000000</v>
      </c>
      <c r="F99" s="17">
        <v>10000000</v>
      </c>
      <c r="G99" s="17">
        <v>10000000</v>
      </c>
      <c r="H99" s="23">
        <v>10000000</v>
      </c>
    </row>
    <row r="100" spans="2:8" ht="15" thickBot="1" x14ac:dyDescent="0.4">
      <c r="B100" s="12" t="s">
        <v>106</v>
      </c>
      <c r="C100" s="14">
        <f>C99/C75</f>
        <v>7.4879556233797935</v>
      </c>
      <c r="D100" s="14">
        <f>D99/C75</f>
        <v>7.4879556233797935</v>
      </c>
      <c r="E100" s="53">
        <f>E99/E75</f>
        <v>7.8045978446822595</v>
      </c>
      <c r="F100" s="55">
        <f>F99/E75</f>
        <v>7.8045978446822595</v>
      </c>
      <c r="G100" s="14">
        <f>G99/G75</f>
        <v>7.6345727044175931</v>
      </c>
      <c r="H100" s="28">
        <f>H99/G75</f>
        <v>7.6345727044175931</v>
      </c>
    </row>
    <row r="101" spans="2:8" x14ac:dyDescent="0.35">
      <c r="B101" s="22" t="s">
        <v>93</v>
      </c>
      <c r="C101" s="166"/>
      <c r="D101" s="166"/>
      <c r="E101" s="332"/>
      <c r="F101" s="332"/>
      <c r="G101" s="332"/>
      <c r="H101" s="333"/>
    </row>
    <row r="102" spans="2:8" ht="15" thickBot="1" x14ac:dyDescent="0.4">
      <c r="B102" s="30" t="s">
        <v>23</v>
      </c>
      <c r="C102" s="17">
        <v>10000000</v>
      </c>
      <c r="D102" s="17">
        <v>10000000</v>
      </c>
      <c r="E102" s="17">
        <v>10000000</v>
      </c>
      <c r="F102" s="17">
        <v>10000000</v>
      </c>
      <c r="G102" s="17">
        <v>10000000</v>
      </c>
      <c r="H102" s="23">
        <v>10000000</v>
      </c>
    </row>
    <row r="103" spans="2:8" ht="15" thickBot="1" x14ac:dyDescent="0.4">
      <c r="B103" s="12" t="s">
        <v>107</v>
      </c>
      <c r="C103" s="14">
        <f>C102/C75</f>
        <v>7.4879556233797935</v>
      </c>
      <c r="D103" s="14">
        <f>D102/C75</f>
        <v>7.4879556233797935</v>
      </c>
      <c r="E103" s="53">
        <f>E102/E75</f>
        <v>7.8045978446822595</v>
      </c>
      <c r="F103" s="55">
        <f>F102/E75</f>
        <v>7.8045978446822595</v>
      </c>
      <c r="G103" s="14">
        <f>G102/G75</f>
        <v>7.6345727044175931</v>
      </c>
      <c r="H103" s="28">
        <f>H102/G75</f>
        <v>7.6345727044175931</v>
      </c>
    </row>
    <row r="104" spans="2:8" x14ac:dyDescent="0.35">
      <c r="B104" s="22" t="s">
        <v>123</v>
      </c>
      <c r="C104" s="166"/>
      <c r="D104" s="166"/>
      <c r="E104" s="332"/>
      <c r="F104" s="332"/>
      <c r="G104" s="332"/>
      <c r="H104" s="333"/>
    </row>
    <row r="105" spans="2:8" ht="15" thickBot="1" x14ac:dyDescent="0.4">
      <c r="B105" s="30" t="s">
        <v>23</v>
      </c>
      <c r="C105" s="17">
        <v>10000000</v>
      </c>
      <c r="D105" s="17">
        <v>10000000</v>
      </c>
      <c r="E105" s="17">
        <v>10000000</v>
      </c>
      <c r="F105" s="17">
        <v>10000000</v>
      </c>
      <c r="G105" s="17">
        <v>10000000</v>
      </c>
      <c r="H105" s="23">
        <v>10000000</v>
      </c>
    </row>
    <row r="106" spans="2:8" ht="15" thickBot="1" x14ac:dyDescent="0.4">
      <c r="B106" s="12" t="s">
        <v>130</v>
      </c>
      <c r="C106" s="14">
        <f>C105/C75</f>
        <v>7.4879556233797935</v>
      </c>
      <c r="D106" s="14">
        <f>D105/C75</f>
        <v>7.4879556233797935</v>
      </c>
      <c r="E106" s="53">
        <f>E105/E75</f>
        <v>7.8045978446822595</v>
      </c>
      <c r="F106" s="55">
        <f>F105/E75</f>
        <v>7.8045978446822595</v>
      </c>
      <c r="G106" s="14">
        <f>G105/G75</f>
        <v>7.6345727044175931</v>
      </c>
      <c r="H106" s="28">
        <f>H105/G75</f>
        <v>7.6345727044175931</v>
      </c>
    </row>
    <row r="107" spans="2:8" x14ac:dyDescent="0.35">
      <c r="B107" s="22" t="s">
        <v>124</v>
      </c>
      <c r="C107" s="166"/>
      <c r="D107" s="166"/>
      <c r="E107" s="332"/>
      <c r="F107" s="332"/>
      <c r="G107" s="332"/>
      <c r="H107" s="333"/>
    </row>
    <row r="108" spans="2:8" ht="15" thickBot="1" x14ac:dyDescent="0.4">
      <c r="B108" s="30" t="s">
        <v>23</v>
      </c>
      <c r="C108" s="17">
        <v>0</v>
      </c>
      <c r="D108" s="17">
        <v>10000000</v>
      </c>
      <c r="E108" s="17">
        <v>0</v>
      </c>
      <c r="F108" s="17">
        <v>10000000</v>
      </c>
      <c r="G108" s="17">
        <v>0</v>
      </c>
      <c r="H108" s="23">
        <v>10000000</v>
      </c>
    </row>
    <row r="109" spans="2:8" ht="15" thickBot="1" x14ac:dyDescent="0.4">
      <c r="B109" s="12" t="s">
        <v>131</v>
      </c>
      <c r="C109" s="14">
        <f>C108/C75</f>
        <v>0</v>
      </c>
      <c r="D109" s="14">
        <f>D108/C75</f>
        <v>7.4879556233797935</v>
      </c>
      <c r="E109" s="14">
        <f>E108/E75</f>
        <v>0</v>
      </c>
      <c r="F109" s="55">
        <f>F108/E75</f>
        <v>7.8045978446822595</v>
      </c>
      <c r="G109" s="14">
        <f>G108/G75</f>
        <v>0</v>
      </c>
      <c r="H109" s="28">
        <f>H108/G75</f>
        <v>7.6345727044175931</v>
      </c>
    </row>
    <row r="110" spans="2:8" x14ac:dyDescent="0.35">
      <c r="B110" s="22" t="s">
        <v>125</v>
      </c>
      <c r="C110" s="166"/>
      <c r="D110" s="166"/>
      <c r="E110" s="332"/>
      <c r="F110" s="332"/>
      <c r="G110" s="332"/>
      <c r="H110" s="333"/>
    </row>
    <row r="111" spans="2:8" ht="15" thickBot="1" x14ac:dyDescent="0.4">
      <c r="B111" s="30" t="s">
        <v>23</v>
      </c>
      <c r="C111" s="17">
        <v>0</v>
      </c>
      <c r="D111" s="17">
        <v>10000000</v>
      </c>
      <c r="E111" s="17">
        <v>0</v>
      </c>
      <c r="F111" s="17">
        <v>10000000</v>
      </c>
      <c r="G111" s="17">
        <v>0</v>
      </c>
      <c r="H111" s="23">
        <v>10000000</v>
      </c>
    </row>
    <row r="112" spans="2:8" ht="15" thickBot="1" x14ac:dyDescent="0.4">
      <c r="B112" s="12" t="s">
        <v>132</v>
      </c>
      <c r="C112" s="14">
        <f>C111/C75</f>
        <v>0</v>
      </c>
      <c r="D112" s="14">
        <f>D111/C75</f>
        <v>7.4879556233797935</v>
      </c>
      <c r="E112" s="14">
        <f>E111/E75</f>
        <v>0</v>
      </c>
      <c r="F112" s="55">
        <f>F111/E75</f>
        <v>7.8045978446822595</v>
      </c>
      <c r="G112" s="14">
        <f>G111/G75</f>
        <v>0</v>
      </c>
      <c r="H112" s="28">
        <f>H111/G75</f>
        <v>7.6345727044175931</v>
      </c>
    </row>
    <row r="113" spans="2:8" x14ac:dyDescent="0.35">
      <c r="B113" s="22" t="s">
        <v>94</v>
      </c>
      <c r="C113" s="165"/>
      <c r="D113" s="165"/>
      <c r="E113" s="334"/>
      <c r="F113" s="334"/>
      <c r="G113" s="334"/>
      <c r="H113" s="335"/>
    </row>
    <row r="114" spans="2:8" ht="15" thickBot="1" x14ac:dyDescent="0.4">
      <c r="B114" s="30" t="s">
        <v>23</v>
      </c>
      <c r="C114" s="17">
        <v>0</v>
      </c>
      <c r="D114" s="19">
        <v>10570238</v>
      </c>
      <c r="E114" s="17">
        <v>0</v>
      </c>
      <c r="F114" s="19">
        <v>10000021</v>
      </c>
      <c r="G114" s="17">
        <v>0</v>
      </c>
      <c r="H114" s="26">
        <v>10000182</v>
      </c>
    </row>
    <row r="115" spans="2:8" ht="15" thickBot="1" x14ac:dyDescent="0.4">
      <c r="B115" s="12" t="s">
        <v>108</v>
      </c>
      <c r="C115" s="15">
        <f>C114/C75</f>
        <v>0</v>
      </c>
      <c r="D115" s="56">
        <f>D114/C75</f>
        <v>7.9149473072562779</v>
      </c>
      <c r="E115" s="15">
        <f>E114/E75</f>
        <v>0</v>
      </c>
      <c r="F115" s="70">
        <f>F114/E75</f>
        <v>7.8046142343377332</v>
      </c>
      <c r="G115" s="15">
        <f>G114/G75</f>
        <v>0</v>
      </c>
      <c r="H115" s="16">
        <f>H114/G75</f>
        <v>7.6347116536408128</v>
      </c>
    </row>
    <row r="116" spans="2:8" ht="17.5" thickBot="1" x14ac:dyDescent="0.4">
      <c r="B116" s="327" t="s">
        <v>101</v>
      </c>
      <c r="C116" s="328"/>
      <c r="D116" s="328"/>
      <c r="E116" s="328"/>
      <c r="F116" s="328"/>
      <c r="G116" s="328"/>
      <c r="H116" s="329"/>
    </row>
    <row r="117" spans="2:8" x14ac:dyDescent="0.35">
      <c r="B117" s="22" t="s">
        <v>92</v>
      </c>
      <c r="C117" s="165"/>
      <c r="D117" s="165"/>
      <c r="E117" s="330"/>
      <c r="F117" s="330"/>
      <c r="G117" s="330"/>
      <c r="H117" s="331"/>
    </row>
    <row r="118" spans="2:8" ht="15" thickBot="1" x14ac:dyDescent="0.4">
      <c r="B118" s="30" t="s">
        <v>103</v>
      </c>
      <c r="C118" s="17">
        <v>896001</v>
      </c>
      <c r="D118" s="17">
        <v>1415827</v>
      </c>
      <c r="E118" s="17">
        <v>920655</v>
      </c>
      <c r="F118" s="17">
        <v>1393040</v>
      </c>
      <c r="G118" s="17">
        <v>929682</v>
      </c>
      <c r="H118" s="23">
        <v>1453373</v>
      </c>
    </row>
    <row r="119" spans="2:8" ht="15" thickBot="1" x14ac:dyDescent="0.4">
      <c r="B119" s="12" t="s">
        <v>102</v>
      </c>
      <c r="C119" s="14">
        <f>C118/C75</f>
        <v>0.67092157265039187</v>
      </c>
      <c r="D119" s="14">
        <f>D118/C75</f>
        <v>1.0601649746382944</v>
      </c>
      <c r="E119" s="53">
        <f>E118/E75</f>
        <v>0.71853420286959457</v>
      </c>
      <c r="F119" s="14">
        <f>F118/E75</f>
        <v>1.0872116981556175</v>
      </c>
      <c r="G119" s="14">
        <f>G118/G75</f>
        <v>0.7097724820988357</v>
      </c>
      <c r="H119" s="60">
        <f>H118/G75</f>
        <v>1.1095881835137511</v>
      </c>
    </row>
    <row r="120" spans="2:8" x14ac:dyDescent="0.35">
      <c r="B120" s="22" t="s">
        <v>93</v>
      </c>
      <c r="C120" s="166"/>
      <c r="D120" s="166"/>
      <c r="E120" s="332"/>
      <c r="F120" s="332"/>
      <c r="G120" s="332"/>
      <c r="H120" s="333"/>
    </row>
    <row r="121" spans="2:8" ht="15" thickBot="1" x14ac:dyDescent="0.4">
      <c r="B121" s="30" t="s">
        <v>103</v>
      </c>
      <c r="C121" s="10">
        <v>833660</v>
      </c>
      <c r="D121" s="10">
        <v>2586376</v>
      </c>
      <c r="E121" s="10">
        <v>732937</v>
      </c>
      <c r="F121" s="10">
        <v>2085722</v>
      </c>
      <c r="G121" s="10">
        <v>789536</v>
      </c>
      <c r="H121" s="27">
        <v>2120545</v>
      </c>
    </row>
    <row r="122" spans="2:8" ht="15" thickBot="1" x14ac:dyDescent="0.4">
      <c r="B122" s="12" t="s">
        <v>104</v>
      </c>
      <c r="C122" s="53">
        <f>C121/C75</f>
        <v>0.62424090849867986</v>
      </c>
      <c r="D122" s="55">
        <f>D121/C75</f>
        <v>1.9366668713374537</v>
      </c>
      <c r="E122" s="14">
        <f>E121/E75</f>
        <v>0.57202785304878812</v>
      </c>
      <c r="F122" s="14">
        <f>F121/E75</f>
        <v>1.6278221425806372</v>
      </c>
      <c r="G122" s="14">
        <f>G121/G75</f>
        <v>0.60277699947550489</v>
      </c>
      <c r="H122" s="28">
        <f>H121/G75</f>
        <v>1.6189454975489204</v>
      </c>
    </row>
    <row r="123" spans="2:8" x14ac:dyDescent="0.35">
      <c r="B123" s="22" t="s">
        <v>123</v>
      </c>
      <c r="C123" s="166"/>
      <c r="D123" s="166"/>
      <c r="E123" s="332"/>
      <c r="F123" s="332"/>
      <c r="G123" s="332"/>
      <c r="H123" s="333"/>
    </row>
    <row r="124" spans="2:8" ht="15" thickBot="1" x14ac:dyDescent="0.4">
      <c r="B124" s="30" t="s">
        <v>103</v>
      </c>
      <c r="C124" s="17">
        <v>286352</v>
      </c>
      <c r="D124" s="17">
        <v>4056339</v>
      </c>
      <c r="E124" s="17">
        <v>347507</v>
      </c>
      <c r="F124" s="17">
        <v>3256216</v>
      </c>
      <c r="G124" s="17">
        <v>374393</v>
      </c>
      <c r="H124" s="23">
        <v>3290399</v>
      </c>
    </row>
    <row r="125" spans="2:8" ht="15" thickBot="1" x14ac:dyDescent="0.4">
      <c r="B125" s="12" t="s">
        <v>133</v>
      </c>
      <c r="C125" s="14">
        <f>C124/C75</f>
        <v>0.21441910686660506</v>
      </c>
      <c r="D125" s="55">
        <f>D124/C75</f>
        <v>3.0373686425384769</v>
      </c>
      <c r="E125" s="14">
        <f>E124/E75</f>
        <v>0.27121523832119976</v>
      </c>
      <c r="F125" s="14">
        <f>F124/E75</f>
        <v>2.5413456375419887</v>
      </c>
      <c r="G125" s="53">
        <f>G124/G75</f>
        <v>0.28583305785250157</v>
      </c>
      <c r="H125" s="28">
        <f>H124/G75</f>
        <v>2.5120790392042944</v>
      </c>
    </row>
    <row r="126" spans="2:8" x14ac:dyDescent="0.35">
      <c r="B126" s="22" t="s">
        <v>124</v>
      </c>
      <c r="C126" s="165"/>
      <c r="D126" s="165"/>
      <c r="E126" s="330"/>
      <c r="F126" s="330"/>
      <c r="G126" s="330"/>
      <c r="H126" s="331"/>
    </row>
    <row r="127" spans="2:8" ht="15" thickBot="1" x14ac:dyDescent="0.4">
      <c r="B127" s="30" t="s">
        <v>103</v>
      </c>
      <c r="C127" s="17">
        <v>0</v>
      </c>
      <c r="D127" s="17">
        <v>5926643</v>
      </c>
      <c r="E127" s="17">
        <v>0</v>
      </c>
      <c r="F127" s="17">
        <v>4891639</v>
      </c>
      <c r="G127" s="17">
        <v>0</v>
      </c>
      <c r="H127" s="23">
        <v>5012661</v>
      </c>
    </row>
    <row r="128" spans="2:8" ht="15" thickBot="1" x14ac:dyDescent="0.4">
      <c r="B128" s="12" t="s">
        <v>134</v>
      </c>
      <c r="C128" s="14">
        <f>C127/C75</f>
        <v>0</v>
      </c>
      <c r="D128" s="55">
        <f>D127/C75</f>
        <v>4.4378439779614487</v>
      </c>
      <c r="E128" s="14">
        <f>E127/E75</f>
        <v>0</v>
      </c>
      <c r="F128" s="14">
        <f>F127/E75</f>
        <v>3.8177275196363682</v>
      </c>
      <c r="G128" s="14">
        <f>G127/G75</f>
        <v>0</v>
      </c>
      <c r="H128" s="28">
        <f>H127/G75</f>
        <v>3.8269524847098597</v>
      </c>
    </row>
    <row r="129" spans="2:8" x14ac:dyDescent="0.35">
      <c r="B129" s="22" t="s">
        <v>125</v>
      </c>
      <c r="C129" s="166"/>
      <c r="D129" s="166"/>
      <c r="E129" s="332"/>
      <c r="F129" s="332"/>
      <c r="G129" s="332"/>
      <c r="H129" s="333"/>
    </row>
    <row r="130" spans="2:8" ht="15" thickBot="1" x14ac:dyDescent="0.4">
      <c r="B130" s="30" t="s">
        <v>103</v>
      </c>
      <c r="C130" s="10">
        <v>0</v>
      </c>
      <c r="D130" s="10">
        <v>7818633</v>
      </c>
      <c r="E130" s="10">
        <v>0</v>
      </c>
      <c r="F130" s="10">
        <v>6791893</v>
      </c>
      <c r="G130" s="10">
        <v>0</v>
      </c>
      <c r="H130" s="27">
        <v>7004121</v>
      </c>
    </row>
    <row r="131" spans="2:8" ht="15" thickBot="1" x14ac:dyDescent="0.4">
      <c r="B131" s="12" t="s">
        <v>135</v>
      </c>
      <c r="C131" s="14">
        <f>C130/C75</f>
        <v>0</v>
      </c>
      <c r="D131" s="55">
        <f>D130/C75</f>
        <v>5.8545576939492827</v>
      </c>
      <c r="E131" s="14">
        <f>E130/E75</f>
        <v>0</v>
      </c>
      <c r="F131" s="14">
        <f>F130/E75</f>
        <v>5.3007993469112522</v>
      </c>
      <c r="G131" s="14">
        <f>G130/G75</f>
        <v>0</v>
      </c>
      <c r="H131" s="28">
        <f>H130/G75</f>
        <v>5.3473471005038054</v>
      </c>
    </row>
    <row r="132" spans="2:8" x14ac:dyDescent="0.35">
      <c r="B132" s="22" t="s">
        <v>94</v>
      </c>
      <c r="C132" s="165"/>
      <c r="D132" s="165"/>
      <c r="E132" s="334"/>
      <c r="F132" s="334"/>
      <c r="G132" s="334"/>
      <c r="H132" s="335"/>
    </row>
    <row r="133" spans="2:8" ht="15" thickBot="1" x14ac:dyDescent="0.4">
      <c r="B133" s="30" t="s">
        <v>103</v>
      </c>
      <c r="C133" s="13">
        <v>0</v>
      </c>
      <c r="D133" s="19">
        <v>10570238</v>
      </c>
      <c r="E133" s="13">
        <v>0</v>
      </c>
      <c r="F133" s="19">
        <v>10000021</v>
      </c>
      <c r="G133" s="18">
        <v>0</v>
      </c>
      <c r="H133" s="26">
        <v>10000182</v>
      </c>
    </row>
    <row r="134" spans="2:8" ht="15" thickBot="1" x14ac:dyDescent="0.4">
      <c r="B134" s="12" t="s">
        <v>105</v>
      </c>
      <c r="C134" s="15">
        <f>C133/C75</f>
        <v>0</v>
      </c>
      <c r="D134" s="56">
        <f>D133/C75</f>
        <v>7.9149473072562779</v>
      </c>
      <c r="E134" s="15">
        <f>E133/E75</f>
        <v>0</v>
      </c>
      <c r="F134" s="70">
        <f>F133/E75</f>
        <v>7.8046142343377332</v>
      </c>
      <c r="G134" s="15">
        <f>G133/G75</f>
        <v>0</v>
      </c>
      <c r="H134" s="16">
        <f>H133/G75</f>
        <v>7.6347116536408128</v>
      </c>
    </row>
    <row r="136" spans="2:8" ht="15" thickBot="1" x14ac:dyDescent="0.4"/>
    <row r="137" spans="2:8" ht="41" customHeight="1" thickBot="1" x14ac:dyDescent="0.4">
      <c r="B137" s="350" t="s">
        <v>228</v>
      </c>
      <c r="C137" s="385" t="s">
        <v>242</v>
      </c>
      <c r="D137" s="386"/>
      <c r="E137" s="386"/>
      <c r="F137" s="387"/>
      <c r="G137" s="54"/>
      <c r="H137" s="65" t="s">
        <v>156</v>
      </c>
    </row>
    <row r="138" spans="2:8" ht="46" customHeight="1" thickBot="1" x14ac:dyDescent="0.4">
      <c r="B138" s="351"/>
      <c r="C138" s="388"/>
      <c r="D138" s="389"/>
      <c r="E138" s="389"/>
      <c r="F138" s="390"/>
      <c r="G138" s="63"/>
      <c r="H138" s="65" t="s">
        <v>157</v>
      </c>
    </row>
    <row r="139" spans="2:8" x14ac:dyDescent="0.35">
      <c r="B139" s="352" t="s">
        <v>8</v>
      </c>
      <c r="C139" s="362" t="s">
        <v>226</v>
      </c>
      <c r="D139" s="363"/>
      <c r="E139" s="400" t="s">
        <v>6</v>
      </c>
      <c r="F139" s="401"/>
      <c r="G139" s="443" t="s">
        <v>7</v>
      </c>
      <c r="H139" s="444"/>
    </row>
    <row r="140" spans="2:8" ht="31" customHeight="1" thickBot="1" x14ac:dyDescent="0.4">
      <c r="B140" s="353"/>
      <c r="C140" s="364" t="s">
        <v>227</v>
      </c>
      <c r="D140" s="365"/>
      <c r="E140" s="356" t="s">
        <v>83</v>
      </c>
      <c r="F140" s="357"/>
      <c r="G140" s="445" t="s">
        <v>179</v>
      </c>
      <c r="H140" s="446"/>
    </row>
    <row r="141" spans="2:8" x14ac:dyDescent="0.35">
      <c r="B141" s="25" t="s">
        <v>18</v>
      </c>
      <c r="C141" s="306">
        <v>1335478</v>
      </c>
      <c r="D141" s="307"/>
      <c r="E141" s="422">
        <v>1330929</v>
      </c>
      <c r="F141" s="454"/>
      <c r="G141" s="422">
        <v>1309831</v>
      </c>
      <c r="H141" s="423"/>
    </row>
    <row r="142" spans="2:8" x14ac:dyDescent="0.35">
      <c r="B142" s="25" t="s">
        <v>232</v>
      </c>
      <c r="C142" s="308">
        <v>1255349.32</v>
      </c>
      <c r="D142" s="309"/>
      <c r="E142" s="308" t="s">
        <v>313</v>
      </c>
      <c r="F142" s="309"/>
      <c r="G142" s="308">
        <v>1226311</v>
      </c>
      <c r="H142" s="343"/>
    </row>
    <row r="143" spans="2:8" x14ac:dyDescent="0.35">
      <c r="B143" s="20" t="s">
        <v>229</v>
      </c>
      <c r="C143" s="308">
        <v>791717.9</v>
      </c>
      <c r="D143" s="309"/>
      <c r="E143" s="308">
        <v>787073</v>
      </c>
      <c r="F143" s="309"/>
      <c r="G143" s="308">
        <v>1044311</v>
      </c>
      <c r="H143" s="343"/>
    </row>
    <row r="144" spans="2:8" x14ac:dyDescent="0.35">
      <c r="B144" s="30" t="s">
        <v>97</v>
      </c>
      <c r="C144" s="310">
        <v>10000000</v>
      </c>
      <c r="D144" s="310"/>
      <c r="E144" s="310">
        <v>10000000</v>
      </c>
      <c r="F144" s="310"/>
      <c r="G144" s="308">
        <v>10000000</v>
      </c>
      <c r="H144" s="343"/>
    </row>
    <row r="145" spans="2:8" x14ac:dyDescent="0.35">
      <c r="B145" s="68" t="s">
        <v>231</v>
      </c>
      <c r="C145" s="438">
        <f>C142/C141</f>
        <v>0.94000000000000006</v>
      </c>
      <c r="D145" s="440"/>
      <c r="E145" s="457" t="s">
        <v>17</v>
      </c>
      <c r="F145" s="442"/>
      <c r="G145" s="438">
        <f>G142/G141</f>
        <v>0.93623604877270428</v>
      </c>
      <c r="H145" s="439"/>
    </row>
    <row r="146" spans="2:8" x14ac:dyDescent="0.35">
      <c r="B146" s="68" t="s">
        <v>230</v>
      </c>
      <c r="C146" s="391">
        <f>C143/C141</f>
        <v>0.59283485014354409</v>
      </c>
      <c r="D146" s="391"/>
      <c r="E146" s="391">
        <f>E143/E141</f>
        <v>0.59137114000821978</v>
      </c>
      <c r="F146" s="391"/>
      <c r="G146" s="408">
        <f>G143/G141</f>
        <v>0.79728682555230412</v>
      </c>
      <c r="H146" s="409"/>
    </row>
    <row r="147" spans="2:8" ht="15" thickBot="1" x14ac:dyDescent="0.4">
      <c r="B147" s="69" t="s">
        <v>96</v>
      </c>
      <c r="C147" s="312">
        <f>C144/C141</f>
        <v>7.4879556233797935</v>
      </c>
      <c r="D147" s="312"/>
      <c r="E147" s="341">
        <f>E144/E141</f>
        <v>7.5135488068860168</v>
      </c>
      <c r="F147" s="341"/>
      <c r="G147" s="455">
        <f>G144/G141</f>
        <v>7.6345727044175931</v>
      </c>
      <c r="H147" s="456"/>
    </row>
    <row r="148" spans="2:8" ht="15" thickBot="1" x14ac:dyDescent="0.4">
      <c r="B148" s="338" t="s">
        <v>81</v>
      </c>
      <c r="C148" s="339"/>
      <c r="D148" s="339"/>
      <c r="E148" s="339"/>
      <c r="F148" s="339"/>
      <c r="G148" s="339"/>
      <c r="H148" s="340"/>
    </row>
    <row r="149" spans="2:8" ht="29" x14ac:dyDescent="0.35">
      <c r="B149" s="61" t="s">
        <v>89</v>
      </c>
      <c r="C149" s="296" t="s">
        <v>17</v>
      </c>
      <c r="D149" s="297"/>
      <c r="E149" s="296" t="s">
        <v>17</v>
      </c>
      <c r="F149" s="297"/>
      <c r="G149" s="372" t="s">
        <v>79</v>
      </c>
      <c r="H149" s="373"/>
    </row>
    <row r="150" spans="2:8" x14ac:dyDescent="0.35">
      <c r="B150" s="21" t="s">
        <v>80</v>
      </c>
      <c r="C150" s="298">
        <v>4.2500000000000003E-2</v>
      </c>
      <c r="D150" s="299"/>
      <c r="E150" s="336">
        <v>4.2000000000000003E-2</v>
      </c>
      <c r="F150" s="337"/>
      <c r="G150" s="374">
        <v>4.1000000000000002E-2</v>
      </c>
      <c r="H150" s="375"/>
    </row>
    <row r="151" spans="2:8" ht="29" customHeight="1" thickBot="1" x14ac:dyDescent="0.4">
      <c r="B151" s="24" t="s">
        <v>88</v>
      </c>
      <c r="C151" s="300">
        <v>0.02</v>
      </c>
      <c r="D151" s="301"/>
      <c r="E151" s="300">
        <v>0.02</v>
      </c>
      <c r="F151" s="301"/>
      <c r="G151" s="376" t="s">
        <v>178</v>
      </c>
      <c r="H151" s="377"/>
    </row>
    <row r="152" spans="2:8" ht="15" thickBot="1" x14ac:dyDescent="0.4">
      <c r="B152" s="338" t="s">
        <v>82</v>
      </c>
      <c r="C152" s="339"/>
      <c r="D152" s="339"/>
      <c r="E152" s="339"/>
      <c r="F152" s="339"/>
      <c r="G152" s="339"/>
      <c r="H152" s="340"/>
    </row>
    <row r="153" spans="2:8" x14ac:dyDescent="0.35">
      <c r="B153" s="29" t="s">
        <v>85</v>
      </c>
      <c r="C153" s="453">
        <v>7.1999999999999995E-2</v>
      </c>
      <c r="D153" s="265"/>
      <c r="E153" s="453">
        <v>6.0999999999999999E-2</v>
      </c>
      <c r="F153" s="265"/>
      <c r="G153" s="302">
        <v>7.2499999999999995E-2</v>
      </c>
      <c r="H153" s="403"/>
    </row>
    <row r="154" spans="2:8" x14ac:dyDescent="0.35">
      <c r="B154" s="20" t="s">
        <v>87</v>
      </c>
      <c r="C154" s="392">
        <v>0</v>
      </c>
      <c r="D154" s="265"/>
      <c r="E154" s="392">
        <v>0</v>
      </c>
      <c r="F154" s="265"/>
      <c r="G154" s="392">
        <v>0</v>
      </c>
      <c r="H154" s="403"/>
    </row>
    <row r="155" spans="2:8" x14ac:dyDescent="0.35">
      <c r="B155" s="20" t="s">
        <v>90</v>
      </c>
      <c r="C155" s="302">
        <v>0.02</v>
      </c>
      <c r="D155" s="303"/>
      <c r="E155" s="302">
        <v>0.02</v>
      </c>
      <c r="F155" s="303"/>
      <c r="G155" s="302">
        <v>0.02</v>
      </c>
      <c r="H155" s="378"/>
    </row>
    <row r="156" spans="2:8" ht="15" thickBot="1" x14ac:dyDescent="0.4">
      <c r="B156" s="20" t="s">
        <v>91</v>
      </c>
      <c r="C156" s="304">
        <v>3.5000000000000001E-3</v>
      </c>
      <c r="D156" s="305"/>
      <c r="E156" s="304">
        <v>3.5000000000000001E-3</v>
      </c>
      <c r="F156" s="305"/>
      <c r="G156" s="302">
        <v>0.01</v>
      </c>
      <c r="H156" s="378"/>
    </row>
    <row r="157" spans="2:8" x14ac:dyDescent="0.35">
      <c r="B157" s="317" t="s">
        <v>30</v>
      </c>
      <c r="C157" s="318"/>
      <c r="D157" s="318"/>
      <c r="E157" s="319"/>
      <c r="F157" s="319"/>
      <c r="G157" s="319"/>
      <c r="H157" s="320"/>
    </row>
    <row r="158" spans="2:8" ht="29" x14ac:dyDescent="0.35">
      <c r="B158" s="86" t="s">
        <v>146</v>
      </c>
      <c r="C158" s="87" t="s">
        <v>149</v>
      </c>
      <c r="D158" s="87" t="s">
        <v>233</v>
      </c>
      <c r="E158" s="87" t="s">
        <v>149</v>
      </c>
      <c r="F158" s="87" t="s">
        <v>147</v>
      </c>
      <c r="G158" s="115" t="s">
        <v>178</v>
      </c>
      <c r="H158" s="128" t="s">
        <v>151</v>
      </c>
    </row>
    <row r="159" spans="2:8" x14ac:dyDescent="0.35">
      <c r="B159" s="88" t="s">
        <v>148</v>
      </c>
      <c r="C159" s="89" t="s">
        <v>150</v>
      </c>
      <c r="D159" s="89" t="s">
        <v>235</v>
      </c>
      <c r="E159" s="89" t="s">
        <v>150</v>
      </c>
      <c r="F159" s="89" t="s">
        <v>155</v>
      </c>
      <c r="G159" s="89" t="s">
        <v>150</v>
      </c>
      <c r="H159" s="129" t="s">
        <v>154</v>
      </c>
    </row>
    <row r="160" spans="2:8" x14ac:dyDescent="0.35">
      <c r="B160" s="47" t="s">
        <v>28</v>
      </c>
      <c r="C160" s="50" t="s">
        <v>17</v>
      </c>
      <c r="D160" s="51" t="s">
        <v>126</v>
      </c>
      <c r="E160" s="50" t="s">
        <v>17</v>
      </c>
      <c r="F160" s="51" t="s">
        <v>29</v>
      </c>
      <c r="G160" s="50" t="s">
        <v>17</v>
      </c>
      <c r="H160" s="59" t="s">
        <v>95</v>
      </c>
    </row>
    <row r="161" spans="2:8" ht="15" thickBot="1" x14ac:dyDescent="0.4">
      <c r="B161" s="52" t="s">
        <v>27</v>
      </c>
      <c r="C161" s="325">
        <v>74</v>
      </c>
      <c r="D161" s="326"/>
      <c r="E161" s="315">
        <v>77</v>
      </c>
      <c r="F161" s="316"/>
      <c r="G161" s="323">
        <v>74</v>
      </c>
      <c r="H161" s="324"/>
    </row>
    <row r="162" spans="2:8" ht="22.5" customHeight="1" thickBot="1" x14ac:dyDescent="0.4">
      <c r="B162" s="327" t="s">
        <v>23</v>
      </c>
      <c r="C162" s="328"/>
      <c r="D162" s="328"/>
      <c r="E162" s="328"/>
      <c r="F162" s="328"/>
      <c r="G162" s="328"/>
      <c r="H162" s="329"/>
    </row>
    <row r="163" spans="2:8" x14ac:dyDescent="0.35">
      <c r="B163" s="22" t="s">
        <v>92</v>
      </c>
      <c r="C163" s="165"/>
      <c r="D163" s="165"/>
      <c r="E163" s="330"/>
      <c r="F163" s="330"/>
      <c r="G163" s="330"/>
      <c r="H163" s="331"/>
    </row>
    <row r="164" spans="2:8" ht="15" thickBot="1" x14ac:dyDescent="0.4">
      <c r="B164" s="30" t="s">
        <v>23</v>
      </c>
      <c r="C164" s="17">
        <v>10000000</v>
      </c>
      <c r="D164" s="17">
        <v>10000000</v>
      </c>
      <c r="E164" s="17">
        <v>10000000</v>
      </c>
      <c r="F164" s="17">
        <v>10000000</v>
      </c>
      <c r="G164" s="17">
        <v>10000000</v>
      </c>
      <c r="H164" s="23">
        <v>10000000</v>
      </c>
    </row>
    <row r="165" spans="2:8" ht="15" thickBot="1" x14ac:dyDescent="0.4">
      <c r="B165" s="12" t="s">
        <v>106</v>
      </c>
      <c r="C165" s="14">
        <f>C164/C141</f>
        <v>7.4879556233797935</v>
      </c>
      <c r="D165" s="14">
        <f>D164/C141</f>
        <v>7.4879556233797935</v>
      </c>
      <c r="E165" s="14">
        <f>E164/E141</f>
        <v>7.5135488068860168</v>
      </c>
      <c r="F165" s="14">
        <f>F164/E141</f>
        <v>7.5135488068860168</v>
      </c>
      <c r="G165" s="53">
        <f>G164/G141</f>
        <v>7.6345727044175931</v>
      </c>
      <c r="H165" s="60">
        <f>H164/G141</f>
        <v>7.6345727044175931</v>
      </c>
    </row>
    <row r="166" spans="2:8" x14ac:dyDescent="0.35">
      <c r="B166" s="22" t="s">
        <v>93</v>
      </c>
      <c r="C166" s="166"/>
      <c r="D166" s="166"/>
      <c r="E166" s="332"/>
      <c r="F166" s="332"/>
      <c r="G166" s="332"/>
      <c r="H166" s="333"/>
    </row>
    <row r="167" spans="2:8" ht="15" thickBot="1" x14ac:dyDescent="0.4">
      <c r="B167" s="30" t="s">
        <v>23</v>
      </c>
      <c r="C167" s="17">
        <v>10000000</v>
      </c>
      <c r="D167" s="17">
        <v>10000000</v>
      </c>
      <c r="E167" s="17">
        <v>10000000</v>
      </c>
      <c r="F167" s="17">
        <v>10000000</v>
      </c>
      <c r="G167" s="17">
        <v>10000000</v>
      </c>
      <c r="H167" s="23">
        <v>10000000</v>
      </c>
    </row>
    <row r="168" spans="2:8" ht="15" thickBot="1" x14ac:dyDescent="0.4">
      <c r="B168" s="12" t="s">
        <v>107</v>
      </c>
      <c r="C168" s="14">
        <f>C167/C141</f>
        <v>7.4879556233797935</v>
      </c>
      <c r="D168" s="14">
        <f>D167/C141</f>
        <v>7.4879556233797935</v>
      </c>
      <c r="E168" s="14">
        <f>E167/E141</f>
        <v>7.5135488068860168</v>
      </c>
      <c r="F168" s="14">
        <f>F167/E141</f>
        <v>7.5135488068860168</v>
      </c>
      <c r="G168" s="53">
        <f>G167/G141</f>
        <v>7.6345727044175931</v>
      </c>
      <c r="H168" s="60">
        <f>H167/G141</f>
        <v>7.6345727044175931</v>
      </c>
    </row>
    <row r="169" spans="2:8" x14ac:dyDescent="0.35">
      <c r="B169" s="22" t="s">
        <v>123</v>
      </c>
      <c r="C169" s="165"/>
      <c r="D169" s="165"/>
      <c r="E169" s="330"/>
      <c r="F169" s="330"/>
      <c r="G169" s="330"/>
      <c r="H169" s="331"/>
    </row>
    <row r="170" spans="2:8" ht="15" thickBot="1" x14ac:dyDescent="0.4">
      <c r="B170" s="30" t="s">
        <v>23</v>
      </c>
      <c r="C170" s="17">
        <v>10000000</v>
      </c>
      <c r="D170" s="17">
        <v>10000000</v>
      </c>
      <c r="E170" s="17">
        <v>10000000</v>
      </c>
      <c r="F170" s="17">
        <v>10000000</v>
      </c>
      <c r="G170" s="17">
        <v>10000000</v>
      </c>
      <c r="H170" s="23">
        <v>10000000</v>
      </c>
    </row>
    <row r="171" spans="2:8" ht="15" thickBot="1" x14ac:dyDescent="0.4">
      <c r="B171" s="12" t="s">
        <v>130</v>
      </c>
      <c r="C171" s="14">
        <f>C170/C141</f>
        <v>7.4879556233797935</v>
      </c>
      <c r="D171" s="14">
        <f>D170/C141</f>
        <v>7.4879556233797935</v>
      </c>
      <c r="E171" s="14">
        <f>E170/E141</f>
        <v>7.5135488068860168</v>
      </c>
      <c r="F171" s="14">
        <f>F170/E141</f>
        <v>7.5135488068860168</v>
      </c>
      <c r="G171" s="53">
        <f>G170/G141</f>
        <v>7.6345727044175931</v>
      </c>
      <c r="H171" s="60">
        <f>H170/G141</f>
        <v>7.6345727044175931</v>
      </c>
    </row>
    <row r="172" spans="2:8" x14ac:dyDescent="0.35">
      <c r="B172" s="22" t="s">
        <v>124</v>
      </c>
      <c r="C172" s="166"/>
      <c r="D172" s="166"/>
      <c r="E172" s="332"/>
      <c r="F172" s="332"/>
      <c r="G172" s="332"/>
      <c r="H172" s="333"/>
    </row>
    <row r="173" spans="2:8" ht="15" thickBot="1" x14ac:dyDescent="0.4">
      <c r="B173" s="30" t="s">
        <v>23</v>
      </c>
      <c r="C173" s="17">
        <v>0</v>
      </c>
      <c r="D173" s="17">
        <v>10000000</v>
      </c>
      <c r="E173" s="17">
        <v>0</v>
      </c>
      <c r="F173" s="17">
        <v>10000000</v>
      </c>
      <c r="G173" s="17">
        <v>0</v>
      </c>
      <c r="H173" s="23">
        <v>10000000</v>
      </c>
    </row>
    <row r="174" spans="2:8" ht="15" thickBot="1" x14ac:dyDescent="0.4">
      <c r="B174" s="12" t="s">
        <v>131</v>
      </c>
      <c r="C174" s="14">
        <f>C173/C141</f>
        <v>0</v>
      </c>
      <c r="D174" s="14">
        <f>D173/C141</f>
        <v>7.4879556233797935</v>
      </c>
      <c r="E174" s="14">
        <f>E173/E141</f>
        <v>0</v>
      </c>
      <c r="F174" s="14">
        <f>F173/E141</f>
        <v>7.5135488068860168</v>
      </c>
      <c r="G174" s="14">
        <f>G173/G141</f>
        <v>0</v>
      </c>
      <c r="H174" s="60">
        <f>H173/G141</f>
        <v>7.6345727044175931</v>
      </c>
    </row>
    <row r="175" spans="2:8" x14ac:dyDescent="0.35">
      <c r="B175" s="22" t="s">
        <v>125</v>
      </c>
      <c r="C175" s="166"/>
      <c r="D175" s="166"/>
      <c r="E175" s="332"/>
      <c r="F175" s="332"/>
      <c r="G175" s="332"/>
      <c r="H175" s="333"/>
    </row>
    <row r="176" spans="2:8" ht="15" thickBot="1" x14ac:dyDescent="0.4">
      <c r="B176" s="30" t="s">
        <v>23</v>
      </c>
      <c r="C176" s="17">
        <v>0</v>
      </c>
      <c r="D176" s="17">
        <v>10000000</v>
      </c>
      <c r="E176" s="17">
        <v>0</v>
      </c>
      <c r="F176" s="17">
        <v>10000000</v>
      </c>
      <c r="G176" s="17">
        <v>0</v>
      </c>
      <c r="H176" s="23">
        <v>10000000</v>
      </c>
    </row>
    <row r="177" spans="2:8" ht="15" thickBot="1" x14ac:dyDescent="0.4">
      <c r="B177" s="12" t="s">
        <v>132</v>
      </c>
      <c r="C177" s="14">
        <f>C176/C141</f>
        <v>0</v>
      </c>
      <c r="D177" s="14">
        <f>D176/C141</f>
        <v>7.4879556233797935</v>
      </c>
      <c r="E177" s="14">
        <f>E176/E141</f>
        <v>0</v>
      </c>
      <c r="F177" s="14">
        <f>F176/E141</f>
        <v>7.5135488068860168</v>
      </c>
      <c r="G177" s="14">
        <f>G176/G141</f>
        <v>0</v>
      </c>
      <c r="H177" s="60">
        <f>H176/G141</f>
        <v>7.6345727044175931</v>
      </c>
    </row>
    <row r="178" spans="2:8" x14ac:dyDescent="0.35">
      <c r="B178" s="22" t="s">
        <v>94</v>
      </c>
      <c r="C178" s="165"/>
      <c r="D178" s="165"/>
      <c r="E178" s="334"/>
      <c r="F178" s="334"/>
      <c r="G178" s="334"/>
      <c r="H178" s="335"/>
    </row>
    <row r="179" spans="2:8" ht="15" thickBot="1" x14ac:dyDescent="0.4">
      <c r="B179" s="30" t="s">
        <v>23</v>
      </c>
      <c r="C179" s="17">
        <v>0</v>
      </c>
      <c r="D179" s="19">
        <v>10570238</v>
      </c>
      <c r="E179" s="17">
        <v>0</v>
      </c>
      <c r="F179" s="17">
        <v>10000000</v>
      </c>
      <c r="G179" s="17">
        <v>0</v>
      </c>
      <c r="H179" s="26">
        <v>10000182</v>
      </c>
    </row>
    <row r="180" spans="2:8" ht="15" thickBot="1" x14ac:dyDescent="0.4">
      <c r="B180" s="12" t="s">
        <v>108</v>
      </c>
      <c r="C180" s="15">
        <f>C179/C141</f>
        <v>0</v>
      </c>
      <c r="D180" s="70">
        <f>D179/C141</f>
        <v>7.9149473072562779</v>
      </c>
      <c r="E180" s="15">
        <f>E179/E141</f>
        <v>0</v>
      </c>
      <c r="F180" s="70">
        <f>F179/E141</f>
        <v>7.5135488068860168</v>
      </c>
      <c r="G180" s="15">
        <f>G179/G141</f>
        <v>0</v>
      </c>
      <c r="H180" s="71">
        <f>H179/G141</f>
        <v>7.6347116536408128</v>
      </c>
    </row>
    <row r="181" spans="2:8" ht="17.5" thickBot="1" x14ac:dyDescent="0.4">
      <c r="B181" s="327" t="s">
        <v>101</v>
      </c>
      <c r="C181" s="328"/>
      <c r="D181" s="328"/>
      <c r="E181" s="328"/>
      <c r="F181" s="328"/>
      <c r="G181" s="328"/>
      <c r="H181" s="329"/>
    </row>
    <row r="182" spans="2:8" x14ac:dyDescent="0.35">
      <c r="B182" s="22" t="s">
        <v>92</v>
      </c>
      <c r="C182" s="165"/>
      <c r="D182" s="165"/>
      <c r="E182" s="330"/>
      <c r="F182" s="330"/>
      <c r="G182" s="330"/>
      <c r="H182" s="331"/>
    </row>
    <row r="183" spans="2:8" ht="15" thickBot="1" x14ac:dyDescent="0.4">
      <c r="B183" s="30" t="s">
        <v>103</v>
      </c>
      <c r="C183" s="17">
        <v>896001</v>
      </c>
      <c r="D183" s="17">
        <v>1415827</v>
      </c>
      <c r="E183" s="17">
        <v>1019921</v>
      </c>
      <c r="F183" s="17">
        <v>1470474</v>
      </c>
      <c r="G183" s="17">
        <v>929682</v>
      </c>
      <c r="H183" s="23">
        <v>1453373</v>
      </c>
    </row>
    <row r="184" spans="2:8" ht="15" thickBot="1" x14ac:dyDescent="0.4">
      <c r="B184" s="12" t="s">
        <v>102</v>
      </c>
      <c r="C184" s="14">
        <f>C183/C141</f>
        <v>0.67092157265039187</v>
      </c>
      <c r="D184" s="14">
        <f>D183/C141</f>
        <v>1.0601649746382944</v>
      </c>
      <c r="E184" s="53">
        <f>E183/E141</f>
        <v>0.7663226212667994</v>
      </c>
      <c r="F184" s="14">
        <f>F183/E141</f>
        <v>1.104847816825691</v>
      </c>
      <c r="G184" s="14">
        <f>G183/G141</f>
        <v>0.7097724820988357</v>
      </c>
      <c r="H184" s="60">
        <f>H183/G141</f>
        <v>1.1095881835137511</v>
      </c>
    </row>
    <row r="185" spans="2:8" x14ac:dyDescent="0.35">
      <c r="B185" s="22" t="s">
        <v>93</v>
      </c>
      <c r="C185" s="166"/>
      <c r="D185" s="166"/>
      <c r="E185" s="332"/>
      <c r="F185" s="332"/>
      <c r="G185" s="332"/>
      <c r="H185" s="333"/>
    </row>
    <row r="186" spans="2:8" ht="15" thickBot="1" x14ac:dyDescent="0.4">
      <c r="B186" s="30" t="s">
        <v>103</v>
      </c>
      <c r="C186" s="10">
        <v>833660</v>
      </c>
      <c r="D186" s="10">
        <v>2586376</v>
      </c>
      <c r="E186" s="10">
        <v>897830</v>
      </c>
      <c r="F186" s="10">
        <v>2191147</v>
      </c>
      <c r="G186" s="10">
        <v>789536</v>
      </c>
      <c r="H186" s="27">
        <v>2120545</v>
      </c>
    </row>
    <row r="187" spans="2:8" ht="15" thickBot="1" x14ac:dyDescent="0.4">
      <c r="B187" s="12" t="s">
        <v>104</v>
      </c>
      <c r="C187" s="14">
        <f>C186/C141</f>
        <v>0.62424090849867986</v>
      </c>
      <c r="D187" s="55">
        <f>D186/C141</f>
        <v>1.9366668713374537</v>
      </c>
      <c r="E187" s="53">
        <f>E186/E141</f>
        <v>0.67458895252864726</v>
      </c>
      <c r="F187" s="14">
        <f>F186/E141</f>
        <v>1.6463289927561875</v>
      </c>
      <c r="G187" s="14">
        <f>G186/G141</f>
        <v>0.60277699947550489</v>
      </c>
      <c r="H187" s="28">
        <f>H186/G141</f>
        <v>1.6189454975489204</v>
      </c>
    </row>
    <row r="188" spans="2:8" x14ac:dyDescent="0.35">
      <c r="B188" s="22" t="s">
        <v>123</v>
      </c>
      <c r="C188" s="166"/>
      <c r="D188" s="166"/>
      <c r="E188" s="332"/>
      <c r="F188" s="332"/>
      <c r="G188" s="332"/>
      <c r="H188" s="333"/>
    </row>
    <row r="189" spans="2:8" ht="15" thickBot="1" x14ac:dyDescent="0.4">
      <c r="B189" s="30" t="s">
        <v>103</v>
      </c>
      <c r="C189" s="17">
        <v>286352</v>
      </c>
      <c r="D189" s="17">
        <v>4056339</v>
      </c>
      <c r="E189" s="17">
        <v>583755</v>
      </c>
      <c r="F189" s="17">
        <v>3382617</v>
      </c>
      <c r="G189" s="17">
        <v>374393</v>
      </c>
      <c r="H189" s="23">
        <v>3290399</v>
      </c>
    </row>
    <row r="190" spans="2:8" ht="15" thickBot="1" x14ac:dyDescent="0.4">
      <c r="B190" s="12" t="s">
        <v>133</v>
      </c>
      <c r="C190" s="14">
        <f>C189/C141</f>
        <v>0.21441910686660506</v>
      </c>
      <c r="D190" s="55">
        <f>D189/C141</f>
        <v>3.0373686425384769</v>
      </c>
      <c r="E190" s="53">
        <f>E189/E141</f>
        <v>0.4386071683763747</v>
      </c>
      <c r="F190" s="14">
        <f>F189/E141</f>
        <v>2.5415457924502358</v>
      </c>
      <c r="G190" s="14">
        <f>G189/G141</f>
        <v>0.28583305785250157</v>
      </c>
      <c r="H190" s="28">
        <f>H189/G141</f>
        <v>2.5120790392042944</v>
      </c>
    </row>
    <row r="191" spans="2:8" x14ac:dyDescent="0.35">
      <c r="B191" s="22" t="s">
        <v>124</v>
      </c>
      <c r="C191" s="165"/>
      <c r="D191" s="165"/>
      <c r="E191" s="330"/>
      <c r="F191" s="330"/>
      <c r="G191" s="330"/>
      <c r="H191" s="331"/>
    </row>
    <row r="192" spans="2:8" ht="15" thickBot="1" x14ac:dyDescent="0.4">
      <c r="B192" s="30" t="s">
        <v>103</v>
      </c>
      <c r="C192" s="17">
        <v>0</v>
      </c>
      <c r="D192" s="17">
        <v>5926643</v>
      </c>
      <c r="E192" s="17">
        <v>0</v>
      </c>
      <c r="F192" s="17">
        <v>5015604</v>
      </c>
      <c r="G192" s="17">
        <v>0</v>
      </c>
      <c r="H192" s="23">
        <v>5012661</v>
      </c>
    </row>
    <row r="193" spans="2:8" ht="15" thickBot="1" x14ac:dyDescent="0.4">
      <c r="B193" s="12" t="s">
        <v>134</v>
      </c>
      <c r="C193" s="14">
        <f>C192/C141</f>
        <v>0</v>
      </c>
      <c r="D193" s="55">
        <f>D192/C141</f>
        <v>4.4378439779614487</v>
      </c>
      <c r="E193" s="14">
        <f>E192/E141</f>
        <v>0</v>
      </c>
      <c r="F193" s="14">
        <f>F192/E141</f>
        <v>3.7684985450012736</v>
      </c>
      <c r="G193" s="14">
        <f>G192/G141</f>
        <v>0</v>
      </c>
      <c r="H193" s="28">
        <f>H192/G141</f>
        <v>3.8269524847098597</v>
      </c>
    </row>
    <row r="194" spans="2:8" x14ac:dyDescent="0.35">
      <c r="B194" s="22" t="s">
        <v>125</v>
      </c>
      <c r="C194" s="166"/>
      <c r="D194" s="166"/>
      <c r="E194" s="332"/>
      <c r="F194" s="332"/>
      <c r="G194" s="332"/>
      <c r="H194" s="333"/>
    </row>
    <row r="195" spans="2:8" ht="15" thickBot="1" x14ac:dyDescent="0.4">
      <c r="B195" s="30" t="s">
        <v>103</v>
      </c>
      <c r="C195" s="10">
        <v>0</v>
      </c>
      <c r="D195" s="10">
        <v>7818633</v>
      </c>
      <c r="E195" s="10">
        <v>0</v>
      </c>
      <c r="F195" s="10">
        <v>6883714</v>
      </c>
      <c r="G195" s="10">
        <v>0</v>
      </c>
      <c r="H195" s="27">
        <v>7004121</v>
      </c>
    </row>
    <row r="196" spans="2:8" ht="15" thickBot="1" x14ac:dyDescent="0.4">
      <c r="B196" s="12" t="s">
        <v>135</v>
      </c>
      <c r="C196" s="14">
        <f>C195/C141</f>
        <v>0</v>
      </c>
      <c r="D196" s="55">
        <f>D195/C141</f>
        <v>5.8545576939492827</v>
      </c>
      <c r="E196" s="14">
        <f>E195/E141</f>
        <v>0</v>
      </c>
      <c r="F196" s="14">
        <f>F195/E141</f>
        <v>5.1721121111644575</v>
      </c>
      <c r="G196" s="14">
        <f>G195/G141</f>
        <v>0</v>
      </c>
      <c r="H196" s="28">
        <f>H195/G141</f>
        <v>5.3473471005038054</v>
      </c>
    </row>
    <row r="197" spans="2:8" x14ac:dyDescent="0.35">
      <c r="B197" s="22" t="s">
        <v>94</v>
      </c>
      <c r="C197" s="165"/>
      <c r="D197" s="165"/>
      <c r="E197" s="334"/>
      <c r="F197" s="334"/>
      <c r="G197" s="334"/>
      <c r="H197" s="335"/>
    </row>
    <row r="198" spans="2:8" ht="15" thickBot="1" x14ac:dyDescent="0.4">
      <c r="B198" s="30" t="s">
        <v>103</v>
      </c>
      <c r="C198" s="13">
        <v>0</v>
      </c>
      <c r="D198" s="19">
        <v>10570238</v>
      </c>
      <c r="E198" s="13">
        <v>0</v>
      </c>
      <c r="F198" s="19">
        <v>10000039</v>
      </c>
      <c r="G198" s="18">
        <v>0</v>
      </c>
      <c r="H198" s="26">
        <v>10000182</v>
      </c>
    </row>
    <row r="199" spans="2:8" ht="15" thickBot="1" x14ac:dyDescent="0.4">
      <c r="B199" s="12" t="s">
        <v>105</v>
      </c>
      <c r="C199" s="15">
        <f>C198/C141</f>
        <v>0</v>
      </c>
      <c r="D199" s="56">
        <f>D198/C141</f>
        <v>7.9149473072562779</v>
      </c>
      <c r="E199" s="15">
        <f>E198/E141</f>
        <v>0</v>
      </c>
      <c r="F199" s="70">
        <f>F198/E141</f>
        <v>7.5135781097263639</v>
      </c>
      <c r="G199" s="15">
        <f>G198/G141</f>
        <v>0</v>
      </c>
      <c r="H199" s="16">
        <f>H198/G141</f>
        <v>7.6347116536408128</v>
      </c>
    </row>
  </sheetData>
  <sheetProtection algorithmName="SHA-512" hashValue="yV264/6eXlhTnZZ9DBvA8Eh07uExj+51O14S+uU2DfwsndB2Cvc+HYNxxRyd/8wlKTQdYair5jBNHQR9pfcoPg==" saltValue="0X7SyUebcvkCSld8CwUIFw==" spinCount="100000" sheet="1" selectLockedCells="1" selectUnlockedCells="1"/>
  <mergeCells count="226">
    <mergeCell ref="E194:H194"/>
    <mergeCell ref="E197:H197"/>
    <mergeCell ref="E178:H178"/>
    <mergeCell ref="B181:H181"/>
    <mergeCell ref="E182:H182"/>
    <mergeCell ref="E185:H185"/>
    <mergeCell ref="E188:H188"/>
    <mergeCell ref="E191:H191"/>
    <mergeCell ref="B162:H162"/>
    <mergeCell ref="E163:H163"/>
    <mergeCell ref="E166:H166"/>
    <mergeCell ref="E169:H169"/>
    <mergeCell ref="E172:H172"/>
    <mergeCell ref="E175:H175"/>
    <mergeCell ref="E161:F161"/>
    <mergeCell ref="E153:F153"/>
    <mergeCell ref="E154:F154"/>
    <mergeCell ref="E155:F155"/>
    <mergeCell ref="G153:H153"/>
    <mergeCell ref="G154:H154"/>
    <mergeCell ref="G155:H155"/>
    <mergeCell ref="G156:H156"/>
    <mergeCell ref="G161:H161"/>
    <mergeCell ref="E150:F150"/>
    <mergeCell ref="E151:F151"/>
    <mergeCell ref="B152:H152"/>
    <mergeCell ref="G150:H150"/>
    <mergeCell ref="G151:H151"/>
    <mergeCell ref="E156:F156"/>
    <mergeCell ref="B157:H157"/>
    <mergeCell ref="C150:D150"/>
    <mergeCell ref="C151:D151"/>
    <mergeCell ref="C153:D153"/>
    <mergeCell ref="C154:D154"/>
    <mergeCell ref="C155:D155"/>
    <mergeCell ref="C156:D156"/>
    <mergeCell ref="E147:F147"/>
    <mergeCell ref="B148:H148"/>
    <mergeCell ref="E149:F149"/>
    <mergeCell ref="E141:F141"/>
    <mergeCell ref="E143:F143"/>
    <mergeCell ref="E144:F144"/>
    <mergeCell ref="G141:H141"/>
    <mergeCell ref="G143:H143"/>
    <mergeCell ref="G144:H144"/>
    <mergeCell ref="G146:H146"/>
    <mergeCell ref="G147:H147"/>
    <mergeCell ref="G149:H149"/>
    <mergeCell ref="G142:H142"/>
    <mergeCell ref="G145:H145"/>
    <mergeCell ref="E145:F145"/>
    <mergeCell ref="E142:F142"/>
    <mergeCell ref="C146:D146"/>
    <mergeCell ref="C147:D147"/>
    <mergeCell ref="C149:D149"/>
    <mergeCell ref="E129:H129"/>
    <mergeCell ref="E132:H132"/>
    <mergeCell ref="B137:B138"/>
    <mergeCell ref="B139:B140"/>
    <mergeCell ref="E139:F139"/>
    <mergeCell ref="E140:F140"/>
    <mergeCell ref="G139:H139"/>
    <mergeCell ref="G140:H140"/>
    <mergeCell ref="E146:F146"/>
    <mergeCell ref="E113:H113"/>
    <mergeCell ref="B116:H116"/>
    <mergeCell ref="E117:H117"/>
    <mergeCell ref="E120:H120"/>
    <mergeCell ref="E123:H123"/>
    <mergeCell ref="E126:H126"/>
    <mergeCell ref="B97:H97"/>
    <mergeCell ref="E98:H98"/>
    <mergeCell ref="E101:H101"/>
    <mergeCell ref="E104:H104"/>
    <mergeCell ref="E107:H107"/>
    <mergeCell ref="E110:H110"/>
    <mergeCell ref="E96:F96"/>
    <mergeCell ref="E88:F88"/>
    <mergeCell ref="E89:F89"/>
    <mergeCell ref="E90:F90"/>
    <mergeCell ref="G88:H88"/>
    <mergeCell ref="G89:H89"/>
    <mergeCell ref="G90:H90"/>
    <mergeCell ref="G91:H91"/>
    <mergeCell ref="G96:H96"/>
    <mergeCell ref="E84:F84"/>
    <mergeCell ref="E85:F85"/>
    <mergeCell ref="B86:H86"/>
    <mergeCell ref="E87:F87"/>
    <mergeCell ref="G84:H84"/>
    <mergeCell ref="G85:H85"/>
    <mergeCell ref="G87:H87"/>
    <mergeCell ref="E91:F91"/>
    <mergeCell ref="B92:H92"/>
    <mergeCell ref="C84:D84"/>
    <mergeCell ref="C85:D85"/>
    <mergeCell ref="C87:D87"/>
    <mergeCell ref="C88:D88"/>
    <mergeCell ref="C89:D89"/>
    <mergeCell ref="C90:D90"/>
    <mergeCell ref="C91:D91"/>
    <mergeCell ref="E80:F80"/>
    <mergeCell ref="E81:F81"/>
    <mergeCell ref="B82:H82"/>
    <mergeCell ref="E83:F83"/>
    <mergeCell ref="E75:F75"/>
    <mergeCell ref="E77:F77"/>
    <mergeCell ref="E78:F78"/>
    <mergeCell ref="G75:H75"/>
    <mergeCell ref="G77:H77"/>
    <mergeCell ref="G78:H78"/>
    <mergeCell ref="G80:H80"/>
    <mergeCell ref="G81:H81"/>
    <mergeCell ref="G83:H83"/>
    <mergeCell ref="C75:D75"/>
    <mergeCell ref="C77:D77"/>
    <mergeCell ref="C78:D78"/>
    <mergeCell ref="C80:D80"/>
    <mergeCell ref="C81:D81"/>
    <mergeCell ref="C83:D83"/>
    <mergeCell ref="E76:F76"/>
    <mergeCell ref="G76:H76"/>
    <mergeCell ref="C76:D76"/>
    <mergeCell ref="C79:D79"/>
    <mergeCell ref="E79:F79"/>
    <mergeCell ref="E63:H63"/>
    <mergeCell ref="E66:H66"/>
    <mergeCell ref="B71:B72"/>
    <mergeCell ref="B73:B74"/>
    <mergeCell ref="E73:F73"/>
    <mergeCell ref="E74:F74"/>
    <mergeCell ref="G73:H73"/>
    <mergeCell ref="G74:H74"/>
    <mergeCell ref="C73:D73"/>
    <mergeCell ref="C74:D74"/>
    <mergeCell ref="C71:F72"/>
    <mergeCell ref="E47:H47"/>
    <mergeCell ref="B50:H50"/>
    <mergeCell ref="E51:H51"/>
    <mergeCell ref="E54:H54"/>
    <mergeCell ref="E57:H57"/>
    <mergeCell ref="E60:H60"/>
    <mergeCell ref="B31:H31"/>
    <mergeCell ref="E32:H32"/>
    <mergeCell ref="E35:H35"/>
    <mergeCell ref="E38:H38"/>
    <mergeCell ref="E41:H41"/>
    <mergeCell ref="E44:H44"/>
    <mergeCell ref="E25:F25"/>
    <mergeCell ref="C19:D19"/>
    <mergeCell ref="E21:F21"/>
    <mergeCell ref="E22:F22"/>
    <mergeCell ref="B26:H26"/>
    <mergeCell ref="E30:F30"/>
    <mergeCell ref="E23:F23"/>
    <mergeCell ref="E24:F24"/>
    <mergeCell ref="G23:H23"/>
    <mergeCell ref="G24:H24"/>
    <mergeCell ref="G25:H25"/>
    <mergeCell ref="G30:H30"/>
    <mergeCell ref="C23:D23"/>
    <mergeCell ref="C24:D24"/>
    <mergeCell ref="C25:D25"/>
    <mergeCell ref="C30:D30"/>
    <mergeCell ref="G17:H17"/>
    <mergeCell ref="E8:F8"/>
    <mergeCell ref="G8:H8"/>
    <mergeCell ref="C15:D15"/>
    <mergeCell ref="C16:D16"/>
    <mergeCell ref="C17:D17"/>
    <mergeCell ref="G19:H19"/>
    <mergeCell ref="G21:H21"/>
    <mergeCell ref="G22:H22"/>
    <mergeCell ref="C21:D21"/>
    <mergeCell ref="C22:D22"/>
    <mergeCell ref="C20:D20"/>
    <mergeCell ref="E20:F20"/>
    <mergeCell ref="G20:H20"/>
    <mergeCell ref="B1:H2"/>
    <mergeCell ref="B3:B4"/>
    <mergeCell ref="B5:B6"/>
    <mergeCell ref="E5:F5"/>
    <mergeCell ref="E6:F6"/>
    <mergeCell ref="E12:F12"/>
    <mergeCell ref="G5:H5"/>
    <mergeCell ref="G6:H6"/>
    <mergeCell ref="G7:H7"/>
    <mergeCell ref="G9:H9"/>
    <mergeCell ref="G10:H10"/>
    <mergeCell ref="G12:H12"/>
    <mergeCell ref="C5:D5"/>
    <mergeCell ref="C6:D6"/>
    <mergeCell ref="C7:D7"/>
    <mergeCell ref="C9:D9"/>
    <mergeCell ref="C10:D10"/>
    <mergeCell ref="C12:D12"/>
    <mergeCell ref="G11:H11"/>
    <mergeCell ref="E7:F7"/>
    <mergeCell ref="E9:F9"/>
    <mergeCell ref="E10:F10"/>
    <mergeCell ref="C8:D8"/>
    <mergeCell ref="C11:D11"/>
    <mergeCell ref="G79:H79"/>
    <mergeCell ref="C137:F138"/>
    <mergeCell ref="C161:D161"/>
    <mergeCell ref="C3:F4"/>
    <mergeCell ref="C96:D96"/>
    <mergeCell ref="C139:D139"/>
    <mergeCell ref="C140:D140"/>
    <mergeCell ref="C141:D141"/>
    <mergeCell ref="C142:D142"/>
    <mergeCell ref="C143:D143"/>
    <mergeCell ref="C144:D144"/>
    <mergeCell ref="C145:D145"/>
    <mergeCell ref="E13:F13"/>
    <mergeCell ref="B14:H14"/>
    <mergeCell ref="E15:F15"/>
    <mergeCell ref="G13:H13"/>
    <mergeCell ref="G15:H15"/>
    <mergeCell ref="E19:F19"/>
    <mergeCell ref="C13:D13"/>
    <mergeCell ref="E11:F11"/>
    <mergeCell ref="E16:F16"/>
    <mergeCell ref="E17:F17"/>
    <mergeCell ref="B18:H18"/>
    <mergeCell ref="G16:H16"/>
  </mergeCells>
  <conditionalFormatting sqref="D29">
    <cfRule type="expression" dxfId="17" priority="4">
      <formula>D29=MAX(#REF!)</formula>
    </cfRule>
  </conditionalFormatting>
  <conditionalFormatting sqref="D95">
    <cfRule type="expression" dxfId="16" priority="3">
      <formula>D95=MAX(#REF!)</formula>
    </cfRule>
  </conditionalFormatting>
  <conditionalFormatting sqref="D160">
    <cfRule type="expression" dxfId="15" priority="1">
      <formula>D160=MAX(#REF!)</formula>
    </cfRule>
  </conditionalFormatting>
  <conditionalFormatting sqref="F29">
    <cfRule type="expression" dxfId="14" priority="7">
      <formula>F29=MAX(#REF!)</formula>
    </cfRule>
  </conditionalFormatting>
  <conditionalFormatting sqref="F95">
    <cfRule type="expression" dxfId="13" priority="6">
      <formula>F95=MAX(#REF!)</formula>
    </cfRule>
  </conditionalFormatting>
  <conditionalFormatting sqref="F160">
    <cfRule type="expression" dxfId="12" priority="5">
      <formula>F160=MAX(#REF!)</formula>
    </cfRule>
  </conditionalFormatting>
  <printOptions horizontalCentered="1" verticalCentered="1"/>
  <pageMargins left="0" right="0" top="0" bottom="0" header="0" footer="0"/>
  <pageSetup paperSize="9" scale="43" fitToHeight="0" orientation="landscape" r:id="rId1"/>
  <headerFooter>
    <oddFooter>&amp;L_x000D_&amp;1#&amp;"Calibri"&amp;8&amp;K0000FF Internal</oddFooter>
  </headerFooter>
  <ignoredErrors>
    <ignoredError sqref="I100:I117 E184:F199 B100:B117 B34:B48 B49:B50 F124 E125:F134 F121 E122:F123 E67 E68:F68 E64 E65:F66 E61 E62:F63 E59:F60 E56:F57 E48 E49:F50 E34:F47 E53:F54 E100:F117 E119:F120 E165:F180 C48:D48 B181:H181 B165:D180 G165:H180 B121:E121 B119:D120 G119:H120 B118:H118 C100:D117 G100:H117 B55:H55 B53:D54 G53:H54 C34:D47 G34:H47 B51:H52 C49:D50 G49:H50 F48:H48 B58:H58 B56:D57 G56:H57 B61:D61 B59:D60 G59:H60 B64:D64 B62:D63 G62:H63 F61:H61 B67:D67 B65:D66 G65:H66 F64:H64 B69:H99 B68:D68 G68:H68 F67:H67 B124:E124 B122:D123 G122:H123 G121:H121 B135:H164 B125:D134 G125:H134 G124:H124"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B2C93-A0A5-403A-BBD0-AC392851DE50}">
  <sheetPr>
    <pageSetUpPr fitToPage="1"/>
  </sheetPr>
  <dimension ref="B1:J199"/>
  <sheetViews>
    <sheetView showGridLines="0" zoomScale="75" zoomScaleNormal="75" workbookViewId="0"/>
  </sheetViews>
  <sheetFormatPr defaultRowHeight="14.5" x14ac:dyDescent="0.35"/>
  <cols>
    <col min="2" max="2" width="62.81640625" bestFit="1" customWidth="1"/>
    <col min="3" max="3" width="46.453125" customWidth="1"/>
    <col min="4" max="4" width="51.08984375" customWidth="1"/>
    <col min="5" max="5" width="46.453125" customWidth="1"/>
    <col min="6" max="6" width="51.08984375" customWidth="1"/>
    <col min="7" max="7" width="54.1796875" customWidth="1"/>
    <col min="8" max="8" width="59.81640625" customWidth="1"/>
  </cols>
  <sheetData>
    <row r="1" spans="2:10" x14ac:dyDescent="0.35">
      <c r="B1" s="349"/>
      <c r="C1" s="349"/>
      <c r="D1" s="349"/>
      <c r="E1" s="349"/>
      <c r="F1" s="349"/>
      <c r="G1" s="349"/>
      <c r="H1" s="349"/>
    </row>
    <row r="2" spans="2:10" ht="51" customHeight="1" thickBot="1" x14ac:dyDescent="0.4">
      <c r="B2" s="349"/>
      <c r="C2" s="349"/>
      <c r="D2" s="349"/>
      <c r="E2" s="349"/>
      <c r="F2" s="349"/>
      <c r="G2" s="349"/>
      <c r="H2" s="349"/>
    </row>
    <row r="3" spans="2:10" ht="62" customHeight="1" thickBot="1" x14ac:dyDescent="0.4">
      <c r="B3" s="350" t="s">
        <v>228</v>
      </c>
      <c r="C3" s="385" t="s">
        <v>243</v>
      </c>
      <c r="D3" s="386"/>
      <c r="E3" s="386"/>
      <c r="F3" s="387"/>
      <c r="G3" s="54"/>
      <c r="H3" s="65" t="s">
        <v>156</v>
      </c>
      <c r="J3" s="64"/>
    </row>
    <row r="4" spans="2:10" ht="33" customHeight="1" thickBot="1" x14ac:dyDescent="0.4">
      <c r="B4" s="351"/>
      <c r="C4" s="388"/>
      <c r="D4" s="389"/>
      <c r="E4" s="389"/>
      <c r="F4" s="390"/>
      <c r="G4" s="116"/>
      <c r="H4" s="117" t="s">
        <v>157</v>
      </c>
    </row>
    <row r="5" spans="2:10" x14ac:dyDescent="0.35">
      <c r="B5" s="352" t="s">
        <v>8</v>
      </c>
      <c r="C5" s="362" t="s">
        <v>226</v>
      </c>
      <c r="D5" s="363"/>
      <c r="E5" s="400" t="s">
        <v>6</v>
      </c>
      <c r="F5" s="401"/>
      <c r="G5" s="443" t="s">
        <v>7</v>
      </c>
      <c r="H5" s="444"/>
    </row>
    <row r="6" spans="2:10" ht="15" thickBot="1" x14ac:dyDescent="0.4">
      <c r="B6" s="353"/>
      <c r="C6" s="364" t="s">
        <v>227</v>
      </c>
      <c r="D6" s="365"/>
      <c r="E6" s="356" t="s">
        <v>83</v>
      </c>
      <c r="F6" s="357"/>
      <c r="G6" s="445" t="s">
        <v>179</v>
      </c>
      <c r="H6" s="446"/>
    </row>
    <row r="7" spans="2:10" x14ac:dyDescent="0.35">
      <c r="B7" s="25" t="s">
        <v>18</v>
      </c>
      <c r="C7" s="306">
        <v>1098333</v>
      </c>
      <c r="D7" s="307"/>
      <c r="E7" s="306">
        <v>1266879</v>
      </c>
      <c r="F7" s="307"/>
      <c r="G7" s="306">
        <v>1304525</v>
      </c>
      <c r="H7" s="342"/>
    </row>
    <row r="8" spans="2:10" x14ac:dyDescent="0.35">
      <c r="B8" s="25" t="s">
        <v>232</v>
      </c>
      <c r="C8" s="308">
        <v>1032433.02</v>
      </c>
      <c r="D8" s="309"/>
      <c r="E8" s="308" t="s">
        <v>313</v>
      </c>
      <c r="F8" s="309"/>
      <c r="G8" s="308">
        <v>1221836</v>
      </c>
      <c r="H8" s="343"/>
    </row>
    <row r="9" spans="2:10" x14ac:dyDescent="0.35">
      <c r="B9" s="20" t="s">
        <v>229</v>
      </c>
      <c r="C9" s="308">
        <v>567390.29</v>
      </c>
      <c r="D9" s="309"/>
      <c r="E9" s="308">
        <v>980380</v>
      </c>
      <c r="F9" s="309"/>
      <c r="G9" s="308">
        <v>1039836</v>
      </c>
      <c r="H9" s="343"/>
    </row>
    <row r="10" spans="2:10" x14ac:dyDescent="0.35">
      <c r="B10" s="30" t="s">
        <v>97</v>
      </c>
      <c r="C10" s="310">
        <v>10000000</v>
      </c>
      <c r="D10" s="310"/>
      <c r="E10" s="310">
        <v>10000000</v>
      </c>
      <c r="F10" s="310"/>
      <c r="G10" s="310">
        <v>10000000</v>
      </c>
      <c r="H10" s="344"/>
    </row>
    <row r="11" spans="2:10" x14ac:dyDescent="0.35">
      <c r="B11" s="68" t="s">
        <v>231</v>
      </c>
      <c r="C11" s="381">
        <f>C8/C7</f>
        <v>0.94000000000000006</v>
      </c>
      <c r="D11" s="382"/>
      <c r="E11" s="379" t="s">
        <v>17</v>
      </c>
      <c r="F11" s="380"/>
      <c r="G11" s="381">
        <f>G8/G7</f>
        <v>0.9366137099710623</v>
      </c>
      <c r="H11" s="402"/>
    </row>
    <row r="12" spans="2:10" x14ac:dyDescent="0.35">
      <c r="B12" s="68" t="s">
        <v>230</v>
      </c>
      <c r="C12" s="391">
        <f>C9/C7</f>
        <v>0.51659222658337689</v>
      </c>
      <c r="D12" s="391"/>
      <c r="E12" s="391">
        <f>E9/E7</f>
        <v>0.77385448807660395</v>
      </c>
      <c r="F12" s="391"/>
      <c r="G12" s="345">
        <f>G9/G7</f>
        <v>0.79709932734136946</v>
      </c>
      <c r="H12" s="346"/>
    </row>
    <row r="13" spans="2:10" ht="15" thickBot="1" x14ac:dyDescent="0.4">
      <c r="B13" s="69" t="s">
        <v>96</v>
      </c>
      <c r="C13" s="341">
        <f>C10/C7</f>
        <v>9.1047068603055727</v>
      </c>
      <c r="D13" s="341"/>
      <c r="E13" s="312">
        <f>E10/E7</f>
        <v>7.8934136567107043</v>
      </c>
      <c r="F13" s="312"/>
      <c r="G13" s="312">
        <f>G10/G7</f>
        <v>7.6656254192138897</v>
      </c>
      <c r="H13" s="429"/>
    </row>
    <row r="14" spans="2:10" ht="15" thickBot="1" x14ac:dyDescent="0.4">
      <c r="B14" s="338" t="s">
        <v>81</v>
      </c>
      <c r="C14" s="339"/>
      <c r="D14" s="339"/>
      <c r="E14" s="339"/>
      <c r="F14" s="339"/>
      <c r="G14" s="339"/>
      <c r="H14" s="340"/>
    </row>
    <row r="15" spans="2:10" ht="29" x14ac:dyDescent="0.35">
      <c r="B15" s="61" t="s">
        <v>89</v>
      </c>
      <c r="C15" s="296" t="s">
        <v>17</v>
      </c>
      <c r="D15" s="297"/>
      <c r="E15" s="296" t="s">
        <v>17</v>
      </c>
      <c r="F15" s="297"/>
      <c r="G15" s="372" t="s">
        <v>79</v>
      </c>
      <c r="H15" s="373"/>
    </row>
    <row r="16" spans="2:10" x14ac:dyDescent="0.35">
      <c r="B16" s="21" t="s">
        <v>80</v>
      </c>
      <c r="C16" s="298">
        <v>4.2500000000000003E-2</v>
      </c>
      <c r="D16" s="299"/>
      <c r="E16" s="462">
        <v>4.2000000000000003E-2</v>
      </c>
      <c r="F16" s="463"/>
      <c r="G16" s="374">
        <v>4.1000000000000002E-2</v>
      </c>
      <c r="H16" s="375"/>
    </row>
    <row r="17" spans="2:8" ht="15" thickBot="1" x14ac:dyDescent="0.4">
      <c r="B17" s="24" t="s">
        <v>88</v>
      </c>
      <c r="C17" s="300">
        <v>0.02</v>
      </c>
      <c r="D17" s="301"/>
      <c r="E17" s="300">
        <v>0.02</v>
      </c>
      <c r="F17" s="301"/>
      <c r="G17" s="376" t="s">
        <v>178</v>
      </c>
      <c r="H17" s="377"/>
    </row>
    <row r="18" spans="2:8" ht="15" thickBot="1" x14ac:dyDescent="0.4">
      <c r="B18" s="338" t="s">
        <v>82</v>
      </c>
      <c r="C18" s="339"/>
      <c r="D18" s="339"/>
      <c r="E18" s="339"/>
      <c r="F18" s="339"/>
      <c r="G18" s="339"/>
      <c r="H18" s="340"/>
    </row>
    <row r="19" spans="2:8" x14ac:dyDescent="0.35">
      <c r="B19" s="57" t="s">
        <v>85</v>
      </c>
      <c r="C19" s="302">
        <v>7.1999999999999995E-2</v>
      </c>
      <c r="D19" s="265"/>
      <c r="E19" s="302">
        <v>6.0999999999999999E-2</v>
      </c>
      <c r="F19" s="265"/>
      <c r="G19" s="393" t="s">
        <v>17</v>
      </c>
      <c r="H19" s="430"/>
    </row>
    <row r="20" spans="2:8" x14ac:dyDescent="0.35">
      <c r="B20" s="57" t="s">
        <v>234</v>
      </c>
      <c r="C20" s="302">
        <v>7.8E-2</v>
      </c>
      <c r="D20" s="303"/>
      <c r="E20" s="447" t="s">
        <v>17</v>
      </c>
      <c r="F20" s="396"/>
      <c r="G20" s="447" t="s">
        <v>17</v>
      </c>
      <c r="H20" s="396"/>
    </row>
    <row r="21" spans="2:8" x14ac:dyDescent="0.35">
      <c r="B21" s="29" t="s">
        <v>86</v>
      </c>
      <c r="C21" s="447" t="s">
        <v>17</v>
      </c>
      <c r="D21" s="396"/>
      <c r="E21" s="395">
        <v>5.45E-2</v>
      </c>
      <c r="F21" s="396"/>
      <c r="G21" s="431" t="s">
        <v>17</v>
      </c>
      <c r="H21" s="432"/>
    </row>
    <row r="22" spans="2:8" x14ac:dyDescent="0.35">
      <c r="B22" s="29" t="s">
        <v>222</v>
      </c>
      <c r="C22" s="393" t="s">
        <v>17</v>
      </c>
      <c r="D22" s="394"/>
      <c r="E22" s="393" t="s">
        <v>17</v>
      </c>
      <c r="F22" s="394"/>
      <c r="G22" s="302">
        <v>5.7000000000000002E-2</v>
      </c>
      <c r="H22" s="403"/>
    </row>
    <row r="23" spans="2:8" x14ac:dyDescent="0.35">
      <c r="B23" s="20" t="s">
        <v>87</v>
      </c>
      <c r="C23" s="392">
        <v>0</v>
      </c>
      <c r="D23" s="265"/>
      <c r="E23" s="392">
        <v>0</v>
      </c>
      <c r="F23" s="265"/>
      <c r="G23" s="392">
        <v>0</v>
      </c>
      <c r="H23" s="403"/>
    </row>
    <row r="24" spans="2:8" x14ac:dyDescent="0.35">
      <c r="B24" s="20" t="s">
        <v>90</v>
      </c>
      <c r="C24" s="302">
        <v>0.02</v>
      </c>
      <c r="D24" s="303"/>
      <c r="E24" s="302">
        <v>0.02</v>
      </c>
      <c r="F24" s="303"/>
      <c r="G24" s="302">
        <v>0.02</v>
      </c>
      <c r="H24" s="378"/>
    </row>
    <row r="25" spans="2:8" ht="15" thickBot="1" x14ac:dyDescent="0.4">
      <c r="B25" s="20" t="s">
        <v>91</v>
      </c>
      <c r="C25" s="304">
        <v>3.5000000000000001E-3</v>
      </c>
      <c r="D25" s="305"/>
      <c r="E25" s="304">
        <v>3.5000000000000001E-3</v>
      </c>
      <c r="F25" s="305"/>
      <c r="G25" s="302">
        <v>0.01</v>
      </c>
      <c r="H25" s="378"/>
    </row>
    <row r="26" spans="2:8" x14ac:dyDescent="0.35">
      <c r="B26" s="317" t="s">
        <v>30</v>
      </c>
      <c r="C26" s="318"/>
      <c r="D26" s="318"/>
      <c r="E26" s="319"/>
      <c r="F26" s="319"/>
      <c r="G26" s="319"/>
      <c r="H26" s="320"/>
    </row>
    <row r="27" spans="2:8" ht="29" x14ac:dyDescent="0.35">
      <c r="B27" s="86" t="s">
        <v>146</v>
      </c>
      <c r="C27" s="87" t="s">
        <v>149</v>
      </c>
      <c r="D27" s="87">
        <v>4.2500000000000003E-2</v>
      </c>
      <c r="E27" s="87" t="s">
        <v>149</v>
      </c>
      <c r="F27" s="87" t="s">
        <v>147</v>
      </c>
      <c r="G27" s="115" t="s">
        <v>178</v>
      </c>
      <c r="H27" s="128" t="s">
        <v>151</v>
      </c>
    </row>
    <row r="28" spans="2:8" ht="16" customHeight="1" x14ac:dyDescent="0.35">
      <c r="B28" s="88" t="s">
        <v>148</v>
      </c>
      <c r="C28" s="89" t="s">
        <v>150</v>
      </c>
      <c r="D28" s="89" t="s">
        <v>239</v>
      </c>
      <c r="E28" s="89" t="s">
        <v>150</v>
      </c>
      <c r="F28" s="89" t="s">
        <v>223</v>
      </c>
      <c r="G28" s="89" t="s">
        <v>150</v>
      </c>
      <c r="H28" s="129" t="s">
        <v>152</v>
      </c>
    </row>
    <row r="29" spans="2:8" x14ac:dyDescent="0.35">
      <c r="B29" s="47" t="s">
        <v>28</v>
      </c>
      <c r="C29" s="50" t="s">
        <v>17</v>
      </c>
      <c r="D29" s="51" t="s">
        <v>29</v>
      </c>
      <c r="E29" s="50" t="s">
        <v>17</v>
      </c>
      <c r="F29" s="51" t="s">
        <v>29</v>
      </c>
      <c r="G29" s="50" t="s">
        <v>17</v>
      </c>
      <c r="H29" s="59" t="s">
        <v>95</v>
      </c>
    </row>
    <row r="30" spans="2:8" ht="15" thickBot="1" x14ac:dyDescent="0.4">
      <c r="B30" s="52" t="s">
        <v>27</v>
      </c>
      <c r="C30" s="325">
        <v>70</v>
      </c>
      <c r="D30" s="326"/>
      <c r="E30" s="315">
        <v>75</v>
      </c>
      <c r="F30" s="316"/>
      <c r="G30" s="448">
        <v>75</v>
      </c>
      <c r="H30" s="449"/>
    </row>
    <row r="31" spans="2:8" ht="22.5" customHeight="1" thickBot="1" x14ac:dyDescent="0.4">
      <c r="B31" s="327" t="s">
        <v>23</v>
      </c>
      <c r="C31" s="328"/>
      <c r="D31" s="328"/>
      <c r="E31" s="328"/>
      <c r="F31" s="328"/>
      <c r="G31" s="328"/>
      <c r="H31" s="329"/>
    </row>
    <row r="32" spans="2:8" x14ac:dyDescent="0.35">
      <c r="B32" s="22" t="s">
        <v>92</v>
      </c>
      <c r="C32" s="165"/>
      <c r="D32" s="165"/>
      <c r="E32" s="330"/>
      <c r="F32" s="330"/>
      <c r="G32" s="330"/>
      <c r="H32" s="331"/>
    </row>
    <row r="33" spans="2:8" ht="15" thickBot="1" x14ac:dyDescent="0.4">
      <c r="B33" s="30" t="s">
        <v>23</v>
      </c>
      <c r="C33" s="17">
        <v>10000000</v>
      </c>
      <c r="D33" s="17">
        <v>10000000</v>
      </c>
      <c r="E33" s="17">
        <v>10000000</v>
      </c>
      <c r="F33" s="17">
        <v>10000000</v>
      </c>
      <c r="G33" s="17">
        <v>10000000</v>
      </c>
      <c r="H33" s="23">
        <v>10000000</v>
      </c>
    </row>
    <row r="34" spans="2:8" ht="15" thickBot="1" x14ac:dyDescent="0.4">
      <c r="B34" s="12" t="s">
        <v>106</v>
      </c>
      <c r="C34" s="53">
        <f>C33/C7</f>
        <v>9.1047068603055727</v>
      </c>
      <c r="D34" s="55">
        <f>D33/C7</f>
        <v>9.1047068603055727</v>
      </c>
      <c r="E34" s="14">
        <f>E33/E7</f>
        <v>7.8934136567107043</v>
      </c>
      <c r="F34" s="14">
        <f>F33/E7</f>
        <v>7.8934136567107043</v>
      </c>
      <c r="G34" s="14">
        <f>G33/G7</f>
        <v>7.6656254192138897</v>
      </c>
      <c r="H34" s="28">
        <f>H33/G7</f>
        <v>7.6656254192138897</v>
      </c>
    </row>
    <row r="35" spans="2:8" x14ac:dyDescent="0.35">
      <c r="B35" s="22" t="s">
        <v>93</v>
      </c>
      <c r="C35" s="166"/>
      <c r="D35" s="166"/>
      <c r="E35" s="332"/>
      <c r="F35" s="332"/>
      <c r="G35" s="332"/>
      <c r="H35" s="333"/>
    </row>
    <row r="36" spans="2:8" ht="15" thickBot="1" x14ac:dyDescent="0.4">
      <c r="B36" s="30" t="s">
        <v>23</v>
      </c>
      <c r="C36" s="17">
        <v>10000000</v>
      </c>
      <c r="D36" s="17">
        <v>10000000</v>
      </c>
      <c r="E36" s="17">
        <v>10000000</v>
      </c>
      <c r="F36" s="17">
        <v>10000000</v>
      </c>
      <c r="G36" s="17">
        <v>10000000</v>
      </c>
      <c r="H36" s="23">
        <v>10000000</v>
      </c>
    </row>
    <row r="37" spans="2:8" ht="15" thickBot="1" x14ac:dyDescent="0.4">
      <c r="B37" s="12" t="s">
        <v>107</v>
      </c>
      <c r="C37" s="53">
        <f>C36/C7</f>
        <v>9.1047068603055727</v>
      </c>
      <c r="D37" s="55">
        <f>D36/C7</f>
        <v>9.1047068603055727</v>
      </c>
      <c r="E37" s="14">
        <f>E36/E7</f>
        <v>7.8934136567107043</v>
      </c>
      <c r="F37" s="14">
        <f>F36/E7</f>
        <v>7.8934136567107043</v>
      </c>
      <c r="G37" s="14">
        <f>G36/G7</f>
        <v>7.6656254192138897</v>
      </c>
      <c r="H37" s="28">
        <f>H36/G7</f>
        <v>7.6656254192138897</v>
      </c>
    </row>
    <row r="38" spans="2:8" x14ac:dyDescent="0.35">
      <c r="B38" s="22" t="s">
        <v>123</v>
      </c>
      <c r="C38" s="166"/>
      <c r="D38" s="166"/>
      <c r="E38" s="332"/>
      <c r="F38" s="332"/>
      <c r="G38" s="332"/>
      <c r="H38" s="333"/>
    </row>
    <row r="39" spans="2:8" ht="15" thickBot="1" x14ac:dyDescent="0.4">
      <c r="B39" s="30" t="s">
        <v>23</v>
      </c>
      <c r="C39" s="17">
        <v>0</v>
      </c>
      <c r="D39" s="17">
        <v>10000000</v>
      </c>
      <c r="E39" s="17">
        <v>10000000</v>
      </c>
      <c r="F39" s="17">
        <v>10000000</v>
      </c>
      <c r="G39" s="17">
        <v>10000000</v>
      </c>
      <c r="H39" s="23">
        <v>10000000</v>
      </c>
    </row>
    <row r="40" spans="2:8" ht="15" thickBot="1" x14ac:dyDescent="0.4">
      <c r="B40" s="12" t="s">
        <v>130</v>
      </c>
      <c r="C40" s="14">
        <f>C39/C7</f>
        <v>0</v>
      </c>
      <c r="D40" s="55">
        <f>D39/C7</f>
        <v>9.1047068603055727</v>
      </c>
      <c r="E40" s="14">
        <f>E39/E7</f>
        <v>7.8934136567107043</v>
      </c>
      <c r="F40" s="14">
        <f>F39/E7</f>
        <v>7.8934136567107043</v>
      </c>
      <c r="G40" s="14">
        <f>G39/G7</f>
        <v>7.6656254192138897</v>
      </c>
      <c r="H40" s="28">
        <f>H39/G7</f>
        <v>7.6656254192138897</v>
      </c>
    </row>
    <row r="41" spans="2:8" x14ac:dyDescent="0.35">
      <c r="B41" s="22" t="s">
        <v>124</v>
      </c>
      <c r="C41" s="166"/>
      <c r="D41" s="166"/>
      <c r="E41" s="332"/>
      <c r="F41" s="332"/>
      <c r="G41" s="332"/>
      <c r="H41" s="333"/>
    </row>
    <row r="42" spans="2:8" ht="15" thickBot="1" x14ac:dyDescent="0.4">
      <c r="B42" s="30" t="s">
        <v>23</v>
      </c>
      <c r="C42" s="17">
        <v>0</v>
      </c>
      <c r="D42" s="17">
        <v>10000000</v>
      </c>
      <c r="E42" s="17">
        <v>0</v>
      </c>
      <c r="F42" s="17">
        <v>10000000</v>
      </c>
      <c r="G42" s="17">
        <v>0</v>
      </c>
      <c r="H42" s="23">
        <v>10000000</v>
      </c>
    </row>
    <row r="43" spans="2:8" ht="15" thickBot="1" x14ac:dyDescent="0.4">
      <c r="B43" s="12" t="s">
        <v>131</v>
      </c>
      <c r="C43" s="14">
        <f>C42/C7</f>
        <v>0</v>
      </c>
      <c r="D43" s="55">
        <f>D42/C7</f>
        <v>9.1047068603055727</v>
      </c>
      <c r="E43" s="14">
        <f>E42/E7</f>
        <v>0</v>
      </c>
      <c r="F43" s="14">
        <f>F42/E7</f>
        <v>7.8934136567107043</v>
      </c>
      <c r="G43" s="14">
        <f>G42/G7</f>
        <v>0</v>
      </c>
      <c r="H43" s="28">
        <f>H42/G7</f>
        <v>7.6656254192138897</v>
      </c>
    </row>
    <row r="44" spans="2:8" x14ac:dyDescent="0.35">
      <c r="B44" s="22" t="s">
        <v>125</v>
      </c>
      <c r="C44" s="166"/>
      <c r="D44" s="166"/>
      <c r="E44" s="332"/>
      <c r="F44" s="332"/>
      <c r="G44" s="332"/>
      <c r="H44" s="333"/>
    </row>
    <row r="45" spans="2:8" ht="15" thickBot="1" x14ac:dyDescent="0.4">
      <c r="B45" s="30" t="s">
        <v>23</v>
      </c>
      <c r="C45" s="17">
        <v>0</v>
      </c>
      <c r="D45" s="17">
        <v>10000000</v>
      </c>
      <c r="E45" s="17">
        <v>0</v>
      </c>
      <c r="F45" s="17">
        <v>10000000</v>
      </c>
      <c r="G45" s="17">
        <v>0</v>
      </c>
      <c r="H45" s="23">
        <v>10000000</v>
      </c>
    </row>
    <row r="46" spans="2:8" ht="15" thickBot="1" x14ac:dyDescent="0.4">
      <c r="B46" s="12" t="s">
        <v>132</v>
      </c>
      <c r="C46" s="14">
        <f>C45/C7</f>
        <v>0</v>
      </c>
      <c r="D46" s="55">
        <f>D45/C7</f>
        <v>9.1047068603055727</v>
      </c>
      <c r="E46" s="14">
        <f>E45/E7</f>
        <v>0</v>
      </c>
      <c r="F46" s="14">
        <f>F45/E7</f>
        <v>7.8934136567107043</v>
      </c>
      <c r="G46" s="14">
        <f>G45/G7</f>
        <v>0</v>
      </c>
      <c r="H46" s="28">
        <f>H45/G7</f>
        <v>7.6656254192138897</v>
      </c>
    </row>
    <row r="47" spans="2:8" x14ac:dyDescent="0.35">
      <c r="B47" s="22" t="s">
        <v>94</v>
      </c>
      <c r="C47" s="165"/>
      <c r="D47" s="165"/>
      <c r="E47" s="334"/>
      <c r="F47" s="334"/>
      <c r="G47" s="334"/>
      <c r="H47" s="335"/>
    </row>
    <row r="48" spans="2:8" ht="15" thickBot="1" x14ac:dyDescent="0.4">
      <c r="B48" s="30" t="s">
        <v>23</v>
      </c>
      <c r="C48" s="17">
        <v>0</v>
      </c>
      <c r="D48" s="19">
        <v>10634298</v>
      </c>
      <c r="E48" s="17">
        <v>0</v>
      </c>
      <c r="F48" s="19">
        <v>10000041</v>
      </c>
      <c r="G48" s="17">
        <v>0</v>
      </c>
      <c r="H48" s="23">
        <v>10000039</v>
      </c>
    </row>
    <row r="49" spans="2:8" ht="15" thickBot="1" x14ac:dyDescent="0.4">
      <c r="B49" s="12" t="s">
        <v>108</v>
      </c>
      <c r="C49" s="15">
        <f>C48/C7</f>
        <v>0</v>
      </c>
      <c r="D49" s="56">
        <f>D48/C7</f>
        <v>9.682216595513383</v>
      </c>
      <c r="E49" s="15">
        <f>E48/E7</f>
        <v>0</v>
      </c>
      <c r="F49" s="70">
        <f>F48/E7</f>
        <v>7.8934460197066967</v>
      </c>
      <c r="G49" s="15">
        <f>G48/G7</f>
        <v>0</v>
      </c>
      <c r="H49" s="16">
        <f>H48/G7</f>
        <v>7.6656553151530247</v>
      </c>
    </row>
    <row r="50" spans="2:8" ht="17.5" thickBot="1" x14ac:dyDescent="0.4">
      <c r="B50" s="327" t="s">
        <v>101</v>
      </c>
      <c r="C50" s="328"/>
      <c r="D50" s="328"/>
      <c r="E50" s="328"/>
      <c r="F50" s="328"/>
      <c r="G50" s="328"/>
      <c r="H50" s="329"/>
    </row>
    <row r="51" spans="2:8" x14ac:dyDescent="0.35">
      <c r="B51" s="22" t="s">
        <v>92</v>
      </c>
      <c r="C51" s="165"/>
      <c r="D51" s="165"/>
      <c r="E51" s="330"/>
      <c r="F51" s="330"/>
      <c r="G51" s="330"/>
      <c r="H51" s="331"/>
    </row>
    <row r="52" spans="2:8" ht="15" thickBot="1" x14ac:dyDescent="0.4">
      <c r="B52" s="30" t="s">
        <v>103</v>
      </c>
      <c r="C52" s="17">
        <v>611801</v>
      </c>
      <c r="D52" s="17">
        <v>1271675</v>
      </c>
      <c r="E52" s="17">
        <v>936087</v>
      </c>
      <c r="F52" s="17">
        <v>1399768</v>
      </c>
      <c r="G52" s="17">
        <v>980632</v>
      </c>
      <c r="H52" s="23">
        <v>1464364</v>
      </c>
    </row>
    <row r="53" spans="2:8" ht="15" thickBot="1" x14ac:dyDescent="0.4">
      <c r="B53" s="12" t="s">
        <v>102</v>
      </c>
      <c r="C53" s="14">
        <f>C52/C7</f>
        <v>0.5570268761841809</v>
      </c>
      <c r="D53" s="55">
        <f>D52/C7</f>
        <v>1.1578228096579088</v>
      </c>
      <c r="E53" s="14">
        <f>E52/E7</f>
        <v>0.73889219096693526</v>
      </c>
      <c r="F53" s="14">
        <f>F52/E7</f>
        <v>1.1048947847426629</v>
      </c>
      <c r="G53" s="53">
        <f>G52/G7</f>
        <v>0.7517157586094555</v>
      </c>
      <c r="H53" s="28">
        <f>H52/G7</f>
        <v>1.1225265901381729</v>
      </c>
    </row>
    <row r="54" spans="2:8" x14ac:dyDescent="0.35">
      <c r="B54" s="22" t="s">
        <v>93</v>
      </c>
      <c r="C54" s="166"/>
      <c r="D54" s="166"/>
      <c r="E54" s="332"/>
      <c r="F54" s="332"/>
      <c r="G54" s="332"/>
      <c r="H54" s="333"/>
    </row>
    <row r="55" spans="2:8" ht="15" thickBot="1" x14ac:dyDescent="0.4">
      <c r="B55" s="30" t="s">
        <v>103</v>
      </c>
      <c r="C55" s="10">
        <v>480979</v>
      </c>
      <c r="D55" s="10">
        <v>2266533</v>
      </c>
      <c r="E55" s="10">
        <v>792844</v>
      </c>
      <c r="F55" s="10">
        <v>2116603</v>
      </c>
      <c r="G55" s="10">
        <v>891281</v>
      </c>
      <c r="H55" s="27">
        <v>2150245</v>
      </c>
    </row>
    <row r="56" spans="2:8" ht="15" thickBot="1" x14ac:dyDescent="0.4">
      <c r="B56" s="12" t="s">
        <v>104</v>
      </c>
      <c r="C56" s="14">
        <f>C55/C7</f>
        <v>0.43791728009629138</v>
      </c>
      <c r="D56" s="55">
        <f>D55/C7</f>
        <v>2.0636118554208971</v>
      </c>
      <c r="E56" s="14">
        <f>E55/E7</f>
        <v>0.62582456572411416</v>
      </c>
      <c r="F56" s="14">
        <f>F55/E7</f>
        <v>1.6707223026034845</v>
      </c>
      <c r="G56" s="53">
        <f>G55/G7</f>
        <v>0.68322262892623753</v>
      </c>
      <c r="H56" s="28">
        <f>H55/G7</f>
        <v>1.6482972729537571</v>
      </c>
    </row>
    <row r="57" spans="2:8" x14ac:dyDescent="0.35">
      <c r="B57" s="22" t="s">
        <v>123</v>
      </c>
      <c r="C57" s="166"/>
      <c r="D57" s="166"/>
      <c r="E57" s="332"/>
      <c r="F57" s="332"/>
      <c r="G57" s="332"/>
      <c r="H57" s="333"/>
    </row>
    <row r="58" spans="2:8" ht="15" thickBot="1" x14ac:dyDescent="0.4">
      <c r="B58" s="30" t="s">
        <v>103</v>
      </c>
      <c r="C58" s="10">
        <v>0</v>
      </c>
      <c r="D58" s="10">
        <v>3723159</v>
      </c>
      <c r="E58" s="10">
        <v>449153</v>
      </c>
      <c r="F58" s="10">
        <v>3312664</v>
      </c>
      <c r="G58" s="10">
        <v>530332</v>
      </c>
      <c r="H58" s="27">
        <v>3340407</v>
      </c>
    </row>
    <row r="59" spans="2:8" ht="15" thickBot="1" x14ac:dyDescent="0.4">
      <c r="B59" s="12" t="s">
        <v>133</v>
      </c>
      <c r="C59" s="14">
        <f>C58/C7</f>
        <v>0</v>
      </c>
      <c r="D59" s="55">
        <f>D58/C7</f>
        <v>3.3898271289308433</v>
      </c>
      <c r="E59" s="14">
        <f>E58/E7</f>
        <v>0.35453504241525829</v>
      </c>
      <c r="F59" s="14">
        <f>F58/E7</f>
        <v>2.6148227257693906</v>
      </c>
      <c r="G59" s="53">
        <f>G58/G7</f>
        <v>0.40653264598225408</v>
      </c>
      <c r="H59" s="28">
        <f>H58/G7</f>
        <v>2.5606308809720013</v>
      </c>
    </row>
    <row r="60" spans="2:8" x14ac:dyDescent="0.35">
      <c r="B60" s="22" t="s">
        <v>124</v>
      </c>
      <c r="C60" s="166"/>
      <c r="D60" s="166"/>
      <c r="E60" s="332"/>
      <c r="F60" s="332"/>
      <c r="G60" s="332"/>
      <c r="H60" s="333"/>
    </row>
    <row r="61" spans="2:8" ht="15" thickBot="1" x14ac:dyDescent="0.4">
      <c r="B61" s="30" t="s">
        <v>103</v>
      </c>
      <c r="C61" s="10">
        <v>0</v>
      </c>
      <c r="D61" s="10">
        <v>5649011</v>
      </c>
      <c r="E61" s="10">
        <v>0</v>
      </c>
      <c r="F61" s="10">
        <v>4963266</v>
      </c>
      <c r="G61" s="10">
        <v>0</v>
      </c>
      <c r="H61" s="27">
        <v>5076885</v>
      </c>
    </row>
    <row r="62" spans="2:8" ht="15" thickBot="1" x14ac:dyDescent="0.4">
      <c r="B62" s="12" t="s">
        <v>134</v>
      </c>
      <c r="C62" s="14">
        <f>C61/C7</f>
        <v>0</v>
      </c>
      <c r="D62" s="55">
        <f>D61/C7</f>
        <v>5.1432589205641639</v>
      </c>
      <c r="E62" s="14">
        <f>E61/E7</f>
        <v>0</v>
      </c>
      <c r="F62" s="14">
        <f>F61/E7</f>
        <v>3.917711162628791</v>
      </c>
      <c r="G62" s="14">
        <f>G61/G7</f>
        <v>0</v>
      </c>
      <c r="H62" s="28">
        <f>H61/G7</f>
        <v>3.8917498706425708</v>
      </c>
    </row>
    <row r="63" spans="2:8" x14ac:dyDescent="0.35">
      <c r="B63" s="22" t="s">
        <v>125</v>
      </c>
      <c r="C63" s="166"/>
      <c r="D63" s="166"/>
      <c r="E63" s="332"/>
      <c r="F63" s="332"/>
      <c r="G63" s="332"/>
      <c r="H63" s="333"/>
    </row>
    <row r="64" spans="2:8" ht="15" thickBot="1" x14ac:dyDescent="0.4">
      <c r="B64" s="30" t="s">
        <v>103</v>
      </c>
      <c r="C64" s="10">
        <v>0</v>
      </c>
      <c r="D64" s="10">
        <v>7654767</v>
      </c>
      <c r="E64" s="10">
        <v>0</v>
      </c>
      <c r="F64" s="10">
        <v>6856080</v>
      </c>
      <c r="G64" s="10">
        <v>0</v>
      </c>
      <c r="H64" s="27">
        <v>7061587</v>
      </c>
    </row>
    <row r="65" spans="2:9" ht="15" thickBot="1" x14ac:dyDescent="0.4">
      <c r="B65" s="12" t="s">
        <v>135</v>
      </c>
      <c r="C65" s="14">
        <f>C64/C7</f>
        <v>0</v>
      </c>
      <c r="D65" s="55">
        <f>D64/C7</f>
        <v>6.9694409618940707</v>
      </c>
      <c r="E65" s="14">
        <f>E64/E7</f>
        <v>0</v>
      </c>
      <c r="F65" s="14">
        <f>F64/E7</f>
        <v>5.4117875503501125</v>
      </c>
      <c r="G65" s="14">
        <f>G64/G7</f>
        <v>0</v>
      </c>
      <c r="H65" s="28">
        <f>H64/G7</f>
        <v>5.4131480807190355</v>
      </c>
    </row>
    <row r="66" spans="2:9" x14ac:dyDescent="0.35">
      <c r="B66" s="22" t="s">
        <v>94</v>
      </c>
      <c r="C66" s="165"/>
      <c r="D66" s="165"/>
      <c r="E66" s="334"/>
      <c r="F66" s="334"/>
      <c r="G66" s="334"/>
      <c r="H66" s="335"/>
    </row>
    <row r="67" spans="2:9" ht="15" thickBot="1" x14ac:dyDescent="0.4">
      <c r="B67" s="30" t="s">
        <v>103</v>
      </c>
      <c r="C67" s="13">
        <v>0</v>
      </c>
      <c r="D67" s="19">
        <v>10634298</v>
      </c>
      <c r="E67" s="13">
        <v>0</v>
      </c>
      <c r="F67" s="19">
        <v>10000041</v>
      </c>
      <c r="G67" s="18">
        <v>0</v>
      </c>
      <c r="H67" s="26">
        <v>10000039</v>
      </c>
    </row>
    <row r="68" spans="2:9" ht="15" thickBot="1" x14ac:dyDescent="0.4">
      <c r="B68" s="12" t="s">
        <v>105</v>
      </c>
      <c r="C68" s="15">
        <f>C67/C7</f>
        <v>0</v>
      </c>
      <c r="D68" s="56">
        <f>D67/C7</f>
        <v>9.682216595513383</v>
      </c>
      <c r="E68" s="15">
        <f>E67/E7</f>
        <v>0</v>
      </c>
      <c r="F68" s="70">
        <f>F67/E7</f>
        <v>7.8934460197066967</v>
      </c>
      <c r="G68" s="15">
        <f>G67/G7</f>
        <v>0</v>
      </c>
      <c r="H68" s="16">
        <f>H67/G7</f>
        <v>7.6656553151530247</v>
      </c>
    </row>
    <row r="70" spans="2:9" ht="15" thickBot="1" x14ac:dyDescent="0.4"/>
    <row r="71" spans="2:9" ht="41.5" customHeight="1" thickBot="1" x14ac:dyDescent="0.4">
      <c r="B71" s="350" t="s">
        <v>228</v>
      </c>
      <c r="C71" s="385" t="s">
        <v>244</v>
      </c>
      <c r="D71" s="386"/>
      <c r="E71" s="386"/>
      <c r="F71" s="387"/>
      <c r="G71" s="54"/>
      <c r="H71" s="65" t="s">
        <v>156</v>
      </c>
      <c r="I71" s="113"/>
    </row>
    <row r="72" spans="2:9" ht="50.5" customHeight="1" thickBot="1" x14ac:dyDescent="0.4">
      <c r="B72" s="351"/>
      <c r="C72" s="388"/>
      <c r="D72" s="389"/>
      <c r="E72" s="389"/>
      <c r="F72" s="390"/>
      <c r="G72" s="63"/>
      <c r="H72" s="65" t="s">
        <v>157</v>
      </c>
      <c r="I72" s="113"/>
    </row>
    <row r="73" spans="2:9" x14ac:dyDescent="0.35">
      <c r="B73" s="352" t="s">
        <v>8</v>
      </c>
      <c r="C73" s="362" t="s">
        <v>226</v>
      </c>
      <c r="D73" s="363"/>
      <c r="E73" s="400" t="s">
        <v>6</v>
      </c>
      <c r="F73" s="401"/>
      <c r="G73" s="443" t="s">
        <v>7</v>
      </c>
      <c r="H73" s="444"/>
    </row>
    <row r="74" spans="2:9" ht="15" thickBot="1" x14ac:dyDescent="0.4">
      <c r="B74" s="353"/>
      <c r="C74" s="364" t="s">
        <v>227</v>
      </c>
      <c r="D74" s="365"/>
      <c r="E74" s="356" t="s">
        <v>83</v>
      </c>
      <c r="F74" s="357"/>
      <c r="G74" s="445" t="s">
        <v>179</v>
      </c>
      <c r="H74" s="446"/>
    </row>
    <row r="75" spans="2:9" x14ac:dyDescent="0.35">
      <c r="B75" s="25" t="s">
        <v>18</v>
      </c>
      <c r="C75" s="306">
        <v>1184736</v>
      </c>
      <c r="D75" s="307"/>
      <c r="E75" s="306">
        <v>1154095</v>
      </c>
      <c r="F75" s="307"/>
      <c r="G75" s="306">
        <v>1165644</v>
      </c>
      <c r="H75" s="342"/>
    </row>
    <row r="76" spans="2:9" x14ac:dyDescent="0.35">
      <c r="B76" s="25" t="s">
        <v>232</v>
      </c>
      <c r="C76" s="308">
        <v>1113651.8400000001</v>
      </c>
      <c r="D76" s="309"/>
      <c r="E76" s="308" t="s">
        <v>313</v>
      </c>
      <c r="F76" s="309"/>
      <c r="G76" s="308">
        <v>1090598</v>
      </c>
      <c r="H76" s="309"/>
    </row>
    <row r="77" spans="2:9" x14ac:dyDescent="0.35">
      <c r="B77" s="20" t="s">
        <v>229</v>
      </c>
      <c r="C77" s="308">
        <v>648632.04</v>
      </c>
      <c r="D77" s="309"/>
      <c r="E77" s="308">
        <v>876616</v>
      </c>
      <c r="F77" s="309"/>
      <c r="G77" s="308">
        <v>908598</v>
      </c>
      <c r="H77" s="343"/>
    </row>
    <row r="78" spans="2:9" x14ac:dyDescent="0.35">
      <c r="B78" s="30" t="s">
        <v>97</v>
      </c>
      <c r="C78" s="310">
        <v>10000000</v>
      </c>
      <c r="D78" s="310"/>
      <c r="E78" s="310">
        <v>10000000</v>
      </c>
      <c r="F78" s="310"/>
      <c r="G78" s="310">
        <v>10000000</v>
      </c>
      <c r="H78" s="344"/>
    </row>
    <row r="79" spans="2:9" x14ac:dyDescent="0.35">
      <c r="B79" s="68" t="s">
        <v>231</v>
      </c>
      <c r="C79" s="381">
        <f>C76/C75</f>
        <v>0.94000000000000006</v>
      </c>
      <c r="D79" s="382"/>
      <c r="E79" s="458" t="s">
        <v>17</v>
      </c>
      <c r="F79" s="459"/>
      <c r="G79" s="460">
        <f>G76/G75</f>
        <v>0.93561842209113588</v>
      </c>
      <c r="H79" s="402"/>
    </row>
    <row r="80" spans="2:9" x14ac:dyDescent="0.35">
      <c r="B80" s="68" t="s">
        <v>230</v>
      </c>
      <c r="C80" s="391">
        <f>C77/C75</f>
        <v>0.54749078275666485</v>
      </c>
      <c r="D80" s="391"/>
      <c r="E80" s="391">
        <f>E77/E75</f>
        <v>0.75957005272529554</v>
      </c>
      <c r="F80" s="391"/>
      <c r="G80" s="345">
        <f>G77/G75</f>
        <v>0.77948155697622945</v>
      </c>
      <c r="H80" s="346"/>
    </row>
    <row r="81" spans="2:8" ht="15" thickBot="1" x14ac:dyDescent="0.4">
      <c r="B81" s="69" t="s">
        <v>96</v>
      </c>
      <c r="C81" s="312">
        <f>C78/C75</f>
        <v>8.4406990249304492</v>
      </c>
      <c r="D81" s="312"/>
      <c r="E81" s="341">
        <f>E78/E75</f>
        <v>8.664797958573601</v>
      </c>
      <c r="F81" s="341"/>
      <c r="G81" s="312">
        <f>G78/G75</f>
        <v>8.5789486326871671</v>
      </c>
      <c r="H81" s="429"/>
    </row>
    <row r="82" spans="2:8" ht="15" thickBot="1" x14ac:dyDescent="0.4">
      <c r="B82" s="338" t="s">
        <v>81</v>
      </c>
      <c r="C82" s="339"/>
      <c r="D82" s="339"/>
      <c r="E82" s="339"/>
      <c r="F82" s="339"/>
      <c r="G82" s="339"/>
      <c r="H82" s="340"/>
    </row>
    <row r="83" spans="2:8" ht="29" x14ac:dyDescent="0.35">
      <c r="B83" s="61" t="s">
        <v>89</v>
      </c>
      <c r="C83" s="296" t="s">
        <v>17</v>
      </c>
      <c r="D83" s="297"/>
      <c r="E83" s="296" t="s">
        <v>17</v>
      </c>
      <c r="F83" s="297"/>
      <c r="G83" s="372" t="s">
        <v>79</v>
      </c>
      <c r="H83" s="373"/>
    </row>
    <row r="84" spans="2:8" x14ac:dyDescent="0.35">
      <c r="B84" s="21" t="s">
        <v>80</v>
      </c>
      <c r="C84" s="298">
        <v>4.2500000000000003E-2</v>
      </c>
      <c r="D84" s="299"/>
      <c r="E84" s="336">
        <v>4.2000000000000003E-2</v>
      </c>
      <c r="F84" s="337"/>
      <c r="G84" s="374">
        <v>4.1000000000000002E-2</v>
      </c>
      <c r="H84" s="375"/>
    </row>
    <row r="85" spans="2:8" ht="15" thickBot="1" x14ac:dyDescent="0.4">
      <c r="B85" s="24" t="s">
        <v>88</v>
      </c>
      <c r="C85" s="300">
        <v>0.02</v>
      </c>
      <c r="D85" s="301"/>
      <c r="E85" s="300">
        <v>0.02</v>
      </c>
      <c r="F85" s="301"/>
      <c r="G85" s="376" t="s">
        <v>178</v>
      </c>
      <c r="H85" s="377"/>
    </row>
    <row r="86" spans="2:8" ht="15" thickBot="1" x14ac:dyDescent="0.4">
      <c r="B86" s="338" t="s">
        <v>82</v>
      </c>
      <c r="C86" s="339"/>
      <c r="D86" s="339"/>
      <c r="E86" s="339"/>
      <c r="F86" s="339"/>
      <c r="G86" s="339"/>
      <c r="H86" s="340"/>
    </row>
    <row r="87" spans="2:8" x14ac:dyDescent="0.35">
      <c r="B87" s="62" t="s">
        <v>84</v>
      </c>
      <c r="C87" s="437" t="s">
        <v>17</v>
      </c>
      <c r="D87" s="434"/>
      <c r="E87" s="433">
        <v>6.3E-2</v>
      </c>
      <c r="F87" s="434"/>
      <c r="G87" s="435" t="s">
        <v>17</v>
      </c>
      <c r="H87" s="436"/>
    </row>
    <row r="88" spans="2:8" x14ac:dyDescent="0.35">
      <c r="B88" s="29" t="s">
        <v>85</v>
      </c>
      <c r="C88" s="453">
        <v>7.1999999999999995E-2</v>
      </c>
      <c r="D88" s="265"/>
      <c r="E88" s="393" t="s">
        <v>17</v>
      </c>
      <c r="F88" s="394"/>
      <c r="G88" s="302">
        <v>7.2499999999999995E-2</v>
      </c>
      <c r="H88" s="403"/>
    </row>
    <row r="89" spans="2:8" x14ac:dyDescent="0.35">
      <c r="B89" s="20" t="s">
        <v>87</v>
      </c>
      <c r="C89" s="392">
        <v>0</v>
      </c>
      <c r="D89" s="265"/>
      <c r="E89" s="392">
        <v>0</v>
      </c>
      <c r="F89" s="265"/>
      <c r="G89" s="392">
        <v>0</v>
      </c>
      <c r="H89" s="403"/>
    </row>
    <row r="90" spans="2:8" x14ac:dyDescent="0.35">
      <c r="B90" s="20" t="s">
        <v>90</v>
      </c>
      <c r="C90" s="302">
        <v>0.02</v>
      </c>
      <c r="D90" s="303"/>
      <c r="E90" s="302">
        <v>0.02</v>
      </c>
      <c r="F90" s="303"/>
      <c r="G90" s="302">
        <v>0.02</v>
      </c>
      <c r="H90" s="378"/>
    </row>
    <row r="91" spans="2:8" ht="15" thickBot="1" x14ac:dyDescent="0.4">
      <c r="B91" s="20" t="s">
        <v>91</v>
      </c>
      <c r="C91" s="304">
        <v>3.5000000000000001E-3</v>
      </c>
      <c r="D91" s="305"/>
      <c r="E91" s="304">
        <v>3.5000000000000001E-3</v>
      </c>
      <c r="F91" s="305"/>
      <c r="G91" s="302">
        <v>0.01</v>
      </c>
      <c r="H91" s="378"/>
    </row>
    <row r="92" spans="2:8" x14ac:dyDescent="0.35">
      <c r="B92" s="317" t="s">
        <v>30</v>
      </c>
      <c r="C92" s="318"/>
      <c r="D92" s="318"/>
      <c r="E92" s="319"/>
      <c r="F92" s="319"/>
      <c r="G92" s="319"/>
      <c r="H92" s="320"/>
    </row>
    <row r="93" spans="2:8" ht="29" x14ac:dyDescent="0.35">
      <c r="B93" s="86" t="s">
        <v>146</v>
      </c>
      <c r="C93" s="87" t="s">
        <v>149</v>
      </c>
      <c r="D93" s="87" t="s">
        <v>233</v>
      </c>
      <c r="E93" s="87" t="s">
        <v>149</v>
      </c>
      <c r="F93" s="87" t="s">
        <v>147</v>
      </c>
      <c r="G93" s="115" t="s">
        <v>178</v>
      </c>
      <c r="H93" s="128" t="s">
        <v>151</v>
      </c>
    </row>
    <row r="94" spans="2:8" x14ac:dyDescent="0.35">
      <c r="B94" s="88" t="s">
        <v>148</v>
      </c>
      <c r="C94" s="89" t="s">
        <v>150</v>
      </c>
      <c r="D94" s="89" t="s">
        <v>235</v>
      </c>
      <c r="E94" s="89" t="s">
        <v>150</v>
      </c>
      <c r="F94" s="89" t="s">
        <v>153</v>
      </c>
      <c r="G94" s="89" t="s">
        <v>150</v>
      </c>
      <c r="H94" s="129" t="s">
        <v>154</v>
      </c>
    </row>
    <row r="95" spans="2:8" x14ac:dyDescent="0.35">
      <c r="B95" s="47" t="s">
        <v>28</v>
      </c>
      <c r="C95" s="50" t="s">
        <v>17</v>
      </c>
      <c r="D95" s="51" t="s">
        <v>126</v>
      </c>
      <c r="E95" s="50" t="s">
        <v>17</v>
      </c>
      <c r="F95" s="51" t="s">
        <v>29</v>
      </c>
      <c r="G95" s="50" t="s">
        <v>17</v>
      </c>
      <c r="H95" s="59" t="s">
        <v>95</v>
      </c>
    </row>
    <row r="96" spans="2:8" ht="15" thickBot="1" x14ac:dyDescent="0.4">
      <c r="B96" s="52" t="s">
        <v>27</v>
      </c>
      <c r="C96" s="325">
        <v>71</v>
      </c>
      <c r="D96" s="326"/>
      <c r="E96" s="315">
        <v>72</v>
      </c>
      <c r="F96" s="316"/>
      <c r="G96" s="323">
        <v>71</v>
      </c>
      <c r="H96" s="324"/>
    </row>
    <row r="97" spans="2:8" ht="22.5" customHeight="1" thickBot="1" x14ac:dyDescent="0.4">
      <c r="B97" s="327" t="s">
        <v>23</v>
      </c>
      <c r="C97" s="328"/>
      <c r="D97" s="328"/>
      <c r="E97" s="328"/>
      <c r="F97" s="328"/>
      <c r="G97" s="328"/>
      <c r="H97" s="329"/>
    </row>
    <row r="98" spans="2:8" x14ac:dyDescent="0.35">
      <c r="B98" s="22" t="s">
        <v>92</v>
      </c>
      <c r="C98" s="165"/>
      <c r="D98" s="165"/>
      <c r="E98" s="330"/>
      <c r="F98" s="330"/>
      <c r="G98" s="330"/>
      <c r="H98" s="331"/>
    </row>
    <row r="99" spans="2:8" ht="15" thickBot="1" x14ac:dyDescent="0.4">
      <c r="B99" s="30" t="s">
        <v>23</v>
      </c>
      <c r="C99" s="17">
        <v>10000000</v>
      </c>
      <c r="D99" s="17">
        <v>10000000</v>
      </c>
      <c r="E99" s="17">
        <v>10000000</v>
      </c>
      <c r="F99" s="17">
        <v>10000000</v>
      </c>
      <c r="G99" s="17">
        <v>10000000</v>
      </c>
      <c r="H99" s="23">
        <v>10000000</v>
      </c>
    </row>
    <row r="100" spans="2:8" ht="15" thickBot="1" x14ac:dyDescent="0.4">
      <c r="B100" s="12" t="s">
        <v>106</v>
      </c>
      <c r="C100" s="14">
        <f>C99/C75</f>
        <v>8.4406990249304492</v>
      </c>
      <c r="D100" s="14">
        <f>D99/C75</f>
        <v>8.4406990249304492</v>
      </c>
      <c r="E100" s="53">
        <f>E99/E75</f>
        <v>8.664797958573601</v>
      </c>
      <c r="F100" s="55">
        <f>F99/E75</f>
        <v>8.664797958573601</v>
      </c>
      <c r="G100" s="14">
        <f>G99/G75</f>
        <v>8.5789486326871671</v>
      </c>
      <c r="H100" s="28">
        <f>H99/G75</f>
        <v>8.5789486326871671</v>
      </c>
    </row>
    <row r="101" spans="2:8" x14ac:dyDescent="0.35">
      <c r="B101" s="22" t="s">
        <v>93</v>
      </c>
      <c r="C101" s="166"/>
      <c r="D101" s="166"/>
      <c r="E101" s="332"/>
      <c r="F101" s="332"/>
      <c r="G101" s="332"/>
      <c r="H101" s="333"/>
    </row>
    <row r="102" spans="2:8" ht="15" thickBot="1" x14ac:dyDescent="0.4">
      <c r="B102" s="30" t="s">
        <v>23</v>
      </c>
      <c r="C102" s="17">
        <v>10000000</v>
      </c>
      <c r="D102" s="17">
        <v>10000000</v>
      </c>
      <c r="E102" s="17">
        <v>10000000</v>
      </c>
      <c r="F102" s="17">
        <v>10000000</v>
      </c>
      <c r="G102" s="17">
        <v>10000000</v>
      </c>
      <c r="H102" s="23">
        <v>10000000</v>
      </c>
    </row>
    <row r="103" spans="2:8" ht="15" thickBot="1" x14ac:dyDescent="0.4">
      <c r="B103" s="12" t="s">
        <v>107</v>
      </c>
      <c r="C103" s="14">
        <f>C102/C75</f>
        <v>8.4406990249304492</v>
      </c>
      <c r="D103" s="14">
        <f>D102/C75</f>
        <v>8.4406990249304492</v>
      </c>
      <c r="E103" s="53">
        <f>E102/E75</f>
        <v>8.664797958573601</v>
      </c>
      <c r="F103" s="55">
        <f>F102/E75</f>
        <v>8.664797958573601</v>
      </c>
      <c r="G103" s="14">
        <f>G102/G75</f>
        <v>8.5789486326871671</v>
      </c>
      <c r="H103" s="28">
        <f>H102/G75</f>
        <v>8.5789486326871671</v>
      </c>
    </row>
    <row r="104" spans="2:8" x14ac:dyDescent="0.35">
      <c r="B104" s="22" t="s">
        <v>123</v>
      </c>
      <c r="C104" s="166"/>
      <c r="D104" s="166"/>
      <c r="E104" s="332"/>
      <c r="F104" s="332"/>
      <c r="G104" s="332"/>
      <c r="H104" s="333"/>
    </row>
    <row r="105" spans="2:8" ht="15" thickBot="1" x14ac:dyDescent="0.4">
      <c r="B105" s="30" t="s">
        <v>23</v>
      </c>
      <c r="C105" s="17">
        <v>0</v>
      </c>
      <c r="D105" s="17">
        <v>10000000</v>
      </c>
      <c r="E105" s="17">
        <v>10000000</v>
      </c>
      <c r="F105" s="17">
        <v>10000000</v>
      </c>
      <c r="G105" s="17">
        <v>10000000</v>
      </c>
      <c r="H105" s="23">
        <v>10000000</v>
      </c>
    </row>
    <row r="106" spans="2:8" ht="15" thickBot="1" x14ac:dyDescent="0.4">
      <c r="B106" s="12" t="s">
        <v>130</v>
      </c>
      <c r="C106" s="14">
        <f>C105/C75</f>
        <v>0</v>
      </c>
      <c r="D106" s="14">
        <f>D105/C75</f>
        <v>8.4406990249304492</v>
      </c>
      <c r="E106" s="53">
        <f>E105/E75</f>
        <v>8.664797958573601</v>
      </c>
      <c r="F106" s="55">
        <f>F105/E75</f>
        <v>8.664797958573601</v>
      </c>
      <c r="G106" s="14">
        <f>G105/G75</f>
        <v>8.5789486326871671</v>
      </c>
      <c r="H106" s="28">
        <f>H105/G75</f>
        <v>8.5789486326871671</v>
      </c>
    </row>
    <row r="107" spans="2:8" x14ac:dyDescent="0.35">
      <c r="B107" s="22" t="s">
        <v>124</v>
      </c>
      <c r="C107" s="166"/>
      <c r="D107" s="166"/>
      <c r="E107" s="332"/>
      <c r="F107" s="332"/>
      <c r="G107" s="332"/>
      <c r="H107" s="333"/>
    </row>
    <row r="108" spans="2:8" ht="15" thickBot="1" x14ac:dyDescent="0.4">
      <c r="B108" s="30" t="s">
        <v>23</v>
      </c>
      <c r="C108" s="17">
        <v>0</v>
      </c>
      <c r="D108" s="17">
        <v>10000000</v>
      </c>
      <c r="E108" s="17">
        <v>0</v>
      </c>
      <c r="F108" s="17">
        <v>10000000</v>
      </c>
      <c r="G108" s="17">
        <v>0</v>
      </c>
      <c r="H108" s="23">
        <v>10000000</v>
      </c>
    </row>
    <row r="109" spans="2:8" ht="15" thickBot="1" x14ac:dyDescent="0.4">
      <c r="B109" s="12" t="s">
        <v>131</v>
      </c>
      <c r="C109" s="14">
        <f>C108/C75</f>
        <v>0</v>
      </c>
      <c r="D109" s="14">
        <f>D108/C75</f>
        <v>8.4406990249304492</v>
      </c>
      <c r="E109" s="14">
        <f>E108/E75</f>
        <v>0</v>
      </c>
      <c r="F109" s="55">
        <f>F108/E75</f>
        <v>8.664797958573601</v>
      </c>
      <c r="G109" s="14">
        <f>G108/G75</f>
        <v>0</v>
      </c>
      <c r="H109" s="28">
        <f>H108/G75</f>
        <v>8.5789486326871671</v>
      </c>
    </row>
    <row r="110" spans="2:8" x14ac:dyDescent="0.35">
      <c r="B110" s="22" t="s">
        <v>125</v>
      </c>
      <c r="C110" s="166"/>
      <c r="D110" s="166"/>
      <c r="E110" s="332"/>
      <c r="F110" s="332"/>
      <c r="G110" s="332"/>
      <c r="H110" s="333"/>
    </row>
    <row r="111" spans="2:8" ht="15" thickBot="1" x14ac:dyDescent="0.4">
      <c r="B111" s="30" t="s">
        <v>23</v>
      </c>
      <c r="C111" s="17">
        <v>0</v>
      </c>
      <c r="D111" s="17">
        <v>10000000</v>
      </c>
      <c r="E111" s="17">
        <v>0</v>
      </c>
      <c r="F111" s="17">
        <v>10000000</v>
      </c>
      <c r="G111" s="17">
        <v>0</v>
      </c>
      <c r="H111" s="23">
        <v>10000000</v>
      </c>
    </row>
    <row r="112" spans="2:8" ht="15" thickBot="1" x14ac:dyDescent="0.4">
      <c r="B112" s="12" t="s">
        <v>132</v>
      </c>
      <c r="C112" s="14">
        <f>C111/C75</f>
        <v>0</v>
      </c>
      <c r="D112" s="14">
        <f>D111/C75</f>
        <v>8.4406990249304492</v>
      </c>
      <c r="E112" s="14">
        <f>E111/E75</f>
        <v>0</v>
      </c>
      <c r="F112" s="55">
        <f>F111/E75</f>
        <v>8.664797958573601</v>
      </c>
      <c r="G112" s="14">
        <f>G111/G75</f>
        <v>0</v>
      </c>
      <c r="H112" s="28">
        <f>H111/G75</f>
        <v>8.5789486326871671</v>
      </c>
    </row>
    <row r="113" spans="2:8" x14ac:dyDescent="0.35">
      <c r="B113" s="22" t="s">
        <v>94</v>
      </c>
      <c r="C113" s="165"/>
      <c r="D113" s="165"/>
      <c r="E113" s="334"/>
      <c r="F113" s="334"/>
      <c r="G113" s="334"/>
      <c r="H113" s="335"/>
    </row>
    <row r="114" spans="2:8" ht="15" thickBot="1" x14ac:dyDescent="0.4">
      <c r="B114" s="30" t="s">
        <v>23</v>
      </c>
      <c r="C114" s="17">
        <v>0</v>
      </c>
      <c r="D114" s="19">
        <v>10599410</v>
      </c>
      <c r="E114" s="17">
        <v>0</v>
      </c>
      <c r="F114" s="19">
        <v>10000138</v>
      </c>
      <c r="G114" s="17">
        <v>0</v>
      </c>
      <c r="H114" s="26">
        <v>10000049</v>
      </c>
    </row>
    <row r="115" spans="2:8" ht="15" thickBot="1" x14ac:dyDescent="0.4">
      <c r="B115" s="12" t="s">
        <v>108</v>
      </c>
      <c r="C115" s="15">
        <f>C114/C75</f>
        <v>0</v>
      </c>
      <c r="D115" s="56">
        <f>D114/C75</f>
        <v>8.9466429651838055</v>
      </c>
      <c r="E115" s="15">
        <f>E114/E75</f>
        <v>0</v>
      </c>
      <c r="F115" s="70">
        <f>F114/E75</f>
        <v>8.6649175327854291</v>
      </c>
      <c r="G115" s="15">
        <f>G114/G75</f>
        <v>0</v>
      </c>
      <c r="H115" s="16">
        <f>H114/G75</f>
        <v>8.5789906695354663</v>
      </c>
    </row>
    <row r="116" spans="2:8" ht="17.5" thickBot="1" x14ac:dyDescent="0.4">
      <c r="B116" s="327" t="s">
        <v>101</v>
      </c>
      <c r="C116" s="328"/>
      <c r="D116" s="328"/>
      <c r="E116" s="328"/>
      <c r="F116" s="328"/>
      <c r="G116" s="328"/>
      <c r="H116" s="329"/>
    </row>
    <row r="117" spans="2:8" x14ac:dyDescent="0.35">
      <c r="B117" s="22" t="s">
        <v>92</v>
      </c>
      <c r="C117" s="165"/>
      <c r="D117" s="165"/>
      <c r="E117" s="330"/>
      <c r="F117" s="330"/>
      <c r="G117" s="330"/>
      <c r="H117" s="331"/>
    </row>
    <row r="118" spans="2:8" ht="15" thickBot="1" x14ac:dyDescent="0.4">
      <c r="B118" s="30" t="s">
        <v>103</v>
      </c>
      <c r="C118" s="17">
        <v>704616</v>
      </c>
      <c r="D118" s="17">
        <v>1378357</v>
      </c>
      <c r="E118" s="17">
        <v>764990</v>
      </c>
      <c r="F118" s="17">
        <v>1267251</v>
      </c>
      <c r="G118" s="17">
        <v>743977</v>
      </c>
      <c r="H118" s="23">
        <v>1303137</v>
      </c>
    </row>
    <row r="119" spans="2:8" ht="15" thickBot="1" x14ac:dyDescent="0.4">
      <c r="B119" s="12" t="s">
        <v>102</v>
      </c>
      <c r="C119" s="14">
        <f>C118/C75</f>
        <v>0.59474515841503928</v>
      </c>
      <c r="D119" s="55">
        <f>D118/C75</f>
        <v>1.1634296585906059</v>
      </c>
      <c r="E119" s="53">
        <f>E118/E75</f>
        <v>0.66284837903292193</v>
      </c>
      <c r="F119" s="14">
        <f>F118/E75</f>
        <v>1.0980473877800354</v>
      </c>
      <c r="G119" s="14">
        <f>G118/G75</f>
        <v>0.63825404669007002</v>
      </c>
      <c r="H119" s="28">
        <f>H118/G75</f>
        <v>1.1179545384354057</v>
      </c>
    </row>
    <row r="120" spans="2:8" x14ac:dyDescent="0.35">
      <c r="B120" s="22" t="s">
        <v>93</v>
      </c>
      <c r="C120" s="166"/>
      <c r="D120" s="166"/>
      <c r="E120" s="332"/>
      <c r="F120" s="332"/>
      <c r="G120" s="332"/>
      <c r="H120" s="333"/>
    </row>
    <row r="121" spans="2:8" ht="15" thickBot="1" x14ac:dyDescent="0.4">
      <c r="B121" s="30" t="s">
        <v>103</v>
      </c>
      <c r="C121" s="10">
        <v>588511</v>
      </c>
      <c r="D121" s="10">
        <v>2404012</v>
      </c>
      <c r="E121" s="10">
        <v>526489</v>
      </c>
      <c r="F121" s="10">
        <v>1947299</v>
      </c>
      <c r="G121" s="10">
        <v>548255</v>
      </c>
      <c r="H121" s="27">
        <v>1958864</v>
      </c>
    </row>
    <row r="122" spans="2:8" ht="15" thickBot="1" x14ac:dyDescent="0.4">
      <c r="B122" s="12" t="s">
        <v>104</v>
      </c>
      <c r="C122" s="53">
        <f>C121/C75</f>
        <v>0.49674442238608435</v>
      </c>
      <c r="D122" s="55">
        <f>D121/C75</f>
        <v>2.0291541744321098</v>
      </c>
      <c r="E122" s="14">
        <f>E121/E75</f>
        <v>0.45619208124114569</v>
      </c>
      <c r="F122" s="14">
        <f>F121/E75</f>
        <v>1.6872952399932415</v>
      </c>
      <c r="G122" s="14">
        <f>G121/G75</f>
        <v>0.47034514826139029</v>
      </c>
      <c r="H122" s="28">
        <f>H121/G75</f>
        <v>1.6804993634420116</v>
      </c>
    </row>
    <row r="123" spans="2:8" x14ac:dyDescent="0.35">
      <c r="B123" s="22" t="s">
        <v>123</v>
      </c>
      <c r="C123" s="166"/>
      <c r="D123" s="166"/>
      <c r="E123" s="332"/>
      <c r="F123" s="332"/>
      <c r="G123" s="332"/>
      <c r="H123" s="333"/>
    </row>
    <row r="124" spans="2:8" ht="15" thickBot="1" x14ac:dyDescent="0.4">
      <c r="B124" s="30" t="s">
        <v>103</v>
      </c>
      <c r="C124" s="17">
        <v>0</v>
      </c>
      <c r="D124" s="17">
        <v>3878590</v>
      </c>
      <c r="E124" s="17">
        <v>87985</v>
      </c>
      <c r="F124" s="17">
        <v>3118327</v>
      </c>
      <c r="G124" s="17">
        <v>65737</v>
      </c>
      <c r="H124" s="23">
        <v>3128833</v>
      </c>
    </row>
    <row r="125" spans="2:8" ht="15" thickBot="1" x14ac:dyDescent="0.4">
      <c r="B125" s="12" t="s">
        <v>133</v>
      </c>
      <c r="C125" s="14">
        <f>C124/C75</f>
        <v>0</v>
      </c>
      <c r="D125" s="55">
        <f>D124/C75</f>
        <v>3.2738010831104987</v>
      </c>
      <c r="E125" s="53">
        <f>E124/E75</f>
        <v>7.6237224838509823E-2</v>
      </c>
      <c r="F125" s="14">
        <f>F124/E75</f>
        <v>2.7019673423764941</v>
      </c>
      <c r="G125" s="14">
        <f>G124/G75</f>
        <v>5.6395434626695627E-2</v>
      </c>
      <c r="H125" s="28">
        <f>H124/G75</f>
        <v>2.6842097587256486</v>
      </c>
    </row>
    <row r="126" spans="2:8" x14ac:dyDescent="0.35">
      <c r="B126" s="22" t="s">
        <v>124</v>
      </c>
      <c r="C126" s="165"/>
      <c r="D126" s="165"/>
      <c r="E126" s="330"/>
      <c r="F126" s="330"/>
      <c r="G126" s="330"/>
      <c r="H126" s="331"/>
    </row>
    <row r="127" spans="2:8" ht="15" thickBot="1" x14ac:dyDescent="0.4">
      <c r="B127" s="30" t="s">
        <v>103</v>
      </c>
      <c r="C127" s="17">
        <v>0</v>
      </c>
      <c r="D127" s="17">
        <v>5791489</v>
      </c>
      <c r="E127" s="17">
        <v>0</v>
      </c>
      <c r="F127" s="17">
        <v>4777693</v>
      </c>
      <c r="G127" s="17">
        <v>0</v>
      </c>
      <c r="H127" s="23">
        <v>4873383</v>
      </c>
    </row>
    <row r="128" spans="2:8" ht="15" thickBot="1" x14ac:dyDescent="0.4">
      <c r="B128" s="12" t="s">
        <v>134</v>
      </c>
      <c r="C128" s="14">
        <f>C127/C75</f>
        <v>0</v>
      </c>
      <c r="D128" s="55">
        <f>D127/C75</f>
        <v>4.8884215555195416</v>
      </c>
      <c r="E128" s="14">
        <f>E127/E75</f>
        <v>0</v>
      </c>
      <c r="F128" s="14">
        <f>F127/E75</f>
        <v>4.139774455309138</v>
      </c>
      <c r="G128" s="14">
        <f>G127/G75</f>
        <v>0</v>
      </c>
      <c r="H128" s="28">
        <f>H127/G75</f>
        <v>4.180850242441088</v>
      </c>
    </row>
    <row r="129" spans="2:8" x14ac:dyDescent="0.35">
      <c r="B129" s="22" t="s">
        <v>125</v>
      </c>
      <c r="C129" s="166"/>
      <c r="D129" s="166"/>
      <c r="E129" s="332"/>
      <c r="F129" s="332"/>
      <c r="G129" s="332"/>
      <c r="H129" s="333"/>
    </row>
    <row r="130" spans="2:8" ht="15" thickBot="1" x14ac:dyDescent="0.4">
      <c r="B130" s="30" t="s">
        <v>103</v>
      </c>
      <c r="C130" s="10">
        <v>0</v>
      </c>
      <c r="D130" s="10">
        <v>7750618</v>
      </c>
      <c r="E130" s="10">
        <v>0</v>
      </c>
      <c r="F130" s="10">
        <v>6718877</v>
      </c>
      <c r="G130" s="10">
        <v>0</v>
      </c>
      <c r="H130" s="27">
        <v>6916707</v>
      </c>
    </row>
    <row r="131" spans="2:8" ht="15" thickBot="1" x14ac:dyDescent="0.4">
      <c r="B131" s="12" t="s">
        <v>135</v>
      </c>
      <c r="C131" s="14">
        <f>C130/C75</f>
        <v>0</v>
      </c>
      <c r="D131" s="55">
        <f>D130/C75</f>
        <v>6.5420633795208385</v>
      </c>
      <c r="E131" s="14">
        <f>E130/E75</f>
        <v>0</v>
      </c>
      <c r="F131" s="14">
        <f>F130/E75</f>
        <v>5.8217711713507123</v>
      </c>
      <c r="G131" s="14">
        <f>G130/G75</f>
        <v>0</v>
      </c>
      <c r="H131" s="28">
        <f>H130/G75</f>
        <v>5.9338074060347754</v>
      </c>
    </row>
    <row r="132" spans="2:8" x14ac:dyDescent="0.35">
      <c r="B132" s="22" t="s">
        <v>94</v>
      </c>
      <c r="C132" s="165"/>
      <c r="D132" s="165"/>
      <c r="E132" s="334"/>
      <c r="F132" s="334"/>
      <c r="G132" s="334"/>
      <c r="H132" s="335"/>
    </row>
    <row r="133" spans="2:8" ht="15" thickBot="1" x14ac:dyDescent="0.4">
      <c r="B133" s="30" t="s">
        <v>103</v>
      </c>
      <c r="C133" s="13">
        <v>0</v>
      </c>
      <c r="D133" s="19">
        <v>10599410</v>
      </c>
      <c r="E133" s="13">
        <v>0</v>
      </c>
      <c r="F133" s="19">
        <v>10000138</v>
      </c>
      <c r="G133" s="18">
        <v>0</v>
      </c>
      <c r="H133" s="26">
        <v>10000049</v>
      </c>
    </row>
    <row r="134" spans="2:8" ht="15" thickBot="1" x14ac:dyDescent="0.4">
      <c r="B134" s="12" t="s">
        <v>105</v>
      </c>
      <c r="C134" s="15">
        <f>C133/C75</f>
        <v>0</v>
      </c>
      <c r="D134" s="56">
        <f>D133/C75</f>
        <v>8.9466429651838055</v>
      </c>
      <c r="E134" s="15">
        <f>E133/E75</f>
        <v>0</v>
      </c>
      <c r="F134" s="70">
        <f>F133/E75</f>
        <v>8.6649175327854291</v>
      </c>
      <c r="G134" s="15">
        <f>G133/G75</f>
        <v>0</v>
      </c>
      <c r="H134" s="16">
        <f>H133/G75</f>
        <v>8.5789906695354663</v>
      </c>
    </row>
    <row r="136" spans="2:8" ht="15" thickBot="1" x14ac:dyDescent="0.4"/>
    <row r="137" spans="2:8" ht="29.5" customHeight="1" thickBot="1" x14ac:dyDescent="0.4">
      <c r="B137" s="350" t="s">
        <v>228</v>
      </c>
      <c r="C137" s="385" t="s">
        <v>245</v>
      </c>
      <c r="D137" s="386"/>
      <c r="E137" s="386"/>
      <c r="F137" s="387"/>
      <c r="G137" s="54"/>
      <c r="H137" s="65" t="s">
        <v>156</v>
      </c>
    </row>
    <row r="138" spans="2:8" ht="44.5" customHeight="1" thickBot="1" x14ac:dyDescent="0.4">
      <c r="B138" s="351"/>
      <c r="C138" s="388"/>
      <c r="D138" s="389"/>
      <c r="E138" s="389"/>
      <c r="F138" s="390"/>
      <c r="G138" s="63"/>
      <c r="H138" s="65" t="s">
        <v>157</v>
      </c>
    </row>
    <row r="139" spans="2:8" x14ac:dyDescent="0.35">
      <c r="B139" s="352" t="s">
        <v>8</v>
      </c>
      <c r="C139" s="362" t="s">
        <v>226</v>
      </c>
      <c r="D139" s="363"/>
      <c r="E139" s="400" t="s">
        <v>6</v>
      </c>
      <c r="F139" s="401"/>
      <c r="G139" s="443" t="s">
        <v>7</v>
      </c>
      <c r="H139" s="444"/>
    </row>
    <row r="140" spans="2:8" ht="15" thickBot="1" x14ac:dyDescent="0.4">
      <c r="B140" s="353"/>
      <c r="C140" s="364" t="s">
        <v>227</v>
      </c>
      <c r="D140" s="365"/>
      <c r="E140" s="356" t="s">
        <v>83</v>
      </c>
      <c r="F140" s="357"/>
      <c r="G140" s="445" t="s">
        <v>179</v>
      </c>
      <c r="H140" s="446"/>
    </row>
    <row r="141" spans="2:8" x14ac:dyDescent="0.35">
      <c r="B141" s="25" t="s">
        <v>18</v>
      </c>
      <c r="C141" s="306">
        <v>1184736</v>
      </c>
      <c r="D141" s="307"/>
      <c r="E141" s="306">
        <v>1199143</v>
      </c>
      <c r="F141" s="307"/>
      <c r="G141" s="422">
        <v>1165644</v>
      </c>
      <c r="H141" s="423"/>
    </row>
    <row r="142" spans="2:8" x14ac:dyDescent="0.35">
      <c r="B142" s="25" t="s">
        <v>232</v>
      </c>
      <c r="C142" s="308">
        <v>1113651.8400000001</v>
      </c>
      <c r="D142" s="309"/>
      <c r="E142" s="308" t="s">
        <v>313</v>
      </c>
      <c r="F142" s="309"/>
      <c r="G142" s="308">
        <v>1090598</v>
      </c>
      <c r="H142" s="309"/>
    </row>
    <row r="143" spans="2:8" x14ac:dyDescent="0.35">
      <c r="B143" s="20" t="s">
        <v>229</v>
      </c>
      <c r="C143" s="308">
        <v>648632.04</v>
      </c>
      <c r="D143" s="309"/>
      <c r="E143" s="308">
        <v>918061</v>
      </c>
      <c r="F143" s="309"/>
      <c r="G143" s="308">
        <v>908598</v>
      </c>
      <c r="H143" s="343"/>
    </row>
    <row r="144" spans="2:8" x14ac:dyDescent="0.35">
      <c r="B144" s="30" t="s">
        <v>97</v>
      </c>
      <c r="C144" s="310">
        <v>10000000</v>
      </c>
      <c r="D144" s="310"/>
      <c r="E144" s="310">
        <v>10000000</v>
      </c>
      <c r="F144" s="310"/>
      <c r="G144" s="308">
        <v>10000000</v>
      </c>
      <c r="H144" s="343"/>
    </row>
    <row r="145" spans="2:8" x14ac:dyDescent="0.35">
      <c r="B145" s="68" t="s">
        <v>231</v>
      </c>
      <c r="C145" s="381">
        <f>C142/C141</f>
        <v>0.94000000000000006</v>
      </c>
      <c r="D145" s="382"/>
      <c r="E145" s="379" t="s">
        <v>17</v>
      </c>
      <c r="F145" s="380"/>
      <c r="G145" s="460">
        <f>G142/G141</f>
        <v>0.93561842209113588</v>
      </c>
      <c r="H145" s="461"/>
    </row>
    <row r="146" spans="2:8" x14ac:dyDescent="0.35">
      <c r="B146" s="68" t="s">
        <v>230</v>
      </c>
      <c r="C146" s="391">
        <f>C143/C141</f>
        <v>0.54749078275666485</v>
      </c>
      <c r="D146" s="391"/>
      <c r="E146" s="391">
        <f>E143/E141</f>
        <v>0.76559759761763191</v>
      </c>
      <c r="F146" s="391"/>
      <c r="G146" s="408">
        <f>G143/G141</f>
        <v>0.77948155697622945</v>
      </c>
      <c r="H146" s="409"/>
    </row>
    <row r="147" spans="2:8" ht="15" thickBot="1" x14ac:dyDescent="0.4">
      <c r="B147" s="69" t="s">
        <v>96</v>
      </c>
      <c r="C147" s="312">
        <f>C144/C141</f>
        <v>8.4406990249304492</v>
      </c>
      <c r="D147" s="312"/>
      <c r="E147" s="312">
        <f>E144/E141</f>
        <v>8.3392889755433668</v>
      </c>
      <c r="F147" s="312"/>
      <c r="G147" s="410">
        <f>G144/G141</f>
        <v>8.5789486326871671</v>
      </c>
      <c r="H147" s="411"/>
    </row>
    <row r="148" spans="2:8" ht="15" thickBot="1" x14ac:dyDescent="0.4">
      <c r="B148" s="338" t="s">
        <v>81</v>
      </c>
      <c r="C148" s="339"/>
      <c r="D148" s="339"/>
      <c r="E148" s="339"/>
      <c r="F148" s="339"/>
      <c r="G148" s="339"/>
      <c r="H148" s="340"/>
    </row>
    <row r="149" spans="2:8" ht="29" x14ac:dyDescent="0.35">
      <c r="B149" s="61" t="s">
        <v>89</v>
      </c>
      <c r="C149" s="296" t="s">
        <v>17</v>
      </c>
      <c r="D149" s="297"/>
      <c r="E149" s="296" t="s">
        <v>17</v>
      </c>
      <c r="F149" s="297"/>
      <c r="G149" s="372" t="s">
        <v>79</v>
      </c>
      <c r="H149" s="373"/>
    </row>
    <row r="150" spans="2:8" x14ac:dyDescent="0.35">
      <c r="B150" s="21" t="s">
        <v>80</v>
      </c>
      <c r="C150" s="298">
        <v>4.2500000000000003E-2</v>
      </c>
      <c r="D150" s="299"/>
      <c r="E150" s="336">
        <v>4.2000000000000003E-2</v>
      </c>
      <c r="F150" s="337"/>
      <c r="G150" s="374">
        <v>4.1000000000000002E-2</v>
      </c>
      <c r="H150" s="375"/>
    </row>
    <row r="151" spans="2:8" ht="15" thickBot="1" x14ac:dyDescent="0.4">
      <c r="B151" s="24" t="s">
        <v>88</v>
      </c>
      <c r="C151" s="300">
        <v>0.02</v>
      </c>
      <c r="D151" s="301"/>
      <c r="E151" s="300">
        <v>0.02</v>
      </c>
      <c r="F151" s="301"/>
      <c r="G151" s="376" t="s">
        <v>178</v>
      </c>
      <c r="H151" s="377"/>
    </row>
    <row r="152" spans="2:8" ht="15" thickBot="1" x14ac:dyDescent="0.4">
      <c r="B152" s="338" t="s">
        <v>82</v>
      </c>
      <c r="C152" s="339"/>
      <c r="D152" s="339"/>
      <c r="E152" s="339"/>
      <c r="F152" s="339"/>
      <c r="G152" s="339"/>
      <c r="H152" s="340"/>
    </row>
    <row r="153" spans="2:8" x14ac:dyDescent="0.35">
      <c r="B153" s="57" t="s">
        <v>85</v>
      </c>
      <c r="C153" s="302">
        <v>7.1999999999999995E-2</v>
      </c>
      <c r="D153" s="265"/>
      <c r="E153" s="302">
        <v>6.0999999999999999E-2</v>
      </c>
      <c r="F153" s="265"/>
      <c r="G153" s="453">
        <v>7.2499999999999995E-2</v>
      </c>
      <c r="H153" s="403"/>
    </row>
    <row r="154" spans="2:8" x14ac:dyDescent="0.35">
      <c r="B154" s="20" t="s">
        <v>87</v>
      </c>
      <c r="C154" s="392">
        <v>0</v>
      </c>
      <c r="D154" s="265"/>
      <c r="E154" s="392">
        <v>0</v>
      </c>
      <c r="F154" s="265"/>
      <c r="G154" s="392">
        <v>0</v>
      </c>
      <c r="H154" s="403"/>
    </row>
    <row r="155" spans="2:8" x14ac:dyDescent="0.35">
      <c r="B155" s="20" t="s">
        <v>90</v>
      </c>
      <c r="C155" s="302">
        <v>0.02</v>
      </c>
      <c r="D155" s="303"/>
      <c r="E155" s="302">
        <v>0.02</v>
      </c>
      <c r="F155" s="303"/>
      <c r="G155" s="302">
        <v>0.02</v>
      </c>
      <c r="H155" s="378"/>
    </row>
    <row r="156" spans="2:8" ht="15" thickBot="1" x14ac:dyDescent="0.4">
      <c r="B156" s="20" t="s">
        <v>91</v>
      </c>
      <c r="C156" s="304">
        <v>3.5000000000000001E-3</v>
      </c>
      <c r="D156" s="305"/>
      <c r="E156" s="304">
        <v>3.5000000000000001E-3</v>
      </c>
      <c r="F156" s="305"/>
      <c r="G156" s="302">
        <v>0.01</v>
      </c>
      <c r="H156" s="378"/>
    </row>
    <row r="157" spans="2:8" x14ac:dyDescent="0.35">
      <c r="B157" s="317" t="s">
        <v>30</v>
      </c>
      <c r="C157" s="318"/>
      <c r="D157" s="318"/>
      <c r="E157" s="319"/>
      <c r="F157" s="319"/>
      <c r="G157" s="319"/>
      <c r="H157" s="320"/>
    </row>
    <row r="158" spans="2:8" ht="29" x14ac:dyDescent="0.35">
      <c r="B158" s="86" t="s">
        <v>146</v>
      </c>
      <c r="C158" s="87" t="s">
        <v>149</v>
      </c>
      <c r="D158" s="87" t="s">
        <v>233</v>
      </c>
      <c r="E158" s="87" t="s">
        <v>149</v>
      </c>
      <c r="F158" s="87" t="s">
        <v>147</v>
      </c>
      <c r="G158" s="115" t="s">
        <v>178</v>
      </c>
      <c r="H158" s="128" t="s">
        <v>151</v>
      </c>
    </row>
    <row r="159" spans="2:8" x14ac:dyDescent="0.35">
      <c r="B159" s="88" t="s">
        <v>148</v>
      </c>
      <c r="C159" s="89" t="s">
        <v>150</v>
      </c>
      <c r="D159" s="89" t="s">
        <v>235</v>
      </c>
      <c r="E159" s="89" t="s">
        <v>150</v>
      </c>
      <c r="F159" s="89" t="s">
        <v>155</v>
      </c>
      <c r="G159" s="89" t="s">
        <v>150</v>
      </c>
      <c r="H159" s="129" t="s">
        <v>154</v>
      </c>
    </row>
    <row r="160" spans="2:8" x14ac:dyDescent="0.35">
      <c r="B160" s="47" t="s">
        <v>28</v>
      </c>
      <c r="C160" s="50" t="s">
        <v>17</v>
      </c>
      <c r="D160" s="51" t="s">
        <v>126</v>
      </c>
      <c r="E160" s="50" t="s">
        <v>17</v>
      </c>
      <c r="F160" s="51" t="s">
        <v>29</v>
      </c>
      <c r="G160" s="50" t="s">
        <v>17</v>
      </c>
      <c r="H160" s="59" t="s">
        <v>95</v>
      </c>
    </row>
    <row r="161" spans="2:8" ht="15" thickBot="1" x14ac:dyDescent="0.4">
      <c r="B161" s="52" t="s">
        <v>27</v>
      </c>
      <c r="C161" s="325">
        <v>71</v>
      </c>
      <c r="D161" s="326"/>
      <c r="E161" s="315">
        <v>74</v>
      </c>
      <c r="F161" s="316"/>
      <c r="G161" s="323">
        <v>71</v>
      </c>
      <c r="H161" s="324"/>
    </row>
    <row r="162" spans="2:8" ht="22.5" customHeight="1" thickBot="1" x14ac:dyDescent="0.4">
      <c r="B162" s="327" t="s">
        <v>23</v>
      </c>
      <c r="C162" s="328"/>
      <c r="D162" s="328"/>
      <c r="E162" s="328"/>
      <c r="F162" s="328"/>
      <c r="G162" s="328"/>
      <c r="H162" s="329"/>
    </row>
    <row r="163" spans="2:8" x14ac:dyDescent="0.35">
      <c r="B163" s="22" t="s">
        <v>92</v>
      </c>
      <c r="C163" s="165"/>
      <c r="D163" s="165"/>
      <c r="E163" s="330"/>
      <c r="F163" s="330"/>
      <c r="G163" s="330"/>
      <c r="H163" s="331"/>
    </row>
    <row r="164" spans="2:8" ht="15" thickBot="1" x14ac:dyDescent="0.4">
      <c r="B164" s="30" t="s">
        <v>23</v>
      </c>
      <c r="C164" s="17">
        <v>10000000</v>
      </c>
      <c r="D164" s="17">
        <v>10000000</v>
      </c>
      <c r="E164" s="17">
        <v>10000000</v>
      </c>
      <c r="F164" s="17">
        <v>10000000</v>
      </c>
      <c r="G164" s="17">
        <v>10000000</v>
      </c>
      <c r="H164" s="23">
        <v>10000000</v>
      </c>
    </row>
    <row r="165" spans="2:8" ht="15" thickBot="1" x14ac:dyDescent="0.4">
      <c r="B165" s="12" t="s">
        <v>106</v>
      </c>
      <c r="C165" s="14">
        <f>C164/C141</f>
        <v>8.4406990249304492</v>
      </c>
      <c r="D165" s="14">
        <f>D164/C141</f>
        <v>8.4406990249304492</v>
      </c>
      <c r="E165" s="14">
        <f>E164/E141</f>
        <v>8.3392889755433668</v>
      </c>
      <c r="F165" s="14">
        <f>F164/E141</f>
        <v>8.3392889755433668</v>
      </c>
      <c r="G165" s="53">
        <f>G164/G141</f>
        <v>8.5789486326871671</v>
      </c>
      <c r="H165" s="60">
        <f>H164/G141</f>
        <v>8.5789486326871671</v>
      </c>
    </row>
    <row r="166" spans="2:8" x14ac:dyDescent="0.35">
      <c r="B166" s="22" t="s">
        <v>93</v>
      </c>
      <c r="C166" s="166"/>
      <c r="D166" s="166"/>
      <c r="E166" s="332"/>
      <c r="F166" s="332"/>
      <c r="G166" s="332"/>
      <c r="H166" s="333"/>
    </row>
    <row r="167" spans="2:8" ht="15" thickBot="1" x14ac:dyDescent="0.4">
      <c r="B167" s="30" t="s">
        <v>23</v>
      </c>
      <c r="C167" s="17">
        <v>10000000</v>
      </c>
      <c r="D167" s="17">
        <v>10000000</v>
      </c>
      <c r="E167" s="17">
        <v>10000000</v>
      </c>
      <c r="F167" s="17">
        <v>10000000</v>
      </c>
      <c r="G167" s="17">
        <v>10000000</v>
      </c>
      <c r="H167" s="23">
        <v>10000000</v>
      </c>
    </row>
    <row r="168" spans="2:8" ht="15" thickBot="1" x14ac:dyDescent="0.4">
      <c r="B168" s="12" t="s">
        <v>107</v>
      </c>
      <c r="C168" s="14">
        <f>C167/C141</f>
        <v>8.4406990249304492</v>
      </c>
      <c r="D168" s="14">
        <f>D167/C141</f>
        <v>8.4406990249304492</v>
      </c>
      <c r="E168" s="14">
        <f>E167/E141</f>
        <v>8.3392889755433668</v>
      </c>
      <c r="F168" s="14">
        <f>F167/E141</f>
        <v>8.3392889755433668</v>
      </c>
      <c r="G168" s="53">
        <f>G167/G141</f>
        <v>8.5789486326871671</v>
      </c>
      <c r="H168" s="60">
        <f>H167/G141</f>
        <v>8.5789486326871671</v>
      </c>
    </row>
    <row r="169" spans="2:8" x14ac:dyDescent="0.35">
      <c r="B169" s="22" t="s">
        <v>123</v>
      </c>
      <c r="C169" s="165"/>
      <c r="D169" s="165"/>
      <c r="E169" s="330"/>
      <c r="F169" s="330"/>
      <c r="G169" s="330"/>
      <c r="H169" s="331"/>
    </row>
    <row r="170" spans="2:8" ht="15" thickBot="1" x14ac:dyDescent="0.4">
      <c r="B170" s="30" t="s">
        <v>23</v>
      </c>
      <c r="C170" s="17">
        <v>0</v>
      </c>
      <c r="D170" s="17">
        <v>10000000</v>
      </c>
      <c r="E170" s="17">
        <v>10000000</v>
      </c>
      <c r="F170" s="17">
        <v>10000000</v>
      </c>
      <c r="G170" s="17">
        <v>10000000</v>
      </c>
      <c r="H170" s="23">
        <v>10000000</v>
      </c>
    </row>
    <row r="171" spans="2:8" ht="15" thickBot="1" x14ac:dyDescent="0.4">
      <c r="B171" s="12" t="s">
        <v>130</v>
      </c>
      <c r="C171" s="14">
        <f>C170/C141</f>
        <v>0</v>
      </c>
      <c r="D171" s="14">
        <f>D170/C141</f>
        <v>8.4406990249304492</v>
      </c>
      <c r="E171" s="14">
        <f>E170/E141</f>
        <v>8.3392889755433668</v>
      </c>
      <c r="F171" s="14">
        <f>F170/E141</f>
        <v>8.3392889755433668</v>
      </c>
      <c r="G171" s="53">
        <f>G170/G141</f>
        <v>8.5789486326871671</v>
      </c>
      <c r="H171" s="60">
        <f>H170/G141</f>
        <v>8.5789486326871671</v>
      </c>
    </row>
    <row r="172" spans="2:8" x14ac:dyDescent="0.35">
      <c r="B172" s="22" t="s">
        <v>124</v>
      </c>
      <c r="C172" s="166"/>
      <c r="D172" s="166"/>
      <c r="E172" s="332"/>
      <c r="F172" s="332"/>
      <c r="G172" s="332"/>
      <c r="H172" s="333"/>
    </row>
    <row r="173" spans="2:8" ht="15" thickBot="1" x14ac:dyDescent="0.4">
      <c r="B173" s="30" t="s">
        <v>23</v>
      </c>
      <c r="C173" s="17">
        <v>0</v>
      </c>
      <c r="D173" s="17">
        <v>10000000</v>
      </c>
      <c r="E173" s="17">
        <v>0</v>
      </c>
      <c r="F173" s="17">
        <v>10000000</v>
      </c>
      <c r="G173" s="17">
        <v>0</v>
      </c>
      <c r="H173" s="23">
        <v>10000000</v>
      </c>
    </row>
    <row r="174" spans="2:8" ht="15" thickBot="1" x14ac:dyDescent="0.4">
      <c r="B174" s="12" t="s">
        <v>131</v>
      </c>
      <c r="C174" s="14">
        <f>C173/C141</f>
        <v>0</v>
      </c>
      <c r="D174" s="14">
        <f>D173/C141</f>
        <v>8.4406990249304492</v>
      </c>
      <c r="E174" s="14">
        <f>E173/E141</f>
        <v>0</v>
      </c>
      <c r="F174" s="14">
        <f>F173/E141</f>
        <v>8.3392889755433668</v>
      </c>
      <c r="G174" s="14">
        <f>G173/G141</f>
        <v>0</v>
      </c>
      <c r="H174" s="60">
        <f>H173/G141</f>
        <v>8.5789486326871671</v>
      </c>
    </row>
    <row r="175" spans="2:8" x14ac:dyDescent="0.35">
      <c r="B175" s="22" t="s">
        <v>125</v>
      </c>
      <c r="C175" s="166"/>
      <c r="D175" s="166"/>
      <c r="E175" s="332"/>
      <c r="F175" s="332"/>
      <c r="G175" s="332"/>
      <c r="H175" s="333"/>
    </row>
    <row r="176" spans="2:8" ht="15" thickBot="1" x14ac:dyDescent="0.4">
      <c r="B176" s="30" t="s">
        <v>23</v>
      </c>
      <c r="C176" s="17">
        <v>0</v>
      </c>
      <c r="D176" s="17">
        <v>10000000</v>
      </c>
      <c r="E176" s="17">
        <v>0</v>
      </c>
      <c r="F176" s="17">
        <v>10000000</v>
      </c>
      <c r="G176" s="17">
        <v>0</v>
      </c>
      <c r="H176" s="23">
        <v>10000000</v>
      </c>
    </row>
    <row r="177" spans="2:8" ht="15" thickBot="1" x14ac:dyDescent="0.4">
      <c r="B177" s="12" t="s">
        <v>132</v>
      </c>
      <c r="C177" s="14">
        <f>C176/C141</f>
        <v>0</v>
      </c>
      <c r="D177" s="14">
        <f>D176/C141</f>
        <v>8.4406990249304492</v>
      </c>
      <c r="E177" s="14">
        <f>E176/E141</f>
        <v>0</v>
      </c>
      <c r="F177" s="14">
        <f>F176/E141</f>
        <v>8.3392889755433668</v>
      </c>
      <c r="G177" s="14">
        <f>G176/G141</f>
        <v>0</v>
      </c>
      <c r="H177" s="60">
        <f>H176/G141</f>
        <v>8.5789486326871671</v>
      </c>
    </row>
    <row r="178" spans="2:8" x14ac:dyDescent="0.35">
      <c r="B178" s="22" t="s">
        <v>94</v>
      </c>
      <c r="C178" s="165"/>
      <c r="D178" s="165"/>
      <c r="E178" s="334"/>
      <c r="F178" s="334"/>
      <c r="G178" s="334"/>
      <c r="H178" s="335"/>
    </row>
    <row r="179" spans="2:8" ht="15" thickBot="1" x14ac:dyDescent="0.4">
      <c r="B179" s="30" t="s">
        <v>23</v>
      </c>
      <c r="C179" s="17">
        <v>0</v>
      </c>
      <c r="D179" s="19">
        <v>10599410</v>
      </c>
      <c r="E179" s="17">
        <v>0</v>
      </c>
      <c r="F179" s="19">
        <v>10000014</v>
      </c>
      <c r="G179" s="17">
        <v>0</v>
      </c>
      <c r="H179" s="26">
        <v>10000049</v>
      </c>
    </row>
    <row r="180" spans="2:8" ht="15" thickBot="1" x14ac:dyDescent="0.4">
      <c r="B180" s="12" t="s">
        <v>108</v>
      </c>
      <c r="C180" s="15">
        <f>C179/C141</f>
        <v>0</v>
      </c>
      <c r="D180" s="70">
        <f>D179/C141</f>
        <v>8.9466429651838055</v>
      </c>
      <c r="E180" s="15">
        <f>E179/E141</f>
        <v>0</v>
      </c>
      <c r="F180" s="70">
        <f>F179/E141</f>
        <v>8.3393006505479335</v>
      </c>
      <c r="G180" s="15">
        <f>G179/G141</f>
        <v>0</v>
      </c>
      <c r="H180" s="71">
        <f>H179/G141</f>
        <v>8.5789906695354663</v>
      </c>
    </row>
    <row r="181" spans="2:8" ht="17.5" thickBot="1" x14ac:dyDescent="0.4">
      <c r="B181" s="327" t="s">
        <v>101</v>
      </c>
      <c r="C181" s="328"/>
      <c r="D181" s="328"/>
      <c r="E181" s="328"/>
      <c r="F181" s="328"/>
      <c r="G181" s="328"/>
      <c r="H181" s="329"/>
    </row>
    <row r="182" spans="2:8" x14ac:dyDescent="0.35">
      <c r="B182" s="22" t="s">
        <v>92</v>
      </c>
      <c r="C182" s="165"/>
      <c r="D182" s="165"/>
      <c r="E182" s="330"/>
      <c r="F182" s="330"/>
      <c r="G182" s="330"/>
      <c r="H182" s="331"/>
    </row>
    <row r="183" spans="2:8" ht="15" thickBot="1" x14ac:dyDescent="0.4">
      <c r="B183" s="30" t="s">
        <v>103</v>
      </c>
      <c r="C183" s="17">
        <v>704616</v>
      </c>
      <c r="D183" s="17">
        <v>1378357</v>
      </c>
      <c r="E183" s="17">
        <v>859235</v>
      </c>
      <c r="F183" s="17">
        <v>1323365</v>
      </c>
      <c r="G183" s="17">
        <v>743977</v>
      </c>
      <c r="H183" s="23">
        <v>1303137</v>
      </c>
    </row>
    <row r="184" spans="2:8" ht="15" thickBot="1" x14ac:dyDescent="0.4">
      <c r="B184" s="12" t="s">
        <v>102</v>
      </c>
      <c r="C184" s="14">
        <f>C183/C141</f>
        <v>0.59474515841503928</v>
      </c>
      <c r="D184" s="55">
        <f>D183/C141</f>
        <v>1.1634296585906059</v>
      </c>
      <c r="E184" s="53">
        <f>E183/E141</f>
        <v>0.71654089629010054</v>
      </c>
      <c r="F184" s="14">
        <f>F183/E141</f>
        <v>1.1035923155119949</v>
      </c>
      <c r="G184" s="14">
        <f>G183/G141</f>
        <v>0.63825404669007002</v>
      </c>
      <c r="H184" s="28">
        <f>H183/G141</f>
        <v>1.1179545384354057</v>
      </c>
    </row>
    <row r="185" spans="2:8" x14ac:dyDescent="0.35">
      <c r="B185" s="22" t="s">
        <v>93</v>
      </c>
      <c r="C185" s="166"/>
      <c r="D185" s="166"/>
      <c r="E185" s="332"/>
      <c r="F185" s="332"/>
      <c r="G185" s="332"/>
      <c r="H185" s="333"/>
    </row>
    <row r="186" spans="2:8" ht="15" thickBot="1" x14ac:dyDescent="0.4">
      <c r="B186" s="30" t="s">
        <v>103</v>
      </c>
      <c r="C186" s="10">
        <v>588511</v>
      </c>
      <c r="D186" s="10">
        <v>2404012</v>
      </c>
      <c r="E186" s="10">
        <v>696602</v>
      </c>
      <c r="F186" s="10">
        <v>2021435</v>
      </c>
      <c r="G186" s="10">
        <v>548255</v>
      </c>
      <c r="H186" s="27">
        <v>1958864</v>
      </c>
    </row>
    <row r="187" spans="2:8" ht="15" thickBot="1" x14ac:dyDescent="0.4">
      <c r="B187" s="12" t="s">
        <v>104</v>
      </c>
      <c r="C187" s="14">
        <f>C186/C141</f>
        <v>0.49674442238608435</v>
      </c>
      <c r="D187" s="55">
        <f>D186/C141</f>
        <v>2.0291541744321098</v>
      </c>
      <c r="E187" s="53">
        <f>E186/E141</f>
        <v>0.5809165378941461</v>
      </c>
      <c r="F187" s="14">
        <f>F186/E141</f>
        <v>1.6857330610277506</v>
      </c>
      <c r="G187" s="14">
        <f>G186/G141</f>
        <v>0.47034514826139029</v>
      </c>
      <c r="H187" s="28">
        <f>H186/G141</f>
        <v>1.6804993634420116</v>
      </c>
    </row>
    <row r="188" spans="2:8" x14ac:dyDescent="0.35">
      <c r="B188" s="22" t="s">
        <v>123</v>
      </c>
      <c r="C188" s="166"/>
      <c r="D188" s="166"/>
      <c r="E188" s="332"/>
      <c r="F188" s="332"/>
      <c r="G188" s="332"/>
      <c r="H188" s="333"/>
    </row>
    <row r="189" spans="2:8" ht="15" thickBot="1" x14ac:dyDescent="0.4">
      <c r="B189" s="30" t="s">
        <v>103</v>
      </c>
      <c r="C189" s="17">
        <v>0</v>
      </c>
      <c r="D189" s="17">
        <v>3878590</v>
      </c>
      <c r="E189" s="17">
        <v>325762</v>
      </c>
      <c r="F189" s="17">
        <v>3204598</v>
      </c>
      <c r="G189" s="17">
        <v>65737</v>
      </c>
      <c r="H189" s="23">
        <v>3128833</v>
      </c>
    </row>
    <row r="190" spans="2:8" ht="15" thickBot="1" x14ac:dyDescent="0.4">
      <c r="B190" s="12" t="s">
        <v>133</v>
      </c>
      <c r="C190" s="14">
        <f>C189/C141</f>
        <v>0</v>
      </c>
      <c r="D190" s="55">
        <f>D189/C141</f>
        <v>3.2738010831104987</v>
      </c>
      <c r="E190" s="53">
        <f>E189/E141</f>
        <v>0.27166234552509583</v>
      </c>
      <c r="F190" s="14">
        <f>F189/E141</f>
        <v>2.6724068772448324</v>
      </c>
      <c r="G190" s="14">
        <f>G189/G141</f>
        <v>5.6395434626695627E-2</v>
      </c>
      <c r="H190" s="28">
        <f>H189/G141</f>
        <v>2.6842097587256486</v>
      </c>
    </row>
    <row r="191" spans="2:8" x14ac:dyDescent="0.35">
      <c r="B191" s="22" t="s">
        <v>124</v>
      </c>
      <c r="C191" s="165"/>
      <c r="D191" s="165"/>
      <c r="E191" s="330"/>
      <c r="F191" s="330"/>
      <c r="G191" s="330"/>
      <c r="H191" s="331"/>
    </row>
    <row r="192" spans="2:8" ht="15" thickBot="1" x14ac:dyDescent="0.4">
      <c r="B192" s="30" t="s">
        <v>103</v>
      </c>
      <c r="C192" s="10">
        <v>0</v>
      </c>
      <c r="D192" s="10">
        <v>7750618</v>
      </c>
      <c r="E192" s="17">
        <v>0</v>
      </c>
      <c r="F192" s="17">
        <v>4858933</v>
      </c>
      <c r="G192" s="17">
        <v>0</v>
      </c>
      <c r="H192" s="23">
        <v>4873383</v>
      </c>
    </row>
    <row r="193" spans="2:8" ht="15" thickBot="1" x14ac:dyDescent="0.4">
      <c r="B193" s="12" t="s">
        <v>134</v>
      </c>
      <c r="C193" s="14">
        <f>C192/C141</f>
        <v>0</v>
      </c>
      <c r="D193" s="55">
        <f>D192/C141</f>
        <v>6.5420633795208385</v>
      </c>
      <c r="E193" s="14">
        <f>E192/E141</f>
        <v>0</v>
      </c>
      <c r="F193" s="14">
        <f>F192/E141</f>
        <v>4.0520046399803862</v>
      </c>
      <c r="G193" s="14">
        <f>G192/G141</f>
        <v>0</v>
      </c>
      <c r="H193" s="28">
        <f>H192/G141</f>
        <v>4.180850242441088</v>
      </c>
    </row>
    <row r="194" spans="2:8" x14ac:dyDescent="0.35">
      <c r="B194" s="22" t="s">
        <v>125</v>
      </c>
      <c r="C194" s="166"/>
      <c r="D194" s="166"/>
      <c r="E194" s="332"/>
      <c r="F194" s="332"/>
      <c r="G194" s="332"/>
      <c r="H194" s="333"/>
    </row>
    <row r="195" spans="2:8" ht="15" thickBot="1" x14ac:dyDescent="0.4">
      <c r="B195" s="30" t="s">
        <v>103</v>
      </c>
      <c r="C195" s="10">
        <v>0</v>
      </c>
      <c r="D195" s="10">
        <v>6775546</v>
      </c>
      <c r="E195" s="10">
        <v>0</v>
      </c>
      <c r="F195" s="10">
        <v>6775546</v>
      </c>
      <c r="G195" s="10">
        <v>0</v>
      </c>
      <c r="H195" s="27">
        <v>6916707</v>
      </c>
    </row>
    <row r="196" spans="2:8" ht="15" thickBot="1" x14ac:dyDescent="0.4">
      <c r="B196" s="12" t="s">
        <v>135</v>
      </c>
      <c r="C196" s="14">
        <f>C195/C141</f>
        <v>0</v>
      </c>
      <c r="D196" s="14">
        <f>D195/C141</f>
        <v>5.7190344515571399</v>
      </c>
      <c r="E196" s="14">
        <f>E195/E141</f>
        <v>0</v>
      </c>
      <c r="F196" s="14">
        <f>F195/E141</f>
        <v>5.6503236061086959</v>
      </c>
      <c r="G196" s="14">
        <f>G195/G141</f>
        <v>0</v>
      </c>
      <c r="H196" s="60">
        <f>H195/G141</f>
        <v>5.9338074060347754</v>
      </c>
    </row>
    <row r="197" spans="2:8" x14ac:dyDescent="0.35">
      <c r="B197" s="22" t="s">
        <v>94</v>
      </c>
      <c r="C197" s="165"/>
      <c r="D197" s="165"/>
      <c r="E197" s="334"/>
      <c r="F197" s="334"/>
      <c r="G197" s="334"/>
      <c r="H197" s="335"/>
    </row>
    <row r="198" spans="2:8" ht="15" thickBot="1" x14ac:dyDescent="0.4">
      <c r="B198" s="30" t="s">
        <v>103</v>
      </c>
      <c r="C198" s="13">
        <v>0</v>
      </c>
      <c r="D198" s="19">
        <v>10599410</v>
      </c>
      <c r="E198" s="13">
        <v>0</v>
      </c>
      <c r="F198" s="19">
        <v>10000014</v>
      </c>
      <c r="G198" s="18">
        <v>0</v>
      </c>
      <c r="H198" s="26">
        <v>10000049</v>
      </c>
    </row>
    <row r="199" spans="2:8" ht="15" thickBot="1" x14ac:dyDescent="0.4">
      <c r="B199" s="12" t="s">
        <v>105</v>
      </c>
      <c r="C199" s="15">
        <f>C198/C141</f>
        <v>0</v>
      </c>
      <c r="D199" s="70">
        <f>D198/C141</f>
        <v>8.9466429651838055</v>
      </c>
      <c r="E199" s="15">
        <f>E198/E141</f>
        <v>0</v>
      </c>
      <c r="F199" s="70">
        <f>F198/E141</f>
        <v>8.3393006505479335</v>
      </c>
      <c r="G199" s="15">
        <f>G198/G141</f>
        <v>0</v>
      </c>
      <c r="H199" s="71">
        <f>H198/G141</f>
        <v>8.5789906695354663</v>
      </c>
    </row>
  </sheetData>
  <sheetProtection algorithmName="SHA-512" hashValue="vmeKD3WUUz+Og5nOzGBAHB5rd18MrXUlJbDAAwmtoTpu6+GhRhc67h57Sv90IqMpap3Yb0tHOi86FUR7eNPzcw==" saltValue="+E7c6txiy8Rkj9q//VtUrg==" spinCount="100000" sheet="1" selectLockedCells="1" selectUnlockedCells="1"/>
  <mergeCells count="226">
    <mergeCell ref="C141:D141"/>
    <mergeCell ref="C143:D143"/>
    <mergeCell ref="C144:D144"/>
    <mergeCell ref="C146:D146"/>
    <mergeCell ref="C147:D147"/>
    <mergeCell ref="C149:D149"/>
    <mergeCell ref="C150:D150"/>
    <mergeCell ref="C151:D151"/>
    <mergeCell ref="C153:D153"/>
    <mergeCell ref="B1:H2"/>
    <mergeCell ref="B3:B4"/>
    <mergeCell ref="B5:B6"/>
    <mergeCell ref="E5:F5"/>
    <mergeCell ref="E6:F6"/>
    <mergeCell ref="E12:F12"/>
    <mergeCell ref="G5:H5"/>
    <mergeCell ref="G6:H6"/>
    <mergeCell ref="C5:D5"/>
    <mergeCell ref="C6:D6"/>
    <mergeCell ref="C3:F4"/>
    <mergeCell ref="G8:H8"/>
    <mergeCell ref="E13:F13"/>
    <mergeCell ref="B14:H14"/>
    <mergeCell ref="E15:F15"/>
    <mergeCell ref="E7:F7"/>
    <mergeCell ref="E9:F9"/>
    <mergeCell ref="E10:F10"/>
    <mergeCell ref="G7:H7"/>
    <mergeCell ref="G9:H9"/>
    <mergeCell ref="G10:H10"/>
    <mergeCell ref="G12:H12"/>
    <mergeCell ref="G13:H13"/>
    <mergeCell ref="G15:H15"/>
    <mergeCell ref="C7:D7"/>
    <mergeCell ref="C9:D9"/>
    <mergeCell ref="C10:D10"/>
    <mergeCell ref="C12:D12"/>
    <mergeCell ref="C13:D13"/>
    <mergeCell ref="C15:D15"/>
    <mergeCell ref="C8:D8"/>
    <mergeCell ref="C11:D11"/>
    <mergeCell ref="E8:F8"/>
    <mergeCell ref="G11:H11"/>
    <mergeCell ref="E11:F11"/>
    <mergeCell ref="E19:F19"/>
    <mergeCell ref="E21:F21"/>
    <mergeCell ref="E22:F22"/>
    <mergeCell ref="E16:F16"/>
    <mergeCell ref="E17:F17"/>
    <mergeCell ref="B18:H18"/>
    <mergeCell ref="G16:H16"/>
    <mergeCell ref="G17:H17"/>
    <mergeCell ref="G19:H19"/>
    <mergeCell ref="G21:H21"/>
    <mergeCell ref="G22:H22"/>
    <mergeCell ref="C16:D16"/>
    <mergeCell ref="C17:D17"/>
    <mergeCell ref="C19:D19"/>
    <mergeCell ref="C21:D21"/>
    <mergeCell ref="C22:D22"/>
    <mergeCell ref="E20:F20"/>
    <mergeCell ref="G20:H20"/>
    <mergeCell ref="E25:F25"/>
    <mergeCell ref="B26:H26"/>
    <mergeCell ref="E30:F30"/>
    <mergeCell ref="E23:F23"/>
    <mergeCell ref="E24:F24"/>
    <mergeCell ref="G23:H23"/>
    <mergeCell ref="G24:H24"/>
    <mergeCell ref="G25:H25"/>
    <mergeCell ref="G30:H30"/>
    <mergeCell ref="C23:D23"/>
    <mergeCell ref="C24:D24"/>
    <mergeCell ref="C25:D25"/>
    <mergeCell ref="C30:D30"/>
    <mergeCell ref="B50:H50"/>
    <mergeCell ref="E51:H51"/>
    <mergeCell ref="E54:H54"/>
    <mergeCell ref="E57:H57"/>
    <mergeCell ref="E66:H66"/>
    <mergeCell ref="B31:H31"/>
    <mergeCell ref="E32:H32"/>
    <mergeCell ref="E35:H35"/>
    <mergeCell ref="E38:H38"/>
    <mergeCell ref="E47:H47"/>
    <mergeCell ref="E41:H41"/>
    <mergeCell ref="E44:H44"/>
    <mergeCell ref="E60:H60"/>
    <mergeCell ref="E63:H63"/>
    <mergeCell ref="E75:F75"/>
    <mergeCell ref="E77:F77"/>
    <mergeCell ref="E78:F78"/>
    <mergeCell ref="B71:B72"/>
    <mergeCell ref="B73:B74"/>
    <mergeCell ref="E73:F73"/>
    <mergeCell ref="E74:F74"/>
    <mergeCell ref="G73:H73"/>
    <mergeCell ref="G74:H74"/>
    <mergeCell ref="G75:H75"/>
    <mergeCell ref="G77:H77"/>
    <mergeCell ref="G78:H78"/>
    <mergeCell ref="C73:D73"/>
    <mergeCell ref="C74:D74"/>
    <mergeCell ref="C75:D75"/>
    <mergeCell ref="C77:D77"/>
    <mergeCell ref="C78:D78"/>
    <mergeCell ref="C71:F72"/>
    <mergeCell ref="C76:D76"/>
    <mergeCell ref="E76:F76"/>
    <mergeCell ref="G76:H76"/>
    <mergeCell ref="E80:F80"/>
    <mergeCell ref="E81:F81"/>
    <mergeCell ref="B82:H82"/>
    <mergeCell ref="E83:F83"/>
    <mergeCell ref="G80:H80"/>
    <mergeCell ref="G81:H81"/>
    <mergeCell ref="G83:H83"/>
    <mergeCell ref="G84:H84"/>
    <mergeCell ref="G85:H85"/>
    <mergeCell ref="C80:D80"/>
    <mergeCell ref="C81:D81"/>
    <mergeCell ref="C83:D83"/>
    <mergeCell ref="C84:D84"/>
    <mergeCell ref="C85:D85"/>
    <mergeCell ref="E88:F88"/>
    <mergeCell ref="E89:F89"/>
    <mergeCell ref="E90:F90"/>
    <mergeCell ref="G88:H88"/>
    <mergeCell ref="G89:H89"/>
    <mergeCell ref="G90:H90"/>
    <mergeCell ref="E84:F84"/>
    <mergeCell ref="E85:F85"/>
    <mergeCell ref="B86:H86"/>
    <mergeCell ref="E87:F87"/>
    <mergeCell ref="G87:H87"/>
    <mergeCell ref="C87:D87"/>
    <mergeCell ref="C88:D88"/>
    <mergeCell ref="C89:D89"/>
    <mergeCell ref="C90:D90"/>
    <mergeCell ref="B97:H97"/>
    <mergeCell ref="E98:H98"/>
    <mergeCell ref="E101:H101"/>
    <mergeCell ref="E104:H104"/>
    <mergeCell ref="E113:H113"/>
    <mergeCell ref="E91:F91"/>
    <mergeCell ref="B92:H92"/>
    <mergeCell ref="E96:F96"/>
    <mergeCell ref="E107:H107"/>
    <mergeCell ref="E110:H110"/>
    <mergeCell ref="G91:H91"/>
    <mergeCell ref="G96:H96"/>
    <mergeCell ref="C91:D91"/>
    <mergeCell ref="C96:D96"/>
    <mergeCell ref="B137:B138"/>
    <mergeCell ref="B139:B140"/>
    <mergeCell ref="E139:F139"/>
    <mergeCell ref="E140:F140"/>
    <mergeCell ref="B116:H116"/>
    <mergeCell ref="E117:H117"/>
    <mergeCell ref="E120:H120"/>
    <mergeCell ref="E123:H123"/>
    <mergeCell ref="E132:H132"/>
    <mergeCell ref="E126:H126"/>
    <mergeCell ref="E129:H129"/>
    <mergeCell ref="G139:H139"/>
    <mergeCell ref="G140:H140"/>
    <mergeCell ref="C139:D139"/>
    <mergeCell ref="C140:D140"/>
    <mergeCell ref="C137:F138"/>
    <mergeCell ref="E141:F141"/>
    <mergeCell ref="E143:F143"/>
    <mergeCell ref="E144:F144"/>
    <mergeCell ref="G141:H141"/>
    <mergeCell ref="G143:H143"/>
    <mergeCell ref="G144:H144"/>
    <mergeCell ref="G146:H146"/>
    <mergeCell ref="G147:H147"/>
    <mergeCell ref="G149:H149"/>
    <mergeCell ref="G142:H142"/>
    <mergeCell ref="E142:F142"/>
    <mergeCell ref="E151:F151"/>
    <mergeCell ref="B152:H152"/>
    <mergeCell ref="G150:H150"/>
    <mergeCell ref="G151:H151"/>
    <mergeCell ref="G153:H153"/>
    <mergeCell ref="E146:F146"/>
    <mergeCell ref="E147:F147"/>
    <mergeCell ref="B148:H148"/>
    <mergeCell ref="E149:F149"/>
    <mergeCell ref="E182:H182"/>
    <mergeCell ref="E185:H185"/>
    <mergeCell ref="E188:H188"/>
    <mergeCell ref="E197:H197"/>
    <mergeCell ref="B162:H162"/>
    <mergeCell ref="E163:H163"/>
    <mergeCell ref="E166:H166"/>
    <mergeCell ref="E175:H175"/>
    <mergeCell ref="E178:H178"/>
    <mergeCell ref="E169:H169"/>
    <mergeCell ref="E172:H172"/>
    <mergeCell ref="E191:H191"/>
    <mergeCell ref="E194:H194"/>
    <mergeCell ref="C79:D79"/>
    <mergeCell ref="E79:F79"/>
    <mergeCell ref="G79:H79"/>
    <mergeCell ref="C20:D20"/>
    <mergeCell ref="C142:D142"/>
    <mergeCell ref="C145:D145"/>
    <mergeCell ref="E145:F145"/>
    <mergeCell ref="G145:H145"/>
    <mergeCell ref="B181:H181"/>
    <mergeCell ref="E156:F156"/>
    <mergeCell ref="B157:H157"/>
    <mergeCell ref="E161:F161"/>
    <mergeCell ref="E154:F154"/>
    <mergeCell ref="E155:F155"/>
    <mergeCell ref="G154:H154"/>
    <mergeCell ref="G155:H155"/>
    <mergeCell ref="G156:H156"/>
    <mergeCell ref="G161:H161"/>
    <mergeCell ref="C154:D154"/>
    <mergeCell ref="C155:D155"/>
    <mergeCell ref="C156:D156"/>
    <mergeCell ref="C161:D161"/>
    <mergeCell ref="E153:F153"/>
    <mergeCell ref="E150:F150"/>
  </mergeCells>
  <conditionalFormatting sqref="D29">
    <cfRule type="expression" dxfId="11" priority="4">
      <formula>D29=MAX(#REF!)</formula>
    </cfRule>
  </conditionalFormatting>
  <conditionalFormatting sqref="D95">
    <cfRule type="expression" dxfId="10" priority="3">
      <formula>D95=MAX(#REF!)</formula>
    </cfRule>
  </conditionalFormatting>
  <conditionalFormatting sqref="D160">
    <cfRule type="expression" dxfId="9" priority="1">
      <formula>D160=MAX(#REF!)</formula>
    </cfRule>
  </conditionalFormatting>
  <conditionalFormatting sqref="F29">
    <cfRule type="expression" dxfId="8" priority="7">
      <formula>F29=MAX(#REF!)</formula>
    </cfRule>
  </conditionalFormatting>
  <conditionalFormatting sqref="F95">
    <cfRule type="expression" dxfId="7" priority="6">
      <formula>F95=MAX(#REF!)</formula>
    </cfRule>
  </conditionalFormatting>
  <conditionalFormatting sqref="F160">
    <cfRule type="expression" dxfId="6" priority="5">
      <formula>F160=MAX(#REF!)</formula>
    </cfRule>
  </conditionalFormatting>
  <printOptions horizontalCentered="1" verticalCentered="1"/>
  <pageMargins left="0" right="0" top="0" bottom="0" header="0" footer="0"/>
  <pageSetup paperSize="9" scale="43" fitToHeight="0" orientation="landscape" r:id="rId1"/>
  <headerFooter>
    <oddFooter>&amp;L_x000D_&amp;1#&amp;"Calibri"&amp;8&amp;K0000FF Internal</oddFooter>
  </headerFooter>
  <ignoredErrors>
    <ignoredError sqref="B34:H199"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A7A65-6E5B-4B2A-9C7E-2D8147A9F79F}">
  <sheetPr>
    <pageSetUpPr fitToPage="1"/>
  </sheetPr>
  <dimension ref="B1:H184"/>
  <sheetViews>
    <sheetView showGridLines="0" zoomScale="75" zoomScaleNormal="75" workbookViewId="0">
      <selection activeCell="C84" sqref="C84"/>
    </sheetView>
  </sheetViews>
  <sheetFormatPr defaultRowHeight="14.5" x14ac:dyDescent="0.35"/>
  <cols>
    <col min="2" max="2" width="62.81640625" bestFit="1" customWidth="1"/>
    <col min="3" max="3" width="49" customWidth="1"/>
    <col min="4" max="4" width="44.6328125" customWidth="1"/>
    <col min="5" max="5" width="48" customWidth="1"/>
    <col min="6" max="6" width="51.08984375" customWidth="1"/>
    <col min="7" max="7" width="54.1796875" customWidth="1"/>
    <col min="8" max="8" width="59.81640625" customWidth="1"/>
    <col min="10" max="10" width="40.90625" customWidth="1"/>
  </cols>
  <sheetData>
    <row r="1" spans="2:8" x14ac:dyDescent="0.35">
      <c r="B1" s="349"/>
      <c r="C1" s="349"/>
      <c r="D1" s="349"/>
      <c r="E1" s="349"/>
      <c r="F1" s="349"/>
      <c r="G1" s="349"/>
      <c r="H1" s="349"/>
    </row>
    <row r="2" spans="2:8" ht="51" customHeight="1" thickBot="1" x14ac:dyDescent="0.4">
      <c r="B2" s="349"/>
      <c r="C2" s="349"/>
      <c r="D2" s="349"/>
      <c r="E2" s="349"/>
      <c r="F2" s="349"/>
      <c r="G2" s="349"/>
      <c r="H2" s="349"/>
    </row>
    <row r="3" spans="2:8" ht="54.5" customHeight="1" thickBot="1" x14ac:dyDescent="0.4">
      <c r="B3" s="350" t="s">
        <v>228</v>
      </c>
      <c r="C3" s="385" t="s">
        <v>247</v>
      </c>
      <c r="D3" s="386"/>
      <c r="E3" s="386"/>
      <c r="F3" s="387"/>
      <c r="G3" s="54"/>
      <c r="H3" s="65" t="s">
        <v>144</v>
      </c>
    </row>
    <row r="4" spans="2:8" ht="31" customHeight="1" thickBot="1" x14ac:dyDescent="0.4">
      <c r="B4" s="351"/>
      <c r="C4" s="388"/>
      <c r="D4" s="389"/>
      <c r="E4" s="389"/>
      <c r="F4" s="390"/>
      <c r="G4" s="63"/>
      <c r="H4" s="65" t="s">
        <v>145</v>
      </c>
    </row>
    <row r="5" spans="2:8" x14ac:dyDescent="0.35">
      <c r="B5" s="352" t="s">
        <v>8</v>
      </c>
      <c r="C5" s="362" t="s">
        <v>226</v>
      </c>
      <c r="D5" s="363"/>
      <c r="E5" s="400" t="s">
        <v>6</v>
      </c>
      <c r="F5" s="401"/>
      <c r="G5" s="443" t="s">
        <v>7</v>
      </c>
      <c r="H5" s="444"/>
    </row>
    <row r="6" spans="2:8" ht="32.5" customHeight="1" thickBot="1" x14ac:dyDescent="0.4">
      <c r="B6" s="353"/>
      <c r="C6" s="364" t="s">
        <v>227</v>
      </c>
      <c r="D6" s="365"/>
      <c r="E6" s="356" t="s">
        <v>83</v>
      </c>
      <c r="F6" s="357"/>
      <c r="G6" s="445" t="s">
        <v>179</v>
      </c>
      <c r="H6" s="446"/>
    </row>
    <row r="7" spans="2:8" x14ac:dyDescent="0.35">
      <c r="B7" s="25" t="s">
        <v>18</v>
      </c>
      <c r="C7" s="306">
        <v>985065</v>
      </c>
      <c r="D7" s="307"/>
      <c r="E7" s="306">
        <v>1163102</v>
      </c>
      <c r="F7" s="307"/>
      <c r="G7" s="306">
        <v>1201828</v>
      </c>
      <c r="H7" s="342"/>
    </row>
    <row r="8" spans="2:8" x14ac:dyDescent="0.35">
      <c r="B8" s="25" t="s">
        <v>232</v>
      </c>
      <c r="C8" s="308">
        <v>925961.1</v>
      </c>
      <c r="D8" s="309"/>
      <c r="E8" s="308" t="s">
        <v>313</v>
      </c>
      <c r="F8" s="309"/>
      <c r="G8" s="308">
        <v>1125297</v>
      </c>
      <c r="H8" s="343"/>
    </row>
    <row r="9" spans="2:8" ht="14.5" customHeight="1" x14ac:dyDescent="0.35">
      <c r="B9" s="20" t="s">
        <v>229</v>
      </c>
      <c r="C9" s="308">
        <v>459894.37</v>
      </c>
      <c r="D9" s="309"/>
      <c r="E9" s="308">
        <v>884903</v>
      </c>
      <c r="F9" s="309"/>
      <c r="G9" s="308">
        <v>943297</v>
      </c>
      <c r="H9" s="343"/>
    </row>
    <row r="10" spans="2:8" x14ac:dyDescent="0.35">
      <c r="B10" s="30" t="s">
        <v>97</v>
      </c>
      <c r="C10" s="310">
        <v>10000000</v>
      </c>
      <c r="D10" s="310"/>
      <c r="E10" s="310">
        <v>10000000</v>
      </c>
      <c r="F10" s="310"/>
      <c r="G10" s="310">
        <v>10000000</v>
      </c>
      <c r="H10" s="344"/>
    </row>
    <row r="11" spans="2:8" x14ac:dyDescent="0.35">
      <c r="B11" s="68" t="s">
        <v>231</v>
      </c>
      <c r="C11" s="381">
        <f>C8/C7</f>
        <v>0.94</v>
      </c>
      <c r="D11" s="382"/>
      <c r="E11" s="379" t="s">
        <v>17</v>
      </c>
      <c r="F11" s="380"/>
      <c r="G11" s="381">
        <f>G8/G7</f>
        <v>0.93632117074989096</v>
      </c>
      <c r="H11" s="402"/>
    </row>
    <row r="12" spans="2:8" x14ac:dyDescent="0.35">
      <c r="B12" s="68" t="s">
        <v>230</v>
      </c>
      <c r="C12" s="311">
        <f>C9/C7</f>
        <v>0.46686702907929933</v>
      </c>
      <c r="D12" s="311"/>
      <c r="E12" s="311">
        <f>E9/E7</f>
        <v>0.76081289517170458</v>
      </c>
      <c r="F12" s="311"/>
      <c r="G12" s="345">
        <f>G9/G7</f>
        <v>0.78488519155819303</v>
      </c>
      <c r="H12" s="346"/>
    </row>
    <row r="13" spans="2:8" ht="15" thickBot="1" x14ac:dyDescent="0.4">
      <c r="B13" s="69" t="s">
        <v>96</v>
      </c>
      <c r="C13" s="341">
        <f>C10/C7</f>
        <v>10.151614360473674</v>
      </c>
      <c r="D13" s="341"/>
      <c r="E13" s="312">
        <f>E10/E7</f>
        <v>8.5976982242314079</v>
      </c>
      <c r="F13" s="312"/>
      <c r="G13" s="312">
        <f>G10/G7</f>
        <v>8.3206581973460434</v>
      </c>
      <c r="H13" s="429"/>
    </row>
    <row r="14" spans="2:8" ht="15" thickBot="1" x14ac:dyDescent="0.4">
      <c r="B14" s="338" t="s">
        <v>82</v>
      </c>
      <c r="C14" s="339"/>
      <c r="D14" s="339"/>
      <c r="E14" s="339"/>
      <c r="F14" s="339"/>
      <c r="G14" s="339"/>
      <c r="H14" s="340"/>
    </row>
    <row r="15" spans="2:8" x14ac:dyDescent="0.35">
      <c r="B15" s="57" t="s">
        <v>85</v>
      </c>
      <c r="C15" s="302">
        <v>7.1999999999999995E-2</v>
      </c>
      <c r="D15" s="265"/>
      <c r="E15" s="302">
        <v>6.0999999999999999E-2</v>
      </c>
      <c r="F15" s="265"/>
      <c r="G15" s="393" t="s">
        <v>17</v>
      </c>
      <c r="H15" s="430"/>
    </row>
    <row r="16" spans="2:8" x14ac:dyDescent="0.35">
      <c r="B16" s="57" t="s">
        <v>234</v>
      </c>
      <c r="C16" s="302">
        <v>7.8E-2</v>
      </c>
      <c r="D16" s="303"/>
      <c r="E16" s="393" t="s">
        <v>17</v>
      </c>
      <c r="F16" s="394"/>
      <c r="G16" s="393" t="s">
        <v>17</v>
      </c>
      <c r="H16" s="394"/>
    </row>
    <row r="17" spans="2:8" x14ac:dyDescent="0.35">
      <c r="B17" s="29" t="s">
        <v>86</v>
      </c>
      <c r="C17" s="447" t="s">
        <v>17</v>
      </c>
      <c r="D17" s="396"/>
      <c r="E17" s="395">
        <v>5.45E-2</v>
      </c>
      <c r="F17" s="396"/>
      <c r="G17" s="431" t="s">
        <v>17</v>
      </c>
      <c r="H17" s="432"/>
    </row>
    <row r="18" spans="2:8" x14ac:dyDescent="0.35">
      <c r="B18" s="29" t="s">
        <v>221</v>
      </c>
      <c r="C18" s="393" t="s">
        <v>17</v>
      </c>
      <c r="D18" s="394"/>
      <c r="E18" s="393" t="s">
        <v>17</v>
      </c>
      <c r="F18" s="394"/>
      <c r="G18" s="302">
        <v>5.7000000000000002E-2</v>
      </c>
      <c r="H18" s="403"/>
    </row>
    <row r="19" spans="2:8" x14ac:dyDescent="0.35">
      <c r="B19" s="20" t="s">
        <v>87</v>
      </c>
      <c r="C19" s="392">
        <v>0</v>
      </c>
      <c r="D19" s="265"/>
      <c r="E19" s="392">
        <v>0</v>
      </c>
      <c r="F19" s="265"/>
      <c r="G19" s="392">
        <v>0</v>
      </c>
      <c r="H19" s="403"/>
    </row>
    <row r="20" spans="2:8" x14ac:dyDescent="0.35">
      <c r="B20" s="20" t="s">
        <v>90</v>
      </c>
      <c r="C20" s="302">
        <v>0.02</v>
      </c>
      <c r="D20" s="303"/>
      <c r="E20" s="302">
        <v>0.02</v>
      </c>
      <c r="F20" s="303"/>
      <c r="G20" s="302">
        <v>0.02</v>
      </c>
      <c r="H20" s="378"/>
    </row>
    <row r="21" spans="2:8" ht="15" thickBot="1" x14ac:dyDescent="0.4">
      <c r="B21" s="20" t="s">
        <v>91</v>
      </c>
      <c r="C21" s="304">
        <v>3.5000000000000001E-3</v>
      </c>
      <c r="D21" s="305"/>
      <c r="E21" s="304">
        <v>3.5000000000000001E-3</v>
      </c>
      <c r="F21" s="305"/>
      <c r="G21" s="302">
        <v>0.01</v>
      </c>
      <c r="H21" s="378"/>
    </row>
    <row r="22" spans="2:8" x14ac:dyDescent="0.35">
      <c r="B22" s="317" t="s">
        <v>30</v>
      </c>
      <c r="C22" s="318"/>
      <c r="D22" s="318"/>
      <c r="E22" s="319"/>
      <c r="F22" s="319"/>
      <c r="G22" s="319"/>
      <c r="H22" s="320"/>
    </row>
    <row r="23" spans="2:8" s="85" customFormat="1" x14ac:dyDescent="0.35">
      <c r="B23" s="88" t="s">
        <v>138</v>
      </c>
      <c r="C23" s="89" t="s">
        <v>140</v>
      </c>
      <c r="D23" s="89" t="s">
        <v>246</v>
      </c>
      <c r="E23" s="89" t="s">
        <v>140</v>
      </c>
      <c r="F23" s="89" t="s">
        <v>224</v>
      </c>
      <c r="G23" s="89" t="s">
        <v>140</v>
      </c>
      <c r="H23" s="129" t="s">
        <v>139</v>
      </c>
    </row>
    <row r="24" spans="2:8" x14ac:dyDescent="0.35">
      <c r="B24" s="47" t="s">
        <v>28</v>
      </c>
      <c r="C24" s="50" t="s">
        <v>17</v>
      </c>
      <c r="D24" s="51" t="s">
        <v>126</v>
      </c>
      <c r="E24" s="50" t="s">
        <v>17</v>
      </c>
      <c r="F24" s="51" t="s">
        <v>29</v>
      </c>
      <c r="G24" s="50" t="s">
        <v>17</v>
      </c>
      <c r="H24" s="59" t="s">
        <v>95</v>
      </c>
    </row>
    <row r="25" spans="2:8" ht="15" thickBot="1" x14ac:dyDescent="0.4">
      <c r="B25" s="52" t="s">
        <v>27</v>
      </c>
      <c r="C25" s="325">
        <v>68</v>
      </c>
      <c r="D25" s="326"/>
      <c r="E25" s="315">
        <v>74</v>
      </c>
      <c r="F25" s="316"/>
      <c r="G25" s="448">
        <v>74</v>
      </c>
      <c r="H25" s="449"/>
    </row>
    <row r="26" spans="2:8" ht="15" customHeight="1" thickBot="1" x14ac:dyDescent="0.4">
      <c r="B26" s="327" t="s">
        <v>23</v>
      </c>
      <c r="C26" s="328"/>
      <c r="D26" s="328"/>
      <c r="E26" s="328"/>
      <c r="F26" s="328"/>
      <c r="G26" s="328"/>
      <c r="H26" s="329"/>
    </row>
    <row r="27" spans="2:8" x14ac:dyDescent="0.35">
      <c r="B27" s="22" t="s">
        <v>92</v>
      </c>
      <c r="C27" s="165"/>
      <c r="D27" s="165"/>
      <c r="E27" s="330"/>
      <c r="F27" s="330"/>
      <c r="G27" s="330"/>
      <c r="H27" s="331"/>
    </row>
    <row r="28" spans="2:8" ht="15" thickBot="1" x14ac:dyDescent="0.4">
      <c r="B28" s="30" t="s">
        <v>23</v>
      </c>
      <c r="C28" s="17">
        <v>10000000</v>
      </c>
      <c r="D28" s="17">
        <v>10000000</v>
      </c>
      <c r="E28" s="17">
        <v>10000000</v>
      </c>
      <c r="F28" s="17">
        <v>10000000</v>
      </c>
      <c r="G28" s="17">
        <v>10000000</v>
      </c>
      <c r="H28" s="23">
        <v>10000000</v>
      </c>
    </row>
    <row r="29" spans="2:8" ht="15" thickBot="1" x14ac:dyDescent="0.4">
      <c r="B29" s="12" t="s">
        <v>106</v>
      </c>
      <c r="C29" s="53">
        <f>C28/C7</f>
        <v>10.151614360473674</v>
      </c>
      <c r="D29" s="55">
        <f>D28/C7</f>
        <v>10.151614360473674</v>
      </c>
      <c r="E29" s="14">
        <f>E28/E7</f>
        <v>8.5976982242314079</v>
      </c>
      <c r="F29" s="14">
        <f>F28/E7</f>
        <v>8.5976982242314079</v>
      </c>
      <c r="G29" s="14">
        <f>G28/G7</f>
        <v>8.3206581973460434</v>
      </c>
      <c r="H29" s="28">
        <f>H28/G7</f>
        <v>8.3206581973460434</v>
      </c>
    </row>
    <row r="30" spans="2:8" x14ac:dyDescent="0.35">
      <c r="B30" s="22" t="s">
        <v>93</v>
      </c>
      <c r="C30" s="166"/>
      <c r="D30" s="166"/>
      <c r="E30" s="332"/>
      <c r="F30" s="332"/>
      <c r="G30" s="332"/>
      <c r="H30" s="333"/>
    </row>
    <row r="31" spans="2:8" ht="15" thickBot="1" x14ac:dyDescent="0.4">
      <c r="B31" s="30" t="s">
        <v>23</v>
      </c>
      <c r="C31" s="17">
        <v>10000000</v>
      </c>
      <c r="D31" s="17">
        <v>10000000</v>
      </c>
      <c r="E31" s="17">
        <v>10000000</v>
      </c>
      <c r="F31" s="17">
        <v>10000000</v>
      </c>
      <c r="G31" s="17">
        <v>10000000</v>
      </c>
      <c r="H31" s="23">
        <v>10000000</v>
      </c>
    </row>
    <row r="32" spans="2:8" ht="15" thickBot="1" x14ac:dyDescent="0.4">
      <c r="B32" s="12" t="s">
        <v>107</v>
      </c>
      <c r="C32" s="53">
        <f>C31/C7</f>
        <v>10.151614360473674</v>
      </c>
      <c r="D32" s="55">
        <f>D31/C7</f>
        <v>10.151614360473674</v>
      </c>
      <c r="E32" s="14">
        <f>E31/E7</f>
        <v>8.5976982242314079</v>
      </c>
      <c r="F32" s="14">
        <f>F31/E7</f>
        <v>8.5976982242314079</v>
      </c>
      <c r="G32" s="14">
        <f>G31/G7</f>
        <v>8.3206581973460434</v>
      </c>
      <c r="H32" s="28">
        <f>H31/G7</f>
        <v>8.3206581973460434</v>
      </c>
    </row>
    <row r="33" spans="2:8" x14ac:dyDescent="0.35">
      <c r="B33" s="22" t="s">
        <v>123</v>
      </c>
      <c r="C33" s="166"/>
      <c r="D33" s="166"/>
      <c r="E33" s="332"/>
      <c r="F33" s="332"/>
      <c r="G33" s="332"/>
      <c r="H33" s="333"/>
    </row>
    <row r="34" spans="2:8" ht="15" thickBot="1" x14ac:dyDescent="0.4">
      <c r="B34" s="30" t="s">
        <v>23</v>
      </c>
      <c r="C34" s="17">
        <v>0</v>
      </c>
      <c r="D34" s="17">
        <v>10000000</v>
      </c>
      <c r="E34" s="17">
        <v>10000000</v>
      </c>
      <c r="F34" s="17">
        <v>10000000</v>
      </c>
      <c r="G34" s="17">
        <v>10000000</v>
      </c>
      <c r="H34" s="23">
        <v>10000000</v>
      </c>
    </row>
    <row r="35" spans="2:8" ht="15" thickBot="1" x14ac:dyDescent="0.4">
      <c r="B35" s="12" t="s">
        <v>130</v>
      </c>
      <c r="C35" s="14">
        <f>C34/C7</f>
        <v>0</v>
      </c>
      <c r="D35" s="55">
        <f>D34/C7</f>
        <v>10.151614360473674</v>
      </c>
      <c r="E35" s="14">
        <f>E34/E7</f>
        <v>8.5976982242314079</v>
      </c>
      <c r="F35" s="14">
        <f>F34/E7</f>
        <v>8.5976982242314079</v>
      </c>
      <c r="G35" s="14">
        <f>G34/G7</f>
        <v>8.3206581973460434</v>
      </c>
      <c r="H35" s="28">
        <f>H34/G7</f>
        <v>8.3206581973460434</v>
      </c>
    </row>
    <row r="36" spans="2:8" x14ac:dyDescent="0.35">
      <c r="B36" s="22" t="s">
        <v>124</v>
      </c>
      <c r="C36" s="166"/>
      <c r="D36" s="166"/>
      <c r="E36" s="332"/>
      <c r="F36" s="332"/>
      <c r="G36" s="332"/>
      <c r="H36" s="333"/>
    </row>
    <row r="37" spans="2:8" ht="15" thickBot="1" x14ac:dyDescent="0.4">
      <c r="B37" s="30" t="s">
        <v>23</v>
      </c>
      <c r="C37" s="17">
        <v>0</v>
      </c>
      <c r="D37" s="17">
        <v>10000000</v>
      </c>
      <c r="E37" s="17">
        <v>0</v>
      </c>
      <c r="F37" s="17">
        <v>10000000</v>
      </c>
      <c r="G37" s="17">
        <v>0</v>
      </c>
      <c r="H37" s="23">
        <v>10000000</v>
      </c>
    </row>
    <row r="38" spans="2:8" ht="15" thickBot="1" x14ac:dyDescent="0.4">
      <c r="B38" s="12" t="s">
        <v>131</v>
      </c>
      <c r="C38" s="14">
        <f>C37/C7</f>
        <v>0</v>
      </c>
      <c r="D38" s="55">
        <f>D37/C7</f>
        <v>10.151614360473674</v>
      </c>
      <c r="E38" s="14">
        <f>E37/E7</f>
        <v>0</v>
      </c>
      <c r="F38" s="14">
        <f>F37/E7</f>
        <v>8.5976982242314079</v>
      </c>
      <c r="G38" s="14">
        <f>G37/G7</f>
        <v>0</v>
      </c>
      <c r="H38" s="28">
        <f>H37/G7</f>
        <v>8.3206581973460434</v>
      </c>
    </row>
    <row r="39" spans="2:8" x14ac:dyDescent="0.35">
      <c r="B39" s="22" t="s">
        <v>125</v>
      </c>
      <c r="C39" s="166"/>
      <c r="D39" s="166"/>
      <c r="E39" s="332"/>
      <c r="F39" s="332"/>
      <c r="G39" s="332"/>
      <c r="H39" s="333"/>
    </row>
    <row r="40" spans="2:8" ht="15" thickBot="1" x14ac:dyDescent="0.4">
      <c r="B40" s="30" t="s">
        <v>23</v>
      </c>
      <c r="C40" s="17">
        <v>0</v>
      </c>
      <c r="D40" s="17">
        <v>10000000</v>
      </c>
      <c r="E40" s="17">
        <v>0</v>
      </c>
      <c r="F40" s="17">
        <v>10000000</v>
      </c>
      <c r="G40" s="17">
        <v>0</v>
      </c>
      <c r="H40" s="23">
        <v>10000000</v>
      </c>
    </row>
    <row r="41" spans="2:8" ht="15" thickBot="1" x14ac:dyDescent="0.4">
      <c r="B41" s="12" t="s">
        <v>132</v>
      </c>
      <c r="C41" s="14">
        <f>C40/C7</f>
        <v>0</v>
      </c>
      <c r="D41" s="55">
        <f>D40/C7</f>
        <v>10.151614360473674</v>
      </c>
      <c r="E41" s="14">
        <f>E40/E7</f>
        <v>0</v>
      </c>
      <c r="F41" s="14">
        <f>F40/E7</f>
        <v>8.5976982242314079</v>
      </c>
      <c r="G41" s="14">
        <f>G40/G7</f>
        <v>0</v>
      </c>
      <c r="H41" s="28">
        <f>H40/G7</f>
        <v>8.3206581973460434</v>
      </c>
    </row>
    <row r="42" spans="2:8" x14ac:dyDescent="0.35">
      <c r="B42" s="22" t="s">
        <v>94</v>
      </c>
      <c r="C42" s="165"/>
      <c r="D42" s="165"/>
      <c r="E42" s="334"/>
      <c r="F42" s="334"/>
      <c r="G42" s="334"/>
      <c r="H42" s="335"/>
    </row>
    <row r="43" spans="2:8" ht="15" thickBot="1" x14ac:dyDescent="0.4">
      <c r="B43" s="30" t="s">
        <v>23</v>
      </c>
      <c r="C43" s="17">
        <v>0</v>
      </c>
      <c r="D43" s="19">
        <v>10652347</v>
      </c>
      <c r="E43" s="17">
        <v>0</v>
      </c>
      <c r="F43" s="19">
        <v>10000004</v>
      </c>
      <c r="G43" s="17">
        <v>0</v>
      </c>
      <c r="H43" s="26">
        <v>10000289</v>
      </c>
    </row>
    <row r="44" spans="2:8" ht="15" thickBot="1" x14ac:dyDescent="0.4">
      <c r="B44" s="12" t="s">
        <v>108</v>
      </c>
      <c r="C44" s="15">
        <f>C43/C7</f>
        <v>0</v>
      </c>
      <c r="D44" s="56">
        <f>D43/C7</f>
        <v>10.813851877794866</v>
      </c>
      <c r="E44" s="15">
        <f>E43/E7</f>
        <v>0</v>
      </c>
      <c r="F44" s="70">
        <f>F43/E7</f>
        <v>8.5977016633106977</v>
      </c>
      <c r="G44" s="15">
        <f>G43/G7</f>
        <v>0</v>
      </c>
      <c r="H44" s="16">
        <f>H43/G7</f>
        <v>8.320898664367947</v>
      </c>
    </row>
    <row r="45" spans="2:8" ht="17.5" thickBot="1" x14ac:dyDescent="0.4">
      <c r="B45" s="327" t="s">
        <v>101</v>
      </c>
      <c r="C45" s="328"/>
      <c r="D45" s="328"/>
      <c r="E45" s="328"/>
      <c r="F45" s="328"/>
      <c r="G45" s="328"/>
      <c r="H45" s="329"/>
    </row>
    <row r="46" spans="2:8" x14ac:dyDescent="0.35">
      <c r="B46" s="22" t="s">
        <v>92</v>
      </c>
      <c r="C46" s="165"/>
      <c r="D46" s="165"/>
      <c r="E46" s="330"/>
      <c r="F46" s="330"/>
      <c r="G46" s="330"/>
      <c r="H46" s="331"/>
    </row>
    <row r="47" spans="2:8" ht="15" thickBot="1" x14ac:dyDescent="0.4">
      <c r="B47" s="30" t="s">
        <v>103</v>
      </c>
      <c r="C47" s="17">
        <v>470336</v>
      </c>
      <c r="D47" s="17">
        <v>1153003</v>
      </c>
      <c r="E47" s="17">
        <v>818344</v>
      </c>
      <c r="F47" s="17">
        <v>1294635</v>
      </c>
      <c r="G47" s="17">
        <v>862102</v>
      </c>
      <c r="H47" s="23">
        <v>1359876</v>
      </c>
    </row>
    <row r="48" spans="2:8" ht="15" thickBot="1" x14ac:dyDescent="0.4">
      <c r="B48" s="12" t="s">
        <v>102</v>
      </c>
      <c r="C48" s="14">
        <f>C47/C7</f>
        <v>0.4774669691847746</v>
      </c>
      <c r="D48" s="55">
        <f>D47/C7</f>
        <v>1.1704841812469229</v>
      </c>
      <c r="E48" s="14">
        <f>E47/E7</f>
        <v>0.70358747556104284</v>
      </c>
      <c r="F48" s="14">
        <f>F47/E7</f>
        <v>1.1130881040527829</v>
      </c>
      <c r="G48" s="53">
        <f>G47/G7</f>
        <v>0.71732560732484185</v>
      </c>
      <c r="H48" s="28">
        <f>H47/G7</f>
        <v>1.1315063386774147</v>
      </c>
    </row>
    <row r="49" spans="2:8" x14ac:dyDescent="0.35">
      <c r="B49" s="22" t="s">
        <v>93</v>
      </c>
      <c r="C49" s="166"/>
      <c r="D49" s="166"/>
      <c r="E49" s="332"/>
      <c r="F49" s="332"/>
      <c r="G49" s="332"/>
      <c r="H49" s="333"/>
    </row>
    <row r="50" spans="2:8" ht="15" thickBot="1" x14ac:dyDescent="0.4">
      <c r="B50" s="30" t="s">
        <v>103</v>
      </c>
      <c r="C50" s="10">
        <v>307869</v>
      </c>
      <c r="D50" s="10">
        <v>2134333</v>
      </c>
      <c r="E50" s="10">
        <v>645393</v>
      </c>
      <c r="F50" s="10">
        <v>1997394</v>
      </c>
      <c r="G50" s="10">
        <v>743952</v>
      </c>
      <c r="H50" s="27">
        <v>2040153</v>
      </c>
    </row>
    <row r="51" spans="2:8" ht="15" thickBot="1" x14ac:dyDescent="0.4">
      <c r="B51" s="12" t="s">
        <v>104</v>
      </c>
      <c r="C51" s="14">
        <f>C50/C7</f>
        <v>0.31253673615446698</v>
      </c>
      <c r="D51" s="55">
        <f>D50/C7</f>
        <v>2.1666925532832857</v>
      </c>
      <c r="E51" s="14">
        <f>E50/E7</f>
        <v>0.5548894250031382</v>
      </c>
      <c r="F51" s="14">
        <f>F50/E7</f>
        <v>1.717299084689047</v>
      </c>
      <c r="G51" s="53">
        <f>G50/G7</f>
        <v>0.61901703072319836</v>
      </c>
      <c r="H51" s="28">
        <f>H50/G7</f>
        <v>1.6975415783290122</v>
      </c>
    </row>
    <row r="52" spans="2:8" x14ac:dyDescent="0.35">
      <c r="B52" s="22" t="s">
        <v>123</v>
      </c>
      <c r="C52" s="166"/>
      <c r="D52" s="166"/>
      <c r="E52" s="332"/>
      <c r="F52" s="332"/>
      <c r="G52" s="332"/>
      <c r="H52" s="333"/>
    </row>
    <row r="53" spans="2:8" ht="15" thickBot="1" x14ac:dyDescent="0.4">
      <c r="B53" s="30" t="s">
        <v>103</v>
      </c>
      <c r="C53" s="17">
        <v>0</v>
      </c>
      <c r="D53" s="17">
        <v>3595581</v>
      </c>
      <c r="E53" s="17">
        <v>260108</v>
      </c>
      <c r="F53" s="17">
        <v>3189595</v>
      </c>
      <c r="G53" s="17">
        <v>340551</v>
      </c>
      <c r="H53" s="23">
        <v>3232628</v>
      </c>
    </row>
    <row r="54" spans="2:8" ht="15" thickBot="1" x14ac:dyDescent="0.4">
      <c r="B54" s="12" t="s">
        <v>133</v>
      </c>
      <c r="C54" s="14">
        <f>C53/C7</f>
        <v>0</v>
      </c>
      <c r="D54" s="55">
        <f>D53/C7</f>
        <v>3.6500951713846295</v>
      </c>
      <c r="E54" s="14">
        <f>E53/E7</f>
        <v>0.22363300897083832</v>
      </c>
      <c r="F54" s="14">
        <f>F53/E7</f>
        <v>2.7423175267517381</v>
      </c>
      <c r="G54" s="53">
        <f>G53/G7</f>
        <v>0.28336084697643921</v>
      </c>
      <c r="H54" s="28">
        <f>H53/G7</f>
        <v>2.6897592667170342</v>
      </c>
    </row>
    <row r="55" spans="2:8" x14ac:dyDescent="0.35">
      <c r="B55" s="22" t="s">
        <v>124</v>
      </c>
      <c r="C55" s="166"/>
      <c r="D55" s="166"/>
      <c r="E55" s="332"/>
      <c r="F55" s="332"/>
      <c r="G55" s="332"/>
      <c r="H55" s="333"/>
    </row>
    <row r="56" spans="2:8" ht="15" thickBot="1" x14ac:dyDescent="0.4">
      <c r="B56" s="30" t="s">
        <v>103</v>
      </c>
      <c r="C56" s="17">
        <v>0</v>
      </c>
      <c r="D56" s="17">
        <v>5553145</v>
      </c>
      <c r="E56" s="17">
        <v>0</v>
      </c>
      <c r="F56" s="17">
        <v>4856925</v>
      </c>
      <c r="G56" s="17">
        <v>0</v>
      </c>
      <c r="H56" s="122">
        <v>4985797</v>
      </c>
    </row>
    <row r="57" spans="2:8" ht="15" thickBot="1" x14ac:dyDescent="0.4">
      <c r="B57" s="12" t="s">
        <v>134</v>
      </c>
      <c r="C57" s="14">
        <f>C56/C7</f>
        <v>0</v>
      </c>
      <c r="D57" s="55">
        <f>D56/C7</f>
        <v>5.6373386527792579</v>
      </c>
      <c r="E57" s="14">
        <f>E56/E7</f>
        <v>0</v>
      </c>
      <c r="F57" s="14">
        <f>F56/E7</f>
        <v>4.1758375447725138</v>
      </c>
      <c r="G57" s="14">
        <f>G56/G7</f>
        <v>0</v>
      </c>
      <c r="H57" s="28">
        <f>H56/G7</f>
        <v>4.1485112678353309</v>
      </c>
    </row>
    <row r="58" spans="2:8" x14ac:dyDescent="0.35">
      <c r="B58" s="22" t="s">
        <v>125</v>
      </c>
      <c r="C58" s="166"/>
      <c r="D58" s="166"/>
      <c r="E58" s="332"/>
      <c r="F58" s="332"/>
      <c r="G58" s="332"/>
      <c r="H58" s="333"/>
    </row>
    <row r="59" spans="2:8" ht="15" thickBot="1" x14ac:dyDescent="0.4">
      <c r="B59" s="30" t="s">
        <v>103</v>
      </c>
      <c r="C59" s="17">
        <v>0</v>
      </c>
      <c r="D59" s="17">
        <v>7606609</v>
      </c>
      <c r="E59" s="17">
        <v>0</v>
      </c>
      <c r="F59" s="17">
        <v>6784198</v>
      </c>
      <c r="G59" s="17">
        <v>0</v>
      </c>
      <c r="H59" s="23">
        <v>7005611</v>
      </c>
    </row>
    <row r="60" spans="2:8" ht="15" thickBot="1" x14ac:dyDescent="0.4">
      <c r="B60" s="12" t="s">
        <v>135</v>
      </c>
      <c r="C60" s="14">
        <f>C59/C7</f>
        <v>0</v>
      </c>
      <c r="D60" s="55">
        <f>D59/C7</f>
        <v>7.7219361158908297</v>
      </c>
      <c r="E60" s="14">
        <f>E59/E7</f>
        <v>0</v>
      </c>
      <c r="F60" s="14">
        <f>F59/E7</f>
        <v>5.8328487097434278</v>
      </c>
      <c r="G60" s="14">
        <f>G59/G7</f>
        <v>0</v>
      </c>
      <c r="H60" s="28">
        <f>H59/G7</f>
        <v>5.8291294594567606</v>
      </c>
    </row>
    <row r="61" spans="2:8" x14ac:dyDescent="0.35">
      <c r="B61" s="22" t="s">
        <v>94</v>
      </c>
      <c r="C61" s="165"/>
      <c r="D61" s="165"/>
      <c r="E61" s="334"/>
      <c r="F61" s="334"/>
      <c r="G61" s="334"/>
      <c r="H61" s="335"/>
    </row>
    <row r="62" spans="2:8" ht="15" thickBot="1" x14ac:dyDescent="0.4">
      <c r="B62" s="30" t="s">
        <v>103</v>
      </c>
      <c r="C62" s="13">
        <v>0</v>
      </c>
      <c r="D62" s="19">
        <v>10652347</v>
      </c>
      <c r="E62" s="13">
        <v>0</v>
      </c>
      <c r="F62" s="19">
        <v>10000004</v>
      </c>
      <c r="G62" s="18">
        <v>0</v>
      </c>
      <c r="H62" s="26">
        <v>10000289</v>
      </c>
    </row>
    <row r="63" spans="2:8" ht="15" thickBot="1" x14ac:dyDescent="0.4">
      <c r="B63" s="12" t="s">
        <v>105</v>
      </c>
      <c r="C63" s="15">
        <f>C62/C7</f>
        <v>0</v>
      </c>
      <c r="D63" s="56">
        <f>D62/C7</f>
        <v>10.813851877794866</v>
      </c>
      <c r="E63" s="15">
        <f>E62/E7</f>
        <v>0</v>
      </c>
      <c r="F63" s="70">
        <f>F62/E7</f>
        <v>8.5977016633106977</v>
      </c>
      <c r="G63" s="15">
        <f>G62/G7</f>
        <v>0</v>
      </c>
      <c r="H63" s="16">
        <f>H62/G7</f>
        <v>8.320898664367947</v>
      </c>
    </row>
    <row r="65" spans="2:8" ht="15" thickBot="1" x14ac:dyDescent="0.4"/>
    <row r="66" spans="2:8" ht="41" customHeight="1" thickBot="1" x14ac:dyDescent="0.4">
      <c r="B66" s="350" t="s">
        <v>228</v>
      </c>
      <c r="C66" s="385" t="s">
        <v>248</v>
      </c>
      <c r="D66" s="386"/>
      <c r="E66" s="386"/>
      <c r="F66" s="387"/>
      <c r="G66" s="54"/>
      <c r="H66" s="65" t="s">
        <v>144</v>
      </c>
    </row>
    <row r="67" spans="2:8" ht="46" customHeight="1" thickBot="1" x14ac:dyDescent="0.4">
      <c r="B67" s="351"/>
      <c r="C67" s="388"/>
      <c r="D67" s="389"/>
      <c r="E67" s="389"/>
      <c r="F67" s="390"/>
      <c r="G67" s="63"/>
      <c r="H67" s="65" t="s">
        <v>145</v>
      </c>
    </row>
    <row r="68" spans="2:8" x14ac:dyDescent="0.35">
      <c r="B68" s="352" t="s">
        <v>8</v>
      </c>
      <c r="C68" s="362" t="s">
        <v>226</v>
      </c>
      <c r="D68" s="363"/>
      <c r="E68" s="400" t="s">
        <v>6</v>
      </c>
      <c r="F68" s="401"/>
      <c r="G68" s="443" t="s">
        <v>7</v>
      </c>
      <c r="H68" s="444"/>
    </row>
    <row r="69" spans="2:8" ht="31" customHeight="1" thickBot="1" x14ac:dyDescent="0.4">
      <c r="B69" s="353"/>
      <c r="C69" s="364" t="s">
        <v>227</v>
      </c>
      <c r="D69" s="365"/>
      <c r="E69" s="356" t="s">
        <v>83</v>
      </c>
      <c r="F69" s="357"/>
      <c r="G69" s="445" t="s">
        <v>179</v>
      </c>
      <c r="H69" s="446"/>
    </row>
    <row r="70" spans="2:8" x14ac:dyDescent="0.35">
      <c r="B70" s="25" t="s">
        <v>18</v>
      </c>
      <c r="C70" s="306">
        <v>1071768</v>
      </c>
      <c r="D70" s="307"/>
      <c r="E70" s="306">
        <v>1062628</v>
      </c>
      <c r="F70" s="307"/>
      <c r="G70" s="306">
        <v>1059576</v>
      </c>
      <c r="H70" s="342"/>
    </row>
    <row r="71" spans="2:8" x14ac:dyDescent="0.35">
      <c r="B71" s="25" t="s">
        <v>232</v>
      </c>
      <c r="C71" s="308">
        <v>1007461.92</v>
      </c>
      <c r="D71" s="309"/>
      <c r="E71" s="308" t="s">
        <v>313</v>
      </c>
      <c r="F71" s="309"/>
      <c r="G71" s="308">
        <v>990746</v>
      </c>
      <c r="H71" s="343"/>
    </row>
    <row r="72" spans="2:8" x14ac:dyDescent="0.35">
      <c r="B72" s="20" t="s">
        <v>229</v>
      </c>
      <c r="C72" s="308">
        <v>541330.5</v>
      </c>
      <c r="D72" s="309"/>
      <c r="E72" s="308">
        <v>792465</v>
      </c>
      <c r="F72" s="309"/>
      <c r="G72" s="308">
        <v>808746</v>
      </c>
      <c r="H72" s="343"/>
    </row>
    <row r="73" spans="2:8" x14ac:dyDescent="0.35">
      <c r="B73" s="30" t="s">
        <v>97</v>
      </c>
      <c r="C73" s="310">
        <v>10000000</v>
      </c>
      <c r="D73" s="310"/>
      <c r="E73" s="310">
        <v>10000000</v>
      </c>
      <c r="F73" s="310"/>
      <c r="G73" s="310">
        <v>10000000</v>
      </c>
      <c r="H73" s="344"/>
    </row>
    <row r="74" spans="2:8" x14ac:dyDescent="0.35">
      <c r="B74" s="68" t="s">
        <v>231</v>
      </c>
      <c r="C74" s="381">
        <f>C71/C70</f>
        <v>0.94000000000000006</v>
      </c>
      <c r="D74" s="382"/>
      <c r="E74" s="379" t="s">
        <v>17</v>
      </c>
      <c r="F74" s="380"/>
      <c r="G74" s="381">
        <f>G71/G70</f>
        <v>0.935040053757352</v>
      </c>
      <c r="H74" s="382"/>
    </row>
    <row r="75" spans="2:8" x14ac:dyDescent="0.35">
      <c r="B75" s="68" t="s">
        <v>230</v>
      </c>
      <c r="C75" s="311">
        <f>C72/C70</f>
        <v>0.50508179008889986</v>
      </c>
      <c r="D75" s="311"/>
      <c r="E75" s="391">
        <f>E72/E70</f>
        <v>0.74575956967066559</v>
      </c>
      <c r="F75" s="391"/>
      <c r="G75" s="345">
        <f>G72/G70</f>
        <v>0.76327323382183065</v>
      </c>
      <c r="H75" s="346"/>
    </row>
    <row r="76" spans="2:8" ht="15" thickBot="1" x14ac:dyDescent="0.4">
      <c r="B76" s="69" t="s">
        <v>96</v>
      </c>
      <c r="C76" s="312">
        <f>C73/C70</f>
        <v>9.3303774697509159</v>
      </c>
      <c r="D76" s="312"/>
      <c r="E76" s="312">
        <f>E73/E70</f>
        <v>9.4106310016299215</v>
      </c>
      <c r="F76" s="312"/>
      <c r="G76" s="341">
        <f>G73/G70</f>
        <v>9.4377373590945819</v>
      </c>
      <c r="H76" s="464"/>
    </row>
    <row r="77" spans="2:8" ht="15" thickBot="1" x14ac:dyDescent="0.4">
      <c r="B77" s="338" t="s">
        <v>82</v>
      </c>
      <c r="C77" s="339"/>
      <c r="D77" s="339"/>
      <c r="E77" s="339"/>
      <c r="F77" s="339"/>
      <c r="G77" s="339"/>
      <c r="H77" s="340"/>
    </row>
    <row r="78" spans="2:8" x14ac:dyDescent="0.35">
      <c r="B78" s="62" t="s">
        <v>84</v>
      </c>
      <c r="C78" s="437" t="s">
        <v>17</v>
      </c>
      <c r="D78" s="434"/>
      <c r="E78" s="433">
        <v>6.3E-2</v>
      </c>
      <c r="F78" s="434"/>
      <c r="G78" s="435" t="s">
        <v>17</v>
      </c>
      <c r="H78" s="436"/>
    </row>
    <row r="79" spans="2:8" x14ac:dyDescent="0.35">
      <c r="B79" s="29" t="s">
        <v>85</v>
      </c>
      <c r="C79" s="453">
        <v>7.1999999999999995E-2</v>
      </c>
      <c r="D79" s="265"/>
      <c r="E79" s="393" t="s">
        <v>17</v>
      </c>
      <c r="F79" s="394"/>
      <c r="G79" s="302">
        <v>7.2499999999999995E-2</v>
      </c>
      <c r="H79" s="403"/>
    </row>
    <row r="80" spans="2:8" x14ac:dyDescent="0.35">
      <c r="B80" s="20" t="s">
        <v>87</v>
      </c>
      <c r="C80" s="392">
        <v>0</v>
      </c>
      <c r="D80" s="265"/>
      <c r="E80" s="392">
        <v>0</v>
      </c>
      <c r="F80" s="265"/>
      <c r="G80" s="392">
        <v>0</v>
      </c>
      <c r="H80" s="403"/>
    </row>
    <row r="81" spans="2:8" x14ac:dyDescent="0.35">
      <c r="B81" s="20" t="s">
        <v>90</v>
      </c>
      <c r="C81" s="302">
        <v>0.02</v>
      </c>
      <c r="D81" s="303"/>
      <c r="E81" s="302">
        <v>0.02</v>
      </c>
      <c r="F81" s="303"/>
      <c r="G81" s="302">
        <v>0.02</v>
      </c>
      <c r="H81" s="378"/>
    </row>
    <row r="82" spans="2:8" ht="15" thickBot="1" x14ac:dyDescent="0.4">
      <c r="B82" s="20" t="s">
        <v>91</v>
      </c>
      <c r="C82" s="304">
        <v>3.5000000000000001E-3</v>
      </c>
      <c r="D82" s="305"/>
      <c r="E82" s="304">
        <v>3.5000000000000001E-3</v>
      </c>
      <c r="F82" s="305"/>
      <c r="G82" s="302">
        <v>0.01</v>
      </c>
      <c r="H82" s="378"/>
    </row>
    <row r="83" spans="2:8" x14ac:dyDescent="0.35">
      <c r="B83" s="317" t="s">
        <v>30</v>
      </c>
      <c r="C83" s="318"/>
      <c r="D83" s="318"/>
      <c r="E83" s="319"/>
      <c r="F83" s="319"/>
      <c r="G83" s="319"/>
      <c r="H83" s="320"/>
    </row>
    <row r="84" spans="2:8" x14ac:dyDescent="0.35">
      <c r="B84" s="88" t="s">
        <v>138</v>
      </c>
      <c r="C84" s="89" t="s">
        <v>140</v>
      </c>
      <c r="D84" s="89" t="s">
        <v>249</v>
      </c>
      <c r="E84" s="89" t="s">
        <v>140</v>
      </c>
      <c r="F84" s="89" t="s">
        <v>141</v>
      </c>
      <c r="G84" s="89" t="s">
        <v>140</v>
      </c>
      <c r="H84" s="129" t="s">
        <v>142</v>
      </c>
    </row>
    <row r="85" spans="2:8" x14ac:dyDescent="0.35">
      <c r="B85" s="47" t="s">
        <v>28</v>
      </c>
      <c r="C85" s="50" t="s">
        <v>17</v>
      </c>
      <c r="D85" s="51" t="s">
        <v>126</v>
      </c>
      <c r="E85" s="50" t="s">
        <v>17</v>
      </c>
      <c r="F85" s="51" t="s">
        <v>29</v>
      </c>
      <c r="G85" s="50" t="s">
        <v>17</v>
      </c>
      <c r="H85" s="59" t="s">
        <v>95</v>
      </c>
    </row>
    <row r="86" spans="2:8" ht="15" thickBot="1" x14ac:dyDescent="0.4">
      <c r="B86" s="52" t="s">
        <v>27</v>
      </c>
      <c r="C86" s="325">
        <v>69</v>
      </c>
      <c r="D86" s="326"/>
      <c r="E86" s="325">
        <v>69</v>
      </c>
      <c r="F86" s="326"/>
      <c r="G86" s="465">
        <v>69</v>
      </c>
      <c r="H86" s="466"/>
    </row>
    <row r="87" spans="2:8" ht="19" customHeight="1" thickBot="1" x14ac:dyDescent="0.4">
      <c r="B87" s="327" t="s">
        <v>23</v>
      </c>
      <c r="C87" s="328"/>
      <c r="D87" s="328"/>
      <c r="E87" s="328"/>
      <c r="F87" s="328"/>
      <c r="G87" s="328"/>
      <c r="H87" s="329"/>
    </row>
    <row r="88" spans="2:8" x14ac:dyDescent="0.35">
      <c r="B88" s="22" t="s">
        <v>92</v>
      </c>
      <c r="C88" s="165"/>
      <c r="D88" s="165"/>
      <c r="E88" s="330"/>
      <c r="F88" s="330"/>
      <c r="G88" s="330"/>
      <c r="H88" s="331"/>
    </row>
    <row r="89" spans="2:8" ht="15" thickBot="1" x14ac:dyDescent="0.4">
      <c r="B89" s="30" t="s">
        <v>23</v>
      </c>
      <c r="C89" s="17">
        <v>10000000</v>
      </c>
      <c r="D89" s="17">
        <v>10000000</v>
      </c>
      <c r="E89" s="17">
        <v>10000000</v>
      </c>
      <c r="F89" s="17">
        <v>10000000</v>
      </c>
      <c r="G89" s="17">
        <v>10000000</v>
      </c>
      <c r="H89" s="23">
        <v>10000000</v>
      </c>
    </row>
    <row r="90" spans="2:8" ht="15" thickBot="1" x14ac:dyDescent="0.4">
      <c r="B90" s="12" t="s">
        <v>106</v>
      </c>
      <c r="C90" s="14">
        <f>C89/C70</f>
        <v>9.3303774697509159</v>
      </c>
      <c r="D90" s="14">
        <f>D89/C70</f>
        <v>9.3303774697509159</v>
      </c>
      <c r="E90" s="14">
        <f>E89/E70</f>
        <v>9.4106310016299215</v>
      </c>
      <c r="F90" s="14">
        <f>F89/E70</f>
        <v>9.4106310016299215</v>
      </c>
      <c r="G90" s="53">
        <f>G89/G70</f>
        <v>9.4377373590945819</v>
      </c>
      <c r="H90" s="60">
        <f>H89/G70</f>
        <v>9.4377373590945819</v>
      </c>
    </row>
    <row r="91" spans="2:8" x14ac:dyDescent="0.35">
      <c r="B91" s="22" t="s">
        <v>93</v>
      </c>
      <c r="C91" s="166"/>
      <c r="D91" s="166"/>
      <c r="E91" s="332"/>
      <c r="F91" s="332"/>
      <c r="G91" s="332"/>
      <c r="H91" s="333"/>
    </row>
    <row r="92" spans="2:8" ht="15" thickBot="1" x14ac:dyDescent="0.4">
      <c r="B92" s="30" t="s">
        <v>23</v>
      </c>
      <c r="C92" s="17">
        <v>10000000</v>
      </c>
      <c r="D92" s="17">
        <v>10000000</v>
      </c>
      <c r="E92" s="17">
        <v>10000000</v>
      </c>
      <c r="F92" s="17">
        <v>10000000</v>
      </c>
      <c r="G92" s="17">
        <v>10000000</v>
      </c>
      <c r="H92" s="23">
        <v>10000000</v>
      </c>
    </row>
    <row r="93" spans="2:8" ht="15" thickBot="1" x14ac:dyDescent="0.4">
      <c r="B93" s="12" t="s">
        <v>107</v>
      </c>
      <c r="C93" s="14">
        <f>C92/C70</f>
        <v>9.3303774697509159</v>
      </c>
      <c r="D93" s="14">
        <f>D92/C70</f>
        <v>9.3303774697509159</v>
      </c>
      <c r="E93" s="14">
        <f>E92/E70</f>
        <v>9.4106310016299215</v>
      </c>
      <c r="F93" s="14">
        <f>F92/E70</f>
        <v>9.4106310016299215</v>
      </c>
      <c r="G93" s="53">
        <f>G92/G70</f>
        <v>9.4377373590945819</v>
      </c>
      <c r="H93" s="60">
        <f>H92/G70</f>
        <v>9.4377373590945819</v>
      </c>
    </row>
    <row r="94" spans="2:8" x14ac:dyDescent="0.35">
      <c r="B94" s="22" t="s">
        <v>123</v>
      </c>
      <c r="C94" s="166"/>
      <c r="D94" s="166"/>
      <c r="E94" s="332"/>
      <c r="F94" s="332"/>
      <c r="G94" s="332"/>
      <c r="H94" s="333"/>
    </row>
    <row r="95" spans="2:8" ht="15" thickBot="1" x14ac:dyDescent="0.4">
      <c r="B95" s="30" t="s">
        <v>23</v>
      </c>
      <c r="C95" s="17">
        <v>0</v>
      </c>
      <c r="D95" s="17">
        <v>10000000</v>
      </c>
      <c r="E95" s="17">
        <v>0</v>
      </c>
      <c r="F95" s="17">
        <v>10000000</v>
      </c>
      <c r="G95" s="17">
        <f>A94/G70</f>
        <v>0</v>
      </c>
      <c r="H95" s="23">
        <v>10000000</v>
      </c>
    </row>
    <row r="96" spans="2:8" ht="15" thickBot="1" x14ac:dyDescent="0.4">
      <c r="B96" s="12" t="s">
        <v>130</v>
      </c>
      <c r="C96" s="14">
        <f>C95/C70</f>
        <v>0</v>
      </c>
      <c r="D96" s="14">
        <f>D95/C70</f>
        <v>9.3303774697509159</v>
      </c>
      <c r="E96" s="14">
        <f>E95/E70</f>
        <v>0</v>
      </c>
      <c r="F96" s="14">
        <f>F95/E70</f>
        <v>9.4106310016299215</v>
      </c>
      <c r="G96" s="14">
        <f>G95/G70</f>
        <v>0</v>
      </c>
      <c r="H96" s="60">
        <f>H95/G70</f>
        <v>9.4377373590945819</v>
      </c>
    </row>
    <row r="97" spans="2:8" x14ac:dyDescent="0.35">
      <c r="B97" s="22" t="s">
        <v>124</v>
      </c>
      <c r="C97" s="166"/>
      <c r="D97" s="166"/>
      <c r="E97" s="332"/>
      <c r="F97" s="332"/>
      <c r="G97" s="332"/>
      <c r="H97" s="333"/>
    </row>
    <row r="98" spans="2:8" ht="15" thickBot="1" x14ac:dyDescent="0.4">
      <c r="B98" s="30" t="s">
        <v>23</v>
      </c>
      <c r="C98" s="17">
        <v>0</v>
      </c>
      <c r="D98" s="17">
        <v>10000000</v>
      </c>
      <c r="E98" s="17">
        <v>0</v>
      </c>
      <c r="F98" s="17">
        <v>10000000</v>
      </c>
      <c r="G98" s="17">
        <v>0</v>
      </c>
      <c r="H98" s="23">
        <v>10000000</v>
      </c>
    </row>
    <row r="99" spans="2:8" ht="15" thickBot="1" x14ac:dyDescent="0.4">
      <c r="B99" s="12" t="s">
        <v>131</v>
      </c>
      <c r="C99" s="14">
        <f>C98/C70</f>
        <v>0</v>
      </c>
      <c r="D99" s="14">
        <f>D98/C70</f>
        <v>9.3303774697509159</v>
      </c>
      <c r="E99" s="14">
        <f>E98/E70</f>
        <v>0</v>
      </c>
      <c r="F99" s="14">
        <f>F98/E70</f>
        <v>9.4106310016299215</v>
      </c>
      <c r="G99" s="14">
        <f>G98/G70</f>
        <v>0</v>
      </c>
      <c r="H99" s="60">
        <f>H98/G70</f>
        <v>9.4377373590945819</v>
      </c>
    </row>
    <row r="100" spans="2:8" x14ac:dyDescent="0.35">
      <c r="B100" s="22" t="s">
        <v>125</v>
      </c>
      <c r="C100" s="166"/>
      <c r="D100" s="166"/>
      <c r="E100" s="332"/>
      <c r="F100" s="332"/>
      <c r="G100" s="332"/>
      <c r="H100" s="333"/>
    </row>
    <row r="101" spans="2:8" ht="15" thickBot="1" x14ac:dyDescent="0.4">
      <c r="B101" s="30" t="s">
        <v>23</v>
      </c>
      <c r="C101" s="17">
        <v>0</v>
      </c>
      <c r="D101" s="17">
        <v>10000000</v>
      </c>
      <c r="E101" s="17">
        <v>0</v>
      </c>
      <c r="F101" s="17">
        <v>10000000</v>
      </c>
      <c r="G101" s="17">
        <v>0</v>
      </c>
      <c r="H101" s="23">
        <v>10000000</v>
      </c>
    </row>
    <row r="102" spans="2:8" ht="15" thickBot="1" x14ac:dyDescent="0.4">
      <c r="B102" s="12" t="s">
        <v>132</v>
      </c>
      <c r="C102" s="14">
        <f>C101/C70</f>
        <v>0</v>
      </c>
      <c r="D102" s="14">
        <f>D101/C70</f>
        <v>9.3303774697509159</v>
      </c>
      <c r="E102" s="14">
        <f>E101/E70</f>
        <v>0</v>
      </c>
      <c r="F102" s="14">
        <f>F101/E70</f>
        <v>9.4106310016299215</v>
      </c>
      <c r="G102" s="14">
        <f>G101/G70</f>
        <v>0</v>
      </c>
      <c r="H102" s="60">
        <f>H101/G70</f>
        <v>9.4377373590945819</v>
      </c>
    </row>
    <row r="103" spans="2:8" ht="15" customHeight="1" x14ac:dyDescent="0.35">
      <c r="B103" s="22" t="s">
        <v>94</v>
      </c>
      <c r="C103" s="165"/>
      <c r="D103" s="165"/>
      <c r="E103" s="334"/>
      <c r="F103" s="334"/>
      <c r="G103" s="334"/>
      <c r="H103" s="335"/>
    </row>
    <row r="104" spans="2:8" ht="15" thickBot="1" x14ac:dyDescent="0.4">
      <c r="B104" s="30" t="s">
        <v>23</v>
      </c>
      <c r="C104" s="17">
        <v>0</v>
      </c>
      <c r="D104" s="19">
        <v>10619161</v>
      </c>
      <c r="E104" s="17">
        <v>0</v>
      </c>
      <c r="F104" s="19">
        <v>10000006</v>
      </c>
      <c r="G104" s="17">
        <v>0</v>
      </c>
      <c r="H104" s="26">
        <v>10000189</v>
      </c>
    </row>
    <row r="105" spans="2:8" ht="15" thickBot="1" x14ac:dyDescent="0.4">
      <c r="B105" s="12" t="s">
        <v>108</v>
      </c>
      <c r="C105" s="15">
        <f>C104/C70</f>
        <v>0</v>
      </c>
      <c r="D105" s="56">
        <f>D104/C70</f>
        <v>9.9080780542057614</v>
      </c>
      <c r="E105" s="15">
        <f>E104/E70</f>
        <v>0</v>
      </c>
      <c r="F105" s="70">
        <f>F104/E70</f>
        <v>9.4106366480085217</v>
      </c>
      <c r="G105" s="15">
        <f>G104/G70</f>
        <v>0</v>
      </c>
      <c r="H105" s="16">
        <f>H104/G70</f>
        <v>9.4379157323306675</v>
      </c>
    </row>
    <row r="106" spans="2:8" ht="17.5" thickBot="1" x14ac:dyDescent="0.4">
      <c r="B106" s="327" t="s">
        <v>101</v>
      </c>
      <c r="C106" s="328"/>
      <c r="D106" s="328"/>
      <c r="E106" s="328"/>
      <c r="F106" s="328"/>
      <c r="G106" s="328"/>
      <c r="H106" s="329"/>
    </row>
    <row r="107" spans="2:8" x14ac:dyDescent="0.35">
      <c r="B107" s="22" t="s">
        <v>92</v>
      </c>
      <c r="C107" s="165"/>
      <c r="D107" s="165"/>
      <c r="E107" s="330"/>
      <c r="F107" s="330"/>
      <c r="G107" s="330"/>
      <c r="H107" s="331"/>
    </row>
    <row r="108" spans="2:8" ht="15" thickBot="1" x14ac:dyDescent="0.4">
      <c r="B108" s="30" t="s">
        <v>103</v>
      </c>
      <c r="C108" s="17">
        <v>561079</v>
      </c>
      <c r="D108" s="17">
        <v>1259914</v>
      </c>
      <c r="E108" s="17">
        <v>650957</v>
      </c>
      <c r="F108" s="17">
        <v>1182472</v>
      </c>
      <c r="G108" s="17">
        <v>604943</v>
      </c>
      <c r="H108" s="23">
        <v>1196337</v>
      </c>
    </row>
    <row r="109" spans="2:8" ht="15" thickBot="1" x14ac:dyDescent="0.4">
      <c r="B109" s="12" t="s">
        <v>102</v>
      </c>
      <c r="C109" s="14">
        <f>C108/C70</f>
        <v>0.5235078860350374</v>
      </c>
      <c r="D109" s="55">
        <f>D108/C70</f>
        <v>1.1755473199423756</v>
      </c>
      <c r="E109" s="53">
        <f>E108/E70</f>
        <v>0.61259161249280092</v>
      </c>
      <c r="F109" s="14">
        <f>F108/E70</f>
        <v>1.1127807661759337</v>
      </c>
      <c r="G109" s="14">
        <f>G108/G70</f>
        <v>0.57092931512227529</v>
      </c>
      <c r="H109" s="28">
        <f>H108/G70</f>
        <v>1.1290714398967134</v>
      </c>
    </row>
    <row r="110" spans="2:8" x14ac:dyDescent="0.35">
      <c r="B110" s="22" t="s">
        <v>93</v>
      </c>
      <c r="C110" s="166"/>
      <c r="D110" s="166"/>
      <c r="E110" s="332"/>
      <c r="F110" s="332"/>
      <c r="G110" s="332"/>
      <c r="H110" s="333"/>
    </row>
    <row r="111" spans="2:8" ht="15" thickBot="1" x14ac:dyDescent="0.4">
      <c r="B111" s="30" t="s">
        <v>103</v>
      </c>
      <c r="C111" s="10">
        <v>410440</v>
      </c>
      <c r="D111" s="10">
        <v>2272744</v>
      </c>
      <c r="E111" s="10">
        <v>374908</v>
      </c>
      <c r="F111" s="10">
        <v>1857846</v>
      </c>
      <c r="G111" s="10">
        <v>368118</v>
      </c>
      <c r="H111" s="27">
        <v>1846162</v>
      </c>
    </row>
    <row r="112" spans="2:8" ht="15" thickBot="1" x14ac:dyDescent="0.4">
      <c r="B112" s="12" t="s">
        <v>104</v>
      </c>
      <c r="C112" s="53">
        <f>C111/C70</f>
        <v>0.3829560128684566</v>
      </c>
      <c r="D112" s="55">
        <f>D111/C70</f>
        <v>2.1205559412111574</v>
      </c>
      <c r="E112" s="14">
        <f>E111/E70</f>
        <v>0.35281208475590703</v>
      </c>
      <c r="F112" s="14">
        <f>F111/E70</f>
        <v>1.7483503163854144</v>
      </c>
      <c r="G112" s="14">
        <f>G111/G70</f>
        <v>0.34742010011551788</v>
      </c>
      <c r="H112" s="28">
        <f>H111/G70</f>
        <v>1.7423592078340771</v>
      </c>
    </row>
    <row r="113" spans="2:8" x14ac:dyDescent="0.35">
      <c r="B113" s="22" t="s">
        <v>123</v>
      </c>
      <c r="C113" s="166"/>
      <c r="D113" s="166"/>
      <c r="E113" s="332"/>
      <c r="F113" s="332"/>
      <c r="G113" s="332"/>
      <c r="H113" s="333"/>
    </row>
    <row r="114" spans="2:8" ht="15" thickBot="1" x14ac:dyDescent="0.4">
      <c r="B114" s="30" t="s">
        <v>103</v>
      </c>
      <c r="C114" s="17">
        <v>0</v>
      </c>
      <c r="D114" s="17">
        <v>3752766</v>
      </c>
      <c r="E114" s="17">
        <v>0</v>
      </c>
      <c r="F114" s="17">
        <v>3032158</v>
      </c>
      <c r="G114" s="17">
        <v>0</v>
      </c>
      <c r="H114" s="23">
        <v>3018448</v>
      </c>
    </row>
    <row r="115" spans="2:8" ht="15" thickBot="1" x14ac:dyDescent="0.4">
      <c r="B115" s="12" t="s">
        <v>133</v>
      </c>
      <c r="C115" s="14">
        <f>C114/C70</f>
        <v>0</v>
      </c>
      <c r="D115" s="55">
        <f>D114/C70</f>
        <v>3.5014723335647266</v>
      </c>
      <c r="E115" s="14">
        <f>E114/E70</f>
        <v>0</v>
      </c>
      <c r="F115" s="14">
        <f>F114/E70</f>
        <v>2.8534520076640177</v>
      </c>
      <c r="G115" s="14">
        <f>G114/G70</f>
        <v>0</v>
      </c>
      <c r="H115" s="28">
        <f>H114/G70</f>
        <v>2.8487319456084319</v>
      </c>
    </row>
    <row r="116" spans="2:8" x14ac:dyDescent="0.35">
      <c r="B116" s="22" t="s">
        <v>124</v>
      </c>
      <c r="C116" s="166"/>
      <c r="D116" s="166"/>
      <c r="E116" s="332"/>
      <c r="F116" s="332"/>
      <c r="G116" s="332"/>
      <c r="H116" s="333"/>
    </row>
    <row r="117" spans="2:8" ht="15" thickBot="1" x14ac:dyDescent="0.4">
      <c r="B117" s="30" t="s">
        <v>103</v>
      </c>
      <c r="C117" s="17">
        <v>0</v>
      </c>
      <c r="D117" s="17">
        <v>5697850</v>
      </c>
      <c r="E117" s="17">
        <v>0</v>
      </c>
      <c r="F117" s="17">
        <v>4708733</v>
      </c>
      <c r="G117" s="17">
        <v>0</v>
      </c>
      <c r="H117" s="23">
        <v>4780382</v>
      </c>
    </row>
    <row r="118" spans="2:8" ht="15" thickBot="1" x14ac:dyDescent="0.4">
      <c r="B118" s="12" t="s">
        <v>134</v>
      </c>
      <c r="C118" s="14">
        <f>C117/C70</f>
        <v>0</v>
      </c>
      <c r="D118" s="55">
        <f>D117/C70</f>
        <v>5.3163091266020261</v>
      </c>
      <c r="E118" s="14">
        <f>E117/E70</f>
        <v>0</v>
      </c>
      <c r="F118" s="14">
        <f>F117/E70</f>
        <v>4.4312148748197862</v>
      </c>
      <c r="G118" s="14">
        <f>G117/G70</f>
        <v>0</v>
      </c>
      <c r="H118" s="28">
        <f>H117/G70</f>
        <v>4.5115989792143276</v>
      </c>
    </row>
    <row r="119" spans="2:8" x14ac:dyDescent="0.35">
      <c r="B119" s="22" t="s">
        <v>125</v>
      </c>
      <c r="C119" s="166"/>
      <c r="D119" s="166"/>
      <c r="E119" s="332"/>
      <c r="F119" s="332"/>
      <c r="G119" s="332"/>
      <c r="H119" s="333"/>
    </row>
    <row r="120" spans="2:8" ht="15" thickBot="1" x14ac:dyDescent="0.4">
      <c r="B120" s="30" t="s">
        <v>103</v>
      </c>
      <c r="C120" s="17">
        <v>0</v>
      </c>
      <c r="D120" s="17">
        <v>7704830</v>
      </c>
      <c r="E120" s="17">
        <v>0</v>
      </c>
      <c r="F120" s="17">
        <v>6675939</v>
      </c>
      <c r="G120" s="17">
        <v>0</v>
      </c>
      <c r="H120" s="23">
        <v>6859816</v>
      </c>
    </row>
    <row r="121" spans="2:8" ht="15" thickBot="1" x14ac:dyDescent="0.4">
      <c r="B121" s="12" t="s">
        <v>135</v>
      </c>
      <c r="C121" s="14">
        <f>C120/C70</f>
        <v>0</v>
      </c>
      <c r="D121" s="55">
        <f>D120/C70</f>
        <v>7.1888972240260953</v>
      </c>
      <c r="E121" s="14">
        <f>E120/E70</f>
        <v>0</v>
      </c>
      <c r="F121" s="14">
        <f>F120/E70</f>
        <v>6.2824798518390255</v>
      </c>
      <c r="G121" s="14">
        <f>G120/G70</f>
        <v>0</v>
      </c>
      <c r="H121" s="28">
        <f>H120/G70</f>
        <v>6.4741141739714756</v>
      </c>
    </row>
    <row r="122" spans="2:8" x14ac:dyDescent="0.35">
      <c r="B122" s="22" t="s">
        <v>94</v>
      </c>
      <c r="C122" s="165"/>
      <c r="D122" s="165"/>
      <c r="E122" s="334"/>
      <c r="F122" s="334"/>
      <c r="G122" s="334"/>
      <c r="H122" s="335"/>
    </row>
    <row r="123" spans="2:8" ht="15" thickBot="1" x14ac:dyDescent="0.4">
      <c r="B123" s="30" t="s">
        <v>103</v>
      </c>
      <c r="C123" s="13">
        <v>0</v>
      </c>
      <c r="D123" s="19">
        <v>10619161</v>
      </c>
      <c r="E123" s="13">
        <v>0</v>
      </c>
      <c r="F123" s="19">
        <v>10000006</v>
      </c>
      <c r="G123" s="18">
        <v>0</v>
      </c>
      <c r="H123" s="26">
        <v>10000189</v>
      </c>
    </row>
    <row r="124" spans="2:8" ht="15" thickBot="1" x14ac:dyDescent="0.4">
      <c r="B124" s="12" t="s">
        <v>105</v>
      </c>
      <c r="C124" s="15">
        <f>C123/C70</f>
        <v>0</v>
      </c>
      <c r="D124" s="56">
        <f>D123/C70</f>
        <v>9.9080780542057614</v>
      </c>
      <c r="E124" s="15">
        <f>E123/E70</f>
        <v>0</v>
      </c>
      <c r="F124" s="70">
        <f>F123/E70</f>
        <v>9.4106366480085217</v>
      </c>
      <c r="G124" s="15">
        <f>G123/G70</f>
        <v>0</v>
      </c>
      <c r="H124" s="16">
        <f>H123/G70</f>
        <v>9.4379157323306675</v>
      </c>
    </row>
    <row r="126" spans="2:8" ht="15" thickBot="1" x14ac:dyDescent="0.4"/>
    <row r="127" spans="2:8" ht="41" customHeight="1" thickBot="1" x14ac:dyDescent="0.4">
      <c r="B127" s="350" t="s">
        <v>228</v>
      </c>
      <c r="C127" s="385" t="s">
        <v>250</v>
      </c>
      <c r="D127" s="386"/>
      <c r="E127" s="386"/>
      <c r="F127" s="387"/>
      <c r="G127" s="54"/>
      <c r="H127" s="65" t="s">
        <v>144</v>
      </c>
    </row>
    <row r="128" spans="2:8" ht="46" customHeight="1" thickBot="1" x14ac:dyDescent="0.4">
      <c r="B128" s="351"/>
      <c r="C128" s="388"/>
      <c r="D128" s="389"/>
      <c r="E128" s="389"/>
      <c r="F128" s="390"/>
      <c r="G128" s="63"/>
      <c r="H128" s="65" t="s">
        <v>145</v>
      </c>
    </row>
    <row r="129" spans="2:8" x14ac:dyDescent="0.35">
      <c r="B129" s="352" t="s">
        <v>8</v>
      </c>
      <c r="C129" s="362" t="s">
        <v>226</v>
      </c>
      <c r="D129" s="363"/>
      <c r="E129" s="400" t="s">
        <v>6</v>
      </c>
      <c r="F129" s="401"/>
      <c r="G129" s="443" t="s">
        <v>7</v>
      </c>
      <c r="H129" s="444"/>
    </row>
    <row r="130" spans="2:8" ht="30.5" customHeight="1" thickBot="1" x14ac:dyDescent="0.4">
      <c r="B130" s="353"/>
      <c r="C130" s="364" t="s">
        <v>227</v>
      </c>
      <c r="D130" s="365"/>
      <c r="E130" s="356" t="s">
        <v>83</v>
      </c>
      <c r="F130" s="357"/>
      <c r="G130" s="445" t="s">
        <v>179</v>
      </c>
      <c r="H130" s="446"/>
    </row>
    <row r="131" spans="2:8" x14ac:dyDescent="0.35">
      <c r="B131" s="25" t="s">
        <v>18</v>
      </c>
      <c r="C131" s="306">
        <v>1071768</v>
      </c>
      <c r="D131" s="307"/>
      <c r="E131" s="306">
        <v>1093507</v>
      </c>
      <c r="F131" s="307"/>
      <c r="G131" s="306">
        <v>1059576</v>
      </c>
      <c r="H131" s="342"/>
    </row>
    <row r="132" spans="2:8" x14ac:dyDescent="0.35">
      <c r="B132" s="25" t="s">
        <v>232</v>
      </c>
      <c r="C132" s="308">
        <v>1007461.92</v>
      </c>
      <c r="D132" s="309"/>
      <c r="E132" s="452" t="s">
        <v>17</v>
      </c>
      <c r="F132" s="309"/>
      <c r="G132" s="308">
        <v>990746</v>
      </c>
      <c r="H132" s="343"/>
    </row>
    <row r="133" spans="2:8" x14ac:dyDescent="0.35">
      <c r="B133" s="20" t="s">
        <v>229</v>
      </c>
      <c r="C133" s="308">
        <v>541330.5</v>
      </c>
      <c r="D133" s="309"/>
      <c r="E133" s="308">
        <v>820874</v>
      </c>
      <c r="F133" s="309"/>
      <c r="G133" s="308">
        <v>808746</v>
      </c>
      <c r="H133" s="343"/>
    </row>
    <row r="134" spans="2:8" x14ac:dyDescent="0.35">
      <c r="B134" s="30" t="s">
        <v>97</v>
      </c>
      <c r="C134" s="310">
        <v>10000000</v>
      </c>
      <c r="D134" s="310"/>
      <c r="E134" s="310">
        <v>10000000</v>
      </c>
      <c r="F134" s="310"/>
      <c r="G134" s="310">
        <v>10000000</v>
      </c>
      <c r="H134" s="344"/>
    </row>
    <row r="135" spans="2:8" x14ac:dyDescent="0.35">
      <c r="B135" s="68" t="s">
        <v>231</v>
      </c>
      <c r="C135" s="381">
        <f>C132/C131</f>
        <v>0.94000000000000006</v>
      </c>
      <c r="D135" s="382"/>
      <c r="E135" s="457" t="s">
        <v>17</v>
      </c>
      <c r="F135" s="442"/>
      <c r="G135" s="381">
        <f>G132/G131</f>
        <v>0.935040053757352</v>
      </c>
      <c r="H135" s="382"/>
    </row>
    <row r="136" spans="2:8" x14ac:dyDescent="0.35">
      <c r="B136" s="68" t="s">
        <v>230</v>
      </c>
      <c r="C136" s="311">
        <f>C133/C131</f>
        <v>0.50508179008889986</v>
      </c>
      <c r="D136" s="311"/>
      <c r="E136" s="391">
        <f>E133/E131</f>
        <v>0.75068015111014375</v>
      </c>
      <c r="F136" s="391"/>
      <c r="G136" s="345">
        <f>G133/G131</f>
        <v>0.76327323382183065</v>
      </c>
      <c r="H136" s="346"/>
    </row>
    <row r="137" spans="2:8" ht="15" thickBot="1" x14ac:dyDescent="0.4">
      <c r="B137" s="69" t="s">
        <v>96</v>
      </c>
      <c r="C137" s="312">
        <f>C134/C131</f>
        <v>9.3303774697509159</v>
      </c>
      <c r="D137" s="312"/>
      <c r="E137" s="312">
        <f>E134/E131</f>
        <v>9.144888875882824</v>
      </c>
      <c r="F137" s="312"/>
      <c r="G137" s="341">
        <f>G134/G131</f>
        <v>9.4377373590945819</v>
      </c>
      <c r="H137" s="464"/>
    </row>
    <row r="138" spans="2:8" ht="15" thickBot="1" x14ac:dyDescent="0.4">
      <c r="B138" s="338" t="s">
        <v>82</v>
      </c>
      <c r="C138" s="339"/>
      <c r="D138" s="339"/>
      <c r="E138" s="339"/>
      <c r="F138" s="339"/>
      <c r="G138" s="339"/>
      <c r="H138" s="340"/>
    </row>
    <row r="139" spans="2:8" x14ac:dyDescent="0.35">
      <c r="B139" s="29" t="s">
        <v>85</v>
      </c>
      <c r="C139" s="453">
        <v>7.1999999999999995E-2</v>
      </c>
      <c r="D139" s="265"/>
      <c r="E139" s="302">
        <v>6.0999999999999999E-2</v>
      </c>
      <c r="F139" s="403"/>
      <c r="G139" s="302">
        <v>7.2499999999999995E-2</v>
      </c>
      <c r="H139" s="403"/>
    </row>
    <row r="140" spans="2:8" x14ac:dyDescent="0.35">
      <c r="B140" s="20" t="s">
        <v>87</v>
      </c>
      <c r="C140" s="392">
        <v>0</v>
      </c>
      <c r="D140" s="265"/>
      <c r="E140" s="392">
        <v>0</v>
      </c>
      <c r="F140" s="265"/>
      <c r="G140" s="392">
        <v>0</v>
      </c>
      <c r="H140" s="403"/>
    </row>
    <row r="141" spans="2:8" x14ac:dyDescent="0.35">
      <c r="B141" s="20" t="s">
        <v>90</v>
      </c>
      <c r="C141" s="302">
        <v>0.02</v>
      </c>
      <c r="D141" s="303"/>
      <c r="E141" s="302">
        <v>0.02</v>
      </c>
      <c r="F141" s="303"/>
      <c r="G141" s="302">
        <v>0.02</v>
      </c>
      <c r="H141" s="378"/>
    </row>
    <row r="142" spans="2:8" ht="15" thickBot="1" x14ac:dyDescent="0.4">
      <c r="B142" s="20" t="s">
        <v>91</v>
      </c>
      <c r="C142" s="304">
        <v>3.5000000000000001E-3</v>
      </c>
      <c r="D142" s="305"/>
      <c r="E142" s="304">
        <v>3.5000000000000001E-3</v>
      </c>
      <c r="F142" s="305"/>
      <c r="G142" s="302">
        <v>0.01</v>
      </c>
      <c r="H142" s="378"/>
    </row>
    <row r="143" spans="2:8" x14ac:dyDescent="0.35">
      <c r="B143" s="317" t="s">
        <v>30</v>
      </c>
      <c r="C143" s="318"/>
      <c r="D143" s="318"/>
      <c r="E143" s="319"/>
      <c r="F143" s="319"/>
      <c r="G143" s="319"/>
      <c r="H143" s="320"/>
    </row>
    <row r="144" spans="2:8" x14ac:dyDescent="0.35">
      <c r="B144" s="88" t="s">
        <v>138</v>
      </c>
      <c r="C144" s="89" t="s">
        <v>140</v>
      </c>
      <c r="D144" s="89" t="s">
        <v>249</v>
      </c>
      <c r="E144" s="89" t="s">
        <v>140</v>
      </c>
      <c r="F144" s="89" t="s">
        <v>143</v>
      </c>
      <c r="G144" s="89" t="s">
        <v>140</v>
      </c>
      <c r="H144" s="129" t="s">
        <v>142</v>
      </c>
    </row>
    <row r="145" spans="2:8" x14ac:dyDescent="0.35">
      <c r="B145" s="47" t="s">
        <v>28</v>
      </c>
      <c r="C145" s="50" t="s">
        <v>17</v>
      </c>
      <c r="D145" s="51" t="s">
        <v>126</v>
      </c>
      <c r="E145" s="50" t="s">
        <v>17</v>
      </c>
      <c r="F145" s="51" t="s">
        <v>29</v>
      </c>
      <c r="G145" s="50" t="s">
        <v>17</v>
      </c>
      <c r="H145" s="59" t="s">
        <v>95</v>
      </c>
    </row>
    <row r="146" spans="2:8" ht="15" thickBot="1" x14ac:dyDescent="0.4">
      <c r="B146" s="52" t="s">
        <v>27</v>
      </c>
      <c r="C146" s="325">
        <v>69</v>
      </c>
      <c r="D146" s="326"/>
      <c r="E146" s="315">
        <v>72</v>
      </c>
      <c r="F146" s="316"/>
      <c r="G146" s="323">
        <v>69</v>
      </c>
      <c r="H146" s="324"/>
    </row>
    <row r="147" spans="2:8" ht="22.5" customHeight="1" thickBot="1" x14ac:dyDescent="0.4">
      <c r="B147" s="327" t="s">
        <v>23</v>
      </c>
      <c r="C147" s="328"/>
      <c r="D147" s="328"/>
      <c r="E147" s="328"/>
      <c r="F147" s="328"/>
      <c r="G147" s="328"/>
      <c r="H147" s="329"/>
    </row>
    <row r="148" spans="2:8" x14ac:dyDescent="0.35">
      <c r="B148" s="22" t="s">
        <v>92</v>
      </c>
      <c r="C148" s="165"/>
      <c r="D148" s="165"/>
      <c r="E148" s="330"/>
      <c r="F148" s="330"/>
      <c r="G148" s="330"/>
      <c r="H148" s="331"/>
    </row>
    <row r="149" spans="2:8" ht="15" thickBot="1" x14ac:dyDescent="0.4">
      <c r="B149" s="30" t="s">
        <v>23</v>
      </c>
      <c r="C149" s="17">
        <v>10000000</v>
      </c>
      <c r="D149" s="17">
        <v>10000000</v>
      </c>
      <c r="E149" s="17">
        <v>10000000</v>
      </c>
      <c r="F149" s="17">
        <v>10000000</v>
      </c>
      <c r="G149" s="17">
        <v>10000000</v>
      </c>
      <c r="H149" s="23">
        <v>10000000</v>
      </c>
    </row>
    <row r="150" spans="2:8" ht="15" thickBot="1" x14ac:dyDescent="0.4">
      <c r="B150" s="12" t="s">
        <v>106</v>
      </c>
      <c r="C150" s="14">
        <f>C149/C131</f>
        <v>9.3303774697509159</v>
      </c>
      <c r="D150" s="14">
        <f>D149/C131</f>
        <v>9.3303774697509159</v>
      </c>
      <c r="E150" s="14">
        <f>E149/E131</f>
        <v>9.144888875882824</v>
      </c>
      <c r="F150" s="14">
        <f>F149/E131</f>
        <v>9.144888875882824</v>
      </c>
      <c r="G150" s="53">
        <f>G149/G131</f>
        <v>9.4377373590945819</v>
      </c>
      <c r="H150" s="60">
        <f>H149/G131</f>
        <v>9.4377373590945819</v>
      </c>
    </row>
    <row r="151" spans="2:8" x14ac:dyDescent="0.35">
      <c r="B151" s="22" t="s">
        <v>93</v>
      </c>
      <c r="C151" s="166"/>
      <c r="D151" s="166"/>
      <c r="E151" s="332"/>
      <c r="F151" s="332"/>
      <c r="G151" s="332"/>
      <c r="H151" s="333"/>
    </row>
    <row r="152" spans="2:8" ht="15" thickBot="1" x14ac:dyDescent="0.4">
      <c r="B152" s="30" t="s">
        <v>23</v>
      </c>
      <c r="C152" s="17">
        <v>10000000</v>
      </c>
      <c r="D152" s="17">
        <v>10000000</v>
      </c>
      <c r="E152" s="17">
        <v>10000000</v>
      </c>
      <c r="F152" s="17">
        <v>10000000</v>
      </c>
      <c r="G152" s="17">
        <v>10000000</v>
      </c>
      <c r="H152" s="23">
        <v>10000000</v>
      </c>
    </row>
    <row r="153" spans="2:8" ht="15" thickBot="1" x14ac:dyDescent="0.4">
      <c r="B153" s="12" t="s">
        <v>107</v>
      </c>
      <c r="C153" s="14">
        <f>C152/C131</f>
        <v>9.3303774697509159</v>
      </c>
      <c r="D153" s="14">
        <f>D152/C131</f>
        <v>9.3303774697509159</v>
      </c>
      <c r="E153" s="14">
        <f>E152/E131</f>
        <v>9.144888875882824</v>
      </c>
      <c r="F153" s="14">
        <f>F152/E131</f>
        <v>9.144888875882824</v>
      </c>
      <c r="G153" s="53">
        <f>G152/G131</f>
        <v>9.4377373590945819</v>
      </c>
      <c r="H153" s="60">
        <f>H152/G131</f>
        <v>9.4377373590945819</v>
      </c>
    </row>
    <row r="154" spans="2:8" x14ac:dyDescent="0.35">
      <c r="B154" s="22" t="s">
        <v>123</v>
      </c>
      <c r="C154" s="166"/>
      <c r="D154" s="166"/>
      <c r="E154" s="332"/>
      <c r="F154" s="332"/>
      <c r="G154" s="332"/>
      <c r="H154" s="333"/>
    </row>
    <row r="155" spans="2:8" ht="15" thickBot="1" x14ac:dyDescent="0.4">
      <c r="B155" s="30" t="s">
        <v>23</v>
      </c>
      <c r="C155" s="17">
        <v>0</v>
      </c>
      <c r="D155" s="17">
        <v>10000000</v>
      </c>
      <c r="E155" s="17">
        <v>10000000</v>
      </c>
      <c r="F155" s="17">
        <v>10000000</v>
      </c>
      <c r="G155" s="17">
        <v>0</v>
      </c>
      <c r="H155" s="23">
        <v>10000000</v>
      </c>
    </row>
    <row r="156" spans="2:8" ht="15" thickBot="1" x14ac:dyDescent="0.4">
      <c r="B156" s="12" t="s">
        <v>130</v>
      </c>
      <c r="C156" s="14">
        <f>C155/C131</f>
        <v>0</v>
      </c>
      <c r="D156" s="14">
        <f>D155/C131</f>
        <v>9.3303774697509159</v>
      </c>
      <c r="E156" s="14">
        <f>E155/E131</f>
        <v>9.144888875882824</v>
      </c>
      <c r="F156" s="14">
        <f>F155/E131</f>
        <v>9.144888875882824</v>
      </c>
      <c r="G156" s="14">
        <f>G155/G131</f>
        <v>0</v>
      </c>
      <c r="H156" s="60">
        <f>H155/G131</f>
        <v>9.4377373590945819</v>
      </c>
    </row>
    <row r="157" spans="2:8" x14ac:dyDescent="0.35">
      <c r="B157" s="22" t="s">
        <v>124</v>
      </c>
      <c r="C157" s="166"/>
      <c r="D157" s="166"/>
      <c r="E157" s="332"/>
      <c r="F157" s="332"/>
      <c r="G157" s="332"/>
      <c r="H157" s="333"/>
    </row>
    <row r="158" spans="2:8" ht="15" thickBot="1" x14ac:dyDescent="0.4">
      <c r="B158" s="30" t="s">
        <v>23</v>
      </c>
      <c r="C158" s="17">
        <v>0</v>
      </c>
      <c r="D158" s="17">
        <v>10000000</v>
      </c>
      <c r="E158" s="17">
        <v>0</v>
      </c>
      <c r="F158" s="17">
        <v>10000000</v>
      </c>
      <c r="G158" s="17">
        <v>0</v>
      </c>
      <c r="H158" s="23">
        <v>10000000</v>
      </c>
    </row>
    <row r="159" spans="2:8" ht="15" thickBot="1" x14ac:dyDescent="0.4">
      <c r="B159" s="12" t="s">
        <v>131</v>
      </c>
      <c r="C159" s="14">
        <f>C158/C131</f>
        <v>0</v>
      </c>
      <c r="D159" s="14">
        <f>D158/C131</f>
        <v>9.3303774697509159</v>
      </c>
      <c r="E159" s="14">
        <f>E158/E131</f>
        <v>0</v>
      </c>
      <c r="F159" s="14">
        <f>F158/E131</f>
        <v>9.144888875882824</v>
      </c>
      <c r="G159" s="14">
        <f>G158/G131</f>
        <v>0</v>
      </c>
      <c r="H159" s="60">
        <f>H158/G131</f>
        <v>9.4377373590945819</v>
      </c>
    </row>
    <row r="160" spans="2:8" x14ac:dyDescent="0.35">
      <c r="B160" s="22" t="s">
        <v>125</v>
      </c>
      <c r="C160" s="166"/>
      <c r="D160" s="166"/>
      <c r="E160" s="332"/>
      <c r="F160" s="332"/>
      <c r="G160" s="332"/>
      <c r="H160" s="333"/>
    </row>
    <row r="161" spans="2:8" ht="15" thickBot="1" x14ac:dyDescent="0.4">
      <c r="B161" s="30" t="s">
        <v>23</v>
      </c>
      <c r="C161" s="17">
        <v>0</v>
      </c>
      <c r="D161" s="17">
        <v>10000000</v>
      </c>
      <c r="E161" s="17">
        <v>0</v>
      </c>
      <c r="F161" s="17">
        <v>10000000</v>
      </c>
      <c r="G161" s="17">
        <v>0</v>
      </c>
      <c r="H161" s="23">
        <v>10000000</v>
      </c>
    </row>
    <row r="162" spans="2:8" ht="15" thickBot="1" x14ac:dyDescent="0.4">
      <c r="B162" s="12" t="s">
        <v>132</v>
      </c>
      <c r="C162" s="14">
        <f>C161/C131</f>
        <v>0</v>
      </c>
      <c r="D162" s="14">
        <f>D161/C131</f>
        <v>9.3303774697509159</v>
      </c>
      <c r="E162" s="14">
        <f>E161/E131</f>
        <v>0</v>
      </c>
      <c r="F162" s="14">
        <f>F161/E131</f>
        <v>9.144888875882824</v>
      </c>
      <c r="G162" s="14">
        <f>G161/G131</f>
        <v>0</v>
      </c>
      <c r="H162" s="60">
        <f>H161/G131</f>
        <v>9.4377373590945819</v>
      </c>
    </row>
    <row r="163" spans="2:8" x14ac:dyDescent="0.35">
      <c r="B163" s="22" t="s">
        <v>94</v>
      </c>
      <c r="C163" s="165"/>
      <c r="D163" s="165"/>
      <c r="E163" s="334"/>
      <c r="F163" s="334"/>
      <c r="G163" s="334"/>
      <c r="H163" s="335"/>
    </row>
    <row r="164" spans="2:8" ht="15" thickBot="1" x14ac:dyDescent="0.4">
      <c r="B164" s="30" t="s">
        <v>23</v>
      </c>
      <c r="C164" s="17">
        <v>0</v>
      </c>
      <c r="D164" s="19">
        <v>10619161</v>
      </c>
      <c r="E164" s="17">
        <v>0</v>
      </c>
      <c r="F164" s="19">
        <v>10000014</v>
      </c>
      <c r="G164" s="17">
        <v>0</v>
      </c>
      <c r="H164" s="26">
        <v>10000189</v>
      </c>
    </row>
    <row r="165" spans="2:8" ht="15" thickBot="1" x14ac:dyDescent="0.4">
      <c r="B165" s="12" t="s">
        <v>108</v>
      </c>
      <c r="C165" s="15">
        <f>C164/C131</f>
        <v>0</v>
      </c>
      <c r="D165" s="56">
        <f>D164/C131</f>
        <v>9.9080780542057614</v>
      </c>
      <c r="E165" s="15">
        <f>E164/E131</f>
        <v>0</v>
      </c>
      <c r="F165" s="70">
        <f>F164/E131</f>
        <v>9.1449016787272512</v>
      </c>
      <c r="G165" s="15">
        <f>G164/G131</f>
        <v>0</v>
      </c>
      <c r="H165" s="16">
        <f>H164/G131</f>
        <v>9.4379157323306675</v>
      </c>
    </row>
    <row r="166" spans="2:8" ht="17.5" thickBot="1" x14ac:dyDescent="0.4">
      <c r="B166" s="327" t="s">
        <v>101</v>
      </c>
      <c r="C166" s="328"/>
      <c r="D166" s="328"/>
      <c r="E166" s="328"/>
      <c r="F166" s="328"/>
      <c r="G166" s="328"/>
      <c r="H166" s="329"/>
    </row>
    <row r="167" spans="2:8" x14ac:dyDescent="0.35">
      <c r="B167" s="22" t="s">
        <v>92</v>
      </c>
      <c r="C167" s="165"/>
      <c r="D167" s="165"/>
      <c r="E167" s="330"/>
      <c r="F167" s="330"/>
      <c r="G167" s="330"/>
      <c r="H167" s="331"/>
    </row>
    <row r="168" spans="2:8" ht="15" thickBot="1" x14ac:dyDescent="0.4">
      <c r="B168" s="30" t="s">
        <v>103</v>
      </c>
      <c r="C168" s="17">
        <v>561079</v>
      </c>
      <c r="D168" s="17">
        <v>1259914</v>
      </c>
      <c r="E168" s="17">
        <v>739382</v>
      </c>
      <c r="F168" s="17">
        <v>1217296</v>
      </c>
      <c r="G168" s="17">
        <v>604943</v>
      </c>
      <c r="H168" s="23">
        <v>1196337</v>
      </c>
    </row>
    <row r="169" spans="2:8" ht="15" thickBot="1" x14ac:dyDescent="0.4">
      <c r="B169" s="12" t="s">
        <v>102</v>
      </c>
      <c r="C169" s="14">
        <f>C168/C131</f>
        <v>0.5235078860350374</v>
      </c>
      <c r="D169" s="55">
        <f>D168/C131</f>
        <v>1.1755473199423756</v>
      </c>
      <c r="E169" s="53">
        <f>E168/E131</f>
        <v>0.67615662268279952</v>
      </c>
      <c r="F169" s="14">
        <f>F168/E131</f>
        <v>1.1132036649056658</v>
      </c>
      <c r="G169" s="14">
        <f>G168/G131</f>
        <v>0.57092931512227529</v>
      </c>
      <c r="H169" s="28">
        <f>H168/G131</f>
        <v>1.1290714398967134</v>
      </c>
    </row>
    <row r="170" spans="2:8" x14ac:dyDescent="0.35">
      <c r="B170" s="22" t="s">
        <v>93</v>
      </c>
      <c r="C170" s="166"/>
      <c r="D170" s="166"/>
      <c r="E170" s="332"/>
      <c r="F170" s="332"/>
      <c r="G170" s="332"/>
      <c r="H170" s="333"/>
    </row>
    <row r="171" spans="2:8" ht="15" thickBot="1" x14ac:dyDescent="0.4">
      <c r="B171" s="30" t="s">
        <v>103</v>
      </c>
      <c r="C171" s="10">
        <v>410440</v>
      </c>
      <c r="D171" s="10">
        <v>2272744</v>
      </c>
      <c r="E171" s="10">
        <v>546510</v>
      </c>
      <c r="F171" s="10">
        <v>1901454</v>
      </c>
      <c r="G171" s="10">
        <v>368118</v>
      </c>
      <c r="H171" s="27">
        <v>1846162</v>
      </c>
    </row>
    <row r="172" spans="2:8" ht="15" thickBot="1" x14ac:dyDescent="0.4">
      <c r="B172" s="12" t="s">
        <v>104</v>
      </c>
      <c r="C172" s="14">
        <f>C171/C131</f>
        <v>0.3829560128684566</v>
      </c>
      <c r="D172" s="55">
        <f>D171/C131</f>
        <v>2.1205559412111574</v>
      </c>
      <c r="E172" s="53">
        <f>E171/E131</f>
        <v>0.49977732195587227</v>
      </c>
      <c r="F172" s="14">
        <f>F171/E131</f>
        <v>1.73885855326029</v>
      </c>
      <c r="G172" s="14">
        <f>G171/G131</f>
        <v>0.34742010011551788</v>
      </c>
      <c r="H172" s="28">
        <f>H171/G131</f>
        <v>1.7423592078340771</v>
      </c>
    </row>
    <row r="173" spans="2:8" x14ac:dyDescent="0.35">
      <c r="B173" s="22" t="s">
        <v>123</v>
      </c>
      <c r="C173" s="166"/>
      <c r="D173" s="166"/>
      <c r="E173" s="332"/>
      <c r="F173" s="332"/>
      <c r="G173" s="332"/>
      <c r="H173" s="333"/>
    </row>
    <row r="174" spans="2:8" ht="15" thickBot="1" x14ac:dyDescent="0.4">
      <c r="B174" s="30" t="s">
        <v>103</v>
      </c>
      <c r="C174" s="17">
        <v>0</v>
      </c>
      <c r="D174" s="17">
        <v>3752766</v>
      </c>
      <c r="E174" s="17">
        <v>133330</v>
      </c>
      <c r="F174" s="17">
        <v>3080817</v>
      </c>
      <c r="G174" s="17">
        <v>0</v>
      </c>
      <c r="H174" s="23">
        <v>3018448</v>
      </c>
    </row>
    <row r="175" spans="2:8" ht="15.5" customHeight="1" thickBot="1" x14ac:dyDescent="0.4">
      <c r="B175" s="12" t="s">
        <v>133</v>
      </c>
      <c r="C175" s="14">
        <f>C174/C131</f>
        <v>0</v>
      </c>
      <c r="D175" s="55">
        <f>D174/C131</f>
        <v>3.5014723335647266</v>
      </c>
      <c r="E175" s="53">
        <f>E174/E131</f>
        <v>0.12192880338214571</v>
      </c>
      <c r="F175" s="14">
        <f>F174/E131</f>
        <v>2.8173729111930697</v>
      </c>
      <c r="G175" s="14">
        <f>G174/G131</f>
        <v>0</v>
      </c>
      <c r="H175" s="28">
        <f>H174/G131</f>
        <v>2.8487319456084319</v>
      </c>
    </row>
    <row r="176" spans="2:8" x14ac:dyDescent="0.35">
      <c r="B176" s="22" t="s">
        <v>124</v>
      </c>
      <c r="C176" s="166"/>
      <c r="D176" s="166"/>
      <c r="E176" s="332"/>
      <c r="F176" s="332"/>
      <c r="G176" s="332"/>
      <c r="H176" s="333"/>
    </row>
    <row r="177" spans="2:8" ht="15" thickBot="1" x14ac:dyDescent="0.4">
      <c r="B177" s="30" t="s">
        <v>103</v>
      </c>
      <c r="C177" s="17">
        <v>0</v>
      </c>
      <c r="D177" s="17">
        <v>5697850</v>
      </c>
      <c r="E177" s="17">
        <v>0</v>
      </c>
      <c r="F177" s="17">
        <v>4752105</v>
      </c>
      <c r="G177" s="17">
        <v>0</v>
      </c>
      <c r="H177" s="23">
        <v>4780382</v>
      </c>
    </row>
    <row r="178" spans="2:8" ht="15" thickBot="1" x14ac:dyDescent="0.4">
      <c r="B178" s="12" t="s">
        <v>134</v>
      </c>
      <c r="C178" s="14">
        <f>C177/C131</f>
        <v>0</v>
      </c>
      <c r="D178" s="55">
        <f>D177/C131</f>
        <v>5.3163091266020261</v>
      </c>
      <c r="E178" s="14">
        <f>E177/E131</f>
        <v>0</v>
      </c>
      <c r="F178" s="14">
        <f>F177/E131</f>
        <v>4.3457472151527154</v>
      </c>
      <c r="G178" s="14">
        <f>G177/G131</f>
        <v>0</v>
      </c>
      <c r="H178" s="28">
        <f>H177/G131</f>
        <v>4.5115989792143276</v>
      </c>
    </row>
    <row r="179" spans="2:8" x14ac:dyDescent="0.35">
      <c r="B179" s="22" t="s">
        <v>125</v>
      </c>
      <c r="C179" s="166"/>
      <c r="D179" s="166"/>
      <c r="E179" s="332"/>
      <c r="F179" s="332"/>
      <c r="G179" s="332"/>
      <c r="H179" s="333"/>
    </row>
    <row r="180" spans="2:8" ht="15" thickBot="1" x14ac:dyDescent="0.4">
      <c r="B180" s="30" t="s">
        <v>103</v>
      </c>
      <c r="C180" s="17">
        <v>0</v>
      </c>
      <c r="D180" s="17">
        <v>7704830</v>
      </c>
      <c r="E180" s="17">
        <v>0</v>
      </c>
      <c r="F180" s="17">
        <v>6703327</v>
      </c>
      <c r="G180" s="17">
        <v>0</v>
      </c>
      <c r="H180" s="23">
        <v>6859816</v>
      </c>
    </row>
    <row r="181" spans="2:8" ht="15" thickBot="1" x14ac:dyDescent="0.4">
      <c r="B181" s="12" t="s">
        <v>135</v>
      </c>
      <c r="C181" s="14">
        <f>C180/C131</f>
        <v>0</v>
      </c>
      <c r="D181" s="55">
        <f>D180/C131</f>
        <v>7.1888972240260953</v>
      </c>
      <c r="E181" s="14">
        <f>E180/E131</f>
        <v>0</v>
      </c>
      <c r="F181" s="14">
        <f>F180/E131</f>
        <v>6.1301180513704985</v>
      </c>
      <c r="G181" s="14">
        <f>G180/G131</f>
        <v>0</v>
      </c>
      <c r="H181" s="28">
        <f>H180/G131</f>
        <v>6.4741141739714756</v>
      </c>
    </row>
    <row r="182" spans="2:8" x14ac:dyDescent="0.35">
      <c r="B182" s="22" t="s">
        <v>94</v>
      </c>
      <c r="C182" s="165"/>
      <c r="D182" s="165"/>
      <c r="E182" s="334"/>
      <c r="F182" s="334"/>
      <c r="G182" s="334"/>
      <c r="H182" s="335"/>
    </row>
    <row r="183" spans="2:8" ht="15" thickBot="1" x14ac:dyDescent="0.4">
      <c r="B183" s="30" t="s">
        <v>103</v>
      </c>
      <c r="C183" s="13">
        <v>0</v>
      </c>
      <c r="D183" s="19">
        <v>10619161</v>
      </c>
      <c r="E183" s="13">
        <v>0</v>
      </c>
      <c r="F183" s="19">
        <v>10000014</v>
      </c>
      <c r="G183" s="18">
        <v>0</v>
      </c>
      <c r="H183" s="26">
        <v>10000189</v>
      </c>
    </row>
    <row r="184" spans="2:8" ht="15" thickBot="1" x14ac:dyDescent="0.4">
      <c r="B184" s="12" t="s">
        <v>105</v>
      </c>
      <c r="C184" s="15">
        <f>C183/C131</f>
        <v>0</v>
      </c>
      <c r="D184" s="56">
        <f>D183/C131</f>
        <v>9.9080780542057614</v>
      </c>
      <c r="E184" s="15">
        <f>E183/E131</f>
        <v>0</v>
      </c>
      <c r="F184" s="70">
        <f>F183/E131</f>
        <v>9.1449016787272512</v>
      </c>
      <c r="G184" s="15">
        <f>G183/G131</f>
        <v>0</v>
      </c>
      <c r="H184" s="16">
        <f>H183/G131</f>
        <v>9.4379157323306675</v>
      </c>
    </row>
  </sheetData>
  <sheetProtection algorithmName="SHA-512" hashValue="9LK5Re4Oh9gaPYcxrUmZ8+YxQbkN7+V0ID0tTwZw2V/lzoD78wvnAv8t1sq+PYehC1lot5tcbATN0xRIELmGdQ==" saltValue="cbeQ8uQe8Nz/lbec7bJO9A==" spinCount="100000" sheet="1" selectLockedCells="1" selectUnlockedCells="1"/>
  <mergeCells count="196">
    <mergeCell ref="E8:F8"/>
    <mergeCell ref="G8:H8"/>
    <mergeCell ref="G71:H71"/>
    <mergeCell ref="E71:F71"/>
    <mergeCell ref="C139:D139"/>
    <mergeCell ref="C140:D140"/>
    <mergeCell ref="C141:D141"/>
    <mergeCell ref="C142:D142"/>
    <mergeCell ref="C146:D146"/>
    <mergeCell ref="B14:H14"/>
    <mergeCell ref="G13:H13"/>
    <mergeCell ref="G15:H15"/>
    <mergeCell ref="G17:H17"/>
    <mergeCell ref="G18:H18"/>
    <mergeCell ref="G19:H19"/>
    <mergeCell ref="G20:H20"/>
    <mergeCell ref="G69:H69"/>
    <mergeCell ref="G70:H70"/>
    <mergeCell ref="G72:H72"/>
    <mergeCell ref="G73:H73"/>
    <mergeCell ref="G68:H68"/>
    <mergeCell ref="G21:H21"/>
    <mergeCell ref="G25:H25"/>
    <mergeCell ref="C13:D13"/>
    <mergeCell ref="C11:D11"/>
    <mergeCell ref="E11:F11"/>
    <mergeCell ref="G11:H11"/>
    <mergeCell ref="C3:F4"/>
    <mergeCell ref="C66:F67"/>
    <mergeCell ref="C127:F128"/>
    <mergeCell ref="C21:D21"/>
    <mergeCell ref="C25:D25"/>
    <mergeCell ref="C68:D68"/>
    <mergeCell ref="C69:D69"/>
    <mergeCell ref="C70:D70"/>
    <mergeCell ref="C72:D72"/>
    <mergeCell ref="C73:D73"/>
    <mergeCell ref="C75:D75"/>
    <mergeCell ref="E13:F13"/>
    <mergeCell ref="E21:F21"/>
    <mergeCell ref="B22:H22"/>
    <mergeCell ref="E25:F25"/>
    <mergeCell ref="E19:F19"/>
    <mergeCell ref="E20:F20"/>
    <mergeCell ref="E15:F15"/>
    <mergeCell ref="E36:H36"/>
    <mergeCell ref="E39:H39"/>
    <mergeCell ref="E55:H55"/>
    <mergeCell ref="E73:F73"/>
    <mergeCell ref="B68:B69"/>
    <mergeCell ref="E68:F68"/>
    <mergeCell ref="B1:H2"/>
    <mergeCell ref="B3:B4"/>
    <mergeCell ref="B5:B6"/>
    <mergeCell ref="E5:F5"/>
    <mergeCell ref="E6:F6"/>
    <mergeCell ref="E12:F12"/>
    <mergeCell ref="E7:F7"/>
    <mergeCell ref="E9:F9"/>
    <mergeCell ref="E10:F10"/>
    <mergeCell ref="G5:H5"/>
    <mergeCell ref="G6:H6"/>
    <mergeCell ref="G7:H7"/>
    <mergeCell ref="G9:H9"/>
    <mergeCell ref="G10:H10"/>
    <mergeCell ref="G12:H12"/>
    <mergeCell ref="C5:D5"/>
    <mergeCell ref="C6:D6"/>
    <mergeCell ref="C7:D7"/>
    <mergeCell ref="C9:D9"/>
    <mergeCell ref="C10:D10"/>
    <mergeCell ref="C12:D12"/>
    <mergeCell ref="C15:D15"/>
    <mergeCell ref="C17:D17"/>
    <mergeCell ref="C18:D18"/>
    <mergeCell ref="C19:D19"/>
    <mergeCell ref="C20:D20"/>
    <mergeCell ref="E70:F70"/>
    <mergeCell ref="B45:H45"/>
    <mergeCell ref="E46:H46"/>
    <mergeCell ref="E49:H49"/>
    <mergeCell ref="E52:H52"/>
    <mergeCell ref="E61:H61"/>
    <mergeCell ref="B26:H26"/>
    <mergeCell ref="E27:H27"/>
    <mergeCell ref="E30:H30"/>
    <mergeCell ref="E33:H33"/>
    <mergeCell ref="E42:H42"/>
    <mergeCell ref="B66:B67"/>
    <mergeCell ref="E58:H58"/>
    <mergeCell ref="E17:F17"/>
    <mergeCell ref="E18:F18"/>
    <mergeCell ref="E69:F69"/>
    <mergeCell ref="E91:H91"/>
    <mergeCell ref="E94:H94"/>
    <mergeCell ref="E80:F80"/>
    <mergeCell ref="E81:F81"/>
    <mergeCell ref="G79:H79"/>
    <mergeCell ref="G80:H80"/>
    <mergeCell ref="G81:H81"/>
    <mergeCell ref="C80:D80"/>
    <mergeCell ref="C81:D81"/>
    <mergeCell ref="E72:F72"/>
    <mergeCell ref="E103:H103"/>
    <mergeCell ref="E82:F82"/>
    <mergeCell ref="B83:H83"/>
    <mergeCell ref="E86:F86"/>
    <mergeCell ref="E97:H97"/>
    <mergeCell ref="E100:H100"/>
    <mergeCell ref="G82:H82"/>
    <mergeCell ref="G86:H86"/>
    <mergeCell ref="C82:D82"/>
    <mergeCell ref="C86:D86"/>
    <mergeCell ref="B77:H77"/>
    <mergeCell ref="E78:F78"/>
    <mergeCell ref="E75:F75"/>
    <mergeCell ref="E76:F76"/>
    <mergeCell ref="E79:F79"/>
    <mergeCell ref="G75:H75"/>
    <mergeCell ref="G76:H76"/>
    <mergeCell ref="G78:H78"/>
    <mergeCell ref="C76:D76"/>
    <mergeCell ref="C78:D78"/>
    <mergeCell ref="C79:D79"/>
    <mergeCell ref="B87:H87"/>
    <mergeCell ref="E88:H88"/>
    <mergeCell ref="E129:F129"/>
    <mergeCell ref="E130:F130"/>
    <mergeCell ref="B106:H106"/>
    <mergeCell ref="E107:H107"/>
    <mergeCell ref="E110:H110"/>
    <mergeCell ref="E113:H113"/>
    <mergeCell ref="E122:H122"/>
    <mergeCell ref="E116:H116"/>
    <mergeCell ref="E119:H119"/>
    <mergeCell ref="G129:H129"/>
    <mergeCell ref="G130:H130"/>
    <mergeCell ref="C129:D129"/>
    <mergeCell ref="C130:D130"/>
    <mergeCell ref="C131:D131"/>
    <mergeCell ref="C132:D132"/>
    <mergeCell ref="C133:D133"/>
    <mergeCell ref="C134:D134"/>
    <mergeCell ref="C135:D135"/>
    <mergeCell ref="C136:D136"/>
    <mergeCell ref="C137:D137"/>
    <mergeCell ref="B127:B128"/>
    <mergeCell ref="B129:B130"/>
    <mergeCell ref="E133:F133"/>
    <mergeCell ref="E134:F134"/>
    <mergeCell ref="G131:H131"/>
    <mergeCell ref="G133:H133"/>
    <mergeCell ref="G134:H134"/>
    <mergeCell ref="G136:H136"/>
    <mergeCell ref="G137:H137"/>
    <mergeCell ref="G132:H132"/>
    <mergeCell ref="G135:H135"/>
    <mergeCell ref="E135:F135"/>
    <mergeCell ref="E132:F132"/>
    <mergeCell ref="E167:H167"/>
    <mergeCell ref="E170:H170"/>
    <mergeCell ref="E173:H173"/>
    <mergeCell ref="E182:H182"/>
    <mergeCell ref="B147:H147"/>
    <mergeCell ref="E148:H148"/>
    <mergeCell ref="E151:H151"/>
    <mergeCell ref="E154:H154"/>
    <mergeCell ref="E163:H163"/>
    <mergeCell ref="E157:H157"/>
    <mergeCell ref="E160:H160"/>
    <mergeCell ref="E176:H176"/>
    <mergeCell ref="E179:H179"/>
    <mergeCell ref="C8:D8"/>
    <mergeCell ref="C16:D16"/>
    <mergeCell ref="E16:F16"/>
    <mergeCell ref="G16:H16"/>
    <mergeCell ref="C74:D74"/>
    <mergeCell ref="E74:F74"/>
    <mergeCell ref="G74:H74"/>
    <mergeCell ref="C71:D71"/>
    <mergeCell ref="B166:H166"/>
    <mergeCell ref="E142:F142"/>
    <mergeCell ref="B143:H143"/>
    <mergeCell ref="E146:F146"/>
    <mergeCell ref="E139:F139"/>
    <mergeCell ref="E140:F140"/>
    <mergeCell ref="E141:F141"/>
    <mergeCell ref="G139:H139"/>
    <mergeCell ref="G140:H140"/>
    <mergeCell ref="G141:H141"/>
    <mergeCell ref="G142:H142"/>
    <mergeCell ref="G146:H146"/>
    <mergeCell ref="B138:H138"/>
    <mergeCell ref="E136:F136"/>
    <mergeCell ref="E137:F137"/>
    <mergeCell ref="E131:F131"/>
  </mergeCells>
  <conditionalFormatting sqref="D24">
    <cfRule type="expression" dxfId="5" priority="4">
      <formula>D24=MAX(#REF!)</formula>
    </cfRule>
  </conditionalFormatting>
  <conditionalFormatting sqref="D85">
    <cfRule type="expression" dxfId="4" priority="3">
      <formula>D85=MAX(#REF!)</formula>
    </cfRule>
  </conditionalFormatting>
  <conditionalFormatting sqref="D145">
    <cfRule type="expression" dxfId="3" priority="1">
      <formula>D145=MAX(#REF!)</formula>
    </cfRule>
  </conditionalFormatting>
  <conditionalFormatting sqref="F24">
    <cfRule type="expression" dxfId="2" priority="7">
      <formula>F24=MAX(#REF!)</formula>
    </cfRule>
  </conditionalFormatting>
  <conditionalFormatting sqref="F85">
    <cfRule type="expression" dxfId="1" priority="6">
      <formula>F85=MAX(#REF!)</formula>
    </cfRule>
  </conditionalFormatting>
  <conditionalFormatting sqref="F145">
    <cfRule type="expression" dxfId="0" priority="5">
      <formula>F145=MAX(#REF!)</formula>
    </cfRule>
  </conditionalFormatting>
  <printOptions horizontalCentered="1" verticalCentered="1"/>
  <pageMargins left="0" right="0" top="0" bottom="0" header="0" footer="0"/>
  <pageSetup paperSize="9" scale="43" fitToHeight="0" orientation="landscape" r:id="rId1"/>
  <headerFooter>
    <oddFooter>&amp;L_x000D_&amp;1#&amp;"Calibri"&amp;8&amp;K0000FF Internal</oddFooter>
  </headerFooter>
  <ignoredErrors>
    <ignoredError sqref="I41 B42 B41 B45:B46 B44 B39:B40 B43 E62 E63:F63 E59 E60:F61 E56 E57:F58 G43:H43 E43 E54:F55 E51:F51 G47:H47 B47 G48:H51 B48:B51 G29:H36 G37:H38 B37:B38 E39:H40 G44:H44 E44 E45:H46 G41:H41 E41 E42:H42 B29:B36 F41 F44 E37:F38 E29:F36 E48:F49 E52:F52 C39:D40 B53:H53 B52:D52 G52:H52 C50:F50 C48:D49 C29:D36 C37:D38 C47:F47 C44:D44 C43:D43 C41:D41 C42:D42 C45:D46 C51:D51 B56:D56 B54:D55 G54:H55 F43 B59:D59 B57:D58 G57:H58 F56:H56 B62:D62 B60:D61 G60:H61 F59:H59 B63:D63 G63:H63 F62:H62 F111 E112:F124 E90:F105 E109:F110 B106:H108 B111:E111 B109:D110 G109:H110 B90:D105 G90:H105 B112:D124 G112:H124 G111:H111 E150:F165 E169:F184 B166:H168 B169:D184 G169:H184 B150:D165 G150:H165"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pageSetUpPr fitToPage="1"/>
  </sheetPr>
  <dimension ref="B1:J31"/>
  <sheetViews>
    <sheetView zoomScale="75" zoomScaleNormal="75" workbookViewId="0">
      <selection activeCell="J41" sqref="J41"/>
    </sheetView>
  </sheetViews>
  <sheetFormatPr defaultColWidth="9.1796875" defaultRowHeight="12.5" x14ac:dyDescent="0.25"/>
  <cols>
    <col min="1" max="1" width="10.6328125" style="1" customWidth="1"/>
    <col min="2" max="2" width="50.36328125" style="1" customWidth="1"/>
    <col min="3" max="9" width="9.1796875" style="1"/>
    <col min="10" max="10" width="13.1796875" style="1" customWidth="1"/>
    <col min="11" max="16384" width="9.1796875" style="1"/>
  </cols>
  <sheetData>
    <row r="1" spans="2:10" ht="26.5" customHeight="1" x14ac:dyDescent="0.35">
      <c r="B1" s="230" t="s">
        <v>0</v>
      </c>
      <c r="C1" s="230"/>
      <c r="D1" s="230"/>
      <c r="E1" s="230"/>
      <c r="F1" s="230"/>
      <c r="G1" s="230"/>
      <c r="H1" s="230"/>
      <c r="I1" s="230"/>
      <c r="J1" s="230"/>
    </row>
    <row r="2" spans="2:10" ht="17.5" x14ac:dyDescent="0.35">
      <c r="B2" s="230" t="s">
        <v>1</v>
      </c>
      <c r="C2" s="230"/>
      <c r="D2" s="230"/>
      <c r="E2" s="230"/>
      <c r="F2" s="230"/>
      <c r="G2" s="230"/>
      <c r="H2" s="230"/>
      <c r="I2" s="230"/>
      <c r="J2" s="230"/>
    </row>
    <row r="18" spans="2:5" ht="26" x14ac:dyDescent="0.25">
      <c r="B18" s="157" t="s">
        <v>206</v>
      </c>
      <c r="C18" s="158"/>
      <c r="D18" s="158"/>
    </row>
    <row r="19" spans="2:5" ht="18.5" x14ac:dyDescent="0.45">
      <c r="B19" s="229" t="s">
        <v>209</v>
      </c>
      <c r="C19" s="229"/>
      <c r="D19" s="229"/>
    </row>
    <row r="20" spans="2:5" ht="18.5" x14ac:dyDescent="0.45">
      <c r="B20" s="229" t="s">
        <v>210</v>
      </c>
      <c r="C20" s="229"/>
      <c r="D20" s="229"/>
    </row>
    <row r="21" spans="2:5" ht="18.5" x14ac:dyDescent="0.45">
      <c r="B21" s="229" t="s">
        <v>211</v>
      </c>
      <c r="C21" s="229"/>
      <c r="D21" s="229"/>
    </row>
    <row r="22" spans="2:5" ht="18.5" x14ac:dyDescent="0.45">
      <c r="B22" s="229" t="s">
        <v>212</v>
      </c>
      <c r="C22" s="229"/>
      <c r="D22" s="229"/>
    </row>
    <row r="23" spans="2:5" ht="18.5" x14ac:dyDescent="0.45">
      <c r="B23" s="229" t="s">
        <v>213</v>
      </c>
      <c r="C23" s="229"/>
      <c r="D23" s="229"/>
    </row>
    <row r="24" spans="2:5" ht="18.5" x14ac:dyDescent="0.45">
      <c r="B24" s="229" t="s">
        <v>214</v>
      </c>
      <c r="C24" s="229"/>
      <c r="D24" s="229"/>
    </row>
    <row r="25" spans="2:5" ht="18.5" x14ac:dyDescent="0.45">
      <c r="B25" s="162" t="s">
        <v>215</v>
      </c>
      <c r="C25" s="156"/>
      <c r="D25" s="156"/>
    </row>
    <row r="26" spans="2:5" ht="18.5" x14ac:dyDescent="0.45">
      <c r="B26" s="161" t="s">
        <v>216</v>
      </c>
      <c r="C26" s="161"/>
      <c r="D26" s="161"/>
      <c r="E26" s="161"/>
    </row>
    <row r="27" spans="2:5" ht="18.5" x14ac:dyDescent="0.45">
      <c r="B27" s="161" t="s">
        <v>217</v>
      </c>
    </row>
    <row r="28" spans="2:5" ht="18.5" x14ac:dyDescent="0.45">
      <c r="B28" s="161" t="s">
        <v>218</v>
      </c>
    </row>
    <row r="29" spans="2:5" ht="18.5" x14ac:dyDescent="0.45">
      <c r="B29" s="161" t="s">
        <v>219</v>
      </c>
    </row>
    <row r="30" spans="2:5" ht="18.5" x14ac:dyDescent="0.45">
      <c r="B30" s="161" t="s">
        <v>220</v>
      </c>
    </row>
    <row r="31" spans="2:5" ht="26" x14ac:dyDescent="0.25">
      <c r="B31" s="160"/>
    </row>
  </sheetData>
  <sheetProtection algorithmName="SHA-512" hashValue="dfSApxCuBOd6hdyuJfs2n6doZ53aWiTUNd1QdXOHiA3vOfiC1alk0FZ40XdsbqzMPeXITHNnVxBlBdKP6Lt+Wg==" saltValue="TiRC0cduDrw71iLILuDoZA==" spinCount="100000" sheet="1" objects="1" scenarios="1"/>
  <mergeCells count="8">
    <mergeCell ref="B22:D22"/>
    <mergeCell ref="B23:D23"/>
    <mergeCell ref="B24:D24"/>
    <mergeCell ref="B1:J1"/>
    <mergeCell ref="B2:J2"/>
    <mergeCell ref="B19:D19"/>
    <mergeCell ref="B20:D20"/>
    <mergeCell ref="B21:D21"/>
  </mergeCells>
  <hyperlinks>
    <hyperlink ref="B19" location="'PIAS Approved ILPs'!A1" display="PIAS Approved ILPs" xr:uid="{B41BB665-C000-44F0-8242-0668C2820A4D}"/>
    <hyperlink ref="B21" location="'What we like'!A1" display="What we like" xr:uid="{DBDFC2EE-D2B1-4F50-8681-A0087CC17D63}"/>
    <hyperlink ref="B22" location="'Single Premium ILPs'!A1" display="Single Premium ILP" xr:uid="{ADBCC09E-8F50-4918-8C38-03D2D9FBC0C2}"/>
    <hyperlink ref="B23" location="'Cost of Insurance (COI)'!A1" display="5. Cost Of Insurance (COI)" xr:uid="{F7E86ACA-F748-4812-B40E-A8EFE1BB4FCE}"/>
    <hyperlink ref="B24" location="'Monthly Expense Charge'!A1" display="6. Monthly Expense Charge" xr:uid="{3EECA998-EE5C-4731-A6F8-8647013AF334}"/>
    <hyperlink ref="B20" location="'Non-Providers Products'!A1" display="Non-Providers Products" xr:uid="{12270AD8-1816-492A-B17C-0519287E72A3}"/>
    <hyperlink ref="B20:D20" location="'Product Structure'!A1" display="2. Product Structure" xr:uid="{755637D8-5CD8-42B4-94DA-1456CA0ED769}"/>
    <hyperlink ref="B21:D21" location="'Product Features'!A1" display="3. Product Features" xr:uid="{920ED8AD-2A45-4414-8B8B-FDAB4D639732}"/>
    <hyperlink ref="B22:D22" location="'Fees &amp; Charges'!A1" display="4. Fees &amp; Charges" xr:uid="{CCA7C9D1-FDA6-4BC1-9871-AE9F11FE602C}"/>
    <hyperlink ref="B23:D23" location="'Cost of Insurance (COI)'!A1" display="5. Cost Of Insurance (COI)" xr:uid="{78635C49-3759-47DB-A647-F3DF8FD15147}"/>
    <hyperlink ref="B24:D24" location="'Monthly Expense Charge'!A1" display="6. Monthly Expense Charge" xr:uid="{35B3EE9D-BFBC-4F5A-AB93-2906F6FF7D9D}"/>
    <hyperlink ref="B19:D19" location="'What we like &amp; USPs'!A1" display="1. What we like &amp; USPs" xr:uid="{5E464F5B-6761-48A9-B128-03EEC878EC73}"/>
    <hyperlink ref="B27" location="'2) 75% FA, 25% IA'!A1" display="7.2 75% Fixed Account, 25% Index Account" xr:uid="{75C9C180-F16A-4306-9F8C-FB1A52901AE3}"/>
    <hyperlink ref="B29" location="'4) 25% FA, 75% IA'!A1" display="7.4 25% Fixed Account &amp; 75% Index Account" xr:uid="{ACBBF063-DDAD-4329-BC4E-8577BDCEA906}"/>
    <hyperlink ref="B28" location="'3) 50% FA, 50% IA'!A1" display="7.3 50% Fixed Account &amp; 50% Index Account" xr:uid="{7C4105D0-2021-4DE1-B762-B0BC1DA3B31D}"/>
    <hyperlink ref="B30" location="'5) 100% IA'!A1" display="7.5 100% Index Account" xr:uid="{29793C13-4B9C-4B5F-B6AB-D97DEE4FC9F4}"/>
    <hyperlink ref="B26" location="'1) 100% FA'!A1" display="7.1  100% Fixed Account" xr:uid="{3D814EBA-EA0B-4DF5-A27D-4807F3E5ABD6}"/>
  </hyperlinks>
  <printOptions horizontalCentered="1" verticalCentered="1"/>
  <pageMargins left="0" right="0" top="0" bottom="0" header="0" footer="0"/>
  <pageSetup paperSize="8" fitToHeight="0" orientation="landscape"/>
  <headerFooter>
    <oddFooter>&amp;L_x000D_&amp;1#&amp;"Calibri"&amp;8&amp;K0000FF Internal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D5"/>
  <sheetViews>
    <sheetView showGridLines="0" tabSelected="1" zoomScale="75" zoomScaleNormal="75" workbookViewId="0">
      <selection activeCell="D5" sqref="D5"/>
    </sheetView>
  </sheetViews>
  <sheetFormatPr defaultRowHeight="14.5" x14ac:dyDescent="0.35"/>
  <cols>
    <col min="1" max="1" width="10.6328125" customWidth="1"/>
    <col min="2" max="2" width="15.453125" customWidth="1"/>
    <col min="3" max="3" width="36" bestFit="1" customWidth="1"/>
    <col min="4" max="4" width="178.54296875" customWidth="1"/>
  </cols>
  <sheetData>
    <row r="1" spans="2:4" ht="15" customHeight="1" x14ac:dyDescent="0.35">
      <c r="C1" s="203"/>
      <c r="D1" s="204"/>
    </row>
    <row r="2" spans="2:4" x14ac:dyDescent="0.35">
      <c r="B2" s="205" t="s">
        <v>19</v>
      </c>
      <c r="C2" s="209" t="s">
        <v>20</v>
      </c>
      <c r="D2" s="210" t="s">
        <v>207</v>
      </c>
    </row>
    <row r="3" spans="2:4" ht="164.5" customHeight="1" x14ac:dyDescent="0.35">
      <c r="B3" s="206" t="s">
        <v>226</v>
      </c>
      <c r="C3" s="211" t="s">
        <v>227</v>
      </c>
      <c r="D3" s="39" t="s">
        <v>320</v>
      </c>
    </row>
    <row r="4" spans="2:4" s="8" customFormat="1" ht="159.5" x14ac:dyDescent="0.35">
      <c r="B4" s="207" t="s">
        <v>22</v>
      </c>
      <c r="C4" s="212" t="s">
        <v>83</v>
      </c>
      <c r="D4" s="213" t="s">
        <v>314</v>
      </c>
    </row>
    <row r="5" spans="2:4" ht="267.5" customHeight="1" thickBot="1" x14ac:dyDescent="0.4">
      <c r="B5" s="208" t="s">
        <v>21</v>
      </c>
      <c r="C5" s="214" t="s">
        <v>179</v>
      </c>
      <c r="D5" s="80" t="s">
        <v>321</v>
      </c>
    </row>
  </sheetData>
  <sheetProtection algorithmName="SHA-512" hashValue="CcxiWS1pji7PWnArWGuWmO8oGy/vdyQAjGHmjb+mlrTZyXlHps4RB+27igNUmKZfWnoe1mo1Soch6T+phNRCHQ==" saltValue="5ChxCwubwbNcx5lc2m7bhQ==" spinCount="100000" sheet="1" objects="1" scenarios="1"/>
  <printOptions horizontalCentered="1" verticalCentered="1"/>
  <pageMargins left="0" right="0" top="0" bottom="0" header="0" footer="0"/>
  <pageSetup paperSize="9" scale="62" fitToHeight="0" orientation="landscape" r:id="rId1"/>
  <headerFooter>
    <oddFooter>&amp;L_x000D_&amp;1#&amp;"Calibri"&amp;8&amp;K0000FF Internal</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3:I4"/>
  <sheetViews>
    <sheetView zoomScale="70" zoomScaleNormal="70" workbookViewId="0">
      <selection activeCell="P22" sqref="P22"/>
    </sheetView>
  </sheetViews>
  <sheetFormatPr defaultColWidth="9.1796875" defaultRowHeight="12.5" x14ac:dyDescent="0.25"/>
  <cols>
    <col min="1" max="1" width="10.81640625" style="1" customWidth="1"/>
    <col min="2" max="8" width="9.1796875" style="1"/>
    <col min="9" max="9" width="13.1796875" style="1" customWidth="1"/>
    <col min="10" max="16384" width="9.1796875" style="1"/>
  </cols>
  <sheetData>
    <row r="3" spans="1:9" ht="18" customHeight="1" x14ac:dyDescent="0.35">
      <c r="A3" s="231" t="s">
        <v>0</v>
      </c>
      <c r="B3" s="231"/>
      <c r="C3" s="231"/>
      <c r="D3" s="231"/>
      <c r="E3" s="231"/>
      <c r="F3" s="231"/>
      <c r="G3" s="231"/>
      <c r="H3" s="231"/>
      <c r="I3" s="231"/>
    </row>
    <row r="4" spans="1:9" ht="17.5" x14ac:dyDescent="0.35">
      <c r="A4" s="231" t="s">
        <v>1</v>
      </c>
      <c r="B4" s="231"/>
      <c r="C4" s="231"/>
      <c r="D4" s="231"/>
      <c r="E4" s="231"/>
      <c r="F4" s="231"/>
      <c r="G4" s="231"/>
      <c r="H4" s="231"/>
      <c r="I4" s="231"/>
    </row>
  </sheetData>
  <sheetProtection algorithmName="SHA-512" hashValue="0aWGr/OS9/FjGejTszbgON758usER4RF6ev+9gOjg++jLFvPQ4XrLZYenFlTv0JrrL+7/AwrXxNsh1bZDXKhIw==" saltValue="IYNg5as0KvhECqVB4Q+CNQ==" spinCount="100000" sheet="1" selectLockedCells="1" selectUnlockedCells="1"/>
  <mergeCells count="2">
    <mergeCell ref="A3:I3"/>
    <mergeCell ref="A4:I4"/>
  </mergeCells>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85416-1404-4698-96EB-8900FC1A0B7D}">
  <dimension ref="B1:H113"/>
  <sheetViews>
    <sheetView zoomScale="75" zoomScaleNormal="75" workbookViewId="0">
      <selection activeCell="D2" sqref="D2:H107"/>
    </sheetView>
  </sheetViews>
  <sheetFormatPr defaultColWidth="8.81640625" defaultRowHeight="14.5" x14ac:dyDescent="0.35"/>
  <cols>
    <col min="1" max="1" width="10.6328125" style="123" customWidth="1"/>
    <col min="2" max="2" width="47.7265625" style="123" customWidth="1"/>
    <col min="3" max="3" width="126.26953125" style="123" customWidth="1"/>
    <col min="4" max="4" width="87.1796875" style="123" customWidth="1"/>
    <col min="5" max="5" width="113.81640625" style="123" customWidth="1"/>
    <col min="6" max="16384" width="8.81640625" style="123"/>
  </cols>
  <sheetData>
    <row r="1" spans="2:8" ht="15" customHeight="1" thickBot="1" x14ac:dyDescent="0.4"/>
    <row r="2" spans="2:8" ht="48" customHeight="1" thickBot="1" x14ac:dyDescent="0.4">
      <c r="B2" s="238" t="s">
        <v>74</v>
      </c>
      <c r="C2" s="239"/>
      <c r="D2" s="242"/>
      <c r="E2" s="242"/>
      <c r="F2" s="242"/>
      <c r="G2" s="242"/>
      <c r="H2" s="242"/>
    </row>
    <row r="3" spans="2:8" ht="42" customHeight="1" thickBot="1" x14ac:dyDescent="0.4">
      <c r="B3" s="240" t="s">
        <v>318</v>
      </c>
      <c r="C3" s="241"/>
      <c r="D3" s="242"/>
      <c r="E3" s="242"/>
      <c r="F3" s="242"/>
      <c r="G3" s="242"/>
      <c r="H3" s="242"/>
    </row>
    <row r="4" spans="2:8" ht="15" thickBot="1" x14ac:dyDescent="0.4">
      <c r="B4" s="201" t="s">
        <v>8</v>
      </c>
      <c r="C4" s="202" t="s">
        <v>73</v>
      </c>
      <c r="D4" s="242"/>
      <c r="E4" s="242"/>
      <c r="F4" s="242"/>
      <c r="G4" s="242"/>
      <c r="H4" s="242"/>
    </row>
    <row r="5" spans="2:8" x14ac:dyDescent="0.35">
      <c r="B5" s="243" t="s">
        <v>227</v>
      </c>
      <c r="C5" s="245"/>
      <c r="D5" s="242"/>
      <c r="E5" s="242"/>
      <c r="F5" s="242"/>
      <c r="G5" s="242"/>
      <c r="H5" s="242"/>
    </row>
    <row r="6" spans="2:8" x14ac:dyDescent="0.35">
      <c r="B6" s="244"/>
      <c r="C6" s="246"/>
      <c r="D6" s="242"/>
      <c r="E6" s="242"/>
      <c r="F6" s="242"/>
      <c r="G6" s="242"/>
      <c r="H6" s="242"/>
    </row>
    <row r="7" spans="2:8" x14ac:dyDescent="0.35">
      <c r="B7" s="244"/>
      <c r="C7" s="246"/>
      <c r="D7" s="242"/>
      <c r="E7" s="242"/>
      <c r="F7" s="242"/>
      <c r="G7" s="242"/>
      <c r="H7" s="242"/>
    </row>
    <row r="8" spans="2:8" x14ac:dyDescent="0.35">
      <c r="B8" s="244"/>
      <c r="C8" s="246"/>
      <c r="D8" s="242"/>
      <c r="E8" s="242"/>
      <c r="F8" s="242"/>
      <c r="G8" s="242"/>
      <c r="H8" s="242"/>
    </row>
    <row r="9" spans="2:8" x14ac:dyDescent="0.35">
      <c r="B9" s="244"/>
      <c r="C9" s="246"/>
      <c r="D9" s="242"/>
      <c r="E9" s="242"/>
      <c r="F9" s="242"/>
      <c r="G9" s="242"/>
      <c r="H9" s="242"/>
    </row>
    <row r="10" spans="2:8" x14ac:dyDescent="0.35">
      <c r="B10" s="244"/>
      <c r="C10" s="246"/>
      <c r="D10" s="242"/>
      <c r="E10" s="242"/>
      <c r="F10" s="242"/>
      <c r="G10" s="242"/>
      <c r="H10" s="242"/>
    </row>
    <row r="11" spans="2:8" x14ac:dyDescent="0.35">
      <c r="B11" s="244"/>
      <c r="C11" s="246"/>
      <c r="D11" s="242"/>
      <c r="E11" s="242"/>
      <c r="F11" s="242"/>
      <c r="G11" s="242"/>
      <c r="H11" s="242"/>
    </row>
    <row r="12" spans="2:8" x14ac:dyDescent="0.35">
      <c r="B12" s="244"/>
      <c r="C12" s="246"/>
      <c r="D12" s="242"/>
      <c r="E12" s="242"/>
      <c r="F12" s="242"/>
      <c r="G12" s="242"/>
      <c r="H12" s="242"/>
    </row>
    <row r="13" spans="2:8" x14ac:dyDescent="0.35">
      <c r="B13" s="244"/>
      <c r="C13" s="246"/>
      <c r="D13" s="242"/>
      <c r="E13" s="242"/>
      <c r="F13" s="242"/>
      <c r="G13" s="242"/>
      <c r="H13" s="242"/>
    </row>
    <row r="14" spans="2:8" x14ac:dyDescent="0.35">
      <c r="B14" s="244"/>
      <c r="C14" s="246"/>
      <c r="D14" s="242"/>
      <c r="E14" s="242"/>
      <c r="F14" s="242"/>
      <c r="G14" s="242"/>
      <c r="H14" s="242"/>
    </row>
    <row r="15" spans="2:8" x14ac:dyDescent="0.35">
      <c r="B15" s="244"/>
      <c r="C15" s="246"/>
      <c r="D15" s="242"/>
      <c r="E15" s="242"/>
      <c r="F15" s="242"/>
      <c r="G15" s="242"/>
      <c r="H15" s="242"/>
    </row>
    <row r="16" spans="2:8" x14ac:dyDescent="0.35">
      <c r="B16" s="244"/>
      <c r="C16" s="246"/>
      <c r="D16" s="242"/>
      <c r="E16" s="242"/>
      <c r="F16" s="242"/>
      <c r="G16" s="242"/>
      <c r="H16" s="242"/>
    </row>
    <row r="17" spans="2:8" x14ac:dyDescent="0.35">
      <c r="B17" s="244"/>
      <c r="C17" s="246"/>
      <c r="D17" s="242"/>
      <c r="E17" s="242"/>
      <c r="F17" s="242"/>
      <c r="G17" s="242"/>
      <c r="H17" s="242"/>
    </row>
    <row r="18" spans="2:8" x14ac:dyDescent="0.35">
      <c r="B18" s="244"/>
      <c r="C18" s="246"/>
      <c r="D18" s="242"/>
      <c r="E18" s="242"/>
      <c r="F18" s="242"/>
      <c r="G18" s="242"/>
      <c r="H18" s="242"/>
    </row>
    <row r="19" spans="2:8" x14ac:dyDescent="0.35">
      <c r="B19" s="244"/>
      <c r="C19" s="246"/>
      <c r="D19" s="242"/>
      <c r="E19" s="242"/>
      <c r="F19" s="242"/>
      <c r="G19" s="242"/>
      <c r="H19" s="242"/>
    </row>
    <row r="20" spans="2:8" x14ac:dyDescent="0.35">
      <c r="B20" s="244"/>
      <c r="C20" s="246"/>
      <c r="D20" s="242"/>
      <c r="E20" s="242"/>
      <c r="F20" s="242"/>
      <c r="G20" s="242"/>
      <c r="H20" s="242"/>
    </row>
    <row r="21" spans="2:8" x14ac:dyDescent="0.35">
      <c r="B21" s="244"/>
      <c r="C21" s="246"/>
      <c r="D21" s="242"/>
      <c r="E21" s="242"/>
      <c r="F21" s="242"/>
      <c r="G21" s="242"/>
      <c r="H21" s="242"/>
    </row>
    <row r="22" spans="2:8" x14ac:dyDescent="0.35">
      <c r="B22" s="244"/>
      <c r="C22" s="246"/>
      <c r="D22" s="242"/>
      <c r="E22" s="242"/>
      <c r="F22" s="242"/>
      <c r="G22" s="242"/>
      <c r="H22" s="242"/>
    </row>
    <row r="23" spans="2:8" x14ac:dyDescent="0.35">
      <c r="B23" s="244"/>
      <c r="C23" s="246"/>
      <c r="D23" s="242"/>
      <c r="E23" s="242"/>
      <c r="F23" s="242"/>
      <c r="G23" s="242"/>
      <c r="H23" s="242"/>
    </row>
    <row r="24" spans="2:8" x14ac:dyDescent="0.35">
      <c r="B24" s="244"/>
      <c r="C24" s="246"/>
      <c r="D24" s="242"/>
      <c r="E24" s="242"/>
      <c r="F24" s="242"/>
      <c r="G24" s="242"/>
      <c r="H24" s="242"/>
    </row>
    <row r="25" spans="2:8" x14ac:dyDescent="0.35">
      <c r="B25" s="244"/>
      <c r="C25" s="246"/>
      <c r="D25" s="242"/>
      <c r="E25" s="242"/>
      <c r="F25" s="242"/>
      <c r="G25" s="242"/>
      <c r="H25" s="242"/>
    </row>
    <row r="26" spans="2:8" x14ac:dyDescent="0.35">
      <c r="B26" s="244"/>
      <c r="C26" s="246"/>
      <c r="D26" s="242"/>
      <c r="E26" s="242"/>
      <c r="F26" s="242"/>
      <c r="G26" s="242"/>
      <c r="H26" s="242"/>
    </row>
    <row r="27" spans="2:8" x14ac:dyDescent="0.35">
      <c r="B27" s="244"/>
      <c r="C27" s="246"/>
      <c r="D27" s="242"/>
      <c r="E27" s="242"/>
      <c r="F27" s="242"/>
      <c r="G27" s="242"/>
      <c r="H27" s="242"/>
    </row>
    <row r="28" spans="2:8" x14ac:dyDescent="0.35">
      <c r="B28" s="244"/>
      <c r="C28" s="246"/>
      <c r="D28" s="242"/>
      <c r="E28" s="242"/>
      <c r="F28" s="242"/>
      <c r="G28" s="242"/>
      <c r="H28" s="242"/>
    </row>
    <row r="29" spans="2:8" x14ac:dyDescent="0.35">
      <c r="B29" s="244"/>
      <c r="C29" s="246"/>
      <c r="D29" s="242"/>
      <c r="E29" s="242"/>
      <c r="F29" s="242"/>
      <c r="G29" s="242"/>
      <c r="H29" s="242"/>
    </row>
    <row r="30" spans="2:8" x14ac:dyDescent="0.35">
      <c r="B30" s="244"/>
      <c r="C30" s="246"/>
      <c r="D30" s="242"/>
      <c r="E30" s="242"/>
      <c r="F30" s="242"/>
      <c r="G30" s="242"/>
      <c r="H30" s="242"/>
    </row>
    <row r="31" spans="2:8" ht="15" thickBot="1" x14ac:dyDescent="0.4">
      <c r="B31" s="244"/>
      <c r="C31" s="247"/>
      <c r="D31" s="242"/>
      <c r="E31" s="242"/>
      <c r="F31" s="242"/>
      <c r="G31" s="242"/>
      <c r="H31" s="242"/>
    </row>
    <row r="32" spans="2:8" x14ac:dyDescent="0.35">
      <c r="B32" s="243" t="s">
        <v>317</v>
      </c>
      <c r="C32" s="245"/>
      <c r="D32" s="242"/>
      <c r="E32" s="242"/>
      <c r="F32" s="242"/>
      <c r="G32" s="242"/>
      <c r="H32" s="242"/>
    </row>
    <row r="33" spans="2:8" x14ac:dyDescent="0.35">
      <c r="B33" s="244"/>
      <c r="C33" s="246"/>
      <c r="D33" s="242"/>
      <c r="E33" s="242"/>
      <c r="F33" s="242"/>
      <c r="G33" s="242"/>
      <c r="H33" s="242"/>
    </row>
    <row r="34" spans="2:8" x14ac:dyDescent="0.35">
      <c r="B34" s="244"/>
      <c r="C34" s="246"/>
      <c r="D34" s="242"/>
      <c r="E34" s="242"/>
      <c r="F34" s="242"/>
      <c r="G34" s="242"/>
      <c r="H34" s="242"/>
    </row>
    <row r="35" spans="2:8" x14ac:dyDescent="0.35">
      <c r="B35" s="244"/>
      <c r="C35" s="246"/>
      <c r="D35" s="242"/>
      <c r="E35" s="242"/>
      <c r="F35" s="242"/>
      <c r="G35" s="242"/>
      <c r="H35" s="242"/>
    </row>
    <row r="36" spans="2:8" x14ac:dyDescent="0.35">
      <c r="B36" s="244"/>
      <c r="C36" s="246"/>
      <c r="D36" s="242"/>
      <c r="E36" s="242"/>
      <c r="F36" s="242"/>
      <c r="G36" s="242"/>
      <c r="H36" s="242"/>
    </row>
    <row r="37" spans="2:8" x14ac:dyDescent="0.35">
      <c r="B37" s="244"/>
      <c r="C37" s="246"/>
      <c r="D37" s="242"/>
      <c r="E37" s="242"/>
      <c r="F37" s="242"/>
      <c r="G37" s="242"/>
      <c r="H37" s="242"/>
    </row>
    <row r="38" spans="2:8" x14ac:dyDescent="0.35">
      <c r="B38" s="244"/>
      <c r="C38" s="246"/>
      <c r="D38" s="242"/>
      <c r="E38" s="242"/>
      <c r="F38" s="242"/>
      <c r="G38" s="242"/>
      <c r="H38" s="242"/>
    </row>
    <row r="39" spans="2:8" x14ac:dyDescent="0.35">
      <c r="B39" s="244"/>
      <c r="C39" s="246"/>
      <c r="D39" s="242"/>
      <c r="E39" s="242"/>
      <c r="F39" s="242"/>
      <c r="G39" s="242"/>
      <c r="H39" s="242"/>
    </row>
    <row r="40" spans="2:8" x14ac:dyDescent="0.35">
      <c r="B40" s="244"/>
      <c r="C40" s="246"/>
      <c r="D40" s="242"/>
      <c r="E40" s="242"/>
      <c r="F40" s="242"/>
      <c r="G40" s="242"/>
      <c r="H40" s="242"/>
    </row>
    <row r="41" spans="2:8" x14ac:dyDescent="0.35">
      <c r="B41" s="244"/>
      <c r="C41" s="246"/>
      <c r="D41" s="242"/>
      <c r="E41" s="242"/>
      <c r="F41" s="242"/>
      <c r="G41" s="242"/>
      <c r="H41" s="242"/>
    </row>
    <row r="42" spans="2:8" x14ac:dyDescent="0.35">
      <c r="B42" s="244"/>
      <c r="C42" s="246"/>
      <c r="D42" s="242"/>
      <c r="E42" s="242"/>
      <c r="F42" s="242"/>
      <c r="G42" s="242"/>
      <c r="H42" s="242"/>
    </row>
    <row r="43" spans="2:8" x14ac:dyDescent="0.35">
      <c r="B43" s="244"/>
      <c r="C43" s="246"/>
      <c r="D43" s="242"/>
      <c r="E43" s="242"/>
      <c r="F43" s="242"/>
      <c r="G43" s="242"/>
      <c r="H43" s="242"/>
    </row>
    <row r="44" spans="2:8" x14ac:dyDescent="0.35">
      <c r="B44" s="244"/>
      <c r="C44" s="246"/>
      <c r="D44" s="242"/>
      <c r="E44" s="242"/>
      <c r="F44" s="242"/>
      <c r="G44" s="242"/>
      <c r="H44" s="242"/>
    </row>
    <row r="45" spans="2:8" x14ac:dyDescent="0.35">
      <c r="B45" s="244"/>
      <c r="C45" s="246"/>
      <c r="D45" s="242"/>
      <c r="E45" s="242"/>
      <c r="F45" s="242"/>
      <c r="G45" s="242"/>
      <c r="H45" s="242"/>
    </row>
    <row r="46" spans="2:8" x14ac:dyDescent="0.35">
      <c r="B46" s="244"/>
      <c r="C46" s="246"/>
      <c r="D46" s="242"/>
      <c r="E46" s="242"/>
      <c r="F46" s="242"/>
      <c r="G46" s="242"/>
      <c r="H46" s="242"/>
    </row>
    <row r="47" spans="2:8" x14ac:dyDescent="0.35">
      <c r="B47" s="244"/>
      <c r="C47" s="246"/>
      <c r="D47" s="242"/>
      <c r="E47" s="242"/>
      <c r="F47" s="242"/>
      <c r="G47" s="242"/>
      <c r="H47" s="242"/>
    </row>
    <row r="48" spans="2:8" x14ac:dyDescent="0.35">
      <c r="B48" s="244"/>
      <c r="C48" s="246"/>
      <c r="D48" s="242"/>
      <c r="E48" s="242"/>
      <c r="F48" s="242"/>
      <c r="G48" s="242"/>
      <c r="H48" s="242"/>
    </row>
    <row r="49" spans="2:8" x14ac:dyDescent="0.35">
      <c r="B49" s="244"/>
      <c r="C49" s="246"/>
      <c r="D49" s="242"/>
      <c r="E49" s="242"/>
      <c r="F49" s="242"/>
      <c r="G49" s="242"/>
      <c r="H49" s="242"/>
    </row>
    <row r="50" spans="2:8" x14ac:dyDescent="0.35">
      <c r="B50" s="244"/>
      <c r="C50" s="246"/>
      <c r="D50" s="242"/>
      <c r="E50" s="242"/>
      <c r="F50" s="242"/>
      <c r="G50" s="242"/>
      <c r="H50" s="242"/>
    </row>
    <row r="51" spans="2:8" x14ac:dyDescent="0.35">
      <c r="B51" s="244"/>
      <c r="C51" s="246"/>
      <c r="D51" s="242"/>
      <c r="E51" s="242"/>
      <c r="F51" s="242"/>
      <c r="G51" s="242"/>
      <c r="H51" s="242"/>
    </row>
    <row r="52" spans="2:8" x14ac:dyDescent="0.35">
      <c r="B52" s="244"/>
      <c r="C52" s="246"/>
      <c r="D52" s="242"/>
      <c r="E52" s="242"/>
      <c r="F52" s="242"/>
      <c r="G52" s="242"/>
      <c r="H52" s="242"/>
    </row>
    <row r="53" spans="2:8" x14ac:dyDescent="0.35">
      <c r="B53" s="244"/>
      <c r="C53" s="246"/>
      <c r="D53" s="242"/>
      <c r="E53" s="242"/>
      <c r="F53" s="242"/>
      <c r="G53" s="242"/>
      <c r="H53" s="242"/>
    </row>
    <row r="54" spans="2:8" x14ac:dyDescent="0.35">
      <c r="B54" s="244"/>
      <c r="C54" s="246"/>
      <c r="D54" s="242"/>
      <c r="E54" s="242"/>
      <c r="F54" s="242"/>
      <c r="G54" s="242"/>
      <c r="H54" s="242"/>
    </row>
    <row r="55" spans="2:8" x14ac:dyDescent="0.35">
      <c r="B55" s="244"/>
      <c r="C55" s="246"/>
      <c r="D55" s="242"/>
      <c r="E55" s="242"/>
      <c r="F55" s="242"/>
      <c r="G55" s="242"/>
      <c r="H55" s="242"/>
    </row>
    <row r="56" spans="2:8" x14ac:dyDescent="0.35">
      <c r="B56" s="244"/>
      <c r="C56" s="246"/>
      <c r="D56" s="242"/>
      <c r="E56" s="242"/>
      <c r="F56" s="242"/>
      <c r="G56" s="242"/>
      <c r="H56" s="242"/>
    </row>
    <row r="57" spans="2:8" x14ac:dyDescent="0.35">
      <c r="B57" s="244"/>
      <c r="C57" s="246"/>
      <c r="D57" s="242"/>
      <c r="E57" s="242"/>
      <c r="F57" s="242"/>
      <c r="G57" s="242"/>
      <c r="H57" s="242"/>
    </row>
    <row r="58" spans="2:8" x14ac:dyDescent="0.35">
      <c r="B58" s="244"/>
      <c r="C58" s="246"/>
      <c r="D58" s="242"/>
      <c r="E58" s="242"/>
      <c r="F58" s="242"/>
      <c r="G58" s="242"/>
      <c r="H58" s="242"/>
    </row>
    <row r="59" spans="2:8" x14ac:dyDescent="0.35">
      <c r="B59" s="244"/>
      <c r="C59" s="246"/>
      <c r="D59" s="242"/>
      <c r="E59" s="242"/>
      <c r="F59" s="242"/>
      <c r="G59" s="242"/>
      <c r="H59" s="242"/>
    </row>
    <row r="60" spans="2:8" x14ac:dyDescent="0.35">
      <c r="B60" s="244"/>
      <c r="C60" s="246"/>
      <c r="D60" s="242"/>
      <c r="E60" s="242"/>
      <c r="F60" s="242"/>
      <c r="G60" s="242"/>
      <c r="H60" s="242"/>
    </row>
    <row r="61" spans="2:8" x14ac:dyDescent="0.35">
      <c r="B61" s="244"/>
      <c r="C61" s="246"/>
      <c r="D61" s="242"/>
      <c r="E61" s="242"/>
      <c r="F61" s="242"/>
      <c r="G61" s="242"/>
      <c r="H61" s="242"/>
    </row>
    <row r="62" spans="2:8" x14ac:dyDescent="0.35">
      <c r="B62" s="244"/>
      <c r="C62" s="246"/>
      <c r="D62" s="242"/>
      <c r="E62" s="242"/>
      <c r="F62" s="242"/>
      <c r="G62" s="242"/>
      <c r="H62" s="242"/>
    </row>
    <row r="63" spans="2:8" x14ac:dyDescent="0.35">
      <c r="B63" s="244"/>
      <c r="C63" s="246"/>
      <c r="D63" s="242"/>
      <c r="E63" s="242"/>
      <c r="F63" s="242"/>
      <c r="G63" s="242"/>
      <c r="H63" s="242"/>
    </row>
    <row r="64" spans="2:8" x14ac:dyDescent="0.35">
      <c r="B64" s="244"/>
      <c r="C64" s="246"/>
      <c r="D64" s="242"/>
      <c r="E64" s="242"/>
      <c r="F64" s="242"/>
      <c r="G64" s="242"/>
      <c r="H64" s="242"/>
    </row>
    <row r="65" spans="2:8" x14ac:dyDescent="0.35">
      <c r="B65" s="244"/>
      <c r="C65" s="246"/>
      <c r="D65" s="242"/>
      <c r="E65" s="242"/>
      <c r="F65" s="242"/>
      <c r="G65" s="242"/>
      <c r="H65" s="242"/>
    </row>
    <row r="66" spans="2:8" x14ac:dyDescent="0.35">
      <c r="B66" s="244"/>
      <c r="C66" s="246"/>
      <c r="D66" s="242"/>
      <c r="E66" s="242"/>
      <c r="F66" s="242"/>
      <c r="G66" s="242"/>
      <c r="H66" s="242"/>
    </row>
    <row r="67" spans="2:8" x14ac:dyDescent="0.35">
      <c r="B67" s="244"/>
      <c r="C67" s="246"/>
      <c r="D67" s="242"/>
      <c r="E67" s="242"/>
      <c r="F67" s="242"/>
      <c r="G67" s="242"/>
      <c r="H67" s="242"/>
    </row>
    <row r="68" spans="2:8" x14ac:dyDescent="0.35">
      <c r="B68" s="244"/>
      <c r="C68" s="246"/>
      <c r="D68" s="242"/>
      <c r="E68" s="242"/>
      <c r="F68" s="242"/>
      <c r="G68" s="242"/>
      <c r="H68" s="242"/>
    </row>
    <row r="69" spans="2:8" x14ac:dyDescent="0.35">
      <c r="B69" s="244"/>
      <c r="C69" s="246"/>
      <c r="D69" s="242"/>
      <c r="E69" s="242"/>
      <c r="F69" s="242"/>
      <c r="G69" s="242"/>
      <c r="H69" s="242"/>
    </row>
    <row r="70" spans="2:8" ht="15" thickBot="1" x14ac:dyDescent="0.4">
      <c r="B70" s="248"/>
      <c r="C70" s="247"/>
      <c r="D70" s="242"/>
      <c r="E70" s="242"/>
      <c r="F70" s="242"/>
      <c r="G70" s="242"/>
      <c r="H70" s="242"/>
    </row>
    <row r="71" spans="2:8" x14ac:dyDescent="0.35">
      <c r="B71" s="232" t="s">
        <v>203</v>
      </c>
      <c r="C71" s="235"/>
      <c r="D71" s="242"/>
      <c r="E71" s="242"/>
      <c r="F71" s="242"/>
      <c r="G71" s="242"/>
      <c r="H71" s="242"/>
    </row>
    <row r="72" spans="2:8" x14ac:dyDescent="0.35">
      <c r="B72" s="233"/>
      <c r="C72" s="236"/>
      <c r="D72" s="242"/>
      <c r="E72" s="242"/>
      <c r="F72" s="242"/>
      <c r="G72" s="242"/>
      <c r="H72" s="242"/>
    </row>
    <row r="73" spans="2:8" x14ac:dyDescent="0.35">
      <c r="B73" s="233"/>
      <c r="C73" s="236"/>
      <c r="D73" s="242"/>
      <c r="E73" s="242"/>
      <c r="F73" s="242"/>
      <c r="G73" s="242"/>
      <c r="H73" s="242"/>
    </row>
    <row r="74" spans="2:8" x14ac:dyDescent="0.35">
      <c r="B74" s="233"/>
      <c r="C74" s="236"/>
      <c r="D74" s="242"/>
      <c r="E74" s="242"/>
      <c r="F74" s="242"/>
      <c r="G74" s="242"/>
      <c r="H74" s="242"/>
    </row>
    <row r="75" spans="2:8" x14ac:dyDescent="0.35">
      <c r="B75" s="233"/>
      <c r="C75" s="236"/>
      <c r="D75" s="242"/>
      <c r="E75" s="242"/>
      <c r="F75" s="242"/>
      <c r="G75" s="242"/>
      <c r="H75" s="242"/>
    </row>
    <row r="76" spans="2:8" x14ac:dyDescent="0.35">
      <c r="B76" s="233"/>
      <c r="C76" s="236"/>
      <c r="D76" s="242"/>
      <c r="E76" s="242"/>
      <c r="F76" s="242"/>
      <c r="G76" s="242"/>
      <c r="H76" s="242"/>
    </row>
    <row r="77" spans="2:8" x14ac:dyDescent="0.35">
      <c r="B77" s="233"/>
      <c r="C77" s="236"/>
      <c r="D77" s="242"/>
      <c r="E77" s="242"/>
      <c r="F77" s="242"/>
      <c r="G77" s="242"/>
      <c r="H77" s="242"/>
    </row>
    <row r="78" spans="2:8" x14ac:dyDescent="0.35">
      <c r="B78" s="233"/>
      <c r="C78" s="236"/>
      <c r="D78" s="242"/>
      <c r="E78" s="242"/>
      <c r="F78" s="242"/>
      <c r="G78" s="242"/>
      <c r="H78" s="242"/>
    </row>
    <row r="79" spans="2:8" x14ac:dyDescent="0.35">
      <c r="B79" s="233"/>
      <c r="C79" s="236"/>
      <c r="D79" s="242"/>
      <c r="E79" s="242"/>
      <c r="F79" s="242"/>
      <c r="G79" s="242"/>
      <c r="H79" s="242"/>
    </row>
    <row r="80" spans="2:8" x14ac:dyDescent="0.35">
      <c r="B80" s="233"/>
      <c r="C80" s="236"/>
      <c r="D80" s="242"/>
      <c r="E80" s="242"/>
      <c r="F80" s="242"/>
      <c r="G80" s="242"/>
      <c r="H80" s="242"/>
    </row>
    <row r="81" spans="2:8" x14ac:dyDescent="0.35">
      <c r="B81" s="233"/>
      <c r="C81" s="236"/>
      <c r="D81" s="242"/>
      <c r="E81" s="242"/>
      <c r="F81" s="242"/>
      <c r="G81" s="242"/>
      <c r="H81" s="242"/>
    </row>
    <row r="82" spans="2:8" x14ac:dyDescent="0.35">
      <c r="B82" s="233"/>
      <c r="C82" s="236"/>
      <c r="D82" s="242"/>
      <c r="E82" s="242"/>
      <c r="F82" s="242"/>
      <c r="G82" s="242"/>
      <c r="H82" s="242"/>
    </row>
    <row r="83" spans="2:8" x14ac:dyDescent="0.35">
      <c r="B83" s="233"/>
      <c r="C83" s="236"/>
      <c r="D83" s="242"/>
      <c r="E83" s="242"/>
      <c r="F83" s="242"/>
      <c r="G83" s="242"/>
      <c r="H83" s="242"/>
    </row>
    <row r="84" spans="2:8" x14ac:dyDescent="0.35">
      <c r="B84" s="233"/>
      <c r="C84" s="236"/>
      <c r="D84" s="242"/>
      <c r="E84" s="242"/>
      <c r="F84" s="242"/>
      <c r="G84" s="242"/>
      <c r="H84" s="242"/>
    </row>
    <row r="85" spans="2:8" x14ac:dyDescent="0.35">
      <c r="B85" s="233"/>
      <c r="C85" s="236"/>
      <c r="D85" s="242"/>
      <c r="E85" s="242"/>
      <c r="F85" s="242"/>
      <c r="G85" s="242"/>
      <c r="H85" s="242"/>
    </row>
    <row r="86" spans="2:8" x14ac:dyDescent="0.35">
      <c r="B86" s="233"/>
      <c r="C86" s="236"/>
      <c r="D86" s="242"/>
      <c r="E86" s="242"/>
      <c r="F86" s="242"/>
      <c r="G86" s="242"/>
      <c r="H86" s="242"/>
    </row>
    <row r="87" spans="2:8" x14ac:dyDescent="0.35">
      <c r="B87" s="233"/>
      <c r="C87" s="236"/>
      <c r="D87" s="242"/>
      <c r="E87" s="242"/>
      <c r="F87" s="242"/>
      <c r="G87" s="242"/>
      <c r="H87" s="242"/>
    </row>
    <row r="88" spans="2:8" x14ac:dyDescent="0.35">
      <c r="B88" s="233"/>
      <c r="C88" s="236"/>
      <c r="D88" s="242"/>
      <c r="E88" s="242"/>
      <c r="F88" s="242"/>
      <c r="G88" s="242"/>
      <c r="H88" s="242"/>
    </row>
    <row r="89" spans="2:8" x14ac:dyDescent="0.35">
      <c r="B89" s="233"/>
      <c r="C89" s="236"/>
      <c r="D89" s="242"/>
      <c r="E89" s="242"/>
      <c r="F89" s="242"/>
      <c r="G89" s="242"/>
      <c r="H89" s="242"/>
    </row>
    <row r="90" spans="2:8" x14ac:dyDescent="0.35">
      <c r="B90" s="233"/>
      <c r="C90" s="236"/>
      <c r="D90" s="242"/>
      <c r="E90" s="242"/>
      <c r="F90" s="242"/>
      <c r="G90" s="242"/>
      <c r="H90" s="242"/>
    </row>
    <row r="91" spans="2:8" x14ac:dyDescent="0.35">
      <c r="B91" s="233"/>
      <c r="C91" s="236"/>
      <c r="D91" s="242"/>
      <c r="E91" s="242"/>
      <c r="F91" s="242"/>
      <c r="G91" s="242"/>
      <c r="H91" s="242"/>
    </row>
    <row r="92" spans="2:8" x14ac:dyDescent="0.35">
      <c r="B92" s="233"/>
      <c r="C92" s="236"/>
      <c r="D92" s="242"/>
      <c r="E92" s="242"/>
      <c r="F92" s="242"/>
      <c r="G92" s="242"/>
      <c r="H92" s="242"/>
    </row>
    <row r="93" spans="2:8" x14ac:dyDescent="0.35">
      <c r="B93" s="233"/>
      <c r="C93" s="236"/>
      <c r="D93" s="242"/>
      <c r="E93" s="242"/>
      <c r="F93" s="242"/>
      <c r="G93" s="242"/>
      <c r="H93" s="242"/>
    </row>
    <row r="94" spans="2:8" x14ac:dyDescent="0.35">
      <c r="B94" s="233"/>
      <c r="C94" s="236"/>
      <c r="D94" s="242"/>
      <c r="E94" s="242"/>
      <c r="F94" s="242"/>
      <c r="G94" s="242"/>
      <c r="H94" s="242"/>
    </row>
    <row r="95" spans="2:8" x14ac:dyDescent="0.35">
      <c r="B95" s="233"/>
      <c r="C95" s="236"/>
      <c r="D95" s="242"/>
      <c r="E95" s="242"/>
      <c r="F95" s="242"/>
      <c r="G95" s="242"/>
      <c r="H95" s="242"/>
    </row>
    <row r="96" spans="2:8" x14ac:dyDescent="0.35">
      <c r="B96" s="233"/>
      <c r="C96" s="236"/>
      <c r="D96" s="242"/>
      <c r="E96" s="242"/>
      <c r="F96" s="242"/>
      <c r="G96" s="242"/>
      <c r="H96" s="242"/>
    </row>
    <row r="97" spans="2:8" x14ac:dyDescent="0.35">
      <c r="B97" s="233"/>
      <c r="C97" s="236"/>
      <c r="D97" s="242"/>
      <c r="E97" s="242"/>
      <c r="F97" s="242"/>
      <c r="G97" s="242"/>
      <c r="H97" s="242"/>
    </row>
    <row r="98" spans="2:8" x14ac:dyDescent="0.35">
      <c r="B98" s="233"/>
      <c r="C98" s="236"/>
      <c r="D98" s="242"/>
      <c r="E98" s="242"/>
      <c r="F98" s="242"/>
      <c r="G98" s="242"/>
      <c r="H98" s="242"/>
    </row>
    <row r="99" spans="2:8" x14ac:dyDescent="0.35">
      <c r="B99" s="233"/>
      <c r="C99" s="236"/>
      <c r="D99" s="242"/>
      <c r="E99" s="242"/>
      <c r="F99" s="242"/>
      <c r="G99" s="242"/>
      <c r="H99" s="242"/>
    </row>
    <row r="100" spans="2:8" x14ac:dyDescent="0.35">
      <c r="B100" s="233"/>
      <c r="C100" s="236"/>
      <c r="D100" s="242"/>
      <c r="E100" s="242"/>
      <c r="F100" s="242"/>
      <c r="G100" s="242"/>
      <c r="H100" s="242"/>
    </row>
    <row r="101" spans="2:8" x14ac:dyDescent="0.35">
      <c r="B101" s="233"/>
      <c r="C101" s="236"/>
      <c r="D101" s="242"/>
      <c r="E101" s="242"/>
      <c r="F101" s="242"/>
      <c r="G101" s="242"/>
      <c r="H101" s="242"/>
    </row>
    <row r="102" spans="2:8" x14ac:dyDescent="0.35">
      <c r="B102" s="233"/>
      <c r="C102" s="236"/>
      <c r="D102" s="242"/>
      <c r="E102" s="242"/>
      <c r="F102" s="242"/>
      <c r="G102" s="242"/>
      <c r="H102" s="242"/>
    </row>
    <row r="103" spans="2:8" x14ac:dyDescent="0.35">
      <c r="B103" s="233"/>
      <c r="C103" s="236"/>
      <c r="D103" s="242"/>
      <c r="E103" s="242"/>
      <c r="F103" s="242"/>
      <c r="G103" s="242"/>
      <c r="H103" s="242"/>
    </row>
    <row r="104" spans="2:8" x14ac:dyDescent="0.35">
      <c r="B104" s="233"/>
      <c r="C104" s="236"/>
      <c r="D104" s="242"/>
      <c r="E104" s="242"/>
      <c r="F104" s="242"/>
      <c r="G104" s="242"/>
      <c r="H104" s="242"/>
    </row>
    <row r="105" spans="2:8" x14ac:dyDescent="0.35">
      <c r="B105" s="233"/>
      <c r="C105" s="236"/>
      <c r="D105" s="242"/>
      <c r="E105" s="242"/>
      <c r="F105" s="242"/>
      <c r="G105" s="242"/>
      <c r="H105" s="242"/>
    </row>
    <row r="106" spans="2:8" x14ac:dyDescent="0.35">
      <c r="B106" s="233"/>
      <c r="C106" s="236"/>
      <c r="D106" s="242"/>
      <c r="E106" s="242"/>
      <c r="F106" s="242"/>
      <c r="G106" s="242"/>
      <c r="H106" s="242"/>
    </row>
    <row r="107" spans="2:8" x14ac:dyDescent="0.35">
      <c r="B107" s="233"/>
      <c r="C107" s="236"/>
      <c r="D107" s="242"/>
      <c r="E107" s="242"/>
      <c r="F107" s="242"/>
      <c r="G107" s="242"/>
      <c r="H107" s="242"/>
    </row>
    <row r="108" spans="2:8" x14ac:dyDescent="0.35">
      <c r="B108" s="233"/>
      <c r="C108" s="236"/>
    </row>
    <row r="109" spans="2:8" x14ac:dyDescent="0.35">
      <c r="B109" s="233"/>
      <c r="C109" s="236"/>
    </row>
    <row r="110" spans="2:8" x14ac:dyDescent="0.35">
      <c r="B110" s="233"/>
      <c r="C110" s="236"/>
    </row>
    <row r="111" spans="2:8" x14ac:dyDescent="0.35">
      <c r="B111" s="233"/>
      <c r="C111" s="236"/>
    </row>
    <row r="112" spans="2:8" x14ac:dyDescent="0.35">
      <c r="B112" s="233"/>
      <c r="C112" s="236"/>
    </row>
    <row r="113" spans="2:3" ht="15" thickBot="1" x14ac:dyDescent="0.4">
      <c r="B113" s="234"/>
      <c r="C113" s="237"/>
    </row>
  </sheetData>
  <sheetProtection algorithmName="SHA-512" hashValue="YRO8T2yv1zlJeYlh4HnCIX4Qb7fWZWAdDf8AJLgjqCSxhuuiVAoiLcuTXCcpyfXw3KrTMn0c4KwIx+vvka7wNA==" saltValue="2qEur1UOyZRuR51fh1tfZw==" spinCount="100000" sheet="1" objects="1" scenarios="1"/>
  <mergeCells count="9">
    <mergeCell ref="B71:B113"/>
    <mergeCell ref="C71:C113"/>
    <mergeCell ref="B2:C2"/>
    <mergeCell ref="B3:C3"/>
    <mergeCell ref="D2:H107"/>
    <mergeCell ref="B5:B31"/>
    <mergeCell ref="C5:C31"/>
    <mergeCell ref="B32:B70"/>
    <mergeCell ref="C32:C7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48"/>
  <sheetViews>
    <sheetView showGridLines="0" zoomScale="75" zoomScaleNormal="75" workbookViewId="0">
      <selection activeCell="D48" sqref="D48"/>
    </sheetView>
  </sheetViews>
  <sheetFormatPr defaultRowHeight="14.5" x14ac:dyDescent="0.35"/>
  <cols>
    <col min="2" max="2" width="31.81640625" customWidth="1"/>
    <col min="3" max="3" width="90.36328125" customWidth="1"/>
    <col min="4" max="4" width="92.1796875" customWidth="1"/>
    <col min="5" max="5" width="109.1796875" customWidth="1"/>
  </cols>
  <sheetData>
    <row r="1" spans="2:5" ht="15" thickBot="1" x14ac:dyDescent="0.4"/>
    <row r="2" spans="2:5" ht="42" customHeight="1" thickBot="1" x14ac:dyDescent="0.4">
      <c r="B2" s="238" t="s">
        <v>208</v>
      </c>
      <c r="C2" s="251"/>
      <c r="D2" s="252"/>
      <c r="E2" s="253"/>
    </row>
    <row r="3" spans="2:5" ht="21.5" customHeight="1" thickBot="1" x14ac:dyDescent="0.4">
      <c r="B3" s="240" t="s">
        <v>318</v>
      </c>
      <c r="C3" s="254"/>
      <c r="D3" s="254"/>
      <c r="E3" s="241"/>
    </row>
    <row r="4" spans="2:5" ht="16.5" customHeight="1" x14ac:dyDescent="0.35">
      <c r="B4" s="144" t="s">
        <v>5</v>
      </c>
      <c r="C4" s="172" t="s">
        <v>226</v>
      </c>
      <c r="D4" s="146" t="s">
        <v>6</v>
      </c>
      <c r="E4" s="170" t="s">
        <v>7</v>
      </c>
    </row>
    <row r="5" spans="2:5" ht="16.5" customHeight="1" thickBot="1" x14ac:dyDescent="0.4">
      <c r="B5" s="145" t="s">
        <v>8</v>
      </c>
      <c r="C5" s="173" t="s">
        <v>227</v>
      </c>
      <c r="D5" s="147" t="s">
        <v>83</v>
      </c>
      <c r="E5" s="171" t="s">
        <v>179</v>
      </c>
    </row>
    <row r="6" spans="2:5" x14ac:dyDescent="0.35">
      <c r="B6" s="137" t="s">
        <v>13</v>
      </c>
      <c r="C6" s="34" t="s">
        <v>251</v>
      </c>
      <c r="D6" s="34" t="s">
        <v>14</v>
      </c>
      <c r="E6" s="37" t="s">
        <v>14</v>
      </c>
    </row>
    <row r="7" spans="2:5" x14ac:dyDescent="0.35">
      <c r="B7" s="130" t="s">
        <v>15</v>
      </c>
      <c r="C7" s="35" t="s">
        <v>16</v>
      </c>
      <c r="D7" s="35" t="s">
        <v>16</v>
      </c>
      <c r="E7" s="38" t="s">
        <v>16</v>
      </c>
    </row>
    <row r="8" spans="2:5" x14ac:dyDescent="0.35">
      <c r="B8" s="130" t="s">
        <v>10</v>
      </c>
      <c r="C8" s="35" t="s">
        <v>11</v>
      </c>
      <c r="D8" s="35" t="s">
        <v>11</v>
      </c>
      <c r="E8" s="38" t="s">
        <v>11</v>
      </c>
    </row>
    <row r="9" spans="2:5" ht="29" x14ac:dyDescent="0.35">
      <c r="B9" s="131" t="s">
        <v>37</v>
      </c>
      <c r="C9" s="11" t="s">
        <v>252</v>
      </c>
      <c r="D9" s="11" t="s">
        <v>56</v>
      </c>
      <c r="E9" s="39" t="s">
        <v>55</v>
      </c>
    </row>
    <row r="10" spans="2:5" ht="29" x14ac:dyDescent="0.35">
      <c r="B10" s="131" t="s">
        <v>36</v>
      </c>
      <c r="C10" s="11" t="s">
        <v>253</v>
      </c>
      <c r="D10" s="11" t="s">
        <v>53</v>
      </c>
      <c r="E10" s="39" t="s">
        <v>180</v>
      </c>
    </row>
    <row r="11" spans="2:5" x14ac:dyDescent="0.35">
      <c r="B11" s="130" t="s">
        <v>43</v>
      </c>
      <c r="C11" s="9" t="s">
        <v>254</v>
      </c>
      <c r="D11" s="9" t="s">
        <v>255</v>
      </c>
      <c r="E11" s="82" t="s">
        <v>256</v>
      </c>
    </row>
    <row r="12" spans="2:5" x14ac:dyDescent="0.35">
      <c r="B12" s="138" t="s">
        <v>41</v>
      </c>
      <c r="C12" s="183" t="s">
        <v>257</v>
      </c>
      <c r="D12" s="36" t="s">
        <v>38</v>
      </c>
      <c r="E12" s="40" t="s">
        <v>38</v>
      </c>
    </row>
    <row r="13" spans="2:5" x14ac:dyDescent="0.35">
      <c r="B13" s="131" t="s">
        <v>62</v>
      </c>
      <c r="C13" s="118" t="s">
        <v>258</v>
      </c>
      <c r="D13" s="118" t="s">
        <v>109</v>
      </c>
      <c r="E13" s="119" t="s">
        <v>181</v>
      </c>
    </row>
    <row r="14" spans="2:5" x14ac:dyDescent="0.35">
      <c r="B14" s="131" t="s">
        <v>44</v>
      </c>
      <c r="C14" s="35" t="s">
        <v>45</v>
      </c>
      <c r="D14" s="35" t="s">
        <v>45</v>
      </c>
      <c r="E14" s="35" t="s">
        <v>45</v>
      </c>
    </row>
    <row r="15" spans="2:5" ht="200.5" customHeight="1" x14ac:dyDescent="0.35">
      <c r="B15" s="131" t="s">
        <v>39</v>
      </c>
      <c r="C15" s="7" t="s">
        <v>259</v>
      </c>
      <c r="D15" s="7" t="s">
        <v>260</v>
      </c>
      <c r="E15" s="118" t="s">
        <v>182</v>
      </c>
    </row>
    <row r="16" spans="2:5" ht="15" thickBot="1" x14ac:dyDescent="0.4">
      <c r="B16" s="139" t="s">
        <v>75</v>
      </c>
      <c r="C16" s="46" t="s">
        <v>76</v>
      </c>
      <c r="D16" s="67" t="s">
        <v>99</v>
      </c>
      <c r="E16" s="46" t="s">
        <v>76</v>
      </c>
    </row>
    <row r="17" spans="2:5" ht="15" thickBot="1" x14ac:dyDescent="0.4">
      <c r="B17" s="249" t="s">
        <v>12</v>
      </c>
      <c r="C17" s="250"/>
      <c r="D17" s="250"/>
      <c r="E17" s="250"/>
    </row>
    <row r="18" spans="2:5" x14ac:dyDescent="0.35">
      <c r="B18" s="140" t="s">
        <v>12</v>
      </c>
      <c r="C18" s="45" t="s">
        <v>49</v>
      </c>
      <c r="D18" s="45" t="s">
        <v>49</v>
      </c>
      <c r="E18" s="45" t="s">
        <v>49</v>
      </c>
    </row>
    <row r="19" spans="2:5" ht="29" x14ac:dyDescent="0.35">
      <c r="B19" s="131" t="s">
        <v>201</v>
      </c>
      <c r="C19" s="184" t="s">
        <v>261</v>
      </c>
      <c r="D19" s="11" t="s">
        <v>57</v>
      </c>
      <c r="E19" s="39" t="s">
        <v>50</v>
      </c>
    </row>
    <row r="20" spans="2:5" ht="15" thickBot="1" x14ac:dyDescent="0.4">
      <c r="B20" s="139" t="s">
        <v>202</v>
      </c>
      <c r="C20" s="185" t="s">
        <v>262</v>
      </c>
      <c r="D20" s="72" t="s">
        <v>110</v>
      </c>
      <c r="E20" s="46" t="s">
        <v>183</v>
      </c>
    </row>
    <row r="21" spans="2:5" ht="15" thickBot="1" x14ac:dyDescent="0.4">
      <c r="B21" s="249" t="s">
        <v>48</v>
      </c>
      <c r="C21" s="250"/>
      <c r="D21" s="250"/>
      <c r="E21" s="250"/>
    </row>
    <row r="22" spans="2:5" ht="191.5" customHeight="1" x14ac:dyDescent="0.35">
      <c r="B22" s="140" t="s">
        <v>9</v>
      </c>
      <c r="C22" s="186" t="s">
        <v>263</v>
      </c>
      <c r="D22" s="73" t="s">
        <v>119</v>
      </c>
      <c r="E22" s="40" t="s">
        <v>184</v>
      </c>
    </row>
    <row r="23" spans="2:5" ht="130.5" x14ac:dyDescent="0.35">
      <c r="B23" s="141" t="s">
        <v>68</v>
      </c>
      <c r="C23" s="187" t="s">
        <v>111</v>
      </c>
      <c r="D23" s="74" t="s">
        <v>111</v>
      </c>
      <c r="E23" s="120" t="s">
        <v>185</v>
      </c>
    </row>
    <row r="24" spans="2:5" ht="101.5" x14ac:dyDescent="0.35">
      <c r="B24" s="141" t="s">
        <v>78</v>
      </c>
      <c r="C24" s="163" t="s">
        <v>264</v>
      </c>
      <c r="D24" s="74" t="s">
        <v>265</v>
      </c>
      <c r="E24" s="74" t="s">
        <v>266</v>
      </c>
    </row>
    <row r="25" spans="2:5" ht="169.5" customHeight="1" x14ac:dyDescent="0.35">
      <c r="B25" s="141" t="s">
        <v>63</v>
      </c>
      <c r="C25" s="163" t="s">
        <v>267</v>
      </c>
      <c r="D25" s="74" t="s">
        <v>112</v>
      </c>
      <c r="E25" s="31" t="s">
        <v>268</v>
      </c>
    </row>
    <row r="26" spans="2:5" ht="145" x14ac:dyDescent="0.35">
      <c r="B26" s="141" t="s">
        <v>269</v>
      </c>
      <c r="C26" s="187" t="s">
        <v>270</v>
      </c>
      <c r="D26" s="11" t="s">
        <v>120</v>
      </c>
      <c r="E26" s="41" t="s">
        <v>186</v>
      </c>
    </row>
    <row r="27" spans="2:5" ht="145" x14ac:dyDescent="0.35">
      <c r="B27" s="142" t="s">
        <v>271</v>
      </c>
      <c r="C27" s="164" t="s">
        <v>272</v>
      </c>
      <c r="D27" s="188" t="s">
        <v>24</v>
      </c>
      <c r="E27" s="189" t="s">
        <v>24</v>
      </c>
    </row>
    <row r="28" spans="2:5" ht="91.5" customHeight="1" thickBot="1" x14ac:dyDescent="0.4">
      <c r="B28" s="142" t="s">
        <v>127</v>
      </c>
      <c r="C28" s="164" t="s">
        <v>24</v>
      </c>
      <c r="D28" s="81" t="s">
        <v>128</v>
      </c>
      <c r="E28" s="198" t="s">
        <v>187</v>
      </c>
    </row>
    <row r="29" spans="2:5" ht="15" thickBot="1" x14ac:dyDescent="0.4">
      <c r="B29" s="249" t="s">
        <v>58</v>
      </c>
      <c r="C29" s="250"/>
      <c r="D29" s="250"/>
      <c r="E29" s="250"/>
    </row>
    <row r="30" spans="2:5" ht="155" customHeight="1" x14ac:dyDescent="0.35">
      <c r="B30" s="140" t="s">
        <v>273</v>
      </c>
      <c r="C30" s="190" t="s">
        <v>274</v>
      </c>
      <c r="D30" s="75" t="s">
        <v>64</v>
      </c>
      <c r="E30" s="83" t="s">
        <v>77</v>
      </c>
    </row>
    <row r="31" spans="2:5" ht="139.25" customHeight="1" x14ac:dyDescent="0.35">
      <c r="B31" s="141" t="s">
        <v>275</v>
      </c>
      <c r="C31" s="191" t="s">
        <v>276</v>
      </c>
      <c r="D31" s="33" t="s">
        <v>277</v>
      </c>
      <c r="E31" s="42" t="s">
        <v>278</v>
      </c>
    </row>
    <row r="32" spans="2:5" ht="298.75" customHeight="1" x14ac:dyDescent="0.35">
      <c r="B32" s="143" t="s">
        <v>65</v>
      </c>
      <c r="C32" s="191" t="s">
        <v>279</v>
      </c>
      <c r="D32" s="33" t="s">
        <v>66</v>
      </c>
      <c r="E32" s="42" t="s">
        <v>280</v>
      </c>
    </row>
    <row r="33" spans="2:5" ht="167.5" customHeight="1" x14ac:dyDescent="0.35">
      <c r="B33" s="130" t="s">
        <v>52</v>
      </c>
      <c r="C33" s="192" t="s">
        <v>24</v>
      </c>
      <c r="D33" s="32" t="s">
        <v>281</v>
      </c>
      <c r="E33" s="42" t="s">
        <v>188</v>
      </c>
    </row>
    <row r="34" spans="2:5" ht="40.5" customHeight="1" x14ac:dyDescent="0.35">
      <c r="B34" s="130" t="s">
        <v>40</v>
      </c>
      <c r="C34" s="184" t="s">
        <v>67</v>
      </c>
      <c r="D34" s="32" t="s">
        <v>67</v>
      </c>
      <c r="E34" s="43" t="s">
        <v>189</v>
      </c>
    </row>
    <row r="35" spans="2:5" ht="205.5" customHeight="1" thickBot="1" x14ac:dyDescent="0.4">
      <c r="B35" s="142" t="s">
        <v>282</v>
      </c>
      <c r="C35" s="193" t="s">
        <v>283</v>
      </c>
      <c r="D35" s="76" t="s">
        <v>284</v>
      </c>
      <c r="E35" s="77" t="s">
        <v>285</v>
      </c>
    </row>
    <row r="36" spans="2:5" ht="15" thickBot="1" x14ac:dyDescent="0.4">
      <c r="B36" s="249" t="s">
        <v>61</v>
      </c>
      <c r="C36" s="250"/>
      <c r="D36" s="250"/>
      <c r="E36" s="250"/>
    </row>
    <row r="37" spans="2:5" ht="217.5" x14ac:dyDescent="0.35">
      <c r="B37" s="138" t="s">
        <v>42</v>
      </c>
      <c r="C37" s="186" t="s">
        <v>286</v>
      </c>
      <c r="D37" s="73" t="s">
        <v>113</v>
      </c>
      <c r="E37" s="66" t="s">
        <v>190</v>
      </c>
    </row>
    <row r="38" spans="2:5" ht="78.650000000000006" customHeight="1" x14ac:dyDescent="0.35">
      <c r="B38" s="131" t="s">
        <v>54</v>
      </c>
      <c r="C38" s="184" t="s">
        <v>287</v>
      </c>
      <c r="D38" s="74" t="s">
        <v>114</v>
      </c>
      <c r="E38" s="44" t="s">
        <v>311</v>
      </c>
    </row>
    <row r="39" spans="2:5" ht="361.5" customHeight="1" x14ac:dyDescent="0.35">
      <c r="B39" s="131" t="s">
        <v>288</v>
      </c>
      <c r="C39" s="184" t="s">
        <v>24</v>
      </c>
      <c r="D39" s="32" t="s">
        <v>129</v>
      </c>
      <c r="E39" s="42" t="s">
        <v>191</v>
      </c>
    </row>
    <row r="40" spans="2:5" ht="125.5" customHeight="1" x14ac:dyDescent="0.35">
      <c r="B40" s="131" t="s">
        <v>289</v>
      </c>
      <c r="C40" s="184" t="s">
        <v>290</v>
      </c>
      <c r="D40" s="78" t="s">
        <v>121</v>
      </c>
      <c r="E40" s="41" t="s">
        <v>24</v>
      </c>
    </row>
    <row r="41" spans="2:5" ht="229.5" customHeight="1" x14ac:dyDescent="0.35">
      <c r="B41" s="131" t="s">
        <v>291</v>
      </c>
      <c r="C41" s="184" t="s">
        <v>292</v>
      </c>
      <c r="D41" s="118" t="s">
        <v>293</v>
      </c>
      <c r="E41" s="39" t="s">
        <v>24</v>
      </c>
    </row>
    <row r="42" spans="2:5" ht="120" customHeight="1" x14ac:dyDescent="0.35">
      <c r="B42" s="130" t="s">
        <v>26</v>
      </c>
      <c r="C42" s="192" t="s">
        <v>24</v>
      </c>
      <c r="D42" s="118" t="s">
        <v>294</v>
      </c>
      <c r="E42" s="41" t="s">
        <v>24</v>
      </c>
    </row>
    <row r="43" spans="2:5" ht="43.5" x14ac:dyDescent="0.35">
      <c r="B43" s="141" t="s">
        <v>295</v>
      </c>
      <c r="C43" s="191" t="s">
        <v>296</v>
      </c>
      <c r="D43" s="7" t="s">
        <v>70</v>
      </c>
      <c r="E43" s="39" t="s">
        <v>51</v>
      </c>
    </row>
    <row r="44" spans="2:5" ht="43.5" x14ac:dyDescent="0.35">
      <c r="B44" s="130" t="s">
        <v>69</v>
      </c>
      <c r="C44" s="184" t="s">
        <v>297</v>
      </c>
      <c r="D44" s="74" t="s">
        <v>116</v>
      </c>
      <c r="E44" s="39" t="s">
        <v>122</v>
      </c>
    </row>
    <row r="45" spans="2:5" ht="29" x14ac:dyDescent="0.35">
      <c r="B45" s="130" t="s">
        <v>25</v>
      </c>
      <c r="C45" s="184" t="s">
        <v>298</v>
      </c>
      <c r="D45" s="32" t="s">
        <v>299</v>
      </c>
      <c r="E45" s="42" t="s">
        <v>59</v>
      </c>
    </row>
    <row r="46" spans="2:5" ht="29" x14ac:dyDescent="0.35">
      <c r="B46" s="131" t="s">
        <v>33</v>
      </c>
      <c r="C46" s="184" t="s">
        <v>34</v>
      </c>
      <c r="D46" s="7" t="s">
        <v>34</v>
      </c>
      <c r="E46" s="41" t="s">
        <v>35</v>
      </c>
    </row>
    <row r="47" spans="2:5" x14ac:dyDescent="0.35">
      <c r="B47" s="139" t="s">
        <v>315</v>
      </c>
      <c r="C47" s="185" t="s">
        <v>24</v>
      </c>
      <c r="D47" s="200" t="s">
        <v>316</v>
      </c>
      <c r="E47" s="189" t="s">
        <v>24</v>
      </c>
    </row>
    <row r="48" spans="2:5" ht="260" customHeight="1" thickBot="1" x14ac:dyDescent="0.4">
      <c r="B48" s="132" t="s">
        <v>60</v>
      </c>
      <c r="C48" s="194" t="s">
        <v>301</v>
      </c>
      <c r="D48" s="79" t="s">
        <v>300</v>
      </c>
      <c r="E48" s="80" t="s">
        <v>192</v>
      </c>
    </row>
  </sheetData>
  <sheetProtection algorithmName="SHA-512" hashValue="cB33jm3wpg4NxrdxYcuy2y5hU0U+lXN6mtc9o+mp5Ibd88Ok1rq1zKnYf+rH9F9YR/UUa8hQiYeQkdlDfQ+0iA==" saltValue="F38PoeG6ttuF0auYnoUe2g==" spinCount="100000" sheet="1" selectLockedCells="1" selectUnlockedCells="1"/>
  <mergeCells count="6">
    <mergeCell ref="B36:E36"/>
    <mergeCell ref="B2:E2"/>
    <mergeCell ref="B29:E29"/>
    <mergeCell ref="B17:E17"/>
    <mergeCell ref="B21:E21"/>
    <mergeCell ref="B3:E3"/>
  </mergeCells>
  <printOptions horizontalCentered="1" verticalCentered="1"/>
  <pageMargins left="0" right="0" top="0" bottom="0" header="0" footer="0"/>
  <pageSetup paperSize="9" scale="62" fitToHeight="0" orientation="landscape" r:id="rId1"/>
  <headerFooter>
    <oddFooter>&amp;L_x000D_&amp;1#&amp;"Calibri"&amp;8&amp;K0000FF Internal</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3:I4"/>
  <sheetViews>
    <sheetView zoomScale="65" zoomScaleNormal="65" workbookViewId="0">
      <selection activeCell="Z32" sqref="Z32:AB32"/>
    </sheetView>
  </sheetViews>
  <sheetFormatPr defaultColWidth="9.1796875" defaultRowHeight="12.5" x14ac:dyDescent="0.25"/>
  <cols>
    <col min="1" max="1" width="10.81640625" style="1" customWidth="1"/>
    <col min="2" max="8" width="9.1796875" style="1"/>
    <col min="9" max="9" width="13.1796875" style="1" customWidth="1"/>
    <col min="10" max="16384" width="9.1796875" style="1"/>
  </cols>
  <sheetData>
    <row r="3" spans="1:9" ht="18" customHeight="1" x14ac:dyDescent="0.35">
      <c r="A3" s="231" t="s">
        <v>0</v>
      </c>
      <c r="B3" s="231"/>
      <c r="C3" s="231"/>
      <c r="D3" s="231"/>
      <c r="E3" s="231"/>
      <c r="F3" s="231"/>
      <c r="G3" s="231"/>
      <c r="H3" s="231"/>
      <c r="I3" s="231"/>
    </row>
    <row r="4" spans="1:9" ht="17.5" x14ac:dyDescent="0.35">
      <c r="A4" s="231" t="s">
        <v>1</v>
      </c>
      <c r="B4" s="231"/>
      <c r="C4" s="231"/>
      <c r="D4" s="231"/>
      <c r="E4" s="231"/>
      <c r="F4" s="231"/>
      <c r="G4" s="231"/>
      <c r="H4" s="231"/>
      <c r="I4" s="231"/>
    </row>
  </sheetData>
  <sheetProtection algorithmName="SHA-512" hashValue="Dk4Rz5g/kqjv0unGwATj/1S7Xsqcf3Zfhs0w/YCAgxm4w67RE/mZLv7UPedTzMnF97DSsmG1HNCkZLMof2jXIQ==" saltValue="UpPiKaGSGI78advoUOuo8Q==" spinCount="100000" sheet="1" selectLockedCells="1" selectUnlockedCells="1"/>
  <mergeCells count="2">
    <mergeCell ref="A3:I3"/>
    <mergeCell ref="A4:I4"/>
  </mergeCells>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D63C5-C2B4-4244-A2E8-DA1332559698}">
  <sheetPr>
    <pageSetUpPr fitToPage="1"/>
  </sheetPr>
  <dimension ref="B1:E10"/>
  <sheetViews>
    <sheetView showGridLines="0" zoomScale="75" zoomScaleNormal="75" workbookViewId="0">
      <selection activeCell="C6" sqref="C6"/>
    </sheetView>
  </sheetViews>
  <sheetFormatPr defaultRowHeight="14.5" x14ac:dyDescent="0.35"/>
  <cols>
    <col min="1" max="1" width="10.6328125" customWidth="1"/>
    <col min="2" max="2" width="31.81640625" customWidth="1"/>
    <col min="3" max="3" width="91.453125" customWidth="1"/>
    <col min="4" max="4" width="87.1796875" customWidth="1"/>
    <col min="5" max="5" width="113.81640625" customWidth="1"/>
  </cols>
  <sheetData>
    <row r="1" spans="2:5" ht="15" thickBot="1" x14ac:dyDescent="0.4"/>
    <row r="2" spans="2:5" ht="42.5" customHeight="1" thickBot="1" x14ac:dyDescent="0.4">
      <c r="B2" s="238" t="s">
        <v>204</v>
      </c>
      <c r="C2" s="251"/>
      <c r="D2" s="252"/>
      <c r="E2" s="253"/>
    </row>
    <row r="3" spans="2:5" ht="37" customHeight="1" thickBot="1" x14ac:dyDescent="0.4">
      <c r="B3" s="240" t="s">
        <v>318</v>
      </c>
      <c r="C3" s="254"/>
      <c r="D3" s="254"/>
      <c r="E3" s="241"/>
    </row>
    <row r="4" spans="2:5" ht="29" x14ac:dyDescent="0.35">
      <c r="B4" s="144" t="s">
        <v>5</v>
      </c>
      <c r="C4" s="172" t="s">
        <v>226</v>
      </c>
      <c r="D4" s="146" t="s">
        <v>6</v>
      </c>
      <c r="E4" s="195" t="s">
        <v>72</v>
      </c>
    </row>
    <row r="5" spans="2:5" ht="15" thickBot="1" x14ac:dyDescent="0.4">
      <c r="B5" s="145" t="s">
        <v>8</v>
      </c>
      <c r="C5" s="173" t="s">
        <v>227</v>
      </c>
      <c r="D5" s="147" t="s">
        <v>83</v>
      </c>
      <c r="E5" s="171" t="s">
        <v>179</v>
      </c>
    </row>
    <row r="6" spans="2:5" ht="269.5" customHeight="1" x14ac:dyDescent="0.35">
      <c r="B6" s="148" t="s">
        <v>46</v>
      </c>
      <c r="C6" s="196" t="s">
        <v>302</v>
      </c>
      <c r="D6" s="121" t="s">
        <v>115</v>
      </c>
      <c r="E6" s="124" t="s">
        <v>193</v>
      </c>
    </row>
    <row r="7" spans="2:5" ht="386.4" customHeight="1" x14ac:dyDescent="0.35">
      <c r="B7" s="141" t="s">
        <v>303</v>
      </c>
      <c r="C7" s="191" t="s">
        <v>305</v>
      </c>
      <c r="D7" s="33" t="s">
        <v>158</v>
      </c>
      <c r="E7" s="125" t="s">
        <v>194</v>
      </c>
    </row>
    <row r="8" spans="2:5" ht="256" customHeight="1" x14ac:dyDescent="0.35">
      <c r="B8" s="141" t="s">
        <v>307</v>
      </c>
      <c r="C8" s="191" t="s">
        <v>309</v>
      </c>
      <c r="D8" s="33" t="s">
        <v>308</v>
      </c>
      <c r="E8" s="125" t="s">
        <v>195</v>
      </c>
    </row>
    <row r="9" spans="2:5" ht="224.5" customHeight="1" x14ac:dyDescent="0.35">
      <c r="B9" s="141" t="s">
        <v>304</v>
      </c>
      <c r="C9" s="187" t="s">
        <v>306</v>
      </c>
      <c r="D9" s="33" t="s">
        <v>71</v>
      </c>
      <c r="E9" s="125" t="s">
        <v>196</v>
      </c>
    </row>
    <row r="10" spans="2:5" ht="409.6" customHeight="1" thickBot="1" x14ac:dyDescent="0.4">
      <c r="B10" s="149" t="s">
        <v>47</v>
      </c>
      <c r="C10" s="197" t="s">
        <v>310</v>
      </c>
      <c r="D10" s="126" t="s">
        <v>117</v>
      </c>
      <c r="E10" s="127" t="s">
        <v>118</v>
      </c>
    </row>
  </sheetData>
  <sheetProtection algorithmName="SHA-512" hashValue="3Lqi7g3ttSnDxviEmDvDDLrXqpi8EDwpyUCLHrX/4fnbatdpWG1Wh+IMJZVhdbNGhE+DXvvgVwWB8sqpkG7aEg==" saltValue="ofhV5GOVGlvcgapW1spo2Q==" spinCount="100000" sheet="1" selectLockedCells="1" selectUnlockedCells="1"/>
  <mergeCells count="2">
    <mergeCell ref="B2:E2"/>
    <mergeCell ref="B3:E3"/>
  </mergeCells>
  <printOptions horizontalCentered="1" verticalCentered="1"/>
  <pageMargins left="0" right="0" top="0" bottom="0" header="0" footer="0"/>
  <pageSetup paperSize="9" scale="62" fitToHeight="0" orientation="landscape" r:id="rId1"/>
  <headerFooter>
    <oddFooter>&amp;L_x000D_&amp;1#&amp;"Calibri"&amp;8&amp;K0000FF Internal</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22B4-816E-4427-BC49-999D93E85AFF}">
  <sheetPr>
    <pageSetUpPr fitToPage="1"/>
  </sheetPr>
  <dimension ref="B1:E113"/>
  <sheetViews>
    <sheetView showGridLines="0" zoomScale="75" zoomScaleNormal="75" workbookViewId="0">
      <selection activeCell="B3" sqref="B3:D3"/>
    </sheetView>
  </sheetViews>
  <sheetFormatPr defaultRowHeight="14.5" x14ac:dyDescent="0.35"/>
  <cols>
    <col min="1" max="1" width="10.6328125" customWidth="1"/>
    <col min="2" max="2" width="19" customWidth="1"/>
    <col min="3" max="4" width="75.6328125" customWidth="1"/>
  </cols>
  <sheetData>
    <row r="1" spans="2:5" ht="15" thickBot="1" x14ac:dyDescent="0.4"/>
    <row r="2" spans="2:5" ht="42" customHeight="1" thickBot="1" x14ac:dyDescent="0.4">
      <c r="B2" s="255" t="s">
        <v>205</v>
      </c>
      <c r="C2" s="256"/>
      <c r="D2" s="257"/>
    </row>
    <row r="3" spans="2:5" ht="54.5" customHeight="1" thickBot="1" x14ac:dyDescent="0.4">
      <c r="B3" s="240" t="s">
        <v>318</v>
      </c>
      <c r="C3" s="254"/>
      <c r="D3" s="241"/>
      <c r="E3" s="199"/>
    </row>
    <row r="4" spans="2:5" ht="22.5" customHeight="1" x14ac:dyDescent="0.35">
      <c r="B4" s="261" t="s">
        <v>312</v>
      </c>
      <c r="C4" s="261"/>
      <c r="D4" s="261"/>
    </row>
    <row r="5" spans="2:5" ht="22.5" customHeight="1" x14ac:dyDescent="0.35">
      <c r="B5" s="261"/>
      <c r="C5" s="261"/>
      <c r="D5" s="261"/>
    </row>
    <row r="6" spans="2:5" ht="22.5" customHeight="1" x14ac:dyDescent="0.35">
      <c r="B6" s="261"/>
      <c r="C6" s="261"/>
      <c r="D6" s="261"/>
    </row>
    <row r="7" spans="2:5" ht="15" customHeight="1" thickBot="1" x14ac:dyDescent="0.4">
      <c r="B7" s="261"/>
      <c r="C7" s="261"/>
      <c r="D7" s="261"/>
    </row>
    <row r="8" spans="2:5" ht="23.5" customHeight="1" x14ac:dyDescent="0.35">
      <c r="B8" s="258" t="s">
        <v>170</v>
      </c>
      <c r="C8" s="153" t="s">
        <v>6</v>
      </c>
      <c r="D8" s="174" t="s">
        <v>7</v>
      </c>
    </row>
    <row r="9" spans="2:5" ht="30.5" customHeight="1" x14ac:dyDescent="0.35">
      <c r="B9" s="259"/>
      <c r="C9" s="154" t="s">
        <v>83</v>
      </c>
      <c r="D9" s="175" t="s">
        <v>179</v>
      </c>
    </row>
    <row r="10" spans="2:5" ht="44" customHeight="1" thickBot="1" x14ac:dyDescent="0.4">
      <c r="B10" s="260"/>
      <c r="C10" s="155" t="s">
        <v>171</v>
      </c>
      <c r="D10" s="176" t="s">
        <v>172</v>
      </c>
    </row>
    <row r="11" spans="2:5" x14ac:dyDescent="0.35">
      <c r="B11" s="150">
        <v>20</v>
      </c>
      <c r="C11" s="151">
        <v>3.9E-2</v>
      </c>
      <c r="D11" s="152">
        <v>1.7500000000000002E-2</v>
      </c>
    </row>
    <row r="12" spans="2:5" x14ac:dyDescent="0.35">
      <c r="B12" s="133">
        <v>21</v>
      </c>
      <c r="C12" s="92">
        <v>0.04</v>
      </c>
      <c r="D12" s="105">
        <v>1.9199999999999998E-2</v>
      </c>
    </row>
    <row r="13" spans="2:5" x14ac:dyDescent="0.35">
      <c r="B13" s="133">
        <v>22</v>
      </c>
      <c r="C13" s="92">
        <v>0.04</v>
      </c>
      <c r="D13" s="105">
        <v>0.02</v>
      </c>
    </row>
    <row r="14" spans="2:5" x14ac:dyDescent="0.35">
      <c r="B14" s="134">
        <v>23</v>
      </c>
      <c r="C14" s="93">
        <v>3.7999999999999999E-2</v>
      </c>
      <c r="D14" s="105">
        <v>0.02</v>
      </c>
    </row>
    <row r="15" spans="2:5" x14ac:dyDescent="0.35">
      <c r="B15" s="134">
        <v>24</v>
      </c>
      <c r="C15" s="93">
        <v>3.73E-2</v>
      </c>
      <c r="D15" s="105">
        <v>1.9199999999999998E-2</v>
      </c>
    </row>
    <row r="16" spans="2:5" x14ac:dyDescent="0.35">
      <c r="B16" s="133">
        <v>25</v>
      </c>
      <c r="C16" s="94">
        <v>3.5499999999999997E-2</v>
      </c>
      <c r="D16" s="105">
        <v>1.83E-2</v>
      </c>
    </row>
    <row r="17" spans="2:4" x14ac:dyDescent="0.35">
      <c r="B17" s="133">
        <v>26</v>
      </c>
      <c r="C17" s="95">
        <v>3.4700000000000002E-2</v>
      </c>
      <c r="D17" s="106">
        <v>1.7500000000000002E-2</v>
      </c>
    </row>
    <row r="18" spans="2:4" x14ac:dyDescent="0.35">
      <c r="B18" s="133">
        <v>27</v>
      </c>
      <c r="C18" s="95">
        <v>3.4700000000000002E-2</v>
      </c>
      <c r="D18" s="106">
        <v>1.67E-2</v>
      </c>
    </row>
    <row r="19" spans="2:4" x14ac:dyDescent="0.35">
      <c r="B19" s="133">
        <v>28</v>
      </c>
      <c r="C19" s="95">
        <v>3.4700000000000002E-2</v>
      </c>
      <c r="D19" s="106">
        <v>1.67E-2</v>
      </c>
    </row>
    <row r="20" spans="2:4" x14ac:dyDescent="0.35">
      <c r="B20" s="133">
        <v>29</v>
      </c>
      <c r="C20" s="95">
        <v>3.4700000000000002E-2</v>
      </c>
      <c r="D20" s="106">
        <v>1.67E-2</v>
      </c>
    </row>
    <row r="21" spans="2:4" x14ac:dyDescent="0.35">
      <c r="B21" s="134">
        <v>30</v>
      </c>
      <c r="C21" s="96">
        <v>3.5000000000000003E-2</v>
      </c>
      <c r="D21" s="106">
        <v>1.67E-2</v>
      </c>
    </row>
    <row r="22" spans="2:4" x14ac:dyDescent="0.35">
      <c r="B22" s="134">
        <v>31</v>
      </c>
      <c r="C22" s="92">
        <v>3.6400000000000002E-2</v>
      </c>
      <c r="D22" s="105">
        <v>1.7500000000000002E-2</v>
      </c>
    </row>
    <row r="23" spans="2:4" x14ac:dyDescent="0.35">
      <c r="B23" s="133">
        <v>32</v>
      </c>
      <c r="C23" s="93">
        <v>3.8199999999999998E-2</v>
      </c>
      <c r="D23" s="105">
        <v>1.9199999999999998E-2</v>
      </c>
    </row>
    <row r="24" spans="2:4" x14ac:dyDescent="0.35">
      <c r="B24" s="133">
        <v>33</v>
      </c>
      <c r="C24" s="94">
        <v>0.04</v>
      </c>
      <c r="D24" s="106">
        <v>0.02</v>
      </c>
    </row>
    <row r="25" spans="2:4" x14ac:dyDescent="0.35">
      <c r="B25" s="133">
        <v>34</v>
      </c>
      <c r="C25" s="97">
        <v>4.2700000000000002E-2</v>
      </c>
      <c r="D25" s="106">
        <v>2.0799999999999999E-2</v>
      </c>
    </row>
    <row r="26" spans="2:4" x14ac:dyDescent="0.35">
      <c r="B26" s="133">
        <v>35</v>
      </c>
      <c r="C26" s="97">
        <v>4.53E-2</v>
      </c>
      <c r="D26" s="106">
        <v>2.1700000000000001E-2</v>
      </c>
    </row>
    <row r="27" spans="2:4" x14ac:dyDescent="0.35">
      <c r="B27" s="133">
        <v>36</v>
      </c>
      <c r="C27" s="97">
        <v>4.8899999999999999E-2</v>
      </c>
      <c r="D27" s="106">
        <v>2.1700000000000001E-2</v>
      </c>
    </row>
    <row r="28" spans="2:4" x14ac:dyDescent="0.35">
      <c r="B28" s="134">
        <v>37</v>
      </c>
      <c r="C28" s="97">
        <v>5.2400000000000002E-2</v>
      </c>
      <c r="D28" s="107">
        <v>2.4199999999999999E-2</v>
      </c>
    </row>
    <row r="29" spans="2:4" x14ac:dyDescent="0.35">
      <c r="B29" s="134">
        <v>38</v>
      </c>
      <c r="C29" s="93">
        <v>5.6899999999999999E-2</v>
      </c>
      <c r="D29" s="108">
        <v>2.6700000000000002E-2</v>
      </c>
    </row>
    <row r="30" spans="2:4" x14ac:dyDescent="0.35">
      <c r="B30" s="133">
        <v>39</v>
      </c>
      <c r="C30" s="97">
        <v>6.0400000000000002E-2</v>
      </c>
      <c r="D30" s="106">
        <v>0.03</v>
      </c>
    </row>
    <row r="31" spans="2:4" x14ac:dyDescent="0.35">
      <c r="B31" s="133">
        <v>40</v>
      </c>
      <c r="C31" s="96">
        <v>6.5699999999999995E-2</v>
      </c>
      <c r="D31" s="106">
        <v>3.2500000000000001E-2</v>
      </c>
    </row>
    <row r="32" spans="2:4" x14ac:dyDescent="0.35">
      <c r="B32" s="133">
        <v>41</v>
      </c>
      <c r="C32" s="96">
        <v>7.1300000000000002E-2</v>
      </c>
      <c r="D32" s="108">
        <v>3.5799999999999998E-2</v>
      </c>
    </row>
    <row r="33" spans="2:4" x14ac:dyDescent="0.35">
      <c r="B33" s="133">
        <v>42</v>
      </c>
      <c r="C33" s="96">
        <v>7.6399999999999996E-2</v>
      </c>
      <c r="D33" s="108">
        <v>0.04</v>
      </c>
    </row>
    <row r="34" spans="2:4" x14ac:dyDescent="0.35">
      <c r="B34" s="133">
        <v>43</v>
      </c>
      <c r="C34" s="97">
        <v>8.1100000000000005E-2</v>
      </c>
      <c r="D34" s="108">
        <v>4.4200000000000003E-2</v>
      </c>
    </row>
    <row r="35" spans="2:4" x14ac:dyDescent="0.35">
      <c r="B35" s="134">
        <v>44</v>
      </c>
      <c r="C35" s="97">
        <v>8.9899999999999994E-2</v>
      </c>
      <c r="D35" s="106">
        <v>4.8300000000000003E-2</v>
      </c>
    </row>
    <row r="36" spans="2:4" x14ac:dyDescent="0.35">
      <c r="B36" s="134">
        <v>45</v>
      </c>
      <c r="C36" s="97">
        <v>9.4E-2</v>
      </c>
      <c r="D36" s="108">
        <v>5.2499999999999998E-2</v>
      </c>
    </row>
    <row r="37" spans="2:4" x14ac:dyDescent="0.35">
      <c r="B37" s="133">
        <v>46</v>
      </c>
      <c r="C37" s="97">
        <v>0.1022</v>
      </c>
      <c r="D37" s="106">
        <v>5.7500000000000002E-2</v>
      </c>
    </row>
    <row r="38" spans="2:4" x14ac:dyDescent="0.35">
      <c r="B38" s="133">
        <v>47</v>
      </c>
      <c r="C38" s="97">
        <v>0.1072</v>
      </c>
      <c r="D38" s="106">
        <v>6.3299999999999995E-2</v>
      </c>
    </row>
    <row r="39" spans="2:4" x14ac:dyDescent="0.35">
      <c r="B39" s="133">
        <v>48</v>
      </c>
      <c r="C39" s="97">
        <v>0.1145</v>
      </c>
      <c r="D39" s="108">
        <v>6.83E-2</v>
      </c>
    </row>
    <row r="40" spans="2:4" x14ac:dyDescent="0.35">
      <c r="B40" s="133">
        <v>49</v>
      </c>
      <c r="C40" s="96">
        <v>0.12540000000000001</v>
      </c>
      <c r="D40" s="108">
        <v>7.4999999999999997E-2</v>
      </c>
    </row>
    <row r="41" spans="2:4" x14ac:dyDescent="0.35">
      <c r="B41" s="133">
        <v>50</v>
      </c>
      <c r="C41" s="96">
        <v>0.13589999999999999</v>
      </c>
      <c r="D41" s="106">
        <v>8.2500000000000004E-2</v>
      </c>
    </row>
    <row r="42" spans="2:4" x14ac:dyDescent="0.35">
      <c r="B42" s="134">
        <v>51</v>
      </c>
      <c r="C42" s="96">
        <v>0.15060000000000001</v>
      </c>
      <c r="D42" s="108">
        <v>8.9200000000000002E-2</v>
      </c>
    </row>
    <row r="43" spans="2:4" x14ac:dyDescent="0.35">
      <c r="B43" s="133">
        <v>52</v>
      </c>
      <c r="C43" s="95">
        <v>0.16320000000000001</v>
      </c>
      <c r="D43" s="106">
        <v>9.8299999999999998E-2</v>
      </c>
    </row>
    <row r="44" spans="2:4" x14ac:dyDescent="0.35">
      <c r="B44" s="133">
        <v>53</v>
      </c>
      <c r="C44" s="97">
        <v>0.17860000000000001</v>
      </c>
      <c r="D44" s="106">
        <v>0.10920000000000001</v>
      </c>
    </row>
    <row r="45" spans="2:4" x14ac:dyDescent="0.35">
      <c r="B45" s="133">
        <v>54</v>
      </c>
      <c r="C45" s="97">
        <v>0.1976</v>
      </c>
      <c r="D45" s="108">
        <v>0.1208</v>
      </c>
    </row>
    <row r="46" spans="2:4" x14ac:dyDescent="0.35">
      <c r="B46" s="134">
        <v>55</v>
      </c>
      <c r="C46" s="95">
        <v>0.21029999999999999</v>
      </c>
      <c r="D46" s="108">
        <v>0.1333</v>
      </c>
    </row>
    <row r="47" spans="2:4" x14ac:dyDescent="0.35">
      <c r="B47" s="134">
        <v>56</v>
      </c>
      <c r="C47" s="96">
        <v>0.22309999999999999</v>
      </c>
      <c r="D47" s="106">
        <v>0.14829999999999999</v>
      </c>
    </row>
    <row r="48" spans="2:4" x14ac:dyDescent="0.35">
      <c r="B48" s="133">
        <v>57</v>
      </c>
      <c r="C48" s="92">
        <v>0.2361</v>
      </c>
      <c r="D48" s="105">
        <v>0.16420000000000001</v>
      </c>
    </row>
    <row r="49" spans="2:4" x14ac:dyDescent="0.35">
      <c r="B49" s="133">
        <v>58</v>
      </c>
      <c r="C49" s="92">
        <v>0.25979999999999998</v>
      </c>
      <c r="D49" s="105">
        <v>0.1825</v>
      </c>
    </row>
    <row r="50" spans="2:4" x14ac:dyDescent="0.35">
      <c r="B50" s="133">
        <v>59</v>
      </c>
      <c r="C50" s="92">
        <v>0.2873</v>
      </c>
      <c r="D50" s="105">
        <v>0.20330000000000001</v>
      </c>
    </row>
    <row r="51" spans="2:4" x14ac:dyDescent="0.35">
      <c r="B51" s="133">
        <v>60</v>
      </c>
      <c r="C51" s="92">
        <v>0.32</v>
      </c>
      <c r="D51" s="105">
        <v>0.2258</v>
      </c>
    </row>
    <row r="52" spans="2:4" x14ac:dyDescent="0.35">
      <c r="B52" s="133">
        <v>61</v>
      </c>
      <c r="C52" s="92">
        <v>0.32619999999999999</v>
      </c>
      <c r="D52" s="105">
        <v>0.25</v>
      </c>
    </row>
    <row r="53" spans="2:4" x14ac:dyDescent="0.35">
      <c r="B53" s="134">
        <v>62</v>
      </c>
      <c r="C53" s="92">
        <v>0.33250000000000002</v>
      </c>
      <c r="D53" s="105">
        <v>0.27750000000000002</v>
      </c>
    </row>
    <row r="54" spans="2:4" x14ac:dyDescent="0.35">
      <c r="B54" s="134">
        <v>63</v>
      </c>
      <c r="C54" s="92">
        <v>0.33879999999999999</v>
      </c>
      <c r="D54" s="105">
        <v>0.30669999999999997</v>
      </c>
    </row>
    <row r="55" spans="2:4" x14ac:dyDescent="0.35">
      <c r="B55" s="133">
        <v>64</v>
      </c>
      <c r="C55" s="92">
        <v>0.34499999999999997</v>
      </c>
      <c r="D55" s="105">
        <v>0.3392</v>
      </c>
    </row>
    <row r="56" spans="2:4" x14ac:dyDescent="0.35">
      <c r="B56" s="133">
        <v>65</v>
      </c>
      <c r="C56" s="109">
        <v>0.3513</v>
      </c>
      <c r="D56" s="98">
        <v>0.37419999999999998</v>
      </c>
    </row>
    <row r="57" spans="2:4" x14ac:dyDescent="0.35">
      <c r="B57" s="133">
        <v>66</v>
      </c>
      <c r="C57" s="109">
        <v>0.3871</v>
      </c>
      <c r="D57" s="98">
        <v>0.41249999999999998</v>
      </c>
    </row>
    <row r="58" spans="2:4" x14ac:dyDescent="0.35">
      <c r="B58" s="133">
        <v>67</v>
      </c>
      <c r="C58" s="109">
        <v>0.42609999999999998</v>
      </c>
      <c r="D58" s="98">
        <v>0.47499999999999998</v>
      </c>
    </row>
    <row r="59" spans="2:4" x14ac:dyDescent="0.35">
      <c r="B59" s="133">
        <v>68</v>
      </c>
      <c r="C59" s="109">
        <v>0.47070000000000001</v>
      </c>
      <c r="D59" s="98">
        <v>0.52249999999999996</v>
      </c>
    </row>
    <row r="60" spans="2:4" x14ac:dyDescent="0.35">
      <c r="B60" s="134">
        <v>69</v>
      </c>
      <c r="C60" s="109">
        <v>0.52470000000000006</v>
      </c>
      <c r="D60" s="98">
        <v>0.57830000000000004</v>
      </c>
    </row>
    <row r="61" spans="2:4" x14ac:dyDescent="0.35">
      <c r="B61" s="134">
        <v>70</v>
      </c>
      <c r="C61" s="109">
        <v>0.58630000000000004</v>
      </c>
      <c r="D61" s="98">
        <v>0.64500000000000002</v>
      </c>
    </row>
    <row r="62" spans="2:4" x14ac:dyDescent="0.35">
      <c r="B62" s="133">
        <v>71</v>
      </c>
      <c r="C62" s="109">
        <v>0.65359999999999996</v>
      </c>
      <c r="D62" s="98">
        <v>0.72499999999999998</v>
      </c>
    </row>
    <row r="63" spans="2:4" x14ac:dyDescent="0.35">
      <c r="B63" s="133">
        <v>72</v>
      </c>
      <c r="C63" s="109">
        <v>0.73150000000000004</v>
      </c>
      <c r="D63" s="98">
        <v>0.81420000000000003</v>
      </c>
    </row>
    <row r="64" spans="2:4" x14ac:dyDescent="0.35">
      <c r="B64" s="133">
        <v>73</v>
      </c>
      <c r="C64" s="109">
        <v>0.82320000000000004</v>
      </c>
      <c r="D64" s="98">
        <v>0.9133</v>
      </c>
    </row>
    <row r="65" spans="2:4" x14ac:dyDescent="0.35">
      <c r="B65" s="133">
        <v>74</v>
      </c>
      <c r="C65" s="109">
        <v>0.92630000000000001</v>
      </c>
      <c r="D65" s="98">
        <v>1.0242</v>
      </c>
    </row>
    <row r="66" spans="2:4" x14ac:dyDescent="0.35">
      <c r="B66" s="133">
        <v>75</v>
      </c>
      <c r="C66" s="109">
        <v>1.0419</v>
      </c>
      <c r="D66" s="98">
        <v>1.1492</v>
      </c>
    </row>
    <row r="67" spans="2:4" x14ac:dyDescent="0.35">
      <c r="B67" s="134">
        <v>76</v>
      </c>
      <c r="C67" s="109">
        <v>1.1738999999999999</v>
      </c>
      <c r="D67" s="98">
        <v>1.2891999999999999</v>
      </c>
    </row>
    <row r="68" spans="2:4" x14ac:dyDescent="0.35">
      <c r="B68" s="134">
        <v>77</v>
      </c>
      <c r="C68" s="109">
        <v>1.3209</v>
      </c>
      <c r="D68" s="98">
        <v>1.4467000000000001</v>
      </c>
    </row>
    <row r="69" spans="2:4" x14ac:dyDescent="0.35">
      <c r="B69" s="133">
        <v>78</v>
      </c>
      <c r="C69" s="109">
        <v>1.4886999999999999</v>
      </c>
      <c r="D69" s="98">
        <v>1.6225000000000001</v>
      </c>
    </row>
    <row r="70" spans="2:4" x14ac:dyDescent="0.35">
      <c r="B70" s="133">
        <v>79</v>
      </c>
      <c r="C70" s="109">
        <v>1.6773</v>
      </c>
      <c r="D70" s="98">
        <v>1.8208</v>
      </c>
    </row>
    <row r="71" spans="2:4" x14ac:dyDescent="0.35">
      <c r="B71" s="133">
        <v>80</v>
      </c>
      <c r="C71" s="109">
        <v>1.8828</v>
      </c>
      <c r="D71" s="98">
        <v>1.9492</v>
      </c>
    </row>
    <row r="72" spans="2:4" x14ac:dyDescent="0.35">
      <c r="B72" s="134">
        <v>81</v>
      </c>
      <c r="C72" s="109">
        <v>2.0983000000000001</v>
      </c>
      <c r="D72" s="98">
        <v>2.1875</v>
      </c>
    </row>
    <row r="73" spans="2:4" x14ac:dyDescent="0.35">
      <c r="B73" s="134">
        <v>82</v>
      </c>
      <c r="C73" s="109">
        <v>2.3119999999999998</v>
      </c>
      <c r="D73" s="98">
        <v>2.4533</v>
      </c>
    </row>
    <row r="74" spans="2:4" x14ac:dyDescent="0.35">
      <c r="B74" s="133">
        <v>83</v>
      </c>
      <c r="C74" s="109">
        <v>2.5293999999999999</v>
      </c>
      <c r="D74" s="98">
        <v>2.7524999999999999</v>
      </c>
    </row>
    <row r="75" spans="2:4" x14ac:dyDescent="0.35">
      <c r="B75" s="133">
        <v>84</v>
      </c>
      <c r="C75" s="109">
        <v>2.7631999999999999</v>
      </c>
      <c r="D75" s="98">
        <v>3.2825000000000002</v>
      </c>
    </row>
    <row r="76" spans="2:4" x14ac:dyDescent="0.35">
      <c r="B76" s="133">
        <v>85</v>
      </c>
      <c r="C76" s="109">
        <v>3.2978999999999998</v>
      </c>
      <c r="D76" s="98">
        <v>3.6433</v>
      </c>
    </row>
    <row r="77" spans="2:4" x14ac:dyDescent="0.35">
      <c r="B77" s="133">
        <v>86</v>
      </c>
      <c r="C77" s="109">
        <v>3.5979000000000001</v>
      </c>
      <c r="D77" s="98">
        <v>4.0442</v>
      </c>
    </row>
    <row r="78" spans="2:4" x14ac:dyDescent="0.35">
      <c r="B78" s="133">
        <v>87</v>
      </c>
      <c r="C78" s="109">
        <v>3.9226999999999999</v>
      </c>
      <c r="D78" s="98">
        <v>4.4892000000000003</v>
      </c>
    </row>
    <row r="79" spans="2:4" x14ac:dyDescent="0.35">
      <c r="B79" s="133">
        <v>88</v>
      </c>
      <c r="C79" s="109">
        <v>4.2747999999999999</v>
      </c>
      <c r="D79" s="98">
        <v>4.9832999999999998</v>
      </c>
    </row>
    <row r="80" spans="2:4" x14ac:dyDescent="0.35">
      <c r="B80" s="133">
        <v>89</v>
      </c>
      <c r="C80" s="109">
        <v>4.6535000000000002</v>
      </c>
      <c r="D80" s="98">
        <v>5.5292000000000003</v>
      </c>
    </row>
    <row r="81" spans="2:4" x14ac:dyDescent="0.35">
      <c r="B81" s="134">
        <v>90</v>
      </c>
      <c r="C81" s="109">
        <v>5.0730000000000004</v>
      </c>
      <c r="D81" s="98">
        <v>6.1349999999999998</v>
      </c>
    </row>
    <row r="82" spans="2:4" x14ac:dyDescent="0.35">
      <c r="B82" s="134">
        <v>91</v>
      </c>
      <c r="C82" s="109">
        <v>5.4759000000000002</v>
      </c>
      <c r="D82" s="98">
        <v>6.8075000000000001</v>
      </c>
    </row>
    <row r="83" spans="2:4" x14ac:dyDescent="0.35">
      <c r="B83" s="133">
        <v>92</v>
      </c>
      <c r="C83" s="109">
        <v>5.9465000000000003</v>
      </c>
      <c r="D83" s="98">
        <v>7.5533000000000001</v>
      </c>
    </row>
    <row r="84" spans="2:4" x14ac:dyDescent="0.35">
      <c r="B84" s="133">
        <v>93</v>
      </c>
      <c r="C84" s="109">
        <v>6.4512</v>
      </c>
      <c r="D84" s="98">
        <v>8.4757999999999996</v>
      </c>
    </row>
    <row r="85" spans="2:4" x14ac:dyDescent="0.35">
      <c r="B85" s="133">
        <v>94</v>
      </c>
      <c r="C85" s="109">
        <v>6.9931000000000001</v>
      </c>
      <c r="D85" s="98">
        <v>9.5116999999999994</v>
      </c>
    </row>
    <row r="86" spans="2:4" x14ac:dyDescent="0.35">
      <c r="B86" s="133">
        <v>95</v>
      </c>
      <c r="C86" s="109">
        <v>7.5721999999999996</v>
      </c>
      <c r="D86" s="98">
        <v>10.673299999999999</v>
      </c>
    </row>
    <row r="87" spans="2:4" x14ac:dyDescent="0.35">
      <c r="B87" s="133">
        <v>96</v>
      </c>
      <c r="C87" s="109">
        <v>8.1891999999999996</v>
      </c>
      <c r="D87" s="98">
        <v>11.978300000000001</v>
      </c>
    </row>
    <row r="88" spans="2:4" x14ac:dyDescent="0.35">
      <c r="B88" s="133">
        <v>97</v>
      </c>
      <c r="C88" s="109">
        <v>8.8460000000000001</v>
      </c>
      <c r="D88" s="98">
        <v>13.440799999999999</v>
      </c>
    </row>
    <row r="89" spans="2:4" x14ac:dyDescent="0.35">
      <c r="B89" s="133">
        <v>98</v>
      </c>
      <c r="C89" s="109">
        <v>9.6586999999999996</v>
      </c>
      <c r="D89" s="98">
        <v>15.083299999999999</v>
      </c>
    </row>
    <row r="90" spans="2:4" x14ac:dyDescent="0.35">
      <c r="B90" s="134">
        <v>99</v>
      </c>
      <c r="C90" s="109">
        <v>10.545199999999999</v>
      </c>
      <c r="D90" s="98">
        <v>16.925799999999999</v>
      </c>
    </row>
    <row r="91" spans="2:4" x14ac:dyDescent="0.35">
      <c r="B91" s="133">
        <v>100</v>
      </c>
      <c r="C91" s="109">
        <v>0</v>
      </c>
      <c r="D91" s="98">
        <v>18.994199999999999</v>
      </c>
    </row>
    <row r="92" spans="2:4" x14ac:dyDescent="0.35">
      <c r="B92" s="133">
        <v>101</v>
      </c>
      <c r="C92" s="109">
        <v>0</v>
      </c>
      <c r="D92" s="98">
        <v>20.6</v>
      </c>
    </row>
    <row r="93" spans="2:4" x14ac:dyDescent="0.35">
      <c r="B93" s="133">
        <v>102</v>
      </c>
      <c r="C93" s="109">
        <v>0</v>
      </c>
      <c r="D93" s="98">
        <v>22.040800000000001</v>
      </c>
    </row>
    <row r="94" spans="2:4" x14ac:dyDescent="0.35">
      <c r="B94" s="133">
        <v>103</v>
      </c>
      <c r="C94" s="109">
        <v>0</v>
      </c>
      <c r="D94" s="98">
        <v>23.585000000000001</v>
      </c>
    </row>
    <row r="95" spans="2:4" x14ac:dyDescent="0.35">
      <c r="B95" s="133">
        <v>104</v>
      </c>
      <c r="C95" s="109">
        <v>0</v>
      </c>
      <c r="D95" s="98">
        <v>25.234999999999999</v>
      </c>
    </row>
    <row r="96" spans="2:4" x14ac:dyDescent="0.35">
      <c r="B96" s="133">
        <v>105</v>
      </c>
      <c r="C96" s="109">
        <v>0</v>
      </c>
      <c r="D96" s="98">
        <v>27.0017</v>
      </c>
    </row>
    <row r="97" spans="2:4" x14ac:dyDescent="0.35">
      <c r="B97" s="133">
        <v>106</v>
      </c>
      <c r="C97" s="109">
        <v>0</v>
      </c>
      <c r="D97" s="98">
        <v>28.8917</v>
      </c>
    </row>
    <row r="98" spans="2:4" x14ac:dyDescent="0.35">
      <c r="B98" s="133">
        <v>107</v>
      </c>
      <c r="C98" s="109">
        <v>0</v>
      </c>
      <c r="D98" s="98">
        <v>30.914200000000001</v>
      </c>
    </row>
    <row r="99" spans="2:4" ht="13.5" customHeight="1" x14ac:dyDescent="0.35">
      <c r="B99" s="133">
        <v>108</v>
      </c>
      <c r="C99" s="109">
        <v>0</v>
      </c>
      <c r="D99" s="98">
        <v>33.078299999999999</v>
      </c>
    </row>
    <row r="100" spans="2:4" x14ac:dyDescent="0.35">
      <c r="B100" s="133">
        <v>109</v>
      </c>
      <c r="C100" s="109">
        <v>0</v>
      </c>
      <c r="D100" s="98">
        <v>35.394199999999998</v>
      </c>
    </row>
    <row r="101" spans="2:4" x14ac:dyDescent="0.35">
      <c r="B101" s="133">
        <v>110</v>
      </c>
      <c r="C101" s="109">
        <v>0</v>
      </c>
      <c r="D101" s="98">
        <v>37.870800000000003</v>
      </c>
    </row>
    <row r="102" spans="2:4" x14ac:dyDescent="0.35">
      <c r="B102" s="133">
        <v>111</v>
      </c>
      <c r="C102" s="109">
        <v>0</v>
      </c>
      <c r="D102" s="98">
        <v>40.522500000000001</v>
      </c>
    </row>
    <row r="103" spans="2:4" x14ac:dyDescent="0.35">
      <c r="B103" s="133">
        <v>112</v>
      </c>
      <c r="C103" s="109">
        <v>0</v>
      </c>
      <c r="D103" s="98">
        <v>43.359200000000001</v>
      </c>
    </row>
    <row r="104" spans="2:4" x14ac:dyDescent="0.35">
      <c r="B104" s="133">
        <v>113</v>
      </c>
      <c r="C104" s="109">
        <v>0</v>
      </c>
      <c r="D104" s="98">
        <v>46.393300000000004</v>
      </c>
    </row>
    <row r="105" spans="2:4" x14ac:dyDescent="0.35">
      <c r="B105" s="133">
        <v>114</v>
      </c>
      <c r="C105" s="109">
        <v>0</v>
      </c>
      <c r="D105" s="98">
        <v>49.6417</v>
      </c>
    </row>
    <row r="106" spans="2:4" x14ac:dyDescent="0.35">
      <c r="B106" s="133">
        <v>115</v>
      </c>
      <c r="C106" s="109">
        <v>0</v>
      </c>
      <c r="D106" s="98">
        <v>52.843299999999999</v>
      </c>
    </row>
    <row r="107" spans="2:4" x14ac:dyDescent="0.35">
      <c r="B107" s="133">
        <v>116</v>
      </c>
      <c r="C107" s="109">
        <v>0</v>
      </c>
      <c r="D107" s="98">
        <v>53.9</v>
      </c>
    </row>
    <row r="108" spans="2:4" x14ac:dyDescent="0.35">
      <c r="B108" s="133">
        <v>117</v>
      </c>
      <c r="C108" s="109">
        <v>0</v>
      </c>
      <c r="D108" s="98">
        <v>54.977499999999999</v>
      </c>
    </row>
    <row r="109" spans="2:4" x14ac:dyDescent="0.35">
      <c r="B109" s="133">
        <v>118</v>
      </c>
      <c r="C109" s="109">
        <v>0</v>
      </c>
      <c r="D109" s="98">
        <v>56.076700000000002</v>
      </c>
    </row>
    <row r="110" spans="2:4" x14ac:dyDescent="0.35">
      <c r="B110" s="133">
        <v>119</v>
      </c>
      <c r="C110" s="109">
        <v>0</v>
      </c>
      <c r="D110" s="98">
        <v>57.198300000000003</v>
      </c>
    </row>
    <row r="111" spans="2:4" x14ac:dyDescent="0.35">
      <c r="B111" s="133">
        <v>120</v>
      </c>
      <c r="C111" s="109">
        <v>0</v>
      </c>
      <c r="D111" s="98">
        <v>58.342500000000001</v>
      </c>
    </row>
    <row r="112" spans="2:4" x14ac:dyDescent="0.35">
      <c r="B112" s="133">
        <v>121</v>
      </c>
      <c r="C112" s="109">
        <v>0</v>
      </c>
      <c r="D112" s="98">
        <v>59.5092</v>
      </c>
    </row>
    <row r="113" spans="2:4" ht="15" thickBot="1" x14ac:dyDescent="0.4">
      <c r="B113" s="135" t="s">
        <v>159</v>
      </c>
      <c r="C113" s="110">
        <v>0</v>
      </c>
      <c r="D113" s="99">
        <v>0</v>
      </c>
    </row>
  </sheetData>
  <sheetProtection algorithmName="SHA-512" hashValue="wx5+lE0KOcoE2kYk9BevGRsHWVBP8j6U9bAXH7Kfg1sSvlaBi4D9msf7/mWxBEKAFFAT/0lgrbS9K73+kgVknA==" saltValue="/HhjDh7iTLt1UncpfzZa6A==" spinCount="100000" sheet="1" selectLockedCells="1" selectUnlockedCells="1"/>
  <mergeCells count="4">
    <mergeCell ref="B2:D2"/>
    <mergeCell ref="B3:D3"/>
    <mergeCell ref="B8:B10"/>
    <mergeCell ref="B4:D7"/>
  </mergeCells>
  <printOptions horizontalCentered="1" verticalCentered="1"/>
  <pageMargins left="0" right="0" top="0" bottom="0" header="0" footer="0"/>
  <pageSetup paperSize="9" scale="62" fitToHeight="0" orientation="landscape" r:id="rId1"/>
  <headerFooter>
    <oddFooter>&amp;L_x000D_&amp;1#&amp;"Calibri"&amp;8&amp;K0000FF Internal</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Disclaimer</vt:lpstr>
      <vt:lpstr>Content Page</vt:lpstr>
      <vt:lpstr>What we like &amp; USPs</vt:lpstr>
      <vt:lpstr>PF CP</vt:lpstr>
      <vt:lpstr>Product Structure</vt:lpstr>
      <vt:lpstr>Product Features</vt:lpstr>
      <vt:lpstr>CP (Fees &amp; Charges)</vt:lpstr>
      <vt:lpstr>Fees &amp; Charges</vt:lpstr>
      <vt:lpstr>Cost of Insurance (COI)</vt:lpstr>
      <vt:lpstr>Monthly Expense Charge</vt:lpstr>
      <vt:lpstr>Value Comparisons</vt:lpstr>
      <vt:lpstr>1) 100% FA</vt:lpstr>
      <vt:lpstr>2) 75% FA, 25% IA</vt:lpstr>
      <vt:lpstr>3) 50% FA, 50% IA</vt:lpstr>
      <vt:lpstr>4) 25% FA, 75% IA</vt:lpstr>
      <vt:lpstr>5) 100% IA</vt:lpstr>
      <vt:lpstr>'1) 100% FA'!Print_Area</vt:lpstr>
      <vt:lpstr>'2) 75% FA, 25% IA'!Print_Area</vt:lpstr>
      <vt:lpstr>'3) 50% FA, 50% IA'!Print_Area</vt:lpstr>
      <vt:lpstr>'4) 25% FA, 75% IA'!Print_Area</vt:lpstr>
      <vt:lpstr>'5) 100% IA'!Print_Area</vt:lpstr>
      <vt:lpstr>'Content Page'!Print_Area</vt:lpstr>
      <vt:lpstr>'Cost of Insurance (COI)'!Print_Area</vt:lpstr>
      <vt:lpstr>Disclaimer!Print_Area</vt:lpstr>
      <vt:lpstr>'Fees &amp; Charges'!Print_Area</vt:lpstr>
      <vt:lpstr>'Monthly Expense Charge'!Print_Area</vt:lpstr>
      <vt:lpstr>'Product Features'!Print_Area</vt:lpstr>
      <vt:lpstr>'What we like &amp; USPs'!Print_Area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Cristtin TEOW Pei Ying</dc:creator>
  <cp:lastModifiedBy>Cristtin Teow</cp:lastModifiedBy>
  <cp:lastPrinted>2024-09-20T04:11:11Z</cp:lastPrinted>
  <dcterms:created xsi:type="dcterms:W3CDTF">2018-02-19T08:29:42Z</dcterms:created>
  <dcterms:modified xsi:type="dcterms:W3CDTF">2024-09-20T04:12:53Z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45dc7df0-0fa5-4b23-851c-624ca3a7b330</vt:lpwstr>
  </property>
  <property fmtid="{D5CDD505-2E9C-101B-9397-08002B2CF9AE}" pid="3" name="MSIP_Label_b4736c2c-fcb1-4cac-97f3-89b84deb3f53_Enabled">
    <vt:lpwstr>true</vt:lpwstr>
  </property>
  <property fmtid="{D5CDD505-2E9C-101B-9397-08002B2CF9AE}" pid="4" name="MSIP_Label_b4736c2c-fcb1-4cac-97f3-89b84deb3f53_SetDate">
    <vt:lpwstr>2022-05-05T03:19:21Z</vt:lpwstr>
  </property>
  <property fmtid="{D5CDD505-2E9C-101B-9397-08002B2CF9AE}" pid="5" name="MSIP_Label_b4736c2c-fcb1-4cac-97f3-89b84deb3f53_Method">
    <vt:lpwstr>Privileged</vt:lpwstr>
  </property>
  <property fmtid="{D5CDD505-2E9C-101B-9397-08002B2CF9AE}" pid="6" name="MSIP_Label_b4736c2c-fcb1-4cac-97f3-89b84deb3f53_Name">
    <vt:lpwstr>Aviva Singlife Internal</vt:lpwstr>
  </property>
  <property fmtid="{D5CDD505-2E9C-101B-9397-08002B2CF9AE}" pid="7" name="MSIP_Label_b4736c2c-fcb1-4cac-97f3-89b84deb3f53_SiteId">
    <vt:lpwstr>ff2a83c7-ec1d-4cc7-8bbe-6c529a23f41a</vt:lpwstr>
  </property>
  <property fmtid="{D5CDD505-2E9C-101B-9397-08002B2CF9AE}" pid="8" name="MSIP_Label_b4736c2c-fcb1-4cac-97f3-89b84deb3f53_ActionId">
    <vt:lpwstr>56d9d46c-bb41-4290-bf41-8f66332c6722</vt:lpwstr>
  </property>
  <property fmtid="{D5CDD505-2E9C-101B-9397-08002B2CF9AE}" pid="9" name="MSIP_Label_b4736c2c-fcb1-4cac-97f3-89b84deb3f53_ContentBits">
    <vt:lpwstr>2</vt:lpwstr>
  </property>
</Properties>
</file>