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chenko\Documents\Arduino\WeatherStation_01\"/>
    </mc:Choice>
  </mc:AlternateContent>
  <xr:revisionPtr revIDLastSave="0" documentId="13_ncr:1_{BE2E0BD7-ECF8-49E1-A371-5D12CBB99742}" xr6:coauthVersionLast="45" xr6:coauthVersionMax="45" xr10:uidLastSave="{00000000-0000-0000-0000-000000000000}"/>
  <bookViews>
    <workbookView xWindow="-110" yWindow="-110" windowWidth="38620" windowHeight="21220" xr2:uid="{B0C9A41E-2C7E-4A7A-8B40-CD68F4668925}"/>
  </bookViews>
  <sheets>
    <sheet name="list" sheetId="2" r:id="rId1"/>
    <sheet name="Capacitive Rai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7" i="1" l="1"/>
  <c r="L17" i="1"/>
  <c r="K17" i="1"/>
  <c r="J17" i="1"/>
  <c r="L16" i="1"/>
  <c r="M16" i="1"/>
  <c r="K16" i="1"/>
  <c r="J16" i="1"/>
</calcChain>
</file>

<file path=xl/sharedStrings.xml><?xml version="1.0" encoding="utf-8"?>
<sst xmlns="http://schemas.openxmlformats.org/spreadsheetml/2006/main" count="73" uniqueCount="64">
  <si>
    <t>Electrical Parameters</t>
  </si>
  <si>
    <t>Capacity Value </t>
  </si>
  <si>
    <t>100 pF     10%</t>
  </si>
  <si>
    <t> R Value (heater)</t>
  </si>
  <si>
    <t>42 Ohm   10%</t>
  </si>
  <si>
    <t> Thermistor NTC Value</t>
  </si>
  <si>
    <t>1KOhm    10%</t>
  </si>
  <si>
    <r>
      <t>NTC</t>
    </r>
    <r>
      <rPr>
        <sz val="11"/>
        <color theme="1"/>
        <rFont val="Calibri"/>
        <family val="2"/>
        <charset val="204"/>
        <scheme val="minor"/>
      </rPr>
      <t xml:space="preserve"> thermistors, resistance </t>
    </r>
    <r>
      <rPr>
        <b/>
        <i/>
        <sz val="11"/>
        <color theme="1"/>
        <rFont val="Calibri"/>
        <family val="2"/>
        <charset val="204"/>
        <scheme val="minor"/>
      </rPr>
      <t>decreases</t>
    </r>
    <r>
      <rPr>
        <sz val="11"/>
        <color theme="1"/>
        <rFont val="Calibri"/>
        <family val="2"/>
        <charset val="204"/>
        <scheme val="minor"/>
      </rPr>
      <t xml:space="preserve"> as temperature rises.</t>
    </r>
  </si>
  <si>
    <t>BME280</t>
  </si>
  <si>
    <t>i2c</t>
  </si>
  <si>
    <t>MLX</t>
  </si>
  <si>
    <t>3.3V</t>
  </si>
  <si>
    <t>DHT22</t>
  </si>
  <si>
    <t>digital pin</t>
  </si>
  <si>
    <t>3.3-5V</t>
  </si>
  <si>
    <t>Capacitive RainSensor</t>
  </si>
  <si>
    <t>thermistor</t>
  </si>
  <si>
    <t>heater</t>
  </si>
  <si>
    <t>P, W</t>
  </si>
  <si>
    <t>I, mA</t>
  </si>
  <si>
    <t>Heater, V</t>
  </si>
  <si>
    <t>Table 1 - Capacitive change characteristic</t>
  </si>
  <si>
    <t>Sensitivity </t>
  </si>
  <si>
    <t> Capacitance</t>
  </si>
  <si>
    <t> Ratio </t>
  </si>
  <si>
    <t>% DRY</t>
  </si>
  <si>
    <t> % WATER</t>
  </si>
  <si>
    <t> pF</t>
  </si>
  <si>
    <t> %</t>
  </si>
  <si>
    <t> 0</t>
  </si>
  <si>
    <t> 100</t>
  </si>
  <si>
    <t> 25</t>
  </si>
  <si>
    <t> 180</t>
  </si>
  <si>
    <t> 80</t>
  </si>
  <si>
    <t> 40</t>
  </si>
  <si>
    <t> 280</t>
  </si>
  <si>
    <t> 170</t>
  </si>
  <si>
    <t> 50</t>
  </si>
  <si>
    <t> 390</t>
  </si>
  <si>
    <t> 250</t>
  </si>
  <si>
    <t> &gt;550</t>
  </si>
  <si>
    <t> &gt;370</t>
  </si>
  <si>
    <t>Table 2 - NTC Characteristic</t>
  </si>
  <si>
    <t>Temperature °C</t>
  </si>
  <si>
    <t>  R nominal (Ohm)</t>
  </si>
  <si>
    <t> 3572</t>
  </si>
  <si>
    <t> 2844</t>
  </si>
  <si>
    <t> 2280</t>
  </si>
  <si>
    <t> 1839</t>
  </si>
  <si>
    <t> 1492</t>
  </si>
  <si>
    <r>
      <t>Table 3 - Heater Time</t>
    </r>
    <r>
      <rPr>
        <sz val="11"/>
        <color theme="1"/>
        <rFont val="Calibri"/>
        <family val="2"/>
        <charset val="204"/>
        <scheme val="minor"/>
      </rPr>
      <t> </t>
    </r>
  </si>
  <si>
    <t>Time (sec)</t>
  </si>
  <si>
    <t>  Temperature Sensor (°C)</t>
  </si>
  <si>
    <t> 27</t>
  </si>
  <si>
    <t> 60</t>
  </si>
  <si>
    <t> 70</t>
  </si>
  <si>
    <t>12v</t>
  </si>
  <si>
    <t>analog pin</t>
  </si>
  <si>
    <t>Capacitive</t>
  </si>
  <si>
    <t>Resistance RainSensor (?)</t>
  </si>
  <si>
    <t>BH1750</t>
  </si>
  <si>
    <t>ds18b20</t>
  </si>
  <si>
    <t>3-5v</t>
  </si>
  <si>
    <t>3.3v - 5v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</si>
</sst>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DADADA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/>
    <xf numFmtId="0" fontId="1" fillId="0" borderId="0" xfId="0" applyFont="1"/>
    <xf numFmtId="3" fontId="2" fillId="0" borderId="0" xfId="0" applyNumberFormat="1" applyFont="1"/>
    <xf numFmtId="168" fontId="0" fillId="2" borderId="0" xfId="0" applyNumberFormat="1" applyFill="1"/>
    <xf numFmtId="0" fontId="1" fillId="3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146050</xdr:rowOff>
    </xdr:from>
    <xdr:to>
      <xdr:col>6</xdr:col>
      <xdr:colOff>508000</xdr:colOff>
      <xdr:row>31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7FEA2F9-0303-4198-BF1E-AE73FF65E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8500"/>
          <a:ext cx="4165600" cy="5010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0CCA7-7452-459E-9649-8BA1D1792C0B}">
  <dimension ref="A2:B24"/>
  <sheetViews>
    <sheetView tabSelected="1" workbookViewId="0">
      <selection activeCell="E25" sqref="E25"/>
    </sheetView>
  </sheetViews>
  <sheetFormatPr defaultRowHeight="14.5" x14ac:dyDescent="0.35"/>
  <sheetData>
    <row r="2" spans="1:2" x14ac:dyDescent="0.35">
      <c r="A2" s="4" t="s">
        <v>8</v>
      </c>
      <c r="B2" t="s">
        <v>9</v>
      </c>
    </row>
    <row r="3" spans="1:2" x14ac:dyDescent="0.35">
      <c r="B3" t="s">
        <v>11</v>
      </c>
    </row>
    <row r="5" spans="1:2" x14ac:dyDescent="0.35">
      <c r="A5" s="4" t="s">
        <v>10</v>
      </c>
      <c r="B5" t="s">
        <v>9</v>
      </c>
    </row>
    <row r="6" spans="1:2" x14ac:dyDescent="0.35">
      <c r="B6" t="s">
        <v>11</v>
      </c>
    </row>
    <row r="8" spans="1:2" x14ac:dyDescent="0.35">
      <c r="A8" s="4" t="s">
        <v>12</v>
      </c>
      <c r="B8" t="s">
        <v>13</v>
      </c>
    </row>
    <row r="9" spans="1:2" x14ac:dyDescent="0.35">
      <c r="B9" t="s">
        <v>14</v>
      </c>
    </row>
    <row r="12" spans="1:2" x14ac:dyDescent="0.35">
      <c r="A12" s="4" t="s">
        <v>15</v>
      </c>
    </row>
    <row r="13" spans="1:2" x14ac:dyDescent="0.35">
      <c r="A13" t="s">
        <v>17</v>
      </c>
      <c r="B13" t="s">
        <v>56</v>
      </c>
    </row>
    <row r="14" spans="1:2" x14ac:dyDescent="0.35">
      <c r="A14" t="s">
        <v>16</v>
      </c>
      <c r="B14" t="s">
        <v>57</v>
      </c>
    </row>
    <row r="15" spans="1:2" x14ac:dyDescent="0.35">
      <c r="A15" t="s">
        <v>58</v>
      </c>
      <c r="B15" t="s">
        <v>57</v>
      </c>
    </row>
    <row r="17" spans="1:2" x14ac:dyDescent="0.35">
      <c r="A17" s="4" t="s">
        <v>59</v>
      </c>
    </row>
    <row r="19" spans="1:2" x14ac:dyDescent="0.35">
      <c r="A19" s="4" t="s">
        <v>61</v>
      </c>
      <c r="B19" t="s">
        <v>13</v>
      </c>
    </row>
    <row r="20" spans="1:2" x14ac:dyDescent="0.35">
      <c r="B20" t="s">
        <v>62</v>
      </c>
    </row>
    <row r="23" spans="1:2" x14ac:dyDescent="0.35">
      <c r="A23" s="4" t="s">
        <v>60</v>
      </c>
      <c r="B23" t="s">
        <v>9</v>
      </c>
    </row>
    <row r="24" spans="1:2" x14ac:dyDescent="0.35">
      <c r="B24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6D46C-1DF6-4DA4-BA65-59785C263F84}">
  <dimension ref="A4:N56"/>
  <sheetViews>
    <sheetView workbookViewId="0">
      <selection activeCell="M35" sqref="M35:N47"/>
    </sheetView>
  </sheetViews>
  <sheetFormatPr defaultRowHeight="14.5" x14ac:dyDescent="0.35"/>
  <sheetData>
    <row r="4" spans="9:14" x14ac:dyDescent="0.35">
      <c r="I4" s="1" t="s">
        <v>0</v>
      </c>
      <c r="J4" s="2"/>
      <c r="K4" s="3"/>
      <c r="L4" s="3"/>
    </row>
    <row r="5" spans="9:14" x14ac:dyDescent="0.35">
      <c r="I5" s="2" t="s">
        <v>1</v>
      </c>
      <c r="J5" s="3"/>
      <c r="K5" s="3"/>
      <c r="L5" s="2" t="s">
        <v>2</v>
      </c>
      <c r="M5" s="3"/>
    </row>
    <row r="6" spans="9:14" x14ac:dyDescent="0.35">
      <c r="I6" s="2" t="s">
        <v>3</v>
      </c>
      <c r="J6" s="3"/>
      <c r="K6" s="3"/>
      <c r="L6" s="2" t="s">
        <v>4</v>
      </c>
      <c r="M6" s="3"/>
    </row>
    <row r="7" spans="9:14" x14ac:dyDescent="0.35">
      <c r="I7" s="2" t="s">
        <v>5</v>
      </c>
      <c r="J7" s="3"/>
      <c r="K7" s="3"/>
      <c r="L7" s="2" t="s">
        <v>6</v>
      </c>
      <c r="M7" s="3"/>
      <c r="N7" s="4" t="s">
        <v>7</v>
      </c>
    </row>
    <row r="15" spans="9:14" x14ac:dyDescent="0.35">
      <c r="I15" t="s">
        <v>20</v>
      </c>
      <c r="J15" s="4">
        <v>3.3</v>
      </c>
      <c r="K15" s="4">
        <v>5</v>
      </c>
      <c r="L15" s="4">
        <v>7</v>
      </c>
      <c r="M15" s="4">
        <v>12</v>
      </c>
    </row>
    <row r="16" spans="9:14" x14ac:dyDescent="0.35">
      <c r="I16" t="s">
        <v>18</v>
      </c>
      <c r="J16" s="6">
        <f>J15^2/42</f>
        <v>0.25928571428571423</v>
      </c>
      <c r="K16" s="6">
        <f>K15^2/42</f>
        <v>0.59523809523809523</v>
      </c>
      <c r="L16" s="6">
        <f t="shared" ref="L16:M16" si="0">L15^2/42</f>
        <v>1.1666666666666667</v>
      </c>
      <c r="M16" s="6">
        <f t="shared" si="0"/>
        <v>3.4285714285714284</v>
      </c>
    </row>
    <row r="17" spans="9:13" x14ac:dyDescent="0.35">
      <c r="I17" t="s">
        <v>19</v>
      </c>
      <c r="J17" s="5">
        <f>J16/J15*1000</f>
        <v>78.571428571428555</v>
      </c>
      <c r="K17" s="5">
        <f>K16/K15*1000</f>
        <v>119.04761904761904</v>
      </c>
      <c r="L17" s="5">
        <f>L16/L15*1000</f>
        <v>166.66666666666669</v>
      </c>
      <c r="M17" s="5">
        <f>M16/M15*1000</f>
        <v>285.71428571428572</v>
      </c>
    </row>
    <row r="35" spans="1:14" ht="15" thickBot="1" x14ac:dyDescent="0.4">
      <c r="A35" s="4" t="s">
        <v>21</v>
      </c>
      <c r="G35" s="4" t="s">
        <v>42</v>
      </c>
      <c r="M35" s="4" t="s">
        <v>50</v>
      </c>
    </row>
    <row r="36" spans="1:14" ht="73.5" thickTop="1" thickBot="1" x14ac:dyDescent="0.4">
      <c r="A36" s="7" t="s">
        <v>22</v>
      </c>
      <c r="B36" s="8"/>
      <c r="C36" s="9" t="s">
        <v>23</v>
      </c>
      <c r="D36" s="9" t="s">
        <v>24</v>
      </c>
      <c r="G36" s="8" t="s">
        <v>43</v>
      </c>
      <c r="H36" s="8" t="s">
        <v>44</v>
      </c>
      <c r="M36" s="8" t="s">
        <v>51</v>
      </c>
      <c r="N36" s="8" t="s">
        <v>52</v>
      </c>
    </row>
    <row r="37" spans="1:14" ht="30" thickTop="1" thickBot="1" x14ac:dyDescent="0.4">
      <c r="A37" s="10" t="s">
        <v>25</v>
      </c>
      <c r="B37" s="10" t="s">
        <v>26</v>
      </c>
      <c r="C37" s="10" t="s">
        <v>27</v>
      </c>
      <c r="D37" s="10" t="s">
        <v>28</v>
      </c>
      <c r="G37" s="11">
        <v>-5</v>
      </c>
      <c r="H37" s="11" t="s">
        <v>45</v>
      </c>
      <c r="M37" s="11">
        <v>0</v>
      </c>
      <c r="N37" s="11" t="s">
        <v>53</v>
      </c>
    </row>
    <row r="38" spans="1:14" ht="15.5" thickTop="1" thickBot="1" x14ac:dyDescent="0.4">
      <c r="A38" s="11">
        <v>100</v>
      </c>
      <c r="B38" s="11" t="s">
        <v>29</v>
      </c>
      <c r="C38" s="11" t="s">
        <v>30</v>
      </c>
      <c r="D38" s="11" t="s">
        <v>29</v>
      </c>
      <c r="G38" s="12">
        <v>0</v>
      </c>
      <c r="H38" s="12" t="s">
        <v>46</v>
      </c>
      <c r="M38" s="12">
        <v>15</v>
      </c>
      <c r="N38" s="12" t="s">
        <v>34</v>
      </c>
    </row>
    <row r="39" spans="1:14" ht="15.5" thickTop="1" thickBot="1" x14ac:dyDescent="0.4">
      <c r="A39" s="12">
        <v>75</v>
      </c>
      <c r="B39" s="12" t="s">
        <v>31</v>
      </c>
      <c r="C39" s="12" t="s">
        <v>32</v>
      </c>
      <c r="D39" s="12" t="s">
        <v>33</v>
      </c>
      <c r="G39" s="11">
        <v>5</v>
      </c>
      <c r="H39" s="11" t="s">
        <v>47</v>
      </c>
      <c r="M39" s="11">
        <v>30</v>
      </c>
      <c r="N39" s="11" t="s">
        <v>37</v>
      </c>
    </row>
    <row r="40" spans="1:14" ht="15.5" thickTop="1" thickBot="1" x14ac:dyDescent="0.4">
      <c r="A40" s="11">
        <v>60</v>
      </c>
      <c r="B40" s="11" t="s">
        <v>34</v>
      </c>
      <c r="C40" s="11" t="s">
        <v>35</v>
      </c>
      <c r="D40" s="11" t="s">
        <v>36</v>
      </c>
      <c r="G40" s="12">
        <v>10</v>
      </c>
      <c r="H40" s="12" t="s">
        <v>48</v>
      </c>
      <c r="M40" s="12">
        <v>45</v>
      </c>
      <c r="N40" s="12" t="s">
        <v>54</v>
      </c>
    </row>
    <row r="41" spans="1:14" ht="15.5" thickTop="1" thickBot="1" x14ac:dyDescent="0.4">
      <c r="A41" s="12">
        <v>50</v>
      </c>
      <c r="B41" s="12" t="s">
        <v>37</v>
      </c>
      <c r="C41" s="12" t="s">
        <v>38</v>
      </c>
      <c r="D41" s="12" t="s">
        <v>39</v>
      </c>
      <c r="G41" s="11">
        <v>15</v>
      </c>
      <c r="H41" s="11" t="s">
        <v>49</v>
      </c>
      <c r="M41" s="11">
        <v>60</v>
      </c>
      <c r="N41" s="11" t="s">
        <v>55</v>
      </c>
    </row>
    <row r="42" spans="1:14" ht="15.5" thickTop="1" thickBot="1" x14ac:dyDescent="0.4">
      <c r="A42" s="11">
        <v>0</v>
      </c>
      <c r="B42" s="11" t="s">
        <v>30</v>
      </c>
      <c r="C42" s="11" t="s">
        <v>40</v>
      </c>
      <c r="D42" s="11" t="s">
        <v>41</v>
      </c>
      <c r="G42" s="13">
        <v>20</v>
      </c>
      <c r="H42" s="13">
        <v>1218</v>
      </c>
      <c r="M42" s="13">
        <v>75</v>
      </c>
      <c r="N42" s="13">
        <v>75</v>
      </c>
    </row>
    <row r="43" spans="1:14" ht="15.5" thickTop="1" thickBot="1" x14ac:dyDescent="0.4">
      <c r="G43" s="11">
        <v>25</v>
      </c>
      <c r="H43" s="11">
        <v>1000</v>
      </c>
      <c r="M43" s="11">
        <v>90</v>
      </c>
      <c r="N43" s="11">
        <v>77</v>
      </c>
    </row>
    <row r="44" spans="1:14" ht="15.5" thickTop="1" thickBot="1" x14ac:dyDescent="0.4">
      <c r="G44" s="13">
        <v>30</v>
      </c>
      <c r="H44" s="13">
        <v>825</v>
      </c>
      <c r="M44" s="13">
        <v>105</v>
      </c>
      <c r="N44" s="13">
        <v>78</v>
      </c>
    </row>
    <row r="45" spans="1:14" ht="15.5" thickTop="1" thickBot="1" x14ac:dyDescent="0.4">
      <c r="G45" s="11">
        <v>35</v>
      </c>
      <c r="H45" s="11">
        <v>685</v>
      </c>
      <c r="M45" s="11">
        <v>120</v>
      </c>
      <c r="N45" s="11">
        <v>81</v>
      </c>
    </row>
    <row r="46" spans="1:14" ht="15.5" thickTop="1" thickBot="1" x14ac:dyDescent="0.4">
      <c r="G46" s="13">
        <v>40</v>
      </c>
      <c r="H46" s="13">
        <v>571</v>
      </c>
      <c r="M46" s="13">
        <v>135</v>
      </c>
      <c r="N46" s="13">
        <v>83</v>
      </c>
    </row>
    <row r="47" spans="1:14" ht="15.5" thickTop="1" thickBot="1" x14ac:dyDescent="0.4">
      <c r="G47" s="11">
        <v>45</v>
      </c>
      <c r="H47" s="11">
        <v>479</v>
      </c>
      <c r="M47" s="11">
        <v>150</v>
      </c>
      <c r="N47" s="11">
        <v>85</v>
      </c>
    </row>
    <row r="48" spans="1:14" ht="15.5" thickTop="1" thickBot="1" x14ac:dyDescent="0.4">
      <c r="G48" s="13">
        <v>50</v>
      </c>
      <c r="H48" s="13">
        <v>403</v>
      </c>
    </row>
    <row r="49" spans="7:8" ht="15.5" thickTop="1" thickBot="1" x14ac:dyDescent="0.4">
      <c r="G49" s="11">
        <v>55</v>
      </c>
      <c r="H49" s="11">
        <v>341</v>
      </c>
    </row>
    <row r="50" spans="7:8" ht="15.5" thickTop="1" thickBot="1" x14ac:dyDescent="0.4">
      <c r="G50" s="13">
        <v>60</v>
      </c>
      <c r="H50" s="13">
        <v>290</v>
      </c>
    </row>
    <row r="51" spans="7:8" ht="15.5" thickTop="1" thickBot="1" x14ac:dyDescent="0.4">
      <c r="G51" s="11">
        <v>65</v>
      </c>
      <c r="H51" s="11">
        <v>247</v>
      </c>
    </row>
    <row r="52" spans="7:8" ht="15.5" thickTop="1" thickBot="1" x14ac:dyDescent="0.4">
      <c r="G52" s="13">
        <v>70</v>
      </c>
      <c r="H52" s="13">
        <v>212</v>
      </c>
    </row>
    <row r="53" spans="7:8" ht="15.5" thickTop="1" thickBot="1" x14ac:dyDescent="0.4">
      <c r="G53" s="11">
        <v>75</v>
      </c>
      <c r="H53" s="11">
        <v>182</v>
      </c>
    </row>
    <row r="54" spans="7:8" ht="15.5" thickTop="1" thickBot="1" x14ac:dyDescent="0.4">
      <c r="G54" s="13">
        <v>80</v>
      </c>
      <c r="H54" s="13">
        <v>157</v>
      </c>
    </row>
    <row r="55" spans="7:8" ht="15.5" thickTop="1" thickBot="1" x14ac:dyDescent="0.4">
      <c r="G55" s="11">
        <v>85</v>
      </c>
      <c r="H55" s="11">
        <v>136</v>
      </c>
    </row>
    <row r="56" spans="7:8" ht="15" thickTop="1" x14ac:dyDescent="0.35"/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list</vt:lpstr>
      <vt:lpstr>Capacitive Rain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Emchenko</dc:creator>
  <cp:lastModifiedBy>Emchenko</cp:lastModifiedBy>
  <dcterms:created xsi:type="dcterms:W3CDTF">2020-07-14T08:37:37Z</dcterms:created>
  <dcterms:modified xsi:type="dcterms:W3CDTF">2020-07-14T12:28:15Z</dcterms:modified>
</cp:coreProperties>
</file>