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eatherStation2_webserver\"/>
    </mc:Choice>
  </mc:AlternateContent>
  <xr:revisionPtr revIDLastSave="0" documentId="13_ncr:1_{90BB0382-B95E-4A13-A631-8CCC25FF5BEC}" xr6:coauthVersionLast="45" xr6:coauthVersionMax="45" xr10:uidLastSave="{00000000-0000-0000-0000-000000000000}"/>
  <bookViews>
    <workbookView xWindow="-110" yWindow="-110" windowWidth="38620" windowHeight="21220" xr2:uid="{B0C9A41E-2C7E-4A7A-8B40-CD68F4668925}"/>
  </bookViews>
  <sheets>
    <sheet name="wire (test)" sheetId="4" r:id="rId1"/>
    <sheet name="list" sheetId="2" r:id="rId2"/>
    <sheet name="Capacitive Rain" sheetId="1" r:id="rId3"/>
    <sheet name="mlx" sheetId="3" r:id="rId4"/>
    <sheet name="moon icon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O1" i="5"/>
  <c r="B2" i="5"/>
  <c r="O2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O3" i="5"/>
  <c r="O4" i="5"/>
  <c r="O5" i="5"/>
  <c r="O6" i="5"/>
  <c r="L17" i="1" l="1"/>
  <c r="L16" i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<sst xmlns="http://schemas.openxmlformats.org/spreadsheetml/2006/main" count="178" uniqueCount="123">
  <si>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</si>
  <si>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</si>
  <si>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</si>
  <si>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</si>
  <si>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</si>
  <si>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</si>
  <si>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</si>
  <si>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</si>
  <si>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</si>
  <si>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</si>
  <si>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</si>
  <si>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</si>
  <si>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</si>
  <si>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</si>
  <si>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</si>
  <si>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Capacitive RainSensor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</si>
  <si>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</si>
  <si>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</si>
  <si>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</si>
  <si>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</si>
  <si>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</si>
  <si>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</si>
  <si>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</si>
  <si>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</si>
  <si>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</si>
  <si>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</si>
  <si>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</si>
  <si>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</si>
  <si>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</si>
  <si>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</si>
  <si>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</si>
  <si>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</si>
  <si>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</si>
  <si>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</si>
  <si>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</si>
  <si>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</si>
  <si>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</si>
  <si>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</si>
  <si>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</si>
  <si>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</si>
  <si>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</si>
  <si>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</si>
  <si>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</si>
  <si>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</si>
  <si>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</si>
  <si>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</si>
  <si>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</si>
  <si>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</si>
  <si>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</si>
  <si>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</si>
  <si>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</si>
  <si>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</si>
  <si>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</si>
  <si>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</si>
  <si>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</si>
  <si>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</si>
  <si>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</si>
  <si>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</si>
  <si>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</si>
  <si>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Resistance RainSensor (?)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</si>
  <si>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</si>
  <si>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</si>
  <si>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</si>
  <si>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</si>
  <si>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</si>
  <si>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</si>
  <si>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</si>
  <si>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</si>
  <si>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</si>
  <si>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</si>
  <si>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</si>
  <si>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</si>
  <si>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</si>
  <si>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</si>
  <si>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</si>
  <si>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</si>
  <si>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</si>
  <si>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</si>
  <si>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</si>
  <si>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</si>
  <si>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</si>
  <si>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</si>
  <si>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</si>
  <si>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</si>
  <si>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</si>
  <si>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</si>
  <si>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</si>
  <si>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</si>
  <si>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</si>
  <si>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</si>
  <si>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</si>
  <si>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</si>
  <si>
    <t>Test wire diagram</t>
  </si>
  <si>
    <t>wi-moon-alt-waning-crescent-6</t>
  </si>
  <si>
    <t>wi-moon-alt-waning-crescent-5</t>
  </si>
  <si>
    <t>wi-moon-alt-waning-crescent-4</t>
  </si>
  <si>
    <t>wi-moon-alt-waning-crescent-3</t>
  </si>
  <si>
    <t>wi-moon-alt-waning-crescent-2</t>
  </si>
  <si>
    <t>wi-moon-alt-waning-crescent-1</t>
  </si>
  <si>
    <t>wi-moon-alt-third-quarter</t>
  </si>
  <si>
    <t>wi-moon-alt-waning-gibbous-6</t>
  </si>
  <si>
    <t>wi-moon-alt-waning-gibbous-5</t>
  </si>
  <si>
    <t>wi-moon-alt-waning-gibbous-4</t>
  </si>
  <si>
    <t>wi-moon-alt-waning-gibbous-3</t>
  </si>
  <si>
    <t>wi-moon-alt-waning-gibbous-2</t>
  </si>
  <si>
    <t>wi-moon-alt-waning-gibbous-1</t>
  </si>
  <si>
    <t>wi-moon-alt-full</t>
  </si>
  <si>
    <t>wi-moon-alt-waxing-gibbous-6</t>
  </si>
  <si>
    <t>wi-moon-alt-waxing-gibbous-5</t>
  </si>
  <si>
    <t>wi-moon-alt-waxing-gibbous-4</t>
  </si>
  <si>
    <t>wi-moon-alt-waxing-gibbous-3</t>
  </si>
  <si>
    <t>wi-moon-alt-waxing-gibbous-2</t>
  </si>
  <si>
    <t>wi-moon-alt-waxing-gibbous-1</t>
  </si>
  <si>
    <t>wi-moon-alt-first-quarter</t>
  </si>
  <si>
    <t>wi-moon-alt-waxing-crescent-6</t>
  </si>
  <si>
    <t>wi-moon-alt-waxing-crescent-5</t>
  </si>
  <si>
    <t>wi-moon-alt-waxing-crescent-4</t>
  </si>
  <si>
    <t>wi-moon-alt-waxing-crescent-3</t>
  </si>
  <si>
    <t>wi-moon-alt-waxing-crescent-2</t>
  </si>
  <si>
    <t>wi-moon-alt-waxing-crescent-1</t>
  </si>
  <si>
    <t>wi-moon-alt-new</t>
  </si>
  <si>
    <t>VCC</t>
  </si>
  <si>
    <t>DB18b20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</si>
</sst>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139200</xdr:colOff>
      <xdr:row>2</xdr:row>
      <xdr:rowOff>146050</xdr:rowOff>
    </xdr:from>
    <xdr:to>
      <xdr:col>4</xdr:col>
      <xdr:colOff>0</xdr:colOff>
      <xdr:row>8</xdr:row>
      <xdr:rowOff>121150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F032155-5DAF-486D-9566-4D383C3F6F65}"/>
            </a:ext>
          </a:extLst>
        </xdr:cNvPr>
        <xdr:cNvSpPr>
          <a:spLocks noChangeAspect="1"/>
        </xdr:cNvSpPr>
      </xdr:nvSpPr>
      <xdr:spPr>
        <a:xfrm>
          <a:off x="1358400" y="514350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12700</xdr:colOff>
      <xdr:row>2</xdr:row>
      <xdr:rowOff>82550</xdr:rowOff>
    </xdr:from>
    <xdr:to>
      <xdr:col>3</xdr:col>
      <xdr:colOff>114300</xdr:colOff>
      <xdr:row>2</xdr:row>
      <xdr:rowOff>177800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A7EA6DD-A139-45DF-94E9-2466E7CCB49B}"/>
            </a:ext>
          </a:extLst>
        </xdr:cNvPr>
        <xdr:cNvSpPr/>
      </xdr:nvSpPr>
      <xdr:spPr>
        <a:xfrm>
          <a:off x="1841500" y="450850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4</xdr:row>
      <xdr:rowOff>19050</xdr:rowOff>
    </xdr:from>
    <xdr:to>
      <xdr:col>2</xdr:col>
      <xdr:colOff>533400</xdr:colOff>
      <xdr:row>4</xdr:row>
      <xdr:rowOff>152400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F6FC5C7C-3EB9-400A-BE0E-E1BDFCD68F0F}"/>
            </a:ext>
          </a:extLst>
        </xdr:cNvPr>
        <xdr:cNvSpPr>
          <a:spLocks noChangeAspect="1"/>
        </xdr:cNvSpPr>
      </xdr:nvSpPr>
      <xdr:spPr>
        <a:xfrm>
          <a:off x="1619250" y="755650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4</xdr:row>
      <xdr:rowOff>19050</xdr:rowOff>
    </xdr:from>
    <xdr:to>
      <xdr:col>3</xdr:col>
      <xdr:colOff>317500</xdr:colOff>
      <xdr:row>4</xdr:row>
      <xdr:rowOff>152400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8C45C16-1371-4985-9FBC-4E2CB029C09A}"/>
            </a:ext>
          </a:extLst>
        </xdr:cNvPr>
        <xdr:cNvSpPr>
          <a:spLocks noChangeAspect="1"/>
        </xdr:cNvSpPr>
      </xdr:nvSpPr>
      <xdr:spPr>
        <a:xfrm>
          <a:off x="2012950" y="7556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6</xdr:row>
      <xdr:rowOff>82550</xdr:rowOff>
    </xdr:from>
    <xdr:to>
      <xdr:col>2</xdr:col>
      <xdr:colOff>533400</xdr:colOff>
      <xdr:row>7</xdr:row>
      <xdr:rowOff>31750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C64CDBA1-2803-4C0B-9C73-EC6731E78067}"/>
            </a:ext>
          </a:extLst>
        </xdr:cNvPr>
        <xdr:cNvSpPr>
          <a:spLocks noChangeAspect="1"/>
        </xdr:cNvSpPr>
      </xdr:nvSpPr>
      <xdr:spPr>
        <a:xfrm>
          <a:off x="16192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6</xdr:row>
      <xdr:rowOff>82550</xdr:rowOff>
    </xdr:from>
    <xdr:to>
      <xdr:col>3</xdr:col>
      <xdr:colOff>317500</xdr:colOff>
      <xdr:row>7</xdr:row>
      <xdr:rowOff>31750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82C744F2-AF5E-4A03-80D7-13B269359CAF}"/>
            </a:ext>
          </a:extLst>
        </xdr:cNvPr>
        <xdr:cNvSpPr>
          <a:spLocks noChangeAspect="1"/>
        </xdr:cNvSpPr>
      </xdr:nvSpPr>
      <xdr:spPr>
        <a:xfrm>
          <a:off x="20129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508000</xdr:colOff>
      <xdr:row>2</xdr:row>
      <xdr:rowOff>0</xdr:rowOff>
    </xdr:from>
    <xdr:to>
      <xdr:col>7</xdr:col>
      <xdr:colOff>0</xdr:colOff>
      <xdr:row>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3E216321-4861-406D-8967-962E311840B6}"/>
            </a:ext>
          </a:extLst>
        </xdr:cNvPr>
        <xdr:cNvCxnSpPr/>
      </xdr:nvCxnSpPr>
      <xdr:spPr>
        <a:xfrm flipH="1">
          <a:off x="2336800" y="368300"/>
          <a:ext cx="1930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67228FA2-3F0B-4592-9588-2E45025D8F64}"/>
            </a:ext>
          </a:extLst>
        </xdr:cNvPr>
        <xdr:cNvCxnSpPr/>
      </xdr:nvCxnSpPr>
      <xdr:spPr>
        <a:xfrm flipH="1">
          <a:off x="2120900" y="1841500"/>
          <a:ext cx="21463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7</xdr:row>
      <xdr:rowOff>12700</xdr:rowOff>
    </xdr:from>
    <xdr:to>
      <xdr:col>3</xdr:col>
      <xdr:colOff>292100</xdr:colOff>
      <xdr:row>10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E5A98CA0-569A-4F4C-BF39-2FA915D61B68}"/>
            </a:ext>
          </a:extLst>
        </xdr:cNvPr>
        <xdr:cNvCxnSpPr/>
      </xdr:nvCxnSpPr>
      <xdr:spPr>
        <a:xfrm flipH="1" flipV="1">
          <a:off x="1714500" y="1301750"/>
          <a:ext cx="406400" cy="539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0</xdr:rowOff>
    </xdr:from>
    <xdr:to>
      <xdr:col>3</xdr:col>
      <xdr:colOff>520700</xdr:colOff>
      <xdr:row>4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732F2615-1EE0-4B18-8BAC-144C1297E9A8}"/>
            </a:ext>
          </a:extLst>
        </xdr:cNvPr>
        <xdr:cNvCxnSpPr/>
      </xdr:nvCxnSpPr>
      <xdr:spPr>
        <a:xfrm flipH="1">
          <a:off x="1739900" y="368300"/>
          <a:ext cx="609600" cy="3683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4</xdr:row>
      <xdr:rowOff>0</xdr:rowOff>
    </xdr:from>
    <xdr:to>
      <xdr:col>7</xdr:col>
      <xdr:colOff>38100</xdr:colOff>
      <xdr:row>4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96BE1C6B-841F-4F31-9EB5-BD6378AC57AE}"/>
            </a:ext>
          </a:extLst>
        </xdr:cNvPr>
        <xdr:cNvCxnSpPr/>
      </xdr:nvCxnSpPr>
      <xdr:spPr>
        <a:xfrm flipH="1">
          <a:off x="2159000" y="736600"/>
          <a:ext cx="2146300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7</xdr:row>
      <xdr:rowOff>0</xdr:rowOff>
    </xdr:from>
    <xdr:to>
      <xdr:col>7</xdr:col>
      <xdr:colOff>50800</xdr:colOff>
      <xdr:row>7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31B4734E-B5CF-45B9-8EC3-7C65F124AF54}"/>
            </a:ext>
          </a:extLst>
        </xdr:cNvPr>
        <xdr:cNvCxnSpPr/>
      </xdr:nvCxnSpPr>
      <xdr:spPr>
        <a:xfrm flipH="1">
          <a:off x="2171700" y="1289050"/>
          <a:ext cx="2146300" cy="0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</xdr:row>
      <xdr:rowOff>0</xdr:rowOff>
    </xdr:from>
    <xdr:to>
      <xdr:col>3</xdr:col>
      <xdr:colOff>0</xdr:colOff>
      <xdr:row>22</xdr:row>
      <xdr:rowOff>0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49D827B3-28CA-4FE9-9264-B41F8E1765F0}"/>
            </a:ext>
          </a:extLst>
        </xdr:cNvPr>
        <xdr:cNvSpPr/>
      </xdr:nvSpPr>
      <xdr:spPr>
        <a:xfrm>
          <a:off x="609600" y="2578100"/>
          <a:ext cx="1219200" cy="1473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209550</xdr:colOff>
      <xdr:row>22</xdr:row>
      <xdr:rowOff>0</xdr:rowOff>
    </xdr:from>
    <xdr:to>
      <xdr:col>1</xdr:col>
      <xdr:colOff>209550</xdr:colOff>
      <xdr:row>26</xdr:row>
      <xdr:rowOff>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90879524-638A-4088-8A53-2A7441D0E0D9}"/>
            </a:ext>
          </a:extLst>
        </xdr:cNvPr>
        <xdr:cNvCxnSpPr/>
      </xdr:nvCxnSpPr>
      <xdr:spPr>
        <a:xfrm>
          <a:off x="819150" y="4051300"/>
          <a:ext cx="0" cy="7366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465667</xdr:colOff>
      <xdr:row>22</xdr:row>
      <xdr:rowOff>0</xdr:rowOff>
    </xdr:from>
    <xdr:to>
      <xdr:col>1</xdr:col>
      <xdr:colOff>465667</xdr:colOff>
      <xdr:row>26</xdr:row>
      <xdr:rowOff>0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:a16="http://schemas.microsoft.com/office/drawing/2014/main" id="{4012282E-9BD9-4A07-BC3C-0B60709B3725}"/>
            </a:ext>
          </a:extLst>
        </xdr:cNvPr>
        <xdr:cNvCxnSpPr/>
      </xdr:nvCxnSpPr>
      <xdr:spPr>
        <a:xfrm>
          <a:off x="1075267" y="4051300"/>
          <a:ext cx="0" cy="73660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22</xdr:row>
      <xdr:rowOff>0</xdr:rowOff>
    </xdr:from>
    <xdr:to>
      <xdr:col>2</xdr:col>
      <xdr:colOff>368300</xdr:colOff>
      <xdr:row>26</xdr:row>
      <xdr:rowOff>0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9775E8D7-F77A-4B23-99E5-1B8CA5F83C11}"/>
            </a:ext>
          </a:extLst>
        </xdr:cNvPr>
        <xdr:cNvCxnSpPr/>
      </xdr:nvCxnSpPr>
      <xdr:spPr>
        <a:xfrm>
          <a:off x="1587500" y="4051300"/>
          <a:ext cx="0" cy="7366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112184</xdr:colOff>
      <xdr:row>22</xdr:row>
      <xdr:rowOff>0</xdr:rowOff>
    </xdr:from>
    <xdr:to>
      <xdr:col>2</xdr:col>
      <xdr:colOff>112184</xdr:colOff>
      <xdr:row>26</xdr:row>
      <xdr:rowOff>0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F45F9FF9-4A67-4534-94AE-2A854B7C9F7E}"/>
            </a:ext>
          </a:extLst>
        </xdr:cNvPr>
        <xdr:cNvCxnSpPr/>
      </xdr:nvCxnSpPr>
      <xdr:spPr>
        <a:xfrm>
          <a:off x="1331384" y="4051300"/>
          <a:ext cx="0" cy="736600"/>
        </a:xfrm>
        <a:prstGeom prst="line">
          <a:avLst/>
        </a:prstGeom>
        <a:ln>
          <a:solidFill>
            <a:schemeClr val="bg1">
              <a:lumMod val="95000"/>
            </a:schemeClr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26</xdr:row>
      <xdr:rowOff>0</xdr:rowOff>
    </xdr:from>
    <xdr:to>
      <xdr:col>3</xdr:col>
      <xdr:colOff>403860</xdr:colOff>
      <xdr:row>33</xdr:row>
      <xdr:rowOff>0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DDCE3AC2-5D9E-4C2A-858D-0089311954A0}"/>
            </a:ext>
          </a:extLst>
        </xdr:cNvPr>
        <xdr:cNvCxnSpPr/>
      </xdr:nvCxnSpPr>
      <xdr:spPr>
        <a:xfrm>
          <a:off x="819150" y="4787900"/>
          <a:ext cx="1413510" cy="1289050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26</xdr:row>
      <xdr:rowOff>0</xdr:rowOff>
    </xdr:from>
    <xdr:to>
      <xdr:col>3</xdr:col>
      <xdr:colOff>449580</xdr:colOff>
      <xdr:row>32</xdr:row>
      <xdr:rowOff>0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955A4474-DD97-461A-B41A-3A210D1DE9AC}"/>
            </a:ext>
          </a:extLst>
        </xdr:cNvPr>
        <xdr:cNvCxnSpPr/>
      </xdr:nvCxnSpPr>
      <xdr:spPr>
        <a:xfrm>
          <a:off x="1066800" y="4787900"/>
          <a:ext cx="1211580" cy="1104900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26</xdr:row>
      <xdr:rowOff>0</xdr:rowOff>
    </xdr:from>
    <xdr:to>
      <xdr:col>3</xdr:col>
      <xdr:colOff>553720</xdr:colOff>
      <xdr:row>30</xdr:row>
      <xdr:rowOff>0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E0FE8E27-56CA-4C56-8145-5134211A3A40}"/>
            </a:ext>
          </a:extLst>
        </xdr:cNvPr>
        <xdr:cNvCxnSpPr/>
      </xdr:nvCxnSpPr>
      <xdr:spPr>
        <a:xfrm>
          <a:off x="1574800" y="4787900"/>
          <a:ext cx="807720" cy="736600"/>
        </a:xfrm>
        <a:prstGeom prst="line">
          <a:avLst/>
        </a:prstGeom>
        <a:ln w="285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0</xdr:rowOff>
    </xdr:from>
    <xdr:to>
      <xdr:col>3</xdr:col>
      <xdr:colOff>0</xdr:colOff>
      <xdr:row>38</xdr:row>
      <xdr:rowOff>0</xdr:rowOff>
    </xdr:to>
    <xdr:sp macro="" textlink="">
      <xdr:nvSpPr>
        <xdr:cNvPr id="27" name="Прямоугольник 26">
          <a:extLst>
            <a:ext uri="{FF2B5EF4-FFF2-40B4-BE49-F238E27FC236}">
              <a16:creationId xmlns:a16="http://schemas.microsoft.com/office/drawing/2014/main" id="{1D3AB1CF-DB73-4046-BAF2-DF9BF1E516F0}"/>
            </a:ext>
          </a:extLst>
        </xdr:cNvPr>
        <xdr:cNvSpPr/>
      </xdr:nvSpPr>
      <xdr:spPr>
        <a:xfrm>
          <a:off x="1219200" y="6445250"/>
          <a:ext cx="60960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602639</xdr:colOff>
      <xdr:row>33</xdr:row>
      <xdr:rowOff>125106</xdr:rowOff>
    </xdr:from>
    <xdr:to>
      <xdr:col>3</xdr:col>
      <xdr:colOff>26007</xdr:colOff>
      <xdr:row>36</xdr:row>
      <xdr:rowOff>135241</xdr:rowOff>
    </xdr:to>
    <xdr:sp macro="" textlink="">
      <xdr:nvSpPr>
        <xdr:cNvPr id="28" name="Хорда 27">
          <a:extLst>
            <a:ext uri="{FF2B5EF4-FFF2-40B4-BE49-F238E27FC236}">
              <a16:creationId xmlns:a16="http://schemas.microsoft.com/office/drawing/2014/main" id="{7CB14C7F-9344-4C56-8B2B-5ECE056D36BA}"/>
            </a:ext>
          </a:extLst>
        </xdr:cNvPr>
        <xdr:cNvSpPr/>
      </xdr:nvSpPr>
      <xdr:spPr>
        <a:xfrm rot="7359069">
          <a:off x="1252230" y="6162065"/>
          <a:ext cx="562585" cy="642568"/>
        </a:xfrm>
        <a:prstGeom prst="chord">
          <a:avLst>
            <a:gd name="adj1" fmla="val 3936991"/>
            <a:gd name="adj2" fmla="val 137341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88900</xdr:colOff>
      <xdr:row>38</xdr:row>
      <xdr:rowOff>0</xdr:rowOff>
    </xdr:from>
    <xdr:to>
      <xdr:col>2</xdr:col>
      <xdr:colOff>88900</xdr:colOff>
      <xdr:row>41</xdr:row>
      <xdr:rowOff>0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3877102A-CBFA-4B24-BE4E-BCD6BA3E5A45}"/>
            </a:ext>
          </a:extLst>
        </xdr:cNvPr>
        <xdr:cNvCxnSpPr/>
      </xdr:nvCxnSpPr>
      <xdr:spPr>
        <a:xfrm>
          <a:off x="1308100" y="6997700"/>
          <a:ext cx="0" cy="5524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292100</xdr:colOff>
      <xdr:row>37</xdr:row>
      <xdr:rowOff>177800</xdr:rowOff>
    </xdr:from>
    <xdr:to>
      <xdr:col>2</xdr:col>
      <xdr:colOff>292100</xdr:colOff>
      <xdr:row>40</xdr:row>
      <xdr:rowOff>177800</xdr:rowOff>
    </xdr:to>
    <xdr:cxnSp macro="">
      <xdr:nvCxnSpPr>
        <xdr:cNvPr id="32" name="Прямая соединительная линия 31">
          <a:extLst>
            <a:ext uri="{FF2B5EF4-FFF2-40B4-BE49-F238E27FC236}">
              <a16:creationId xmlns:a16="http://schemas.microsoft.com/office/drawing/2014/main" id="{006BC760-9810-422E-99D4-1BDF0588555A}"/>
            </a:ext>
          </a:extLst>
        </xdr:cNvPr>
        <xdr:cNvCxnSpPr/>
      </xdr:nvCxnSpPr>
      <xdr:spPr>
        <a:xfrm>
          <a:off x="1511300" y="6991350"/>
          <a:ext cx="0" cy="55245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37</xdr:row>
      <xdr:rowOff>177800</xdr:rowOff>
    </xdr:from>
    <xdr:to>
      <xdr:col>2</xdr:col>
      <xdr:colOff>495300</xdr:colOff>
      <xdr:row>40</xdr:row>
      <xdr:rowOff>177800</xdr:rowOff>
    </xdr:to>
    <xdr:cxnSp macro="">
      <xdr:nvCxnSpPr>
        <xdr:cNvPr id="33" name="Прямая соединительная линия 32">
          <a:extLst>
            <a:ext uri="{FF2B5EF4-FFF2-40B4-BE49-F238E27FC236}">
              <a16:creationId xmlns:a16="http://schemas.microsoft.com/office/drawing/2014/main" id="{43D53684-7142-4A45-9ABB-C1EEE3717CCE}"/>
            </a:ext>
          </a:extLst>
        </xdr:cNvPr>
        <xdr:cNvCxnSpPr/>
      </xdr:nvCxnSpPr>
      <xdr:spPr>
        <a:xfrm>
          <a:off x="1714500" y="6991350"/>
          <a:ext cx="0" cy="552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82ED-A626-4C51-9541-F900C0D39745}">
  <dimension ref="A1:E39"/>
  <sheetViews>
    <sheetView tabSelected="1" workbookViewId="0">
      <selection activeCell="F39" sqref="F39"/>
    </sheetView>
  </sheetViews>
  <sheetFormatPr defaultRowHeight="14.5" x14ac:dyDescent="0.35"/>
  <sheetData>
    <row r="1" spans="1:5" x14ac:dyDescent="0.35">
      <c r="A1" s="4" t="s">
        <v>92</v>
      </c>
    </row>
    <row r="4" spans="1:5" x14ac:dyDescent="0.35">
      <c r="A4" s="4" t="s">
        <v>10</v>
      </c>
      <c r="B4" t="s">
        <v>72</v>
      </c>
      <c r="E4" t="s">
        <v>70</v>
      </c>
    </row>
    <row r="9" spans="1:5" x14ac:dyDescent="0.35">
      <c r="B9" t="s">
        <v>11</v>
      </c>
      <c r="E9" t="s">
        <v>69</v>
      </c>
    </row>
    <row r="13" spans="1:5" x14ac:dyDescent="0.35">
      <c r="A13" s="4" t="s">
        <v>12</v>
      </c>
    </row>
    <row r="23" spans="1:4" x14ac:dyDescent="0.35">
      <c r="A23" s="22" t="s">
        <v>121</v>
      </c>
      <c r="D23" t="s">
        <v>72</v>
      </c>
    </row>
    <row r="36" spans="1:4" x14ac:dyDescent="0.35">
      <c r="A36" s="4" t="s">
        <v>122</v>
      </c>
    </row>
    <row r="39" spans="1:4" x14ac:dyDescent="0.35">
      <c r="B39" s="22" t="s">
        <v>72</v>
      </c>
      <c r="D39" t="s">
        <v>121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CCA7-7452-459E-9649-8BA1D1792C0B}">
  <dimension ref="A1:M33"/>
  <sheetViews>
    <sheetView workbookViewId="0">
      <selection activeCell="B27" sqref="B27:B28"/>
    </sheetView>
  </sheetViews>
  <sheetFormatPr defaultRowHeight="14.5" x14ac:dyDescent="0.35"/>
  <cols>
    <col min="1" max="1" width="25.81640625" customWidth="1"/>
    <col min="2" max="2" width="13.26953125" customWidth="1"/>
    <col min="3" max="3" width="5" customWidth="1"/>
    <col min="4" max="4" width="22.90625" customWidth="1"/>
  </cols>
  <sheetData>
    <row r="1" spans="1:13" x14ac:dyDescent="0.35">
      <c r="B1" s="14" t="s">
        <v>66</v>
      </c>
      <c r="D1" s="14" t="s">
        <v>67</v>
      </c>
      <c r="G1" s="18" t="s">
        <v>90</v>
      </c>
      <c r="H1" s="18"/>
      <c r="I1" s="18"/>
      <c r="J1" s="18"/>
      <c r="K1" s="18"/>
      <c r="L1" s="18"/>
      <c r="M1" s="18"/>
    </row>
    <row r="2" spans="1:13" x14ac:dyDescent="0.35">
      <c r="A2" s="4" t="s">
        <v>8</v>
      </c>
      <c r="B2" t="s">
        <v>9</v>
      </c>
      <c r="D2" s="19" t="s">
        <v>64</v>
      </c>
      <c r="I2" s="4" t="s">
        <v>68</v>
      </c>
      <c r="J2" s="4"/>
      <c r="L2" s="4" t="s">
        <v>74</v>
      </c>
    </row>
    <row r="3" spans="1:13" x14ac:dyDescent="0.35">
      <c r="B3" t="s">
        <v>11</v>
      </c>
      <c r="G3" s="17" t="s">
        <v>88</v>
      </c>
      <c r="H3">
        <v>1</v>
      </c>
      <c r="I3" t="s">
        <v>11</v>
      </c>
      <c r="K3">
        <v>1</v>
      </c>
      <c r="L3" t="s">
        <v>11</v>
      </c>
    </row>
    <row r="4" spans="1:13" x14ac:dyDescent="0.35">
      <c r="G4" s="17" t="s">
        <v>88</v>
      </c>
      <c r="H4">
        <v>2</v>
      </c>
      <c r="I4" t="s">
        <v>72</v>
      </c>
      <c r="K4">
        <v>2</v>
      </c>
      <c r="L4" t="s">
        <v>72</v>
      </c>
    </row>
    <row r="5" spans="1:13" x14ac:dyDescent="0.35">
      <c r="A5" s="4" t="s">
        <v>10</v>
      </c>
      <c r="B5" t="s">
        <v>9</v>
      </c>
      <c r="D5" s="20" t="s">
        <v>65</v>
      </c>
      <c r="G5" s="17" t="s">
        <v>89</v>
      </c>
      <c r="H5">
        <v>3</v>
      </c>
      <c r="I5" t="s">
        <v>69</v>
      </c>
      <c r="K5">
        <v>3</v>
      </c>
      <c r="L5" t="s">
        <v>69</v>
      </c>
    </row>
    <row r="6" spans="1:13" x14ac:dyDescent="0.35">
      <c r="B6" t="s">
        <v>11</v>
      </c>
      <c r="G6" s="17" t="s">
        <v>89</v>
      </c>
      <c r="H6">
        <v>4</v>
      </c>
      <c r="I6" t="s">
        <v>70</v>
      </c>
      <c r="K6">
        <v>4</v>
      </c>
      <c r="L6" t="s">
        <v>70</v>
      </c>
    </row>
    <row r="7" spans="1:13" x14ac:dyDescent="0.35">
      <c r="G7" s="17">
        <v>1</v>
      </c>
      <c r="H7">
        <v>5</v>
      </c>
      <c r="I7" t="s">
        <v>71</v>
      </c>
    </row>
    <row r="8" spans="1:13" x14ac:dyDescent="0.35">
      <c r="A8" s="4" t="s">
        <v>12</v>
      </c>
      <c r="B8" t="s">
        <v>13</v>
      </c>
      <c r="D8" s="19" t="s">
        <v>64</v>
      </c>
      <c r="G8" s="17">
        <v>1</v>
      </c>
      <c r="H8">
        <v>6</v>
      </c>
      <c r="I8" t="s">
        <v>73</v>
      </c>
    </row>
    <row r="9" spans="1:13" x14ac:dyDescent="0.35">
      <c r="B9" t="s">
        <v>14</v>
      </c>
    </row>
    <row r="10" spans="1:13" x14ac:dyDescent="0.35">
      <c r="I10" s="4" t="s">
        <v>76</v>
      </c>
      <c r="L10" s="4" t="s">
        <v>86</v>
      </c>
    </row>
    <row r="11" spans="1:13" x14ac:dyDescent="0.35">
      <c r="H11">
        <v>1</v>
      </c>
      <c r="I11" t="s">
        <v>78</v>
      </c>
      <c r="K11">
        <v>1</v>
      </c>
      <c r="L11" t="s">
        <v>11</v>
      </c>
    </row>
    <row r="12" spans="1:13" x14ac:dyDescent="0.35">
      <c r="A12" s="4" t="s">
        <v>15</v>
      </c>
      <c r="D12" t="s">
        <v>76</v>
      </c>
      <c r="H12">
        <v>2</v>
      </c>
      <c r="I12" t="s">
        <v>79</v>
      </c>
      <c r="K12">
        <v>2</v>
      </c>
      <c r="L12" t="s">
        <v>72</v>
      </c>
    </row>
    <row r="13" spans="1:13" x14ac:dyDescent="0.35">
      <c r="A13" t="s">
        <v>17</v>
      </c>
      <c r="B13" t="s">
        <v>56</v>
      </c>
      <c r="H13">
        <v>3</v>
      </c>
      <c r="I13" t="s">
        <v>80</v>
      </c>
      <c r="K13">
        <v>3</v>
      </c>
      <c r="L13" t="s">
        <v>87</v>
      </c>
    </row>
    <row r="14" spans="1:13" x14ac:dyDescent="0.35">
      <c r="A14" t="s">
        <v>16</v>
      </c>
      <c r="B14" t="s">
        <v>57</v>
      </c>
      <c r="H14">
        <v>4</v>
      </c>
      <c r="I14" t="s">
        <v>81</v>
      </c>
    </row>
    <row r="15" spans="1:13" x14ac:dyDescent="0.35">
      <c r="A15" t="s">
        <v>58</v>
      </c>
      <c r="B15" t="s">
        <v>57</v>
      </c>
      <c r="H15">
        <v>5</v>
      </c>
      <c r="I15" t="s">
        <v>82</v>
      </c>
    </row>
    <row r="16" spans="1:13" x14ac:dyDescent="0.35">
      <c r="H16">
        <v>6</v>
      </c>
      <c r="I16" t="s">
        <v>83</v>
      </c>
    </row>
    <row r="17" spans="1:12" x14ac:dyDescent="0.35">
      <c r="A17" s="4" t="s">
        <v>59</v>
      </c>
      <c r="D17" t="s">
        <v>77</v>
      </c>
    </row>
    <row r="19" spans="1:12" x14ac:dyDescent="0.35">
      <c r="A19" s="4" t="s">
        <v>61</v>
      </c>
      <c r="B19" t="s">
        <v>13</v>
      </c>
      <c r="D19" s="19" t="s">
        <v>64</v>
      </c>
      <c r="I19" s="4" t="s">
        <v>85</v>
      </c>
      <c r="L19" s="4" t="s">
        <v>85</v>
      </c>
    </row>
    <row r="20" spans="1:12" x14ac:dyDescent="0.35">
      <c r="B20" t="s">
        <v>62</v>
      </c>
      <c r="H20">
        <v>1</v>
      </c>
      <c r="I20" t="s">
        <v>11</v>
      </c>
      <c r="K20">
        <v>1</v>
      </c>
      <c r="L20" t="s">
        <v>11</v>
      </c>
    </row>
    <row r="21" spans="1:12" x14ac:dyDescent="0.35">
      <c r="H21">
        <v>2</v>
      </c>
      <c r="I21" t="s">
        <v>72</v>
      </c>
      <c r="K21">
        <v>2</v>
      </c>
      <c r="L21" t="s">
        <v>72</v>
      </c>
    </row>
    <row r="22" spans="1:12" x14ac:dyDescent="0.35">
      <c r="H22">
        <v>3</v>
      </c>
      <c r="I22" t="s">
        <v>69</v>
      </c>
      <c r="K22">
        <v>3</v>
      </c>
      <c r="L22" t="s">
        <v>69</v>
      </c>
    </row>
    <row r="23" spans="1:12" x14ac:dyDescent="0.35">
      <c r="A23" s="4" t="s">
        <v>60</v>
      </c>
      <c r="B23" t="s">
        <v>9</v>
      </c>
      <c r="D23" s="20" t="s">
        <v>65</v>
      </c>
      <c r="H23">
        <v>4</v>
      </c>
      <c r="I23" t="s">
        <v>70</v>
      </c>
      <c r="K23">
        <v>4</v>
      </c>
      <c r="L23" t="s">
        <v>70</v>
      </c>
    </row>
    <row r="24" spans="1:12" x14ac:dyDescent="0.35">
      <c r="B24" t="s">
        <v>63</v>
      </c>
      <c r="H24">
        <v>5</v>
      </c>
      <c r="I24" t="s">
        <v>71</v>
      </c>
      <c r="K24">
        <v>5</v>
      </c>
      <c r="L24" t="s">
        <v>71</v>
      </c>
    </row>
    <row r="25" spans="1:12" x14ac:dyDescent="0.35">
      <c r="H25">
        <v>6</v>
      </c>
      <c r="I25" t="s">
        <v>73</v>
      </c>
      <c r="K25">
        <v>6</v>
      </c>
      <c r="L25" t="s">
        <v>73</v>
      </c>
    </row>
    <row r="26" spans="1:12" x14ac:dyDescent="0.35">
      <c r="H26">
        <v>7</v>
      </c>
      <c r="I26" s="15" t="s">
        <v>78</v>
      </c>
      <c r="K26">
        <v>7</v>
      </c>
      <c r="L26" s="15" t="s">
        <v>87</v>
      </c>
    </row>
    <row r="27" spans="1:12" x14ac:dyDescent="0.35">
      <c r="A27" s="20" t="s">
        <v>84</v>
      </c>
      <c r="B27" t="s">
        <v>9</v>
      </c>
      <c r="D27" s="20" t="s">
        <v>91</v>
      </c>
      <c r="H27">
        <v>8</v>
      </c>
      <c r="I27" s="15" t="s">
        <v>79</v>
      </c>
      <c r="K27">
        <v>8</v>
      </c>
      <c r="L27" s="16" t="s">
        <v>75</v>
      </c>
    </row>
    <row r="28" spans="1:12" x14ac:dyDescent="0.35">
      <c r="B28" t="s">
        <v>63</v>
      </c>
      <c r="H28">
        <v>9</v>
      </c>
      <c r="I28" s="15" t="s">
        <v>80</v>
      </c>
    </row>
    <row r="29" spans="1:12" x14ac:dyDescent="0.35">
      <c r="H29">
        <v>10</v>
      </c>
      <c r="I29" s="15" t="s">
        <v>81</v>
      </c>
    </row>
    <row r="30" spans="1:12" x14ac:dyDescent="0.35">
      <c r="H30">
        <v>11</v>
      </c>
      <c r="I30" s="15" t="s">
        <v>82</v>
      </c>
    </row>
    <row r="31" spans="1:12" x14ac:dyDescent="0.35">
      <c r="H31">
        <v>12</v>
      </c>
      <c r="I31" s="15" t="s">
        <v>83</v>
      </c>
    </row>
    <row r="32" spans="1:12" x14ac:dyDescent="0.35">
      <c r="H32">
        <v>13</v>
      </c>
      <c r="I32" s="16" t="s">
        <v>75</v>
      </c>
    </row>
    <row r="33" spans="8:9" x14ac:dyDescent="0.35">
      <c r="H33">
        <v>14</v>
      </c>
      <c r="I33" s="16" t="s">
        <v>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D46C-1DF6-4DA4-BA65-59785C263F84}">
  <dimension ref="A4:N56"/>
  <sheetViews>
    <sheetView workbookViewId="0">
      <selection activeCell="M16" sqref="M16"/>
    </sheetView>
  </sheetViews>
  <sheetFormatPr defaultRowHeight="14.5" x14ac:dyDescent="0.35"/>
  <sheetData>
    <row r="4" spans="9:14" x14ac:dyDescent="0.35">
      <c r="I4" s="1" t="s">
        <v>0</v>
      </c>
      <c r="J4" s="2"/>
      <c r="K4" s="3"/>
      <c r="L4" s="3"/>
    </row>
    <row r="5" spans="9:14" x14ac:dyDescent="0.35">
      <c r="I5" s="2" t="s">
        <v>1</v>
      </c>
      <c r="J5" s="3"/>
      <c r="K5" s="3"/>
      <c r="L5" s="2" t="s">
        <v>2</v>
      </c>
      <c r="M5" s="3"/>
    </row>
    <row r="6" spans="9:14" x14ac:dyDescent="0.35">
      <c r="I6" s="2" t="s">
        <v>3</v>
      </c>
      <c r="J6" s="3"/>
      <c r="K6" s="3"/>
      <c r="L6" s="2" t="s">
        <v>4</v>
      </c>
      <c r="M6" s="3"/>
    </row>
    <row r="7" spans="9:14" x14ac:dyDescent="0.3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35">
      <c r="I15" t="s">
        <v>20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35">
      <c r="I16" t="s">
        <v>18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35">
      <c r="I17" t="s">
        <v>19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5" thickBot="1" x14ac:dyDescent="0.4">
      <c r="A35" s="4" t="s">
        <v>21</v>
      </c>
      <c r="G35" s="4" t="s">
        <v>42</v>
      </c>
      <c r="M35" s="4" t="s">
        <v>50</v>
      </c>
    </row>
    <row r="36" spans="1:14" ht="73.5" thickTop="1" thickBot="1" x14ac:dyDescent="0.4">
      <c r="A36" s="7" t="s">
        <v>22</v>
      </c>
      <c r="B36" s="8"/>
      <c r="C36" s="9" t="s">
        <v>23</v>
      </c>
      <c r="D36" s="9" t="s">
        <v>24</v>
      </c>
      <c r="G36" s="8" t="s">
        <v>43</v>
      </c>
      <c r="H36" s="8" t="s">
        <v>44</v>
      </c>
      <c r="M36" s="8" t="s">
        <v>51</v>
      </c>
      <c r="N36" s="8" t="s">
        <v>52</v>
      </c>
    </row>
    <row r="37" spans="1:14" ht="30" thickTop="1" thickBot="1" x14ac:dyDescent="0.4">
      <c r="A37" s="10" t="s">
        <v>25</v>
      </c>
      <c r="B37" s="10" t="s">
        <v>26</v>
      </c>
      <c r="C37" s="10" t="s">
        <v>27</v>
      </c>
      <c r="D37" s="10" t="s">
        <v>28</v>
      </c>
      <c r="G37" s="11">
        <v>-5</v>
      </c>
      <c r="H37" s="11" t="s">
        <v>45</v>
      </c>
      <c r="M37" s="11">
        <v>0</v>
      </c>
      <c r="N37" s="11" t="s">
        <v>53</v>
      </c>
    </row>
    <row r="38" spans="1:14" ht="15.5" thickTop="1" thickBot="1" x14ac:dyDescent="0.4">
      <c r="A38" s="11">
        <v>100</v>
      </c>
      <c r="B38" s="11" t="s">
        <v>29</v>
      </c>
      <c r="C38" s="11" t="s">
        <v>30</v>
      </c>
      <c r="D38" s="11" t="s">
        <v>29</v>
      </c>
      <c r="G38" s="12">
        <v>0</v>
      </c>
      <c r="H38" s="12" t="s">
        <v>46</v>
      </c>
      <c r="M38" s="12">
        <v>15</v>
      </c>
      <c r="N38" s="12" t="s">
        <v>34</v>
      </c>
    </row>
    <row r="39" spans="1:14" ht="15.5" thickTop="1" thickBot="1" x14ac:dyDescent="0.4">
      <c r="A39" s="12">
        <v>75</v>
      </c>
      <c r="B39" s="12" t="s">
        <v>31</v>
      </c>
      <c r="C39" s="12" t="s">
        <v>32</v>
      </c>
      <c r="D39" s="12" t="s">
        <v>33</v>
      </c>
      <c r="G39" s="11">
        <v>5</v>
      </c>
      <c r="H39" s="11" t="s">
        <v>47</v>
      </c>
      <c r="M39" s="11">
        <v>30</v>
      </c>
      <c r="N39" s="11" t="s">
        <v>37</v>
      </c>
    </row>
    <row r="40" spans="1:14" ht="15.5" thickTop="1" thickBot="1" x14ac:dyDescent="0.4">
      <c r="A40" s="11">
        <v>60</v>
      </c>
      <c r="B40" s="11" t="s">
        <v>34</v>
      </c>
      <c r="C40" s="11" t="s">
        <v>35</v>
      </c>
      <c r="D40" s="11" t="s">
        <v>36</v>
      </c>
      <c r="G40" s="12">
        <v>10</v>
      </c>
      <c r="H40" s="12" t="s">
        <v>48</v>
      </c>
      <c r="M40" s="12">
        <v>45</v>
      </c>
      <c r="N40" s="12" t="s">
        <v>54</v>
      </c>
    </row>
    <row r="41" spans="1:14" ht="15.5" thickTop="1" thickBot="1" x14ac:dyDescent="0.4">
      <c r="A41" s="12">
        <v>50</v>
      </c>
      <c r="B41" s="12" t="s">
        <v>37</v>
      </c>
      <c r="C41" s="12" t="s">
        <v>38</v>
      </c>
      <c r="D41" s="12" t="s">
        <v>39</v>
      </c>
      <c r="G41" s="11">
        <v>15</v>
      </c>
      <c r="H41" s="11" t="s">
        <v>49</v>
      </c>
      <c r="M41" s="11">
        <v>60</v>
      </c>
      <c r="N41" s="11" t="s">
        <v>55</v>
      </c>
    </row>
    <row r="42" spans="1:14" ht="15.5" thickTop="1" thickBot="1" x14ac:dyDescent="0.4">
      <c r="A42" s="11">
        <v>0</v>
      </c>
      <c r="B42" s="11" t="s">
        <v>30</v>
      </c>
      <c r="C42" s="11" t="s">
        <v>40</v>
      </c>
      <c r="D42" s="11" t="s">
        <v>41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.5" thickTop="1" thickBot="1" x14ac:dyDescent="0.4">
      <c r="G43" s="11">
        <v>25</v>
      </c>
      <c r="H43" s="11">
        <v>1000</v>
      </c>
      <c r="M43" s="11">
        <v>90</v>
      </c>
      <c r="N43" s="11">
        <v>77</v>
      </c>
    </row>
    <row r="44" spans="1:14" ht="15.5" thickTop="1" thickBot="1" x14ac:dyDescent="0.4">
      <c r="G44" s="13">
        <v>30</v>
      </c>
      <c r="H44" s="13">
        <v>825</v>
      </c>
      <c r="M44" s="13">
        <v>105</v>
      </c>
      <c r="N44" s="13">
        <v>78</v>
      </c>
    </row>
    <row r="45" spans="1:14" ht="15.5" thickTop="1" thickBot="1" x14ac:dyDescent="0.4">
      <c r="G45" s="11">
        <v>35</v>
      </c>
      <c r="H45" s="11">
        <v>685</v>
      </c>
      <c r="M45" s="11">
        <v>120</v>
      </c>
      <c r="N45" s="11">
        <v>81</v>
      </c>
    </row>
    <row r="46" spans="1:14" ht="15.5" thickTop="1" thickBot="1" x14ac:dyDescent="0.4">
      <c r="G46" s="13">
        <v>40</v>
      </c>
      <c r="H46" s="13">
        <v>571</v>
      </c>
      <c r="M46" s="13">
        <v>135</v>
      </c>
      <c r="N46" s="13">
        <v>83</v>
      </c>
    </row>
    <row r="47" spans="1:14" ht="15.5" thickTop="1" thickBot="1" x14ac:dyDescent="0.4">
      <c r="G47" s="11">
        <v>45</v>
      </c>
      <c r="H47" s="11">
        <v>479</v>
      </c>
      <c r="M47" s="11">
        <v>150</v>
      </c>
      <c r="N47" s="11">
        <v>85</v>
      </c>
    </row>
    <row r="48" spans="1:14" ht="15.5" thickTop="1" thickBot="1" x14ac:dyDescent="0.4">
      <c r="G48" s="13">
        <v>50</v>
      </c>
      <c r="H48" s="13">
        <v>403</v>
      </c>
    </row>
    <row r="49" spans="7:8" ht="15.5" thickTop="1" thickBot="1" x14ac:dyDescent="0.4">
      <c r="G49" s="11">
        <v>55</v>
      </c>
      <c r="H49" s="11">
        <v>341</v>
      </c>
    </row>
    <row r="50" spans="7:8" ht="15.5" thickTop="1" thickBot="1" x14ac:dyDescent="0.4">
      <c r="G50" s="13">
        <v>60</v>
      </c>
      <c r="H50" s="13">
        <v>290</v>
      </c>
    </row>
    <row r="51" spans="7:8" ht="15.5" thickTop="1" thickBot="1" x14ac:dyDescent="0.4">
      <c r="G51" s="11">
        <v>65</v>
      </c>
      <c r="H51" s="11">
        <v>247</v>
      </c>
    </row>
    <row r="52" spans="7:8" ht="15.5" thickTop="1" thickBot="1" x14ac:dyDescent="0.4">
      <c r="G52" s="13">
        <v>70</v>
      </c>
      <c r="H52" s="13">
        <v>212</v>
      </c>
    </row>
    <row r="53" spans="7:8" ht="15.5" thickTop="1" thickBot="1" x14ac:dyDescent="0.4">
      <c r="G53" s="11">
        <v>75</v>
      </c>
      <c r="H53" s="11">
        <v>182</v>
      </c>
    </row>
    <row r="54" spans="7:8" ht="15.5" thickTop="1" thickBot="1" x14ac:dyDescent="0.4">
      <c r="G54" s="13">
        <v>80</v>
      </c>
      <c r="H54" s="13">
        <v>157</v>
      </c>
    </row>
    <row r="55" spans="7:8" ht="15.5" thickTop="1" thickBot="1" x14ac:dyDescent="0.4">
      <c r="G55" s="11">
        <v>85</v>
      </c>
      <c r="H55" s="11">
        <v>136</v>
      </c>
    </row>
    <row r="56" spans="7:8" ht="15" thickTop="1" x14ac:dyDescent="0.35"/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9DF1-9149-4C20-B4B4-0C866A8CD97C}">
  <dimension ref="A1"/>
  <sheetViews>
    <sheetView workbookViewId="0">
      <selection activeCell="C15" sqref="C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897C-674D-47CF-9305-A9B0E2D4406A}">
  <dimension ref="A1:O29"/>
  <sheetViews>
    <sheetView workbookViewId="0">
      <selection activeCell="G49" sqref="G49"/>
    </sheetView>
  </sheetViews>
  <sheetFormatPr defaultRowHeight="14.5" x14ac:dyDescent="0.35"/>
  <sheetData>
    <row r="1" spans="1:15" x14ac:dyDescent="0.35">
      <c r="A1">
        <v>0</v>
      </c>
      <c r="B1" s="21">
        <f>A1</f>
        <v>0</v>
      </c>
      <c r="F1" t="s">
        <v>120</v>
      </c>
      <c r="J1">
        <v>3.5714285714285712E-2</v>
      </c>
      <c r="M1">
        <v>3.56E-2</v>
      </c>
      <c r="O1">
        <f>M1/0.035714</f>
        <v>0.99680797446379565</v>
      </c>
    </row>
    <row r="2" spans="1:15" x14ac:dyDescent="0.35">
      <c r="B2" s="21">
        <f>B1+$J$1</f>
        <v>3.5714285714285712E-2</v>
      </c>
      <c r="C2">
        <v>1</v>
      </c>
      <c r="F2" t="s">
        <v>119</v>
      </c>
      <c r="M2">
        <v>3.5799999999999998E-2</v>
      </c>
      <c r="O2">
        <f>M2/0.035714</f>
        <v>1.002408019264154</v>
      </c>
    </row>
    <row r="3" spans="1:15" x14ac:dyDescent="0.35">
      <c r="B3" s="21">
        <f>B2+$J$1</f>
        <v>7.1428571428571425E-2</v>
      </c>
      <c r="C3">
        <v>2</v>
      </c>
      <c r="F3" t="s">
        <v>118</v>
      </c>
      <c r="O3">
        <f>M3/0.035714</f>
        <v>0</v>
      </c>
    </row>
    <row r="4" spans="1:15" x14ac:dyDescent="0.35">
      <c r="B4" s="21">
        <f>B3+$J$1</f>
        <v>0.10714285714285714</v>
      </c>
      <c r="C4">
        <v>3</v>
      </c>
      <c r="F4" t="s">
        <v>117</v>
      </c>
      <c r="M4">
        <v>0.432</v>
      </c>
      <c r="N4">
        <v>0.25</v>
      </c>
      <c r="O4">
        <f>(M4-N4)/0.035714</f>
        <v>5.0960407683261462</v>
      </c>
    </row>
    <row r="5" spans="1:15" x14ac:dyDescent="0.35">
      <c r="B5" s="21">
        <f>B4+$J$1</f>
        <v>0.14285714285714285</v>
      </c>
      <c r="C5">
        <v>4</v>
      </c>
      <c r="F5" t="s">
        <v>116</v>
      </c>
      <c r="O5">
        <f>M5/0.035714</f>
        <v>0</v>
      </c>
    </row>
    <row r="6" spans="1:15" x14ac:dyDescent="0.35">
      <c r="B6" s="21">
        <f>B5+$J$1</f>
        <v>0.17857142857142855</v>
      </c>
      <c r="C6">
        <v>5</v>
      </c>
      <c r="F6" t="s">
        <v>115</v>
      </c>
      <c r="M6">
        <v>0.17100000000000001</v>
      </c>
      <c r="O6">
        <f>M6/0.035714</f>
        <v>4.7880383043064345</v>
      </c>
    </row>
    <row r="7" spans="1:15" x14ac:dyDescent="0.35">
      <c r="B7" s="21">
        <f>B6+$J$1</f>
        <v>0.21428571428571425</v>
      </c>
      <c r="C7">
        <v>6</v>
      </c>
      <c r="F7" t="s">
        <v>114</v>
      </c>
    </row>
    <row r="8" spans="1:15" x14ac:dyDescent="0.35">
      <c r="A8">
        <v>0.25</v>
      </c>
      <c r="B8" s="21">
        <f>B7+$J$1</f>
        <v>0.24999999999999994</v>
      </c>
      <c r="F8" t="s">
        <v>113</v>
      </c>
    </row>
    <row r="9" spans="1:15" x14ac:dyDescent="0.35">
      <c r="B9" s="21">
        <f>B8+$J$1</f>
        <v>0.28571428571428564</v>
      </c>
      <c r="F9" t="s">
        <v>112</v>
      </c>
    </row>
    <row r="10" spans="1:15" x14ac:dyDescent="0.35">
      <c r="B10" s="21">
        <f>B9+$J$1</f>
        <v>0.32142857142857134</v>
      </c>
      <c r="F10" t="s">
        <v>111</v>
      </c>
    </row>
    <row r="11" spans="1:15" x14ac:dyDescent="0.35">
      <c r="B11" s="21">
        <f>B10+$J$1</f>
        <v>0.35714285714285704</v>
      </c>
      <c r="F11" t="s">
        <v>110</v>
      </c>
    </row>
    <row r="12" spans="1:15" x14ac:dyDescent="0.35">
      <c r="B12" s="21">
        <f>B11+$J$1</f>
        <v>0.39285714285714274</v>
      </c>
      <c r="F12" t="s">
        <v>109</v>
      </c>
    </row>
    <row r="13" spans="1:15" x14ac:dyDescent="0.35">
      <c r="B13" s="21">
        <f>B12+$J$1</f>
        <v>0.42857142857142844</v>
      </c>
      <c r="F13" t="s">
        <v>108</v>
      </c>
    </row>
    <row r="14" spans="1:15" x14ac:dyDescent="0.35">
      <c r="B14" s="21">
        <f>B13+$J$1</f>
        <v>0.46428571428571414</v>
      </c>
      <c r="F14" t="s">
        <v>107</v>
      </c>
    </row>
    <row r="15" spans="1:15" x14ac:dyDescent="0.35">
      <c r="A15">
        <v>0.5</v>
      </c>
      <c r="B15" s="21">
        <f>B14+$J$1</f>
        <v>0.49999999999999983</v>
      </c>
      <c r="F15" t="s">
        <v>106</v>
      </c>
    </row>
    <row r="16" spans="1:15" x14ac:dyDescent="0.35">
      <c r="B16" s="21">
        <f>B15+$J$1</f>
        <v>0.53571428571428559</v>
      </c>
      <c r="F16" t="s">
        <v>105</v>
      </c>
    </row>
    <row r="17" spans="1:6" x14ac:dyDescent="0.35">
      <c r="B17" s="21">
        <f>B16+$J$1</f>
        <v>0.57142857142857129</v>
      </c>
      <c r="F17" t="s">
        <v>104</v>
      </c>
    </row>
    <row r="18" spans="1:6" x14ac:dyDescent="0.35">
      <c r="B18" s="21">
        <f>B17+$J$1</f>
        <v>0.60714285714285698</v>
      </c>
      <c r="F18" t="s">
        <v>103</v>
      </c>
    </row>
    <row r="19" spans="1:6" x14ac:dyDescent="0.35">
      <c r="B19" s="21">
        <f>B18+$J$1</f>
        <v>0.64285714285714268</v>
      </c>
      <c r="F19" t="s">
        <v>102</v>
      </c>
    </row>
    <row r="20" spans="1:6" x14ac:dyDescent="0.35">
      <c r="B20" s="21">
        <f>B19+$J$1</f>
        <v>0.67857142857142838</v>
      </c>
      <c r="F20" t="s">
        <v>101</v>
      </c>
    </row>
    <row r="21" spans="1:6" x14ac:dyDescent="0.35">
      <c r="B21" s="21">
        <f>B20+$J$1</f>
        <v>0.71428571428571408</v>
      </c>
      <c r="F21" t="s">
        <v>100</v>
      </c>
    </row>
    <row r="22" spans="1:6" x14ac:dyDescent="0.35">
      <c r="A22">
        <v>0.75</v>
      </c>
      <c r="B22" s="21">
        <f>B21+$J$1</f>
        <v>0.74999999999999978</v>
      </c>
      <c r="F22" t="s">
        <v>99</v>
      </c>
    </row>
    <row r="23" spans="1:6" x14ac:dyDescent="0.35">
      <c r="B23" s="21">
        <f>B22+$J$1</f>
        <v>0.78571428571428548</v>
      </c>
      <c r="F23" t="s">
        <v>98</v>
      </c>
    </row>
    <row r="24" spans="1:6" x14ac:dyDescent="0.35">
      <c r="B24" s="21">
        <f>B23+$J$1</f>
        <v>0.82142857142857117</v>
      </c>
      <c r="F24" t="s">
        <v>97</v>
      </c>
    </row>
    <row r="25" spans="1:6" x14ac:dyDescent="0.35">
      <c r="B25" s="21">
        <f>B24+$J$1</f>
        <v>0.85714285714285687</v>
      </c>
      <c r="F25" t="s">
        <v>96</v>
      </c>
    </row>
    <row r="26" spans="1:6" x14ac:dyDescent="0.35">
      <c r="B26" s="21">
        <f>B25+$J$1</f>
        <v>0.89285714285714257</v>
      </c>
      <c r="F26" t="s">
        <v>95</v>
      </c>
    </row>
    <row r="27" spans="1:6" x14ac:dyDescent="0.35">
      <c r="B27" s="21">
        <f>B26+$J$1</f>
        <v>0.92857142857142827</v>
      </c>
      <c r="F27" t="s">
        <v>94</v>
      </c>
    </row>
    <row r="28" spans="1:6" x14ac:dyDescent="0.35">
      <c r="B28" s="21">
        <f>B27+$J$1</f>
        <v>0.96428571428571397</v>
      </c>
      <c r="F28" t="s">
        <v>93</v>
      </c>
    </row>
    <row r="29" spans="1:6" x14ac:dyDescent="0.35">
      <c r="A29">
        <v>1</v>
      </c>
      <c r="B29" s="21">
        <f>B28+$J$1</f>
        <v>0.99999999999999967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wire (test)</vt:lpstr>
      <vt:lpstr>list</vt:lpstr>
      <vt:lpstr>Capacitive Rain</vt:lpstr>
      <vt:lpstr>mlx</vt:lpstr>
      <vt:lpstr>moon 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2020-07-14T08:37:37Z</dcterms:created>
  <dcterms:modified xsi:type="dcterms:W3CDTF">2020-08-23T20:15:45Z</dcterms:modified>
</cp:coreProperties>
</file>