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chenko Boris\Documents\Arduino\WeatherStation2_webserver\"/>
    </mc:Choice>
  </mc:AlternateContent>
  <bookViews>
    <workbookView xWindow="-113" yWindow="-113" windowWidth="38618" windowHeight="21218" activeTab="1"/>
  </bookViews>
  <sheets>
    <sheet name="wire (test)" sheetId="4" r:id="rId1"/>
    <sheet name="list" sheetId="2" r:id="rId2"/>
    <sheet name="Capacitive Rain" sheetId="1" r:id="rId3"/>
    <sheet name="mlx" sheetId="3" r:id="rId4"/>
    <sheet name="давлени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3" i="5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<sst xmlns="http://schemas.openxmlformats.org/spreadsheetml/2006/main" count="164" uniqueCount="106">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</sst>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/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/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/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/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/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/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/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/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7" sqref="C27"/>
    </sheetView>
  </sheetViews>
  <sheetFormatPr defaultRowHeight="14.25" x14ac:dyDescent="0.45"/>
  <sheetData>
    <row r="1" spans="1:5" x14ac:dyDescent="0.45">
      <c r="A1" s="4" t="s">
        <v>90</v>
      </c>
    </row>
    <row r="4" spans="1:5" x14ac:dyDescent="0.45">
      <c r="A4" s="4" t="s">
        <v>10</v>
      </c>
      <c r="B4" t="s">
        <v>70</v>
      </c>
      <c r="E4" t="s">
        <v>68</v>
      </c>
    </row>
    <row r="9" spans="1:5" x14ac:dyDescent="0.4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workbookViewId="0">
      <selection activeCell="A14" sqref="A14"/>
    </sheetView>
  </sheetViews>
  <sheetFormatPr defaultRowHeight="14.25" x14ac:dyDescent="0.45"/>
  <cols>
    <col min="1" max="1" width="25.796875" customWidth="1"/>
    <col min="2" max="2" width="13.265625" customWidth="1"/>
    <col min="3" max="3" width="5" customWidth="1"/>
    <col min="4" max="4" width="22.9296875" customWidth="1"/>
    <col min="17" max="17" width="3.796875" customWidth="1"/>
    <col min="18" max="18" width="3.33203125" customWidth="1"/>
    <col min="19" max="19" width="4" customWidth="1"/>
    <col min="20" max="30" width="3.33203125" customWidth="1"/>
  </cols>
  <sheetData>
    <row r="1" spans="1:28" x14ac:dyDescent="0.4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4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4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4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4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4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45">
      <c r="B7" t="s">
        <v>70</v>
      </c>
      <c r="G7" s="27"/>
      <c r="H7" s="28"/>
      <c r="I7" s="28"/>
    </row>
    <row r="8" spans="1:28" x14ac:dyDescent="0.45">
      <c r="G8" s="17">
        <v>1</v>
      </c>
      <c r="H8">
        <v>5</v>
      </c>
      <c r="I8" t="s">
        <v>69</v>
      </c>
    </row>
    <row r="9" spans="1:28" x14ac:dyDescent="0.4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45">
      <c r="B10" t="s">
        <v>14</v>
      </c>
    </row>
    <row r="11" spans="1:28" x14ac:dyDescent="0.45">
      <c r="B11" t="s">
        <v>70</v>
      </c>
      <c r="I11" s="4" t="s">
        <v>74</v>
      </c>
      <c r="L11" s="4" t="s">
        <v>84</v>
      </c>
    </row>
    <row r="12" spans="1:28" x14ac:dyDescent="0.45">
      <c r="H12">
        <v>1</v>
      </c>
      <c r="I12" t="s">
        <v>76</v>
      </c>
      <c r="K12">
        <v>1</v>
      </c>
      <c r="L12" t="s">
        <v>11</v>
      </c>
    </row>
    <row r="13" spans="1:28" x14ac:dyDescent="0.4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4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4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45">
      <c r="A16" t="s">
        <v>57</v>
      </c>
      <c r="B16" t="s">
        <v>56</v>
      </c>
      <c r="H16">
        <v>5</v>
      </c>
      <c r="I16" t="s">
        <v>80</v>
      </c>
    </row>
    <row r="17" spans="1:12" x14ac:dyDescent="0.45">
      <c r="H17">
        <v>6</v>
      </c>
      <c r="I17" t="s">
        <v>81</v>
      </c>
    </row>
    <row r="18" spans="1:12" x14ac:dyDescent="0.45">
      <c r="A18" s="4" t="s">
        <v>104</v>
      </c>
      <c r="D18" t="s">
        <v>74</v>
      </c>
    </row>
    <row r="19" spans="1:12" x14ac:dyDescent="0.45">
      <c r="A19" s="4"/>
      <c r="B19" t="s">
        <v>56</v>
      </c>
    </row>
    <row r="20" spans="1:12" x14ac:dyDescent="0.45">
      <c r="A20" s="4"/>
      <c r="B20" t="s">
        <v>103</v>
      </c>
    </row>
    <row r="21" spans="1:12" x14ac:dyDescent="0.45">
      <c r="A21" s="4"/>
      <c r="B21" t="s">
        <v>70</v>
      </c>
    </row>
    <row r="23" spans="1:12" x14ac:dyDescent="0.4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4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4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45">
      <c r="H26">
        <v>3</v>
      </c>
      <c r="I26" t="s">
        <v>67</v>
      </c>
      <c r="K26">
        <v>3</v>
      </c>
      <c r="L26" t="s">
        <v>67</v>
      </c>
    </row>
    <row r="27" spans="1:12" x14ac:dyDescent="0.4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4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4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45">
      <c r="H30">
        <v>7</v>
      </c>
      <c r="I30" s="15" t="s">
        <v>76</v>
      </c>
      <c r="K30">
        <v>7</v>
      </c>
      <c r="L30" s="15" t="s">
        <v>85</v>
      </c>
    </row>
    <row r="31" spans="1:12" x14ac:dyDescent="0.4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45">
      <c r="B32" t="s">
        <v>61</v>
      </c>
      <c r="H32">
        <v>9</v>
      </c>
      <c r="I32" s="15" t="s">
        <v>78</v>
      </c>
    </row>
    <row r="33" spans="2:9" x14ac:dyDescent="0.45">
      <c r="B33" t="s">
        <v>70</v>
      </c>
      <c r="H33">
        <v>10</v>
      </c>
      <c r="I33" s="15" t="s">
        <v>79</v>
      </c>
    </row>
    <row r="34" spans="2:9" x14ac:dyDescent="0.45">
      <c r="H34">
        <v>11</v>
      </c>
      <c r="I34" s="15" t="s">
        <v>80</v>
      </c>
    </row>
    <row r="35" spans="2:9" x14ac:dyDescent="0.45">
      <c r="H35">
        <v>12</v>
      </c>
      <c r="I35" s="15" t="s">
        <v>81</v>
      </c>
    </row>
    <row r="36" spans="2:9" x14ac:dyDescent="0.45">
      <c r="H36">
        <v>13</v>
      </c>
      <c r="I36" s="16" t="s">
        <v>73</v>
      </c>
    </row>
    <row r="37" spans="2:9" x14ac:dyDescent="0.4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6"/>
  <sheetViews>
    <sheetView workbookViewId="0">
      <selection activeCell="M16" sqref="M16"/>
    </sheetView>
  </sheetViews>
  <sheetFormatPr defaultRowHeight="14.25" x14ac:dyDescent="0.45"/>
  <sheetData>
    <row r="4" spans="9:14" x14ac:dyDescent="0.45">
      <c r="I4" s="1" t="s">
        <v>0</v>
      </c>
      <c r="J4" s="2"/>
      <c r="K4" s="3"/>
      <c r="L4" s="3"/>
    </row>
    <row r="5" spans="9:14" x14ac:dyDescent="0.45">
      <c r="I5" s="2" t="s">
        <v>1</v>
      </c>
      <c r="J5" s="3"/>
      <c r="K5" s="3"/>
      <c r="L5" s="2" t="s">
        <v>2</v>
      </c>
      <c r="M5" s="3"/>
    </row>
    <row r="6" spans="9:14" x14ac:dyDescent="0.45">
      <c r="I6" s="2" t="s">
        <v>3</v>
      </c>
      <c r="J6" s="3"/>
      <c r="K6" s="3"/>
      <c r="L6" s="2" t="s">
        <v>4</v>
      </c>
      <c r="M6" s="3"/>
    </row>
    <row r="7" spans="9:14" x14ac:dyDescent="0.4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4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4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4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4.65" thickBot="1" x14ac:dyDescent="0.5">
      <c r="A35" s="4" t="s">
        <v>20</v>
      </c>
      <c r="G35" s="4" t="s">
        <v>41</v>
      </c>
      <c r="M35" s="4" t="s">
        <v>49</v>
      </c>
    </row>
    <row r="36" spans="1:14" ht="72" thickTop="1" thickBot="1" x14ac:dyDescent="0.5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15" thickTop="1" thickBot="1" x14ac:dyDescent="0.5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" thickTop="1" thickBot="1" x14ac:dyDescent="0.5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" thickTop="1" thickBot="1" x14ac:dyDescent="0.5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" thickTop="1" thickBot="1" x14ac:dyDescent="0.5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" thickTop="1" thickBot="1" x14ac:dyDescent="0.5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" thickTop="1" thickBot="1" x14ac:dyDescent="0.5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" thickTop="1" thickBot="1" x14ac:dyDescent="0.5">
      <c r="G43" s="11">
        <v>25</v>
      </c>
      <c r="H43" s="11">
        <v>1000</v>
      </c>
      <c r="M43" s="11">
        <v>90</v>
      </c>
      <c r="N43" s="11">
        <v>77</v>
      </c>
    </row>
    <row r="44" spans="1:14" ht="15" thickTop="1" thickBot="1" x14ac:dyDescent="0.5">
      <c r="G44" s="13">
        <v>30</v>
      </c>
      <c r="H44" s="13">
        <v>825</v>
      </c>
      <c r="M44" s="13">
        <v>105</v>
      </c>
      <c r="N44" s="13">
        <v>78</v>
      </c>
    </row>
    <row r="45" spans="1:14" ht="15" thickTop="1" thickBot="1" x14ac:dyDescent="0.5">
      <c r="G45" s="11">
        <v>35</v>
      </c>
      <c r="H45" s="11">
        <v>685</v>
      </c>
      <c r="M45" s="11">
        <v>120</v>
      </c>
      <c r="N45" s="11">
        <v>81</v>
      </c>
    </row>
    <row r="46" spans="1:14" ht="15" thickTop="1" thickBot="1" x14ac:dyDescent="0.5">
      <c r="G46" s="13">
        <v>40</v>
      </c>
      <c r="H46" s="13">
        <v>571</v>
      </c>
      <c r="M46" s="13">
        <v>135</v>
      </c>
      <c r="N46" s="13">
        <v>83</v>
      </c>
    </row>
    <row r="47" spans="1:14" ht="15" thickTop="1" thickBot="1" x14ac:dyDescent="0.5">
      <c r="G47" s="11">
        <v>45</v>
      </c>
      <c r="H47" s="11">
        <v>479</v>
      </c>
      <c r="M47" s="11">
        <v>150</v>
      </c>
      <c r="N47" s="11">
        <v>85</v>
      </c>
    </row>
    <row r="48" spans="1:14" ht="15" thickTop="1" thickBot="1" x14ac:dyDescent="0.5">
      <c r="G48" s="13">
        <v>50</v>
      </c>
      <c r="H48" s="13">
        <v>403</v>
      </c>
    </row>
    <row r="49" spans="7:8" ht="15" thickTop="1" thickBot="1" x14ac:dyDescent="0.5">
      <c r="G49" s="11">
        <v>55</v>
      </c>
      <c r="H49" s="11">
        <v>341</v>
      </c>
    </row>
    <row r="50" spans="7:8" ht="15" thickTop="1" thickBot="1" x14ac:dyDescent="0.5">
      <c r="G50" s="13">
        <v>60</v>
      </c>
      <c r="H50" s="13">
        <v>290</v>
      </c>
    </row>
    <row r="51" spans="7:8" ht="15" thickTop="1" thickBot="1" x14ac:dyDescent="0.5">
      <c r="G51" s="11">
        <v>65</v>
      </c>
      <c r="H51" s="11">
        <v>247</v>
      </c>
    </row>
    <row r="52" spans="7:8" ht="15" thickTop="1" thickBot="1" x14ac:dyDescent="0.5">
      <c r="G52" s="13">
        <v>70</v>
      </c>
      <c r="H52" s="13">
        <v>212</v>
      </c>
    </row>
    <row r="53" spans="7:8" ht="15" thickTop="1" thickBot="1" x14ac:dyDescent="0.5">
      <c r="G53" s="11">
        <v>75</v>
      </c>
      <c r="H53" s="11">
        <v>182</v>
      </c>
    </row>
    <row r="54" spans="7:8" ht="15" thickTop="1" thickBot="1" x14ac:dyDescent="0.5">
      <c r="G54" s="13">
        <v>80</v>
      </c>
      <c r="H54" s="13">
        <v>157</v>
      </c>
    </row>
    <row r="55" spans="7:8" ht="15" thickTop="1" thickBot="1" x14ac:dyDescent="0.5">
      <c r="G55" s="11">
        <v>85</v>
      </c>
      <c r="H55" s="11">
        <v>136</v>
      </c>
    </row>
    <row r="56" spans="7:8" ht="14.65" thickTop="1" x14ac:dyDescent="0.4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C9" sqref="C9"/>
    </sheetView>
  </sheetViews>
  <sheetFormatPr defaultRowHeight="14.25" x14ac:dyDescent="0.45"/>
  <sheetData>
    <row r="3" spans="2:6" x14ac:dyDescent="0.45">
      <c r="B3" t="s">
        <v>91</v>
      </c>
    </row>
    <row r="5" spans="2:6" x14ac:dyDescent="0.45">
      <c r="B5" t="s">
        <v>93</v>
      </c>
      <c r="C5" s="22">
        <v>165</v>
      </c>
    </row>
    <row r="6" spans="2:6" x14ac:dyDescent="0.45">
      <c r="B6" t="s">
        <v>92</v>
      </c>
      <c r="C6" s="23">
        <v>760</v>
      </c>
    </row>
    <row r="7" spans="2:6" x14ac:dyDescent="0.45">
      <c r="B7" t="s">
        <v>97</v>
      </c>
      <c r="C7" s="23">
        <v>20</v>
      </c>
    </row>
    <row r="8" spans="2:6" x14ac:dyDescent="0.45">
      <c r="B8" s="21" t="s">
        <v>94</v>
      </c>
      <c r="C8">
        <f>-0.029*9.81*$C$5/(8.31*(273.15+$C$7))</f>
        <v>-1.9269037733420934E-2</v>
      </c>
    </row>
    <row r="9" spans="2:6" x14ac:dyDescent="0.45">
      <c r="B9" t="s">
        <v>95</v>
      </c>
      <c r="C9">
        <f>EXP(C8)</f>
        <v>0.98091542347744443</v>
      </c>
    </row>
    <row r="10" spans="2:6" x14ac:dyDescent="0.45">
      <c r="B10" t="s">
        <v>96</v>
      </c>
      <c r="C10" s="25">
        <f>C6*C9</f>
        <v>745.49572184285773</v>
      </c>
    </row>
    <row r="13" spans="2:6" x14ac:dyDescent="0.45">
      <c r="C13">
        <f>EXP(-0.029*9.81/(8.31*(273.15+$C$7)))</f>
        <v>0.99988322477188862</v>
      </c>
      <c r="F13" s="24"/>
    </row>
    <row r="14" spans="2:6" x14ac:dyDescent="0.4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wire (test)</vt:lpstr>
      <vt:lpstr>list</vt:lpstr>
      <vt:lpstr>Capacitive Rain</vt:lpstr>
      <vt:lpstr>mlx</vt:lpstr>
      <vt:lpstr>давление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 Boris</cp:lastModifiedBy>
  <dcterms:created xsi:type="dcterms:W3CDTF">2020-07-14T08:37:37Z</dcterms:created>
  <dcterms:modified xsi:type="dcterms:W3CDTF">2020-09-13T21:26:46Z</dcterms:modified>
</cp:coreProperties>
</file>