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Emchenko\Documents\Arduino\WaterSupplyControl_web\"/>
    </mc:Choice>
  </mc:AlternateContent>
  <xr:revisionPtr revIDLastSave="0" documentId="13_ncr:1_{4407E5FE-E29B-4904-A023-CB435CB5CCAE}" xr6:coauthVersionLast="45" xr6:coauthVersionMax="45" xr10:uidLastSave="{00000000-0000-0000-0000-000000000000}"/>
  <bookViews>
    <workbookView xWindow="-110" yWindow="-110" windowWidth="38620" windowHeight="21220" activeTab="1" xr2:uid="{48510476-7EAF-4049-AE02-C36CE8CD78F1}"/>
  </bookViews>
  <sheets>
    <sheet name="components" sheetId="2" r:id="rId1"/>
    <sheet name="Схема" sheetId="4" r:id="rId2"/>
    <sheet name="Двигатель подключ" sheetId="11" r:id="rId3"/>
    <sheet name="Двигатель-close (4)" sheetId="9" r:id="rId4"/>
    <sheet name="Двигатель-open" sheetId="5" r:id="rId5"/>
    <sheet name="Двигатель-close" sheetId="6" r:id="rId6"/>
    <sheet name="Двигатель-open (2)" sheetId="10" r:id="rId7"/>
    <sheet name="water sensor" sheetId="1" r:id="rId8"/>
    <sheet name="WaterFLow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4" i="11" l="1"/>
  <c r="AE55" i="11" s="1"/>
  <c r="K52" i="10"/>
  <c r="K50" i="10"/>
  <c r="R52" i="6"/>
  <c r="R51" i="6"/>
  <c r="R48" i="6"/>
  <c r="R49" i="6" s="1"/>
  <c r="R52" i="5" l="1"/>
  <c r="E22" i="2" l="1"/>
  <c r="R48" i="5" l="1"/>
  <c r="R49" i="5" s="1"/>
  <c r="R51" i="5"/>
</calcChain>
</file>

<file path=xl/sharedStrings.xml><?xml version="1.0" encoding="utf-8"?>
<sst xmlns="http://schemas.openxmlformats.org/spreadsheetml/2006/main" count="295" uniqueCount="139">
  <si>
    <t>Contactless water sensor</t>
  </si>
  <si>
    <t>black</t>
  </si>
  <si>
    <t>blue</t>
  </si>
  <si>
    <t>yellow</t>
  </si>
  <si>
    <t>brown</t>
  </si>
  <si>
    <t>GND</t>
  </si>
  <si>
    <t>Digital</t>
  </si>
  <si>
    <t>V</t>
  </si>
  <si>
    <t>V(?)</t>
  </si>
  <si>
    <t>белый</t>
  </si>
  <si>
    <t>черный</t>
  </si>
  <si>
    <t>серый</t>
  </si>
  <si>
    <t>фиол</t>
  </si>
  <si>
    <t>?</t>
  </si>
  <si>
    <t xml:space="preserve"> </t>
  </si>
  <si>
    <t>WaterSensor Hi</t>
  </si>
  <si>
    <t>WaterSensor Med</t>
  </si>
  <si>
    <t>WaterSensor Lo</t>
  </si>
  <si>
    <t>D2</t>
  </si>
  <si>
    <t>D3</t>
  </si>
  <si>
    <t>D4</t>
  </si>
  <si>
    <t>Waterflow sensor</t>
  </si>
  <si>
    <t>interrupt pin</t>
  </si>
  <si>
    <t>YF-B5 water flow sensor</t>
  </si>
  <si>
    <t>Dimensions</t>
  </si>
  <si>
    <t>0mm x0mm x0mm</t>
  </si>
  <si>
    <t>Weight</t>
  </si>
  <si>
    <t>G.W 131g</t>
  </si>
  <si>
    <t>Battery</t>
  </si>
  <si>
    <t>Exclude</t>
  </si>
  <si>
    <t>Mini. Wokring Voltage</t>
  </si>
  <si>
    <t>DC 4.5V</t>
  </si>
  <si>
    <t>Max. Working Current</t>
  </si>
  <si>
    <t>15mA (DC 5V)</t>
  </si>
  <si>
    <t>Working Voltage</t>
  </si>
  <si>
    <t>DC 5V~15V</t>
  </si>
  <si>
    <t>Flow Rate Range</t>
  </si>
  <si>
    <t>1~30L/min</t>
  </si>
  <si>
    <t>Frequency</t>
  </si>
  <si>
    <t>F=(6.6*Q)Q=L/MIN±3%</t>
  </si>
  <si>
    <t>Load Capacity</t>
  </si>
  <si>
    <t>≤10mA (DC 5V)</t>
  </si>
  <si>
    <t>Operating Temperature</t>
  </si>
  <si>
    <t>0 ~ 80℃</t>
  </si>
  <si>
    <t>Liquid Temperature</t>
  </si>
  <si>
    <t>≤120℃</t>
  </si>
  <si>
    <t>Operating Humidity</t>
  </si>
  <si>
    <t>35%～90%RH</t>
  </si>
  <si>
    <t>Water Pressure</t>
  </si>
  <si>
    <t>≤1.75MPa</t>
  </si>
  <si>
    <t>Storage Temperature</t>
  </si>
  <si>
    <t>-25～+ 80℃</t>
  </si>
  <si>
    <t>Storage Humidity</t>
  </si>
  <si>
    <t>25%～95%RH</t>
  </si>
  <si>
    <t>Interface Dimensions</t>
  </si>
  <si>
    <t>G3/4Inch</t>
  </si>
  <si>
    <t>Error Range</t>
  </si>
  <si>
    <t>(1~25L\MIN) ±3%</t>
  </si>
  <si>
    <t>Material Description</t>
  </si>
  <si>
    <t>H57Copper+POM</t>
  </si>
  <si>
    <t>Output Pulse High Level</t>
  </si>
  <si>
    <t>&gt;DC 4.7V (Input Voltage DC5V)</t>
  </si>
  <si>
    <t>Output Pulse Low Level</t>
  </si>
  <si>
    <t>&lt;DC 0.5V (Input Voltage DC5V)</t>
  </si>
  <si>
    <t>Output Pulse Duty Cycle</t>
  </si>
  <si>
    <t>50%±10%</t>
  </si>
  <si>
    <t>red</t>
  </si>
  <si>
    <t>digital pin</t>
  </si>
  <si>
    <t>5V</t>
  </si>
  <si>
    <t>normal at HIGH level</t>
  </si>
  <si>
    <t>D8</t>
  </si>
  <si>
    <t>Relay 1</t>
  </si>
  <si>
    <t>Relay 2</t>
  </si>
  <si>
    <t>Relay 3</t>
  </si>
  <si>
    <t>Relay 4</t>
  </si>
  <si>
    <t>Motor 1</t>
  </si>
  <si>
    <t>Motor 2</t>
  </si>
  <si>
    <t>D5</t>
  </si>
  <si>
    <t>D6</t>
  </si>
  <si>
    <t>D7</t>
  </si>
  <si>
    <t>D9</t>
  </si>
  <si>
    <t>DHT22</t>
  </si>
  <si>
    <t>D10</t>
  </si>
  <si>
    <t>Contact sensor for door</t>
  </si>
  <si>
    <t>D11</t>
  </si>
  <si>
    <t>не подключен</t>
  </si>
  <si>
    <t>3V</t>
  </si>
  <si>
    <t>D0</t>
  </si>
  <si>
    <t>D1</t>
  </si>
  <si>
    <t>relay H2_2</t>
  </si>
  <si>
    <t>relay H2_1</t>
  </si>
  <si>
    <t>relay H1_1</t>
  </si>
  <si>
    <t>led</t>
  </si>
  <si>
    <t>no int</t>
  </si>
  <si>
    <t>low at start</t>
  </si>
  <si>
    <t>занят при загрузке</t>
  </si>
  <si>
    <t>relay H1_2</t>
  </si>
  <si>
    <t>relay H3_2</t>
  </si>
  <si>
    <t>relay H3_1</t>
  </si>
  <si>
    <t>Wsens 1</t>
  </si>
  <si>
    <t>Wsens 2</t>
  </si>
  <si>
    <t>Wsen не получается, всегда 1; relay - на старте всегда Low. Как его использовать?!</t>
  </si>
  <si>
    <t>Wsens 3</t>
  </si>
  <si>
    <t>green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</si>
  <si>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</si>
  <si>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Wflow</t>
  </si>
  <si>
    <t>NC</t>
  </si>
  <si>
    <t>NO</t>
  </si>
  <si>
    <t>C</t>
  </si>
  <si>
    <t>12V</t>
  </si>
  <si>
    <t>R1</t>
  </si>
  <si>
    <t>R2</t>
  </si>
  <si>
    <t>Vout</t>
  </si>
  <si>
    <t>=</t>
  </si>
  <si>
    <t>R1+R2</t>
  </si>
  <si>
    <t>Vin</t>
  </si>
  <si>
    <t>R2/(R1+R2) = Vout/Vin = 3/12 = 1/4</t>
  </si>
  <si>
    <t>4R2 = R1 + R2</t>
  </si>
  <si>
    <t>3R2 = R1</t>
  </si>
  <si>
    <t>I</t>
  </si>
  <si>
    <t>мА</t>
  </si>
  <si>
    <t>Ом</t>
  </si>
  <si>
    <t>P</t>
  </si>
  <si>
    <t>Вт</t>
  </si>
  <si>
    <t>in4</t>
  </si>
  <si>
    <t>in3</t>
  </si>
  <si>
    <t>in2</t>
  </si>
  <si>
    <t>in1</t>
  </si>
  <si>
    <t>VCC</t>
  </si>
  <si>
    <t>Open Vent</t>
  </si>
  <si>
    <t>\</t>
  </si>
  <si>
    <t>Closed Vent</t>
  </si>
  <si>
    <t>closed</t>
  </si>
  <si>
    <t>open</t>
  </si>
  <si>
    <t>opened</t>
  </si>
  <si>
    <t>H мост на реле</t>
  </si>
  <si>
    <t>Open</t>
  </si>
  <si>
    <t>i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</si>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</sst>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5" fillId="0" borderId="0" xfId="0" applyFont="1"/>
    <xf numFmtId="0" fontId="0" fillId="3" borderId="0" xfId="0" applyFill="1" applyAlignment="1">
      <alignment vertical="center" wrapText="1"/>
    </xf>
    <xf numFmtId="0" fontId="4" fillId="2" borderId="0" xfId="0" applyFont="1" applyFill="1"/>
    <xf numFmtId="0" fontId="0" fillId="4" borderId="0" xfId="0" applyFill="1"/>
    <xf numFmtId="0" fontId="0" fillId="0" borderId="0" xfId="0" applyFill="1"/>
    <xf numFmtId="0" fontId="8" fillId="0" borderId="0" xfId="0" applyFont="1"/>
    <xf numFmtId="0" fontId="6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10" fillId="2" borderId="0" xfId="0" applyFont="1" applyFill="1"/>
    <xf numFmtId="0" fontId="11" fillId="5" borderId="0" xfId="0" applyFont="1" applyFill="1"/>
    <xf numFmtId="0" fontId="0" fillId="3" borderId="0" xfId="0" applyFont="1" applyFill="1"/>
    <xf numFmtId="0" fontId="0" fillId="8" borderId="0" xfId="0" applyFont="1" applyFill="1"/>
    <xf numFmtId="0" fontId="12" fillId="10" borderId="0" xfId="0" applyFont="1" applyFill="1"/>
    <xf numFmtId="0" fontId="0" fillId="8" borderId="0" xfId="0" applyFill="1"/>
    <xf numFmtId="0" fontId="12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3" fontId="0" fillId="0" borderId="0" xfId="0" applyNumberFormat="1" applyAlignment="1">
      <alignment horizontal="centerContinuous"/>
    </xf>
    <xf numFmtId="4" fontId="0" fillId="0" borderId="0" xfId="0" applyNumberFormat="1" applyAlignment="1">
      <alignment horizontal="centerContinuous"/>
    </xf>
    <xf numFmtId="0" fontId="13" fillId="13" borderId="0" xfId="0" applyFont="1" applyFill="1"/>
    <xf numFmtId="3" fontId="13" fillId="13" borderId="0" xfId="0" applyNumberFormat="1" applyFont="1" applyFill="1" applyAlignment="1">
      <alignment horizontal="centerContinuous"/>
    </xf>
    <xf numFmtId="3" fontId="8" fillId="0" borderId="0" xfId="0" applyNumberFormat="1" applyFont="1" applyAlignment="1">
      <alignment horizontal="centerContinuous"/>
    </xf>
    <xf numFmtId="0" fontId="14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5" fillId="0" borderId="1" xfId="0" applyFont="1" applyBorder="1" applyAlignment="1">
      <alignment horizontal="centerContinuous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FF"/>
      <color rgb="FF4472C4"/>
      <color rgb="FFE7E6E6"/>
      <color rgb="FF225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82550</xdr:rowOff>
    </xdr:from>
    <xdr:to>
      <xdr:col>15</xdr:col>
      <xdr:colOff>38100</xdr:colOff>
      <xdr:row>23</xdr:row>
      <xdr:rowOff>165100</xdr:rowOff>
    </xdr:to>
    <xdr:pic>
      <xdr:nvPicPr>
        <xdr:cNvPr id="2" name="Рисунок 1" descr="deviatore_schema_funzionamento">
          <a:extLst>
            <a:ext uri="{FF2B5EF4-FFF2-40B4-BE49-F238E27FC236}">
              <a16:creationId xmlns:a16="http://schemas.microsoft.com/office/drawing/2014/main" id="{50FA2589-D6F9-488A-9289-A92F8F0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2405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217800</xdr:colOff>
      <xdr:row>21</xdr:row>
      <xdr:rowOff>0</xdr:rowOff>
    </xdr:from>
    <xdr:to>
      <xdr:col>51</xdr:col>
      <xdr:colOff>0</xdr:colOff>
      <xdr:row>48</xdr:row>
      <xdr:rowOff>0</xdr:rowOff>
    </xdr:to>
    <xdr:grpSp>
      <xdr:nvGrpSpPr>
        <xdr:cNvPr id="108" name="Группа 107">
          <a:extLst>
            <a:ext uri="{FF2B5EF4-FFF2-40B4-BE49-F238E27FC236}">
              <a16:creationId xmlns:a16="http://schemas.microsoft.com/office/drawing/2014/main" id="{597B0C83-72DC-4004-82D6-AABFD8FF7903}"/>
            </a:ext>
          </a:extLst>
        </xdr:cNvPr>
        <xdr:cNvGrpSpPr/>
      </xdr:nvGrpSpPr>
      <xdr:grpSpPr>
        <a:xfrm>
          <a:off x="11190600" y="3867150"/>
          <a:ext cx="468000" cy="4972050"/>
          <a:chOff x="10962000" y="736600"/>
          <a:chExt cx="468000" cy="4972050"/>
        </a:xfrm>
      </xdr:grpSpPr>
      <xdr:sp macro="" textlink="">
        <xdr:nvSpPr>
          <xdr:cNvPr id="2" name="Овал 1">
            <a:extLst>
              <a:ext uri="{FF2B5EF4-FFF2-40B4-BE49-F238E27FC236}">
                <a16:creationId xmlns:a16="http://schemas.microsoft.com/office/drawing/2014/main" id="{F0CDD4C5-E49E-464D-B3C7-33A50D339FE3}"/>
              </a:ext>
            </a:extLst>
          </xdr:cNvPr>
          <xdr:cNvSpPr>
            <a:spLocks noChangeAspect="1"/>
          </xdr:cNvSpPr>
        </xdr:nvSpPr>
        <xdr:spPr>
          <a:xfrm>
            <a:off x="10962000" y="7366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D0</a:t>
            </a:r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E7346759-071C-42AA-BCBF-34650D89D73F}"/>
              </a:ext>
            </a:extLst>
          </xdr:cNvPr>
          <xdr:cNvSpPr>
            <a:spLocks noChangeAspect="1"/>
          </xdr:cNvSpPr>
        </xdr:nvSpPr>
        <xdr:spPr>
          <a:xfrm>
            <a:off x="10962000" y="12890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D1</a:t>
            </a:r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BDEA0069-4F07-4067-8B42-093DAE2D48B8}"/>
              </a:ext>
            </a:extLst>
          </xdr:cNvPr>
          <xdr:cNvSpPr>
            <a:spLocks noChangeAspect="1"/>
          </xdr:cNvSpPr>
        </xdr:nvSpPr>
        <xdr:spPr>
          <a:xfrm>
            <a:off x="10962000" y="1841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D2</a:t>
            </a:r>
            <a:endParaRPr lang="ru-RU" sz="11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6D987647-BB95-4E8B-B0C9-4DB776649620}"/>
              </a:ext>
            </a:extLst>
          </xdr:cNvPr>
          <xdr:cNvSpPr>
            <a:spLocks noChangeAspect="1"/>
          </xdr:cNvSpPr>
        </xdr:nvSpPr>
        <xdr:spPr>
          <a:xfrm>
            <a:off x="10962000" y="23768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D3</a:t>
            </a:r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EA19D4C3-26ED-4554-BF32-CDBE75CC2FE0}"/>
              </a:ext>
            </a:extLst>
          </xdr:cNvPr>
          <xdr:cNvSpPr>
            <a:spLocks noChangeAspect="1"/>
          </xdr:cNvSpPr>
        </xdr:nvSpPr>
        <xdr:spPr>
          <a:xfrm>
            <a:off x="10962000" y="2914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D4</a:t>
            </a:r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76141B1C-FB19-426D-8792-FE0AB9935777}"/>
              </a:ext>
            </a:extLst>
          </xdr:cNvPr>
          <xdr:cNvSpPr>
            <a:spLocks noChangeAspect="1"/>
          </xdr:cNvSpPr>
        </xdr:nvSpPr>
        <xdr:spPr>
          <a:xfrm>
            <a:off x="10962000" y="34988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D5</a:t>
            </a:r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F443F89B-2FD4-4571-ADCC-6892F7DE283C}"/>
              </a:ext>
            </a:extLst>
          </xdr:cNvPr>
          <xdr:cNvSpPr>
            <a:spLocks noChangeAspect="1"/>
          </xdr:cNvSpPr>
        </xdr:nvSpPr>
        <xdr:spPr>
          <a:xfrm>
            <a:off x="10962000" y="40513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D6</a:t>
            </a:r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B5E3E2ED-2EBA-49E8-B940-9F269259CFEA}"/>
              </a:ext>
            </a:extLst>
          </xdr:cNvPr>
          <xdr:cNvSpPr>
            <a:spLocks noChangeAspect="1"/>
          </xdr:cNvSpPr>
        </xdr:nvSpPr>
        <xdr:spPr>
          <a:xfrm>
            <a:off x="10962000" y="4635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D7</a:t>
            </a:r>
            <a:endParaRPr lang="ru-RU" sz="11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198A2246-CB28-48A8-9CFC-2E0FB5744612}"/>
              </a:ext>
            </a:extLst>
          </xdr:cNvPr>
          <xdr:cNvSpPr>
            <a:spLocks noChangeAspect="1"/>
          </xdr:cNvSpPr>
        </xdr:nvSpPr>
        <xdr:spPr>
          <a:xfrm>
            <a:off x="10962000" y="5240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D8</a:t>
            </a:r>
            <a:endParaRPr lang="ru-RU" sz="1100"/>
          </a:p>
        </xdr:txBody>
      </xdr:sp>
    </xdr:grpSp>
    <xdr:clientData/>
  </xdr:twoCellAnchor>
  <xdr:twoCellAnchor>
    <xdr:from>
      <xdr:col>20</xdr:col>
      <xdr:colOff>0</xdr:colOff>
      <xdr:row>36</xdr:row>
      <xdr:rowOff>0</xdr:rowOff>
    </xdr:from>
    <xdr:to>
      <xdr:col>31</xdr:col>
      <xdr:colOff>0</xdr:colOff>
      <xdr:row>53</xdr:row>
      <xdr:rowOff>0</xdr:rowOff>
    </xdr:to>
    <xdr:grpSp>
      <xdr:nvGrpSpPr>
        <xdr:cNvPr id="45" name="Группа 44">
          <a:extLst>
            <a:ext uri="{FF2B5EF4-FFF2-40B4-BE49-F238E27FC236}">
              <a16:creationId xmlns:a16="http://schemas.microsoft.com/office/drawing/2014/main" id="{6634BB5D-7F0C-434F-A8E6-6F69FD6146F3}"/>
            </a:ext>
          </a:extLst>
        </xdr:cNvPr>
        <xdr:cNvGrpSpPr/>
      </xdr:nvGrpSpPr>
      <xdr:grpSpPr>
        <a:xfrm>
          <a:off x="4572000" y="6629400"/>
          <a:ext cx="2514600" cy="3130550"/>
          <a:chOff x="1600200" y="3498850"/>
          <a:chExt cx="2514600" cy="3130550"/>
        </a:xfrm>
      </xdr:grpSpPr>
      <xdr:sp macro="" textlink="">
        <xdr:nvSpPr>
          <xdr:cNvPr id="43" name="Прямоугольник 42">
            <a:extLst>
              <a:ext uri="{FF2B5EF4-FFF2-40B4-BE49-F238E27FC236}">
                <a16:creationId xmlns:a16="http://schemas.microsoft.com/office/drawing/2014/main" id="{1E5D4C15-6F43-4A5E-BF10-EDFC4187BB95}"/>
              </a:ext>
            </a:extLst>
          </xdr:cNvPr>
          <xdr:cNvSpPr/>
        </xdr:nvSpPr>
        <xdr:spPr>
          <a:xfrm>
            <a:off x="29718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4" name="Прямоугольник 43">
            <a:extLst>
              <a:ext uri="{FF2B5EF4-FFF2-40B4-BE49-F238E27FC236}">
                <a16:creationId xmlns:a16="http://schemas.microsoft.com/office/drawing/2014/main" id="{94EABEC4-28D2-4DCF-B511-BB4B6F448091}"/>
              </a:ext>
            </a:extLst>
          </xdr:cNvPr>
          <xdr:cNvSpPr/>
        </xdr:nvSpPr>
        <xdr:spPr>
          <a:xfrm>
            <a:off x="16002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22</xdr:col>
      <xdr:colOff>57150</xdr:colOff>
      <xdr:row>36</xdr:row>
      <xdr:rowOff>0</xdr:rowOff>
    </xdr:from>
    <xdr:to>
      <xdr:col>22</xdr:col>
      <xdr:colOff>196850</xdr:colOff>
      <xdr:row>38</xdr:row>
      <xdr:rowOff>158750</xdr:rowOff>
    </xdr:to>
    <xdr:grpSp>
      <xdr:nvGrpSpPr>
        <xdr:cNvPr id="183" name="Группа 182">
          <a:extLst>
            <a:ext uri="{FF2B5EF4-FFF2-40B4-BE49-F238E27FC236}">
              <a16:creationId xmlns:a16="http://schemas.microsoft.com/office/drawing/2014/main" id="{A47ED522-FEBC-4B88-A4CD-AA1C30332918}"/>
            </a:ext>
          </a:extLst>
        </xdr:cNvPr>
        <xdr:cNvGrpSpPr/>
      </xdr:nvGrpSpPr>
      <xdr:grpSpPr>
        <a:xfrm>
          <a:off x="5086350" y="6629400"/>
          <a:ext cx="139700" cy="527050"/>
          <a:chOff x="6902450" y="933450"/>
          <a:chExt cx="139700" cy="527050"/>
        </a:xfrm>
      </xdr:grpSpPr>
      <xdr:sp macro="" textlink="">
        <xdr:nvSpPr>
          <xdr:cNvPr id="179" name="Прямоугольник 178">
            <a:extLst>
              <a:ext uri="{FF2B5EF4-FFF2-40B4-BE49-F238E27FC236}">
                <a16:creationId xmlns:a16="http://schemas.microsoft.com/office/drawing/2014/main" id="{48204B37-3689-48B0-8C50-CD8E8134D05A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ED224CEF-CCEA-4EA9-8E95-48AA6EAAED32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1" name="Овал 180">
            <a:extLst>
              <a:ext uri="{FF2B5EF4-FFF2-40B4-BE49-F238E27FC236}">
                <a16:creationId xmlns:a16="http://schemas.microsoft.com/office/drawing/2014/main" id="{B2571CE8-1558-4E17-A325-1738A90110B9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2" name="Овал 181">
            <a:extLst>
              <a:ext uri="{FF2B5EF4-FFF2-40B4-BE49-F238E27FC236}">
                <a16:creationId xmlns:a16="http://schemas.microsoft.com/office/drawing/2014/main" id="{DB63642E-E183-4260-BA45-67E283215EB8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49</xdr:col>
      <xdr:colOff>0</xdr:colOff>
      <xdr:row>55</xdr:row>
      <xdr:rowOff>0</xdr:rowOff>
    </xdr:from>
    <xdr:to>
      <xdr:col>51</xdr:col>
      <xdr:colOff>10800</xdr:colOff>
      <xdr:row>57</xdr:row>
      <xdr:rowOff>99700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CCD4AEA3-FAA2-4B46-A991-249BAE4A80F2}"/>
            </a:ext>
          </a:extLst>
        </xdr:cNvPr>
        <xdr:cNvSpPr>
          <a:spLocks noChangeAspect="1"/>
        </xdr:cNvSpPr>
      </xdr:nvSpPr>
      <xdr:spPr>
        <a:xfrm>
          <a:off x="8229600" y="699770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58</xdr:row>
      <xdr:rowOff>0</xdr:rowOff>
    </xdr:from>
    <xdr:to>
      <xdr:col>51</xdr:col>
      <xdr:colOff>10800</xdr:colOff>
      <xdr:row>60</xdr:row>
      <xdr:rowOff>99700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A108AE45-2C92-4C0B-94FE-FCCF2289472F}"/>
            </a:ext>
          </a:extLst>
        </xdr:cNvPr>
        <xdr:cNvSpPr>
          <a:spLocks noChangeAspect="1"/>
        </xdr:cNvSpPr>
      </xdr:nvSpPr>
      <xdr:spPr>
        <a:xfrm>
          <a:off x="8229600" y="755015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61</xdr:row>
      <xdr:rowOff>0</xdr:rowOff>
    </xdr:from>
    <xdr:to>
      <xdr:col>51</xdr:col>
      <xdr:colOff>10800</xdr:colOff>
      <xdr:row>63</xdr:row>
      <xdr:rowOff>99700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F7952006-43F0-4CE8-95C5-1BA813E555A8}"/>
            </a:ext>
          </a:extLst>
        </xdr:cNvPr>
        <xdr:cNvSpPr>
          <a:spLocks noChangeAspect="1"/>
        </xdr:cNvSpPr>
      </xdr:nvSpPr>
      <xdr:spPr>
        <a:xfrm>
          <a:off x="8229600" y="810260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64</xdr:row>
      <xdr:rowOff>0</xdr:rowOff>
    </xdr:from>
    <xdr:to>
      <xdr:col>51</xdr:col>
      <xdr:colOff>10800</xdr:colOff>
      <xdr:row>66</xdr:row>
      <xdr:rowOff>99700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1709ADFB-3B73-428D-B5CB-2FBA6F4BEEB4}"/>
            </a:ext>
          </a:extLst>
        </xdr:cNvPr>
        <xdr:cNvSpPr>
          <a:spLocks noChangeAspect="1"/>
        </xdr:cNvSpPr>
      </xdr:nvSpPr>
      <xdr:spPr>
        <a:xfrm>
          <a:off x="8229600" y="865505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63</xdr:col>
      <xdr:colOff>229680</xdr:colOff>
      <xdr:row>20</xdr:row>
      <xdr:rowOff>183744</xdr:rowOff>
    </xdr:from>
    <xdr:to>
      <xdr:col>77</xdr:col>
      <xdr:colOff>229680</xdr:colOff>
      <xdr:row>42</xdr:row>
      <xdr:rowOff>0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761D8E1E-C8F6-4553-AAB2-C67D6C2DE155}"/>
            </a:ext>
          </a:extLst>
        </xdr:cNvPr>
        <xdr:cNvGrpSpPr/>
      </xdr:nvGrpSpPr>
      <xdr:grpSpPr>
        <a:xfrm>
          <a:off x="14631480" y="3866744"/>
          <a:ext cx="3200400" cy="3867556"/>
          <a:chOff x="11658600" y="736600"/>
          <a:chExt cx="3200400" cy="3867150"/>
        </a:xfrm>
      </xdr:grpSpPr>
      <xdr:sp macro="" textlink="">
        <xdr:nvSpPr>
          <xdr:cNvPr id="15" name="Прямоугольник 14">
            <a:extLst>
              <a:ext uri="{FF2B5EF4-FFF2-40B4-BE49-F238E27FC236}">
                <a16:creationId xmlns:a16="http://schemas.microsoft.com/office/drawing/2014/main" id="{1E1BB03D-0BD5-456E-AA62-3381C1DCF162}"/>
              </a:ext>
            </a:extLst>
          </xdr:cNvPr>
          <xdr:cNvSpPr/>
        </xdr:nvSpPr>
        <xdr:spPr>
          <a:xfrm>
            <a:off x="11658600" y="736600"/>
            <a:ext cx="3200400" cy="3867150"/>
          </a:xfrm>
          <a:prstGeom prst="rect">
            <a:avLst/>
          </a:prstGeom>
          <a:solidFill>
            <a:srgbClr val="225686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C0F9BEE-F8E0-46A6-BEB3-628D39B58E15}"/>
              </a:ext>
            </a:extLst>
          </xdr:cNvPr>
          <xdr:cNvSpPr txBox="1"/>
        </xdr:nvSpPr>
        <xdr:spPr>
          <a:xfrm>
            <a:off x="13487400" y="9207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E5E33EB0-464A-430F-AC31-56CD5B583185}"/>
              </a:ext>
            </a:extLst>
          </xdr:cNvPr>
          <xdr:cNvSpPr txBox="1"/>
        </xdr:nvSpPr>
        <xdr:spPr>
          <a:xfrm>
            <a:off x="13487400" y="18415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43EE707-CDE5-43F1-BA10-91B75C607C7A}"/>
              </a:ext>
            </a:extLst>
          </xdr:cNvPr>
          <xdr:cNvSpPr txBox="1"/>
        </xdr:nvSpPr>
        <xdr:spPr>
          <a:xfrm>
            <a:off x="13487400" y="27622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45C62A7-4253-4160-B022-1748FDC2ECD1}"/>
              </a:ext>
            </a:extLst>
          </xdr:cNvPr>
          <xdr:cNvSpPr txBox="1"/>
        </xdr:nvSpPr>
        <xdr:spPr>
          <a:xfrm>
            <a:off x="13487400" y="36703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20" name="Прямоугольник 19">
            <a:extLst>
              <a:ext uri="{FF2B5EF4-FFF2-40B4-BE49-F238E27FC236}">
                <a16:creationId xmlns:a16="http://schemas.microsoft.com/office/drawing/2014/main" id="{981B8728-AD37-4BA0-B977-386B8B5D5E29}"/>
              </a:ext>
            </a:extLst>
          </xdr:cNvPr>
          <xdr:cNvSpPr/>
        </xdr:nvSpPr>
        <xdr:spPr>
          <a:xfrm>
            <a:off x="11887200" y="1010118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" name="Прямоугольник 20">
            <a:extLst>
              <a:ext uri="{FF2B5EF4-FFF2-40B4-BE49-F238E27FC236}">
                <a16:creationId xmlns:a16="http://schemas.microsoft.com/office/drawing/2014/main" id="{C9C96EDF-BA6C-48D8-BDEF-193BB7F8763F}"/>
              </a:ext>
            </a:extLst>
          </xdr:cNvPr>
          <xdr:cNvSpPr/>
        </xdr:nvSpPr>
        <xdr:spPr>
          <a:xfrm>
            <a:off x="11887200" y="1194267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2" name="Прямоугольник 21">
            <a:extLst>
              <a:ext uri="{FF2B5EF4-FFF2-40B4-BE49-F238E27FC236}">
                <a16:creationId xmlns:a16="http://schemas.microsoft.com/office/drawing/2014/main" id="{BE0B0AC8-BADF-4041-89A7-D6ED4C542DDE}"/>
              </a:ext>
            </a:extLst>
          </xdr:cNvPr>
          <xdr:cNvSpPr/>
        </xdr:nvSpPr>
        <xdr:spPr>
          <a:xfrm>
            <a:off x="11887200" y="1378418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99A7156F-A8EC-4C22-AEF0-259603E2AFF5}"/>
              </a:ext>
            </a:extLst>
          </xdr:cNvPr>
          <xdr:cNvSpPr/>
        </xdr:nvSpPr>
        <xdr:spPr>
          <a:xfrm>
            <a:off x="11887200" y="1556218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4" name="Прямоугольник 23">
            <a:extLst>
              <a:ext uri="{FF2B5EF4-FFF2-40B4-BE49-F238E27FC236}">
                <a16:creationId xmlns:a16="http://schemas.microsoft.com/office/drawing/2014/main" id="{9F78080F-593A-41B8-B106-CC60B622FE40}"/>
              </a:ext>
            </a:extLst>
          </xdr:cNvPr>
          <xdr:cNvSpPr/>
        </xdr:nvSpPr>
        <xdr:spPr>
          <a:xfrm>
            <a:off x="11887200" y="1746718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5" name="Прямоугольник 24">
            <a:extLst>
              <a:ext uri="{FF2B5EF4-FFF2-40B4-BE49-F238E27FC236}">
                <a16:creationId xmlns:a16="http://schemas.microsoft.com/office/drawing/2014/main" id="{63C68C61-FD01-40BC-AE44-6835549A0C3D}"/>
              </a:ext>
            </a:extLst>
          </xdr:cNvPr>
          <xdr:cNvSpPr/>
        </xdr:nvSpPr>
        <xdr:spPr>
          <a:xfrm>
            <a:off x="11887200" y="1930867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1</xdr:col>
      <xdr:colOff>111350</xdr:colOff>
      <xdr:row>17</xdr:row>
      <xdr:rowOff>130400</xdr:rowOff>
    </xdr:from>
    <xdr:to>
      <xdr:col>11</xdr:col>
      <xdr:colOff>0</xdr:colOff>
      <xdr:row>25</xdr:row>
      <xdr:rowOff>0</xdr:rowOff>
    </xdr:to>
    <xdr:grpSp>
      <xdr:nvGrpSpPr>
        <xdr:cNvPr id="35" name="Группа 34">
          <a:extLst>
            <a:ext uri="{FF2B5EF4-FFF2-40B4-BE49-F238E27FC236}">
              <a16:creationId xmlns:a16="http://schemas.microsoft.com/office/drawing/2014/main" id="{45B50985-164B-4799-A477-0DDF82F04A44}"/>
            </a:ext>
          </a:extLst>
        </xdr:cNvPr>
        <xdr:cNvGrpSpPr/>
      </xdr:nvGrpSpPr>
      <xdr:grpSpPr>
        <a:xfrm flipH="1">
          <a:off x="339950" y="3260950"/>
          <a:ext cx="2174650" cy="1342800"/>
          <a:chOff x="12344400" y="6759800"/>
          <a:chExt cx="2174650" cy="1342800"/>
        </a:xfrm>
      </xdr:grpSpPr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CDEDC833-ECB5-40D5-A50F-5F3E06C2B0B8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7E333A88-AE42-48BB-A6E7-4FFC2E4EB4F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05D94345-275F-456D-A279-85BC96AEEE7F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85D1F90F-3039-4741-A0A9-2E9FD7732564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9E48CB4-EE07-4293-B777-C873C3F664AC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Овал 40">
            <a:extLst>
              <a:ext uri="{FF2B5EF4-FFF2-40B4-BE49-F238E27FC236}">
                <a16:creationId xmlns:a16="http://schemas.microsoft.com/office/drawing/2014/main" id="{55BBAD5A-0729-4962-8659-054E1ED9FDEE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95250</xdr:colOff>
      <xdr:row>38</xdr:row>
      <xdr:rowOff>95250</xdr:rowOff>
    </xdr:from>
    <xdr:to>
      <xdr:col>49</xdr:col>
      <xdr:colOff>0</xdr:colOff>
      <xdr:row>56</xdr:row>
      <xdr:rowOff>49850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6F1FB50C-326F-47CF-9A04-88E951CD6220}"/>
            </a:ext>
          </a:extLst>
        </xdr:cNvPr>
        <xdr:cNvCxnSpPr>
          <a:stCxn id="11" idx="2"/>
        </xdr:cNvCxnSpPr>
      </xdr:nvCxnSpPr>
      <xdr:spPr>
        <a:xfrm flipH="1" flipV="1">
          <a:off x="1924050" y="3962400"/>
          <a:ext cx="6305550" cy="32693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127000</xdr:colOff>
      <xdr:row>37</xdr:row>
      <xdr:rowOff>107950</xdr:rowOff>
    </xdr:from>
    <xdr:to>
      <xdr:col>49</xdr:col>
      <xdr:colOff>0</xdr:colOff>
      <xdr:row>62</xdr:row>
      <xdr:rowOff>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D3860915-68CE-452C-BD6E-8B0021000F78}"/>
            </a:ext>
          </a:extLst>
        </xdr:cNvPr>
        <xdr:cNvCxnSpPr/>
      </xdr:nvCxnSpPr>
      <xdr:spPr>
        <a:xfrm flipH="1" flipV="1">
          <a:off x="1955800" y="3790950"/>
          <a:ext cx="6273800" cy="44958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28</xdr:row>
      <xdr:rowOff>0</xdr:rowOff>
    </xdr:from>
    <xdr:to>
      <xdr:col>28</xdr:col>
      <xdr:colOff>0</xdr:colOff>
      <xdr:row>37</xdr:row>
      <xdr:rowOff>101600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A8FB1139-6E72-45CE-AC38-CA49FC9C6535}"/>
            </a:ext>
          </a:extLst>
        </xdr:cNvPr>
        <xdr:cNvCxnSpPr/>
      </xdr:nvCxnSpPr>
      <xdr:spPr>
        <a:xfrm flipV="1">
          <a:off x="1689100" y="2025650"/>
          <a:ext cx="1739900" cy="1758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26</xdr:row>
      <xdr:rowOff>0</xdr:rowOff>
    </xdr:from>
    <xdr:to>
      <xdr:col>30</xdr:col>
      <xdr:colOff>89267</xdr:colOff>
      <xdr:row>38</xdr:row>
      <xdr:rowOff>101600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72FF8153-9DEC-4C4F-A584-F44373F39E84}"/>
            </a:ext>
          </a:extLst>
        </xdr:cNvPr>
        <xdr:cNvCxnSpPr/>
      </xdr:nvCxnSpPr>
      <xdr:spPr>
        <a:xfrm flipV="1">
          <a:off x="4660900" y="3498850"/>
          <a:ext cx="2286367" cy="23114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28</xdr:row>
      <xdr:rowOff>0</xdr:rowOff>
    </xdr:from>
    <xdr:to>
      <xdr:col>28</xdr:col>
      <xdr:colOff>0</xdr:colOff>
      <xdr:row>28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54A8BB36-F7C2-477B-B2E7-860CB1C7F40A}"/>
            </a:ext>
          </a:extLst>
        </xdr:cNvPr>
        <xdr:cNvCxnSpPr/>
      </xdr:nvCxnSpPr>
      <xdr:spPr>
        <a:xfrm flipH="1">
          <a:off x="3200400" y="2025650"/>
          <a:ext cx="228600" cy="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26</xdr:row>
      <xdr:rowOff>0</xdr:rowOff>
    </xdr:from>
    <xdr:to>
      <xdr:col>30</xdr:col>
      <xdr:colOff>101600</xdr:colOff>
      <xdr:row>26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745A20ED-FAB1-424F-8F73-B893CD5C1B9C}"/>
            </a:ext>
          </a:extLst>
        </xdr:cNvPr>
        <xdr:cNvCxnSpPr/>
      </xdr:nvCxnSpPr>
      <xdr:spPr>
        <a:xfrm flipH="1">
          <a:off x="3200400" y="1657350"/>
          <a:ext cx="787400" cy="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27</xdr:row>
      <xdr:rowOff>0</xdr:rowOff>
    </xdr:from>
    <xdr:to>
      <xdr:col>31</xdr:col>
      <xdr:colOff>0</xdr:colOff>
      <xdr:row>27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7254AE70-762C-4CA6-9D0F-8E9BCE4FEBE2}"/>
            </a:ext>
          </a:extLst>
        </xdr:cNvPr>
        <xdr:cNvCxnSpPr/>
      </xdr:nvCxnSpPr>
      <xdr:spPr>
        <a:xfrm flipH="1">
          <a:off x="3200400" y="18415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27</xdr:row>
      <xdr:rowOff>0</xdr:rowOff>
    </xdr:from>
    <xdr:to>
      <xdr:col>31</xdr:col>
      <xdr:colOff>0</xdr:colOff>
      <xdr:row>38</xdr:row>
      <xdr:rowOff>95250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13D6B60F-783A-4C03-A3DE-B655A413EBD1}"/>
            </a:ext>
          </a:extLst>
        </xdr:cNvPr>
        <xdr:cNvCxnSpPr/>
      </xdr:nvCxnSpPr>
      <xdr:spPr>
        <a:xfrm flipH="1">
          <a:off x="4889500" y="1841500"/>
          <a:ext cx="825500" cy="212090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101600</xdr:colOff>
      <xdr:row>38</xdr:row>
      <xdr:rowOff>82550</xdr:rowOff>
    </xdr:from>
    <xdr:to>
      <xdr:col>48</xdr:col>
      <xdr:colOff>217800</xdr:colOff>
      <xdr:row>46</xdr:row>
      <xdr:rowOff>134300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FABBEAF0-E88D-4764-A9F3-1EF83A2912FF}"/>
            </a:ext>
          </a:extLst>
        </xdr:cNvPr>
        <xdr:cNvCxnSpPr>
          <a:stCxn id="10" idx="2"/>
        </xdr:cNvCxnSpPr>
      </xdr:nvCxnSpPr>
      <xdr:spPr>
        <a:xfrm flipH="1" flipV="1">
          <a:off x="5130800" y="3949700"/>
          <a:ext cx="4688200" cy="152495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17</xdr:row>
      <xdr:rowOff>169862</xdr:rowOff>
    </xdr:from>
    <xdr:to>
      <xdr:col>37</xdr:col>
      <xdr:colOff>209550</xdr:colOff>
      <xdr:row>18</xdr:row>
      <xdr:rowOff>120650</xdr:rowOff>
    </xdr:to>
    <xdr:grpSp>
      <xdr:nvGrpSpPr>
        <xdr:cNvPr id="77" name="Группа 76">
          <a:extLst>
            <a:ext uri="{FF2B5EF4-FFF2-40B4-BE49-F238E27FC236}">
              <a16:creationId xmlns:a16="http://schemas.microsoft.com/office/drawing/2014/main" id="{E2143B8F-F256-4D98-9389-8A4DF8A2FE57}"/>
            </a:ext>
          </a:extLst>
        </xdr:cNvPr>
        <xdr:cNvGrpSpPr/>
      </xdr:nvGrpSpPr>
      <xdr:grpSpPr>
        <a:xfrm>
          <a:off x="7981950" y="3300412"/>
          <a:ext cx="685800" cy="134938"/>
          <a:chOff x="6400800" y="3251200"/>
          <a:chExt cx="685800" cy="133350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F7F8B834-A2FC-45BE-9CFA-A65C349C1842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Прямоугольник: скругленные углы 73">
            <a:extLst>
              <a:ext uri="{FF2B5EF4-FFF2-40B4-BE49-F238E27FC236}">
                <a16:creationId xmlns:a16="http://schemas.microsoft.com/office/drawing/2014/main" id="{02FBC6DE-A4C7-44F2-8CF1-3EE86E1F3416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24</xdr:col>
      <xdr:colOff>196850</xdr:colOff>
      <xdr:row>36</xdr:row>
      <xdr:rowOff>107950</xdr:rowOff>
    </xdr:from>
    <xdr:to>
      <xdr:col>26</xdr:col>
      <xdr:colOff>158750</xdr:colOff>
      <xdr:row>38</xdr:row>
      <xdr:rowOff>88900</xdr:rowOff>
    </xdr:to>
    <xdr:grpSp>
      <xdr:nvGrpSpPr>
        <xdr:cNvPr id="78" name="Группа 77">
          <a:extLst>
            <a:ext uri="{FF2B5EF4-FFF2-40B4-BE49-F238E27FC236}">
              <a16:creationId xmlns:a16="http://schemas.microsoft.com/office/drawing/2014/main" id="{E8EF5D9A-FD6A-4679-9F37-BC3BE2492147}"/>
            </a:ext>
          </a:extLst>
        </xdr:cNvPr>
        <xdr:cNvGrpSpPr/>
      </xdr:nvGrpSpPr>
      <xdr:grpSpPr>
        <a:xfrm>
          <a:off x="5683250" y="6737350"/>
          <a:ext cx="419100" cy="349250"/>
          <a:chOff x="4279900" y="4591050"/>
          <a:chExt cx="488950" cy="387350"/>
        </a:xfrm>
      </xdr:grpSpPr>
      <xdr:cxnSp macro="">
        <xdr:nvCxnSpPr>
          <xdr:cNvPr id="79" name="Прямая соединительная линия 78">
            <a:extLst>
              <a:ext uri="{FF2B5EF4-FFF2-40B4-BE49-F238E27FC236}">
                <a16:creationId xmlns:a16="http://schemas.microsoft.com/office/drawing/2014/main" id="{CCD4F281-C74F-465C-9AFF-8802C64019AE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Прямоугольник: скругленные углы 79">
            <a:extLst>
              <a:ext uri="{FF2B5EF4-FFF2-40B4-BE49-F238E27FC236}">
                <a16:creationId xmlns:a16="http://schemas.microsoft.com/office/drawing/2014/main" id="{BA145FDD-93C0-40F5-A221-97E6A240EA00}"/>
              </a:ext>
            </a:extLst>
          </xdr:cNvPr>
          <xdr:cNvSpPr/>
        </xdr:nvSpPr>
        <xdr:spPr>
          <a:xfrm rot="2365126">
            <a:off x="4343400" y="4699001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114300</xdr:colOff>
      <xdr:row>35</xdr:row>
      <xdr:rowOff>25400</xdr:rowOff>
    </xdr:from>
    <xdr:to>
      <xdr:col>26</xdr:col>
      <xdr:colOff>114300</xdr:colOff>
      <xdr:row>35</xdr:row>
      <xdr:rowOff>158750</xdr:rowOff>
    </xdr:to>
    <xdr:grpSp>
      <xdr:nvGrpSpPr>
        <xdr:cNvPr id="83" name="Группа 82">
          <a:extLst>
            <a:ext uri="{FF2B5EF4-FFF2-40B4-BE49-F238E27FC236}">
              <a16:creationId xmlns:a16="http://schemas.microsoft.com/office/drawing/2014/main" id="{B495F418-5AE6-4A09-9A41-44F70D8C620D}"/>
            </a:ext>
          </a:extLst>
        </xdr:cNvPr>
        <xdr:cNvGrpSpPr/>
      </xdr:nvGrpSpPr>
      <xdr:grpSpPr>
        <a:xfrm>
          <a:off x="5372100" y="6470650"/>
          <a:ext cx="685800" cy="133350"/>
          <a:chOff x="6400800" y="3251200"/>
          <a:chExt cx="685800" cy="133350"/>
        </a:xfrm>
      </xdr:grpSpPr>
      <xdr:cxnSp macro="">
        <xdr:nvCxnSpPr>
          <xdr:cNvPr id="84" name="Прямая соединительная линия 83">
            <a:extLst>
              <a:ext uri="{FF2B5EF4-FFF2-40B4-BE49-F238E27FC236}">
                <a16:creationId xmlns:a16="http://schemas.microsoft.com/office/drawing/2014/main" id="{4F2CBD11-4545-48CA-BBB9-E4A52C95E1C1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Прямоугольник: скругленные углы 84">
            <a:extLst>
              <a:ext uri="{FF2B5EF4-FFF2-40B4-BE49-F238E27FC236}">
                <a16:creationId xmlns:a16="http://schemas.microsoft.com/office/drawing/2014/main" id="{F47549C9-28E8-4F1C-A3D2-B38D11D6E83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107950</xdr:colOff>
      <xdr:row>35</xdr:row>
      <xdr:rowOff>76200</xdr:rowOff>
    </xdr:from>
    <xdr:to>
      <xdr:col>23</xdr:col>
      <xdr:colOff>107950</xdr:colOff>
      <xdr:row>36</xdr:row>
      <xdr:rowOff>133350</xdr:rowOff>
    </xdr:to>
    <xdr:cxnSp macro="">
      <xdr:nvCxnSpPr>
        <xdr:cNvPr id="87" name="Прямая соединительная линия 86">
          <a:extLst>
            <a:ext uri="{FF2B5EF4-FFF2-40B4-BE49-F238E27FC236}">
              <a16:creationId xmlns:a16="http://schemas.microsoft.com/office/drawing/2014/main" id="{5E3C044F-00AC-4F44-AFDD-352BA1117FF1}"/>
            </a:ext>
          </a:extLst>
        </xdr:cNvPr>
        <xdr:cNvCxnSpPr/>
      </xdr:nvCxnSpPr>
      <xdr:spPr>
        <a:xfrm>
          <a:off x="399415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35</xdr:row>
      <xdr:rowOff>76200</xdr:rowOff>
    </xdr:from>
    <xdr:to>
      <xdr:col>26</xdr:col>
      <xdr:colOff>114300</xdr:colOff>
      <xdr:row>36</xdr:row>
      <xdr:rowOff>133350</xdr:rowOff>
    </xdr:to>
    <xdr:cxnSp macro="">
      <xdr:nvCxnSpPr>
        <xdr:cNvPr id="88" name="Прямая соединительная линия 87">
          <a:extLst>
            <a:ext uri="{FF2B5EF4-FFF2-40B4-BE49-F238E27FC236}">
              <a16:creationId xmlns:a16="http://schemas.microsoft.com/office/drawing/2014/main" id="{296E9BC1-43B4-4248-8A87-CB85749286DE}"/>
            </a:ext>
          </a:extLst>
        </xdr:cNvPr>
        <xdr:cNvCxnSpPr/>
      </xdr:nvCxnSpPr>
      <xdr:spPr>
        <a:xfrm>
          <a:off x="468630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28</xdr:row>
      <xdr:rowOff>49850</xdr:rowOff>
    </xdr:from>
    <xdr:to>
      <xdr:col>48</xdr:col>
      <xdr:colOff>217800</xdr:colOff>
      <xdr:row>36</xdr:row>
      <xdr:rowOff>120650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EF709D55-FD8B-4BA6-98A4-9FC9919E9D19}"/>
            </a:ext>
          </a:extLst>
        </xdr:cNvPr>
        <xdr:cNvCxnSpPr>
          <a:stCxn id="4" idx="2"/>
        </xdr:cNvCxnSpPr>
      </xdr:nvCxnSpPr>
      <xdr:spPr>
        <a:xfrm flipH="1">
          <a:off x="5143500" y="2075500"/>
          <a:ext cx="4675500" cy="1544000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111350</xdr:colOff>
      <xdr:row>8</xdr:row>
      <xdr:rowOff>130400</xdr:rowOff>
    </xdr:from>
    <xdr:to>
      <xdr:col>11</xdr:col>
      <xdr:colOff>0</xdr:colOff>
      <xdr:row>16</xdr:row>
      <xdr:rowOff>0</xdr:rowOff>
    </xdr:to>
    <xdr:grpSp>
      <xdr:nvGrpSpPr>
        <xdr:cNvPr id="109" name="Группа 108">
          <a:extLst>
            <a:ext uri="{FF2B5EF4-FFF2-40B4-BE49-F238E27FC236}">
              <a16:creationId xmlns:a16="http://schemas.microsoft.com/office/drawing/2014/main" id="{1961E722-225E-47CD-AECC-BEFA7C147D2E}"/>
            </a:ext>
          </a:extLst>
        </xdr:cNvPr>
        <xdr:cNvGrpSpPr/>
      </xdr:nvGrpSpPr>
      <xdr:grpSpPr>
        <a:xfrm flipH="1">
          <a:off x="339950" y="1603600"/>
          <a:ext cx="2174650" cy="1342800"/>
          <a:chOff x="12344400" y="6759800"/>
          <a:chExt cx="2174650" cy="1342800"/>
        </a:xfrm>
      </xdr:grpSpPr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D768C34D-9564-4B5C-98A4-2493D38D6D76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1" name="Прямая соединительная линия 110">
            <a:extLst>
              <a:ext uri="{FF2B5EF4-FFF2-40B4-BE49-F238E27FC236}">
                <a16:creationId xmlns:a16="http://schemas.microsoft.com/office/drawing/2014/main" id="{16CAF9D2-5CDA-4619-8E22-A50DFC14A93D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Прямая соединительная линия 111">
            <a:extLst>
              <a:ext uri="{FF2B5EF4-FFF2-40B4-BE49-F238E27FC236}">
                <a16:creationId xmlns:a16="http://schemas.microsoft.com/office/drawing/2014/main" id="{A79D8DE9-40DC-4EC2-8919-004A2D7F500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Прямая соединительная линия 112">
            <a:extLst>
              <a:ext uri="{FF2B5EF4-FFF2-40B4-BE49-F238E27FC236}">
                <a16:creationId xmlns:a16="http://schemas.microsoft.com/office/drawing/2014/main" id="{2EDB27AF-CA03-4F27-8979-971AFB2FC5EB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Прямая соединительная линия 113">
            <a:extLst>
              <a:ext uri="{FF2B5EF4-FFF2-40B4-BE49-F238E27FC236}">
                <a16:creationId xmlns:a16="http://schemas.microsoft.com/office/drawing/2014/main" id="{A696F6B1-E138-4D13-8150-C6793817B5D1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Овал 114">
            <a:extLst>
              <a:ext uri="{FF2B5EF4-FFF2-40B4-BE49-F238E27FC236}">
                <a16:creationId xmlns:a16="http://schemas.microsoft.com/office/drawing/2014/main" id="{1C301357-6BBB-4051-A835-37454DB9ED79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27</xdr:col>
      <xdr:colOff>28800</xdr:colOff>
      <xdr:row>1</xdr:row>
      <xdr:rowOff>35150</xdr:rowOff>
    </xdr:from>
    <xdr:to>
      <xdr:col>33</xdr:col>
      <xdr:colOff>0</xdr:colOff>
      <xdr:row>13</xdr:row>
      <xdr:rowOff>0</xdr:rowOff>
    </xdr:to>
    <xdr:grpSp>
      <xdr:nvGrpSpPr>
        <xdr:cNvPr id="116" name="Группа 115">
          <a:extLst>
            <a:ext uri="{FF2B5EF4-FFF2-40B4-BE49-F238E27FC236}">
              <a16:creationId xmlns:a16="http://schemas.microsoft.com/office/drawing/2014/main" id="{B6915EC3-B8D7-4651-863E-1670A57C6727}"/>
            </a:ext>
          </a:extLst>
        </xdr:cNvPr>
        <xdr:cNvGrpSpPr/>
      </xdr:nvGrpSpPr>
      <xdr:grpSpPr>
        <a:xfrm rot="5400000" flipH="1">
          <a:off x="5785075" y="635225"/>
          <a:ext cx="2174650" cy="1342800"/>
          <a:chOff x="12344400" y="6759800"/>
          <a:chExt cx="2174650" cy="1342800"/>
        </a:xfrm>
      </xdr:grpSpPr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1BFD9A35-9D1D-4B3F-A7D8-E174510980B1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5C51D542-2079-4486-9085-5491B14D227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Прямая соединительная линия 118">
            <a:extLst>
              <a:ext uri="{FF2B5EF4-FFF2-40B4-BE49-F238E27FC236}">
                <a16:creationId xmlns:a16="http://schemas.microsoft.com/office/drawing/2014/main" id="{876B7CE4-06B1-4E2D-8C42-694230E866C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Прямая соединительная линия 119">
            <a:extLst>
              <a:ext uri="{FF2B5EF4-FFF2-40B4-BE49-F238E27FC236}">
                <a16:creationId xmlns:a16="http://schemas.microsoft.com/office/drawing/2014/main" id="{D3FD3B7E-07DE-41DE-80D5-4C367E03FF01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Прямая соединительная линия 120">
            <a:extLst>
              <a:ext uri="{FF2B5EF4-FFF2-40B4-BE49-F238E27FC236}">
                <a16:creationId xmlns:a16="http://schemas.microsoft.com/office/drawing/2014/main" id="{4DC84274-D93E-4032-9FAF-73649EF2DBB9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Овал 121">
            <a:extLst>
              <a:ext uri="{FF2B5EF4-FFF2-40B4-BE49-F238E27FC236}">
                <a16:creationId xmlns:a16="http://schemas.microsoft.com/office/drawing/2014/main" id="{4A5ADEB2-AA85-4E54-B33A-9A372E11A341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10</xdr:col>
      <xdr:colOff>222250</xdr:colOff>
      <xdr:row>20</xdr:row>
      <xdr:rowOff>19050</xdr:rowOff>
    </xdr:from>
    <xdr:to>
      <xdr:col>15</xdr:col>
      <xdr:colOff>19050</xdr:colOff>
      <xdr:row>20</xdr:row>
      <xdr:rowOff>19050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030DE66F-B659-414E-B040-F3FFFE6AFA9A}"/>
            </a:ext>
          </a:extLst>
        </xdr:cNvPr>
        <xdr:cNvCxnSpPr/>
      </xdr:nvCxnSpPr>
      <xdr:spPr>
        <a:xfrm flipH="1">
          <a:off x="2508250" y="2413000"/>
          <a:ext cx="939800" cy="0"/>
        </a:xfrm>
        <a:prstGeom prst="straightConnector1">
          <a:avLst/>
        </a:prstGeom>
        <a:ln w="28575" cap="rnd" cmpd="dbl">
          <a:solidFill>
            <a:schemeClr val="bg1">
              <a:lumMod val="85000"/>
            </a:schemeClr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15</xdr:col>
      <xdr:colOff>0</xdr:colOff>
      <xdr:row>21</xdr:row>
      <xdr:rowOff>0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1D06C468-4D4F-4529-8C32-31C163485800}"/>
            </a:ext>
          </a:extLst>
        </xdr:cNvPr>
        <xdr:cNvCxnSpPr/>
      </xdr:nvCxnSpPr>
      <xdr:spPr>
        <a:xfrm flipH="1">
          <a:off x="2514600" y="7366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0</xdr:rowOff>
    </xdr:from>
    <xdr:to>
      <xdr:col>15</xdr:col>
      <xdr:colOff>0</xdr:colOff>
      <xdr:row>22</xdr:row>
      <xdr:rowOff>0</xdr:rowOff>
    </xdr:to>
    <xdr:cxnSp macro="">
      <xdr:nvCxnSpPr>
        <xdr:cNvPr id="125" name="Прямая со стрелкой 124">
          <a:extLst>
            <a:ext uri="{FF2B5EF4-FFF2-40B4-BE49-F238E27FC236}">
              <a16:creationId xmlns:a16="http://schemas.microsoft.com/office/drawing/2014/main" id="{1DB440F5-7717-4E05-9E4F-78909CDE13B1}"/>
            </a:ext>
          </a:extLst>
        </xdr:cNvPr>
        <xdr:cNvCxnSpPr/>
      </xdr:nvCxnSpPr>
      <xdr:spPr>
        <a:xfrm flipH="1">
          <a:off x="2514600" y="920750"/>
          <a:ext cx="914400" cy="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21</xdr:col>
      <xdr:colOff>57150</xdr:colOff>
      <xdr:row>36</xdr:row>
      <xdr:rowOff>69850</xdr:rowOff>
    </xdr:to>
    <xdr:cxnSp macro="">
      <xdr:nvCxnSpPr>
        <xdr:cNvPr id="126" name="Прямая со стрелкой 125">
          <a:extLst>
            <a:ext uri="{FF2B5EF4-FFF2-40B4-BE49-F238E27FC236}">
              <a16:creationId xmlns:a16="http://schemas.microsoft.com/office/drawing/2014/main" id="{9B8FA384-E51D-4EED-A2A2-1F21A34035DA}"/>
            </a:ext>
          </a:extLst>
        </xdr:cNvPr>
        <xdr:cNvCxnSpPr/>
      </xdr:nvCxnSpPr>
      <xdr:spPr>
        <a:xfrm flipH="1" flipV="1">
          <a:off x="3429000" y="920750"/>
          <a:ext cx="1428750" cy="264795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133350</xdr:colOff>
      <xdr:row>39</xdr:row>
      <xdr:rowOff>95250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904BD6FB-AF47-45F5-9E87-EB965B51207E}"/>
            </a:ext>
          </a:extLst>
        </xdr:cNvPr>
        <xdr:cNvCxnSpPr/>
      </xdr:nvCxnSpPr>
      <xdr:spPr>
        <a:xfrm flipH="1" flipV="1">
          <a:off x="3429000" y="552450"/>
          <a:ext cx="1504950" cy="3594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21</xdr:row>
      <xdr:rowOff>0</xdr:rowOff>
    </xdr:from>
    <xdr:to>
      <xdr:col>27</xdr:col>
      <xdr:colOff>133350</xdr:colOff>
      <xdr:row>36</xdr:row>
      <xdr:rowOff>101600</xdr:rowOff>
    </xdr:to>
    <xdr:cxnSp macro="">
      <xdr:nvCxnSpPr>
        <xdr:cNvPr id="135" name="Прямая со стрелкой 134">
          <a:extLst>
            <a:ext uri="{FF2B5EF4-FFF2-40B4-BE49-F238E27FC236}">
              <a16:creationId xmlns:a16="http://schemas.microsoft.com/office/drawing/2014/main" id="{9E3284A6-EDB0-4FC5-A719-B474CE348075}"/>
            </a:ext>
          </a:extLst>
        </xdr:cNvPr>
        <xdr:cNvCxnSpPr/>
      </xdr:nvCxnSpPr>
      <xdr:spPr>
        <a:xfrm flipH="1" flipV="1">
          <a:off x="3448050" y="2578100"/>
          <a:ext cx="2857500" cy="286385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0</xdr:rowOff>
    </xdr:from>
    <xdr:to>
      <xdr:col>25</xdr:col>
      <xdr:colOff>0</xdr:colOff>
      <xdr:row>13</xdr:row>
      <xdr:rowOff>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96EFA355-58F5-4970-9A8A-5B0111B93F45}"/>
            </a:ext>
          </a:extLst>
        </xdr:cNvPr>
        <xdr:cNvCxnSpPr/>
      </xdr:nvCxnSpPr>
      <xdr:spPr>
        <a:xfrm flipH="1">
          <a:off x="4800600" y="2393950"/>
          <a:ext cx="914400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0</xdr:rowOff>
    </xdr:from>
    <xdr:to>
      <xdr:col>24</xdr:col>
      <xdr:colOff>0</xdr:colOff>
      <xdr:row>14</xdr:row>
      <xdr:rowOff>0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4A0F9E43-C815-40D0-AF4C-DF30A79E7972}"/>
            </a:ext>
          </a:extLst>
        </xdr:cNvPr>
        <xdr:cNvCxnSpPr/>
      </xdr:nvCxnSpPr>
      <xdr:spPr>
        <a:xfrm flipH="1">
          <a:off x="4800600" y="1289050"/>
          <a:ext cx="685800" cy="0"/>
        </a:xfrm>
        <a:prstGeom prst="straightConnector1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222250</xdr:colOff>
      <xdr:row>15</xdr:row>
      <xdr:rowOff>0</xdr:rowOff>
    </xdr:from>
    <xdr:to>
      <xdr:col>23</xdr:col>
      <xdr:colOff>0</xdr:colOff>
      <xdr:row>15</xdr:row>
      <xdr:rowOff>0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4F654C4-59C3-4468-A422-1B88E01927F4}"/>
            </a:ext>
          </a:extLst>
        </xdr:cNvPr>
        <xdr:cNvCxnSpPr/>
      </xdr:nvCxnSpPr>
      <xdr:spPr>
        <a:xfrm flipH="1">
          <a:off x="4794250" y="1473200"/>
          <a:ext cx="463550" cy="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120650</xdr:colOff>
      <xdr:row>37</xdr:row>
      <xdr:rowOff>82550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EB11B090-A9AE-4FF3-AFA1-CCB0E15DD5F3}"/>
            </a:ext>
          </a:extLst>
        </xdr:cNvPr>
        <xdr:cNvCxnSpPr/>
      </xdr:nvCxnSpPr>
      <xdr:spPr>
        <a:xfrm flipH="1" flipV="1">
          <a:off x="5257800" y="1473200"/>
          <a:ext cx="349250" cy="4133850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14</xdr:row>
      <xdr:rowOff>0</xdr:rowOff>
    </xdr:from>
    <xdr:to>
      <xdr:col>27</xdr:col>
      <xdr:colOff>82550</xdr:colOff>
      <xdr:row>40</xdr:row>
      <xdr:rowOff>76200</xdr:rowOff>
    </xdr:to>
    <xdr:cxnSp macro="">
      <xdr:nvCxnSpPr>
        <xdr:cNvPr id="146" name="Прямая со стрелкой 145">
          <a:extLst>
            <a:ext uri="{FF2B5EF4-FFF2-40B4-BE49-F238E27FC236}">
              <a16:creationId xmlns:a16="http://schemas.microsoft.com/office/drawing/2014/main" id="{899C21C2-68C4-4466-9062-4F8C57CF5AF3}"/>
            </a:ext>
          </a:extLst>
        </xdr:cNvPr>
        <xdr:cNvCxnSpPr/>
      </xdr:nvCxnSpPr>
      <xdr:spPr>
        <a:xfrm flipH="1" flipV="1">
          <a:off x="5486400" y="1289050"/>
          <a:ext cx="768350" cy="4864100"/>
        </a:xfrm>
        <a:prstGeom prst="straightConnector1">
          <a:avLst/>
        </a:prstGeom>
        <a:ln w="28575">
          <a:solidFill>
            <a:schemeClr val="accent1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13</xdr:row>
      <xdr:rowOff>0</xdr:rowOff>
    </xdr:from>
    <xdr:to>
      <xdr:col>25</xdr:col>
      <xdr:colOff>0</xdr:colOff>
      <xdr:row>39</xdr:row>
      <xdr:rowOff>95250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C85AA836-E208-43D9-86DE-B3D07663896F}"/>
            </a:ext>
          </a:extLst>
        </xdr:cNvPr>
        <xdr:cNvCxnSpPr/>
      </xdr:nvCxnSpPr>
      <xdr:spPr>
        <a:xfrm flipV="1">
          <a:off x="4692650" y="1104900"/>
          <a:ext cx="1022350" cy="4883150"/>
        </a:xfrm>
        <a:prstGeom prst="straightConnector1">
          <a:avLst/>
        </a:prstGeom>
        <a:ln w="28575">
          <a:solidFill>
            <a:srgbClr val="00B050"/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120650</xdr:colOff>
      <xdr:row>25</xdr:row>
      <xdr:rowOff>49850</xdr:rowOff>
    </xdr:from>
    <xdr:to>
      <xdr:col>48</xdr:col>
      <xdr:colOff>217800</xdr:colOff>
      <xdr:row>40</xdr:row>
      <xdr:rowOff>101600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CAB00920-CEC8-4FC2-BF41-2875EAA391E3}"/>
            </a:ext>
          </a:extLst>
        </xdr:cNvPr>
        <xdr:cNvCxnSpPr>
          <a:stCxn id="3" idx="2"/>
        </xdr:cNvCxnSpPr>
      </xdr:nvCxnSpPr>
      <xdr:spPr>
        <a:xfrm flipH="1">
          <a:off x="6521450" y="3364550"/>
          <a:ext cx="4669150" cy="2814000"/>
        </a:xfrm>
        <a:prstGeom prst="straightConnector1">
          <a:avLst/>
        </a:prstGeom>
        <a:ln w="28575">
          <a:solidFill>
            <a:srgbClr val="7030A0"/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177800</xdr:colOff>
      <xdr:row>37</xdr:row>
      <xdr:rowOff>63500</xdr:rowOff>
    </xdr:from>
    <xdr:to>
      <xdr:col>26</xdr:col>
      <xdr:colOff>120650</xdr:colOff>
      <xdr:row>40</xdr:row>
      <xdr:rowOff>95250</xdr:rowOff>
    </xdr:to>
    <xdr:grpSp>
      <xdr:nvGrpSpPr>
        <xdr:cNvPr id="157" name="Группа 156">
          <a:extLst>
            <a:ext uri="{FF2B5EF4-FFF2-40B4-BE49-F238E27FC236}">
              <a16:creationId xmlns:a16="http://schemas.microsoft.com/office/drawing/2014/main" id="{0DB1F673-EAB5-4150-85F5-24C8E57E3D6D}"/>
            </a:ext>
          </a:extLst>
        </xdr:cNvPr>
        <xdr:cNvGrpSpPr/>
      </xdr:nvGrpSpPr>
      <xdr:grpSpPr>
        <a:xfrm>
          <a:off x="5435600" y="6877050"/>
          <a:ext cx="628650" cy="584200"/>
          <a:chOff x="4279900" y="4591050"/>
          <a:chExt cx="488950" cy="387350"/>
        </a:xfrm>
      </xdr:grpSpPr>
      <xdr:cxnSp macro="">
        <xdr:nvCxnSpPr>
          <xdr:cNvPr id="158" name="Прямая соединительная линия 157">
            <a:extLst>
              <a:ext uri="{FF2B5EF4-FFF2-40B4-BE49-F238E27FC236}">
                <a16:creationId xmlns:a16="http://schemas.microsoft.com/office/drawing/2014/main" id="{3B112074-2151-4164-B2D2-33E21ED9DBE8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Прямоугольник: скругленные углы 158">
            <a:extLst>
              <a:ext uri="{FF2B5EF4-FFF2-40B4-BE49-F238E27FC236}">
                <a16:creationId xmlns:a16="http://schemas.microsoft.com/office/drawing/2014/main" id="{6171569B-7A1B-4FEC-996D-CBBA11FCB446}"/>
              </a:ext>
            </a:extLst>
          </xdr:cNvPr>
          <xdr:cNvSpPr/>
        </xdr:nvSpPr>
        <xdr:spPr>
          <a:xfrm rot="2617481">
            <a:off x="4443223" y="4760377"/>
            <a:ext cx="226782" cy="89744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36</xdr:row>
      <xdr:rowOff>76200</xdr:rowOff>
    </xdr:from>
    <xdr:to>
      <xdr:col>20</xdr:col>
      <xdr:colOff>50800</xdr:colOff>
      <xdr:row>38</xdr:row>
      <xdr:rowOff>0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10978FF2-FD23-490C-883B-BB4A6B11C687}"/>
            </a:ext>
          </a:extLst>
        </xdr:cNvPr>
        <xdr:cNvCxnSpPr/>
      </xdr:nvCxnSpPr>
      <xdr:spPr>
        <a:xfrm flipH="1">
          <a:off x="3886200" y="5416550"/>
          <a:ext cx="736600" cy="292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0</xdr:rowOff>
    </xdr:from>
    <xdr:to>
      <xdr:col>21</xdr:col>
      <xdr:colOff>101600</xdr:colOff>
      <xdr:row>47</xdr:row>
      <xdr:rowOff>95250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7F2CC8DB-93E6-4CA8-9DAE-E041C6475FD5}"/>
            </a:ext>
          </a:extLst>
        </xdr:cNvPr>
        <xdr:cNvCxnSpPr/>
      </xdr:nvCxnSpPr>
      <xdr:spPr>
        <a:xfrm flipH="1" flipV="1">
          <a:off x="3886200" y="6997700"/>
          <a:ext cx="1016000" cy="4635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47</xdr:row>
      <xdr:rowOff>12700</xdr:rowOff>
    </xdr:from>
    <xdr:to>
      <xdr:col>22</xdr:col>
      <xdr:colOff>196850</xdr:colOff>
      <xdr:row>49</xdr:row>
      <xdr:rowOff>171450</xdr:rowOff>
    </xdr:to>
    <xdr:grpSp>
      <xdr:nvGrpSpPr>
        <xdr:cNvPr id="206" name="Группа 205">
          <a:extLst>
            <a:ext uri="{FF2B5EF4-FFF2-40B4-BE49-F238E27FC236}">
              <a16:creationId xmlns:a16="http://schemas.microsoft.com/office/drawing/2014/main" id="{E5ED8B89-CF20-4362-9CD4-6BBC0395F539}"/>
            </a:ext>
          </a:extLst>
        </xdr:cNvPr>
        <xdr:cNvGrpSpPr/>
      </xdr:nvGrpSpPr>
      <xdr:grpSpPr>
        <a:xfrm>
          <a:off x="5086350" y="8667750"/>
          <a:ext cx="139700" cy="527050"/>
          <a:chOff x="6902450" y="933450"/>
          <a:chExt cx="139700" cy="527050"/>
        </a:xfrm>
      </xdr:grpSpPr>
      <xdr:sp macro="" textlink="">
        <xdr:nvSpPr>
          <xdr:cNvPr id="207" name="Прямоугольник 206">
            <a:extLst>
              <a:ext uri="{FF2B5EF4-FFF2-40B4-BE49-F238E27FC236}">
                <a16:creationId xmlns:a16="http://schemas.microsoft.com/office/drawing/2014/main" id="{7E3958EA-9724-46AB-86A5-6676C813B705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8" name="Овал 207">
            <a:extLst>
              <a:ext uri="{FF2B5EF4-FFF2-40B4-BE49-F238E27FC236}">
                <a16:creationId xmlns:a16="http://schemas.microsoft.com/office/drawing/2014/main" id="{D8F2735E-A77E-41EC-AC49-C1636D8EE82F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9" name="Овал 208">
            <a:extLst>
              <a:ext uri="{FF2B5EF4-FFF2-40B4-BE49-F238E27FC236}">
                <a16:creationId xmlns:a16="http://schemas.microsoft.com/office/drawing/2014/main" id="{EB221FCD-C030-46EE-AA37-CFB642ED0287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0" name="Овал 209">
            <a:extLst>
              <a:ext uri="{FF2B5EF4-FFF2-40B4-BE49-F238E27FC236}">
                <a16:creationId xmlns:a16="http://schemas.microsoft.com/office/drawing/2014/main" id="{48933C35-64CD-42ED-9E56-A0D8C5F2257D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45</xdr:row>
      <xdr:rowOff>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C8EC287-679A-40FC-8BB2-83126FA226E7}"/>
            </a:ext>
          </a:extLst>
        </xdr:cNvPr>
        <xdr:cNvCxnSpPr/>
      </xdr:nvCxnSpPr>
      <xdr:spPr>
        <a:xfrm>
          <a:off x="3886200" y="5708650"/>
          <a:ext cx="0" cy="12890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107950</xdr:colOff>
      <xdr:row>31</xdr:row>
      <xdr:rowOff>32700</xdr:rowOff>
    </xdr:from>
    <xdr:to>
      <xdr:col>48</xdr:col>
      <xdr:colOff>217800</xdr:colOff>
      <xdr:row>48</xdr:row>
      <xdr:rowOff>107950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9D563E4C-E731-4301-AD78-F79522898885}"/>
            </a:ext>
          </a:extLst>
        </xdr:cNvPr>
        <xdr:cNvCxnSpPr>
          <a:endCxn id="5" idx="2"/>
        </xdr:cNvCxnSpPr>
      </xdr:nvCxnSpPr>
      <xdr:spPr>
        <a:xfrm flipV="1">
          <a:off x="4908550" y="4452300"/>
          <a:ext cx="6282050" cy="3205800"/>
        </a:xfrm>
        <a:prstGeom prst="straightConnector1">
          <a:avLst/>
        </a:prstGeom>
        <a:ln w="28575" cmpd="sng">
          <a:solidFill>
            <a:schemeClr val="accent4">
              <a:lumMod val="60000"/>
              <a:lumOff val="40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80407</xdr:rowOff>
    </xdr:from>
    <xdr:to>
      <xdr:col>21</xdr:col>
      <xdr:colOff>114300</xdr:colOff>
      <xdr:row>49</xdr:row>
      <xdr:rowOff>101600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7115C299-A07F-4CEC-97A5-06F6351C63DE}"/>
            </a:ext>
          </a:extLst>
        </xdr:cNvPr>
        <xdr:cNvCxnSpPr/>
      </xdr:nvCxnSpPr>
      <xdr:spPr>
        <a:xfrm flipH="1" flipV="1">
          <a:off x="3657600" y="7262257"/>
          <a:ext cx="1257300" cy="573643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38</xdr:row>
      <xdr:rowOff>82550</xdr:rowOff>
    </xdr:from>
    <xdr:to>
      <xdr:col>23</xdr:col>
      <xdr:colOff>101600</xdr:colOff>
      <xdr:row>43</xdr:row>
      <xdr:rowOff>0</xdr:rowOff>
    </xdr:to>
    <xdr:cxnSp macro="">
      <xdr:nvCxnSpPr>
        <xdr:cNvPr id="170" name="Прямая со стрелкой 169">
          <a:extLst>
            <a:ext uri="{FF2B5EF4-FFF2-40B4-BE49-F238E27FC236}">
              <a16:creationId xmlns:a16="http://schemas.microsoft.com/office/drawing/2014/main" id="{7E1F8EE7-76F3-486F-8140-3D668888D8EE}"/>
            </a:ext>
          </a:extLst>
        </xdr:cNvPr>
        <xdr:cNvCxnSpPr/>
      </xdr:nvCxnSpPr>
      <xdr:spPr>
        <a:xfrm flipH="1">
          <a:off x="3657600" y="7080250"/>
          <a:ext cx="1701800" cy="83820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43</xdr:row>
      <xdr:rowOff>2</xdr:rowOff>
    </xdr:from>
    <xdr:to>
      <xdr:col>16</xdr:col>
      <xdr:colOff>0</xdr:colOff>
      <xdr:row>46</xdr:row>
      <xdr:rowOff>69850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9AF3F86F-FEDA-4A3A-959D-10F90FC490FC}"/>
            </a:ext>
          </a:extLst>
        </xdr:cNvPr>
        <xdr:cNvCxnSpPr/>
      </xdr:nvCxnSpPr>
      <xdr:spPr>
        <a:xfrm flipV="1">
          <a:off x="3657600" y="6629402"/>
          <a:ext cx="0" cy="622298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0</xdr:rowOff>
    </xdr:from>
    <xdr:to>
      <xdr:col>22</xdr:col>
      <xdr:colOff>107950</xdr:colOff>
      <xdr:row>39</xdr:row>
      <xdr:rowOff>107952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BE8BD8BB-E270-4F9D-B105-7B22A6B78D6F}"/>
            </a:ext>
          </a:extLst>
        </xdr:cNvPr>
        <xdr:cNvCxnSpPr/>
      </xdr:nvCxnSpPr>
      <xdr:spPr>
        <a:xfrm flipH="1" flipV="1">
          <a:off x="3657600" y="5892800"/>
          <a:ext cx="1479550" cy="107952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38</xdr:row>
      <xdr:rowOff>63502</xdr:rowOff>
    </xdr:from>
    <xdr:to>
      <xdr:col>22</xdr:col>
      <xdr:colOff>107950</xdr:colOff>
      <xdr:row>39</xdr:row>
      <xdr:rowOff>0</xdr:rowOff>
    </xdr:to>
    <xdr:cxnSp macro="">
      <xdr:nvCxnSpPr>
        <xdr:cNvPr id="185" name="Прямая со стрелкой 184">
          <a:extLst>
            <a:ext uri="{FF2B5EF4-FFF2-40B4-BE49-F238E27FC236}">
              <a16:creationId xmlns:a16="http://schemas.microsoft.com/office/drawing/2014/main" id="{DAC955F7-C710-4482-8391-5F3BB19D14EE}"/>
            </a:ext>
          </a:extLst>
        </xdr:cNvPr>
        <xdr:cNvCxnSpPr/>
      </xdr:nvCxnSpPr>
      <xdr:spPr>
        <a:xfrm flipH="1">
          <a:off x="3657600" y="5772152"/>
          <a:ext cx="1479550" cy="120648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76200</xdr:rowOff>
    </xdr:from>
    <xdr:to>
      <xdr:col>22</xdr:col>
      <xdr:colOff>107950</xdr:colOff>
      <xdr:row>37</xdr:row>
      <xdr:rowOff>0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362541AB-68FB-49D9-8BFD-B819F887F8B7}"/>
            </a:ext>
          </a:extLst>
        </xdr:cNvPr>
        <xdr:cNvCxnSpPr/>
      </xdr:nvCxnSpPr>
      <xdr:spPr>
        <a:xfrm flipH="1">
          <a:off x="3657600" y="5416550"/>
          <a:ext cx="1479550" cy="107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22</xdr:col>
      <xdr:colOff>107950</xdr:colOff>
      <xdr:row>37</xdr:row>
      <xdr:rowOff>69850</xdr:rowOff>
    </xdr:to>
    <xdr:cxnSp macro="">
      <xdr:nvCxnSpPr>
        <xdr:cNvPr id="191" name="Прямая со стрелкой 190">
          <a:extLst>
            <a:ext uri="{FF2B5EF4-FFF2-40B4-BE49-F238E27FC236}">
              <a16:creationId xmlns:a16="http://schemas.microsoft.com/office/drawing/2014/main" id="{324B24E7-9741-4B2B-AC61-166C3EC5A6A7}"/>
            </a:ext>
          </a:extLst>
        </xdr:cNvPr>
        <xdr:cNvCxnSpPr/>
      </xdr:nvCxnSpPr>
      <xdr:spPr>
        <a:xfrm flipH="1" flipV="1">
          <a:off x="3657600" y="5524500"/>
          <a:ext cx="1479550" cy="698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0</xdr:rowOff>
    </xdr:from>
    <xdr:to>
      <xdr:col>18</xdr:col>
      <xdr:colOff>0</xdr:colOff>
      <xdr:row>14</xdr:row>
      <xdr:rowOff>0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7A4EC5C7-E3C1-4C02-A530-2F51B5C6C1BD}"/>
            </a:ext>
          </a:extLst>
        </xdr:cNvPr>
        <xdr:cNvCxnSpPr/>
      </xdr:nvCxnSpPr>
      <xdr:spPr>
        <a:xfrm flipH="1">
          <a:off x="2971800" y="2578100"/>
          <a:ext cx="1143000" cy="0"/>
        </a:xfrm>
        <a:prstGeom prst="straightConnector1">
          <a:avLst/>
        </a:prstGeom>
        <a:ln w="28575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0</xdr:rowOff>
    </xdr:from>
    <xdr:to>
      <xdr:col>18</xdr:col>
      <xdr:colOff>0</xdr:colOff>
      <xdr:row>13</xdr:row>
      <xdr:rowOff>0</xdr:rowOff>
    </xdr:to>
    <xdr:cxnSp macro="">
      <xdr:nvCxnSpPr>
        <xdr:cNvPr id="194" name="Прямая со стрелкой 193">
          <a:extLst>
            <a:ext uri="{FF2B5EF4-FFF2-40B4-BE49-F238E27FC236}">
              <a16:creationId xmlns:a16="http://schemas.microsoft.com/office/drawing/2014/main" id="{045C5E4B-D7FC-4355-A6D0-8BF0B254597F}"/>
            </a:ext>
          </a:extLst>
        </xdr:cNvPr>
        <xdr:cNvCxnSpPr/>
      </xdr:nvCxnSpPr>
      <xdr:spPr>
        <a:xfrm flipH="1">
          <a:off x="2971800" y="2393950"/>
          <a:ext cx="1143000" cy="0"/>
        </a:xfrm>
        <a:prstGeom prst="straightConnector1">
          <a:avLst/>
        </a:prstGeom>
        <a:ln w="28575">
          <a:solidFill>
            <a:srgbClr val="FFC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12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95" name="Прямая со стрелкой 194">
          <a:extLst>
            <a:ext uri="{FF2B5EF4-FFF2-40B4-BE49-F238E27FC236}">
              <a16:creationId xmlns:a16="http://schemas.microsoft.com/office/drawing/2014/main" id="{B2968AB2-EEFA-454A-9366-A278990F8A50}"/>
            </a:ext>
          </a:extLst>
        </xdr:cNvPr>
        <xdr:cNvCxnSpPr/>
      </xdr:nvCxnSpPr>
      <xdr:spPr>
        <a:xfrm flipH="1">
          <a:off x="2952750" y="2209800"/>
          <a:ext cx="1162050" cy="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0</xdr:colOff>
      <xdr:row>11</xdr:row>
      <xdr:rowOff>0</xdr:rowOff>
    </xdr:to>
    <xdr:cxnSp macro="">
      <xdr:nvCxnSpPr>
        <xdr:cNvPr id="196" name="Прямая со стрелкой 195">
          <a:extLst>
            <a:ext uri="{FF2B5EF4-FFF2-40B4-BE49-F238E27FC236}">
              <a16:creationId xmlns:a16="http://schemas.microsoft.com/office/drawing/2014/main" id="{BE2B43A4-5890-44FB-91C4-6DFEB90F671C}"/>
            </a:ext>
          </a:extLst>
        </xdr:cNvPr>
        <xdr:cNvCxnSpPr/>
      </xdr:nvCxnSpPr>
      <xdr:spPr>
        <a:xfrm flipH="1">
          <a:off x="2971800" y="2025650"/>
          <a:ext cx="1143000" cy="0"/>
        </a:xfrm>
        <a:prstGeom prst="straightConnector1">
          <a:avLst/>
        </a:prstGeom>
        <a:ln w="28575">
          <a:solidFill>
            <a:srgbClr val="00B05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204591</xdr:colOff>
      <xdr:row>49</xdr:row>
      <xdr:rowOff>88901</xdr:rowOff>
    </xdr:from>
    <xdr:to>
      <xdr:col>22</xdr:col>
      <xdr:colOff>101600</xdr:colOff>
      <xdr:row>51</xdr:row>
      <xdr:rowOff>107950</xdr:rowOff>
    </xdr:to>
    <xdr:cxnSp macro="">
      <xdr:nvCxnSpPr>
        <xdr:cNvPr id="211" name="Прямая со стрелкой 210">
          <a:extLst>
            <a:ext uri="{FF2B5EF4-FFF2-40B4-BE49-F238E27FC236}">
              <a16:creationId xmlns:a16="http://schemas.microsoft.com/office/drawing/2014/main" id="{B6EB1A2D-51FD-44E3-9FC3-4AF886008A0B}"/>
            </a:ext>
          </a:extLst>
        </xdr:cNvPr>
        <xdr:cNvCxnSpPr/>
      </xdr:nvCxnSpPr>
      <xdr:spPr>
        <a:xfrm flipH="1">
          <a:off x="4090791" y="9112251"/>
          <a:ext cx="1040009" cy="387349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47</xdr:row>
      <xdr:rowOff>82551</xdr:rowOff>
    </xdr:from>
    <xdr:to>
      <xdr:col>22</xdr:col>
      <xdr:colOff>114300</xdr:colOff>
      <xdr:row>53</xdr:row>
      <xdr:rowOff>114300</xdr:rowOff>
    </xdr:to>
    <xdr:cxnSp macro="">
      <xdr:nvCxnSpPr>
        <xdr:cNvPr id="213" name="Прямая со стрелкой 212">
          <a:extLst>
            <a:ext uri="{FF2B5EF4-FFF2-40B4-BE49-F238E27FC236}">
              <a16:creationId xmlns:a16="http://schemas.microsoft.com/office/drawing/2014/main" id="{44E08768-64AC-4B9C-80C9-F8CB9AC15EFB}"/>
            </a:ext>
          </a:extLst>
        </xdr:cNvPr>
        <xdr:cNvCxnSpPr/>
      </xdr:nvCxnSpPr>
      <xdr:spPr>
        <a:xfrm flipH="1">
          <a:off x="2038350" y="8737601"/>
          <a:ext cx="3105150" cy="1136649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</xdr:colOff>
      <xdr:row>48</xdr:row>
      <xdr:rowOff>82551</xdr:rowOff>
    </xdr:from>
    <xdr:to>
      <xdr:col>22</xdr:col>
      <xdr:colOff>107951</xdr:colOff>
      <xdr:row>52</xdr:row>
      <xdr:rowOff>64925</xdr:rowOff>
    </xdr:to>
    <xdr:cxnSp macro="">
      <xdr:nvCxnSpPr>
        <xdr:cNvPr id="214" name="Прямая со стрелкой 213">
          <a:extLst>
            <a:ext uri="{FF2B5EF4-FFF2-40B4-BE49-F238E27FC236}">
              <a16:creationId xmlns:a16="http://schemas.microsoft.com/office/drawing/2014/main" id="{5CDD1A9C-0EB2-4776-862B-6A5240A0CDA6}"/>
            </a:ext>
          </a:extLst>
        </xdr:cNvPr>
        <xdr:cNvCxnSpPr/>
      </xdr:nvCxnSpPr>
      <xdr:spPr>
        <a:xfrm flipH="1">
          <a:off x="3206750" y="8921751"/>
          <a:ext cx="1930401" cy="718974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101600</xdr:rowOff>
    </xdr:from>
    <xdr:to>
      <xdr:col>18</xdr:col>
      <xdr:colOff>0</xdr:colOff>
      <xdr:row>51</xdr:row>
      <xdr:rowOff>101600</xdr:rowOff>
    </xdr:to>
    <xdr:cxnSp macro="">
      <xdr:nvCxnSpPr>
        <xdr:cNvPr id="221" name="Прямая со стрелкой 220">
          <a:extLst>
            <a:ext uri="{FF2B5EF4-FFF2-40B4-BE49-F238E27FC236}">
              <a16:creationId xmlns:a16="http://schemas.microsoft.com/office/drawing/2014/main" id="{44F92EA7-92BD-446A-9E47-08B33EA6BEC9}"/>
            </a:ext>
          </a:extLst>
        </xdr:cNvPr>
        <xdr:cNvCxnSpPr/>
      </xdr:nvCxnSpPr>
      <xdr:spPr>
        <a:xfrm flipH="1">
          <a:off x="1371600" y="9493250"/>
          <a:ext cx="2743200" cy="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53</xdr:row>
      <xdr:rowOff>112743</xdr:rowOff>
    </xdr:from>
    <xdr:to>
      <xdr:col>9</xdr:col>
      <xdr:colOff>0</xdr:colOff>
      <xdr:row>53</xdr:row>
      <xdr:rowOff>112743</xdr:rowOff>
    </xdr:to>
    <xdr:cxnSp macro="">
      <xdr:nvCxnSpPr>
        <xdr:cNvPr id="227" name="Прямая со стрелкой 226">
          <a:extLst>
            <a:ext uri="{FF2B5EF4-FFF2-40B4-BE49-F238E27FC236}">
              <a16:creationId xmlns:a16="http://schemas.microsoft.com/office/drawing/2014/main" id="{4A9A1007-5C59-4B3F-8527-F49AECBB9C2C}"/>
            </a:ext>
          </a:extLst>
        </xdr:cNvPr>
        <xdr:cNvCxnSpPr/>
      </xdr:nvCxnSpPr>
      <xdr:spPr>
        <a:xfrm flipH="1">
          <a:off x="1365250" y="9872693"/>
          <a:ext cx="692150" cy="0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52</xdr:row>
      <xdr:rowOff>82550</xdr:rowOff>
    </xdr:from>
    <xdr:to>
      <xdr:col>14</xdr:col>
      <xdr:colOff>1</xdr:colOff>
      <xdr:row>52</xdr:row>
      <xdr:rowOff>82551</xdr:rowOff>
    </xdr:to>
    <xdr:cxnSp macro="">
      <xdr:nvCxnSpPr>
        <xdr:cNvPr id="229" name="Прямая со стрелкой 228">
          <a:extLst>
            <a:ext uri="{FF2B5EF4-FFF2-40B4-BE49-F238E27FC236}">
              <a16:creationId xmlns:a16="http://schemas.microsoft.com/office/drawing/2014/main" id="{ACACA48E-71BA-4E62-AFDE-DDC9CB0BED0B}"/>
            </a:ext>
          </a:extLst>
        </xdr:cNvPr>
        <xdr:cNvCxnSpPr/>
      </xdr:nvCxnSpPr>
      <xdr:spPr>
        <a:xfrm flipH="1" flipV="1">
          <a:off x="1371600" y="9658350"/>
          <a:ext cx="1828801" cy="1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209550</xdr:colOff>
      <xdr:row>24</xdr:row>
      <xdr:rowOff>0</xdr:rowOff>
    </xdr:from>
    <xdr:to>
      <xdr:col>65</xdr:col>
      <xdr:colOff>0</xdr:colOff>
      <xdr:row>24</xdr:row>
      <xdr:rowOff>0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76BBB7C3-C885-4B23-B3C0-C37009BE0C44}"/>
            </a:ext>
          </a:extLst>
        </xdr:cNvPr>
        <xdr:cNvCxnSpPr/>
      </xdr:nvCxnSpPr>
      <xdr:spPr>
        <a:xfrm flipH="1">
          <a:off x="13790613" y="4381500"/>
          <a:ext cx="1171575" cy="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25</xdr:row>
      <xdr:rowOff>0</xdr:rowOff>
    </xdr:from>
    <xdr:to>
      <xdr:col>65</xdr:col>
      <xdr:colOff>20637</xdr:colOff>
      <xdr:row>25</xdr:row>
      <xdr:rowOff>0</xdr:rowOff>
    </xdr:to>
    <xdr:cxnSp macro="">
      <xdr:nvCxnSpPr>
        <xdr:cNvPr id="128" name="Прямая со стрелкой 127">
          <a:extLst>
            <a:ext uri="{FF2B5EF4-FFF2-40B4-BE49-F238E27FC236}">
              <a16:creationId xmlns:a16="http://schemas.microsoft.com/office/drawing/2014/main" id="{F4B17435-82F0-46BC-B2C0-72B58AA4D16B}"/>
            </a:ext>
          </a:extLst>
        </xdr:cNvPr>
        <xdr:cNvCxnSpPr/>
      </xdr:nvCxnSpPr>
      <xdr:spPr>
        <a:xfrm flipH="1">
          <a:off x="13811250" y="4564063"/>
          <a:ext cx="1171575" cy="0"/>
        </a:xfrm>
        <a:prstGeom prst="straightConnector1">
          <a:avLst/>
        </a:prstGeom>
        <a:ln w="28575"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209550</xdr:colOff>
      <xdr:row>26</xdr:row>
      <xdr:rowOff>7938</xdr:rowOff>
    </xdr:from>
    <xdr:to>
      <xdr:col>65</xdr:col>
      <xdr:colOff>0</xdr:colOff>
      <xdr:row>26</xdr:row>
      <xdr:rowOff>7938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A9BE2E32-2A4C-466F-A326-F034DE16531F}"/>
            </a:ext>
          </a:extLst>
        </xdr:cNvPr>
        <xdr:cNvCxnSpPr/>
      </xdr:nvCxnSpPr>
      <xdr:spPr>
        <a:xfrm flipH="1">
          <a:off x="13790613" y="4754563"/>
          <a:ext cx="1171575" cy="0"/>
        </a:xfrm>
        <a:prstGeom prst="straightConnector1">
          <a:avLst/>
        </a:prstGeom>
        <a:ln w="28575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27</xdr:row>
      <xdr:rowOff>0</xdr:rowOff>
    </xdr:from>
    <xdr:to>
      <xdr:col>65</xdr:col>
      <xdr:colOff>20637</xdr:colOff>
      <xdr:row>27</xdr:row>
      <xdr:rowOff>0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5E390EDD-161C-4FF1-B98C-842CCF53451E}"/>
            </a:ext>
          </a:extLst>
        </xdr:cNvPr>
        <xdr:cNvCxnSpPr/>
      </xdr:nvCxnSpPr>
      <xdr:spPr>
        <a:xfrm flipH="1">
          <a:off x="13811250" y="4929188"/>
          <a:ext cx="1171575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28</xdr:row>
      <xdr:rowOff>0</xdr:rowOff>
    </xdr:from>
    <xdr:to>
      <xdr:col>65</xdr:col>
      <xdr:colOff>20637</xdr:colOff>
      <xdr:row>28</xdr:row>
      <xdr:rowOff>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425E1FED-B72C-4F3A-94B4-55E2DEBDDAF9}"/>
            </a:ext>
          </a:extLst>
        </xdr:cNvPr>
        <xdr:cNvCxnSpPr/>
      </xdr:nvCxnSpPr>
      <xdr:spPr>
        <a:xfrm flipH="1">
          <a:off x="13811250" y="5111750"/>
          <a:ext cx="1171575" cy="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209550</xdr:colOff>
      <xdr:row>23</xdr:row>
      <xdr:rowOff>0</xdr:rowOff>
    </xdr:from>
    <xdr:to>
      <xdr:col>65</xdr:col>
      <xdr:colOff>0</xdr:colOff>
      <xdr:row>23</xdr:row>
      <xdr:rowOff>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1553FC75-3778-4F40-901D-129EE9270997}"/>
            </a:ext>
          </a:extLst>
        </xdr:cNvPr>
        <xdr:cNvCxnSpPr/>
      </xdr:nvCxnSpPr>
      <xdr:spPr>
        <a:xfrm flipH="1">
          <a:off x="13790613" y="4198938"/>
          <a:ext cx="1171575" cy="0"/>
        </a:xfrm>
        <a:prstGeom prst="straightConnector1">
          <a:avLst/>
        </a:prstGeom>
        <a:ln w="28575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209550</xdr:colOff>
      <xdr:row>22</xdr:row>
      <xdr:rowOff>0</xdr:rowOff>
    </xdr:from>
    <xdr:to>
      <xdr:col>60</xdr:col>
      <xdr:colOff>0</xdr:colOff>
      <xdr:row>24</xdr:row>
      <xdr:rowOff>0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45A68B35-C2F6-45D2-BD3B-FF6641146F2D}"/>
            </a:ext>
          </a:extLst>
        </xdr:cNvPr>
        <xdr:cNvCxnSpPr/>
      </xdr:nvCxnSpPr>
      <xdr:spPr>
        <a:xfrm flipH="1" flipV="1">
          <a:off x="11639550" y="4051300"/>
          <a:ext cx="2076450" cy="36830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25</xdr:row>
      <xdr:rowOff>0</xdr:rowOff>
    </xdr:from>
    <xdr:to>
      <xdr:col>60</xdr:col>
      <xdr:colOff>20638</xdr:colOff>
      <xdr:row>37</xdr:row>
      <xdr:rowOff>0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EDC50461-3912-410D-AF13-11C393DC3A32}"/>
            </a:ext>
          </a:extLst>
        </xdr:cNvPr>
        <xdr:cNvCxnSpPr/>
      </xdr:nvCxnSpPr>
      <xdr:spPr>
        <a:xfrm flipH="1">
          <a:off x="11658600" y="4603750"/>
          <a:ext cx="2078038" cy="2209800"/>
        </a:xfrm>
        <a:prstGeom prst="straightConnector1">
          <a:avLst/>
        </a:prstGeom>
        <a:ln w="28575"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26</xdr:row>
      <xdr:rowOff>0</xdr:rowOff>
    </xdr:from>
    <xdr:to>
      <xdr:col>60</xdr:col>
      <xdr:colOff>19050</xdr:colOff>
      <xdr:row>40</xdr:row>
      <xdr:rowOff>0</xdr:rowOff>
    </xdr:to>
    <xdr:cxnSp macro="">
      <xdr:nvCxnSpPr>
        <xdr:cNvPr id="140" name="Прямая со стрелкой 139">
          <a:extLst>
            <a:ext uri="{FF2B5EF4-FFF2-40B4-BE49-F238E27FC236}">
              <a16:creationId xmlns:a16="http://schemas.microsoft.com/office/drawing/2014/main" id="{CC090029-F1FD-4FCE-8FD1-6A74BAC97917}"/>
            </a:ext>
          </a:extLst>
        </xdr:cNvPr>
        <xdr:cNvCxnSpPr/>
      </xdr:nvCxnSpPr>
      <xdr:spPr>
        <a:xfrm flipH="1">
          <a:off x="11658600" y="4787900"/>
          <a:ext cx="2076450" cy="2578100"/>
        </a:xfrm>
        <a:prstGeom prst="straightConnector1">
          <a:avLst/>
        </a:prstGeom>
        <a:ln w="28575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27</xdr:row>
      <xdr:rowOff>0</xdr:rowOff>
    </xdr:from>
    <xdr:to>
      <xdr:col>60</xdr:col>
      <xdr:colOff>20638</xdr:colOff>
      <xdr:row>43</xdr:row>
      <xdr:rowOff>0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E991694E-A24C-4F04-A9C5-E3F4A218C04E}"/>
            </a:ext>
          </a:extLst>
        </xdr:cNvPr>
        <xdr:cNvCxnSpPr/>
      </xdr:nvCxnSpPr>
      <xdr:spPr>
        <a:xfrm flipH="1">
          <a:off x="11658600" y="4972050"/>
          <a:ext cx="2078038" cy="294640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28</xdr:row>
      <xdr:rowOff>0</xdr:rowOff>
    </xdr:from>
    <xdr:to>
      <xdr:col>60</xdr:col>
      <xdr:colOff>20638</xdr:colOff>
      <xdr:row>65</xdr:row>
      <xdr:rowOff>0</xdr:rowOff>
    </xdr:to>
    <xdr:cxnSp macro="">
      <xdr:nvCxnSpPr>
        <xdr:cNvPr id="142" name="Прямая со стрелкой 141">
          <a:extLst>
            <a:ext uri="{FF2B5EF4-FFF2-40B4-BE49-F238E27FC236}">
              <a16:creationId xmlns:a16="http://schemas.microsoft.com/office/drawing/2014/main" id="{30EC8D83-D6AE-4847-8FCF-CB253A3756F4}"/>
            </a:ext>
          </a:extLst>
        </xdr:cNvPr>
        <xdr:cNvCxnSpPr/>
      </xdr:nvCxnSpPr>
      <xdr:spPr>
        <a:xfrm flipH="1">
          <a:off x="11658600" y="5156200"/>
          <a:ext cx="2078038" cy="681355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23</xdr:row>
      <xdr:rowOff>0</xdr:rowOff>
    </xdr:from>
    <xdr:to>
      <xdr:col>60</xdr:col>
      <xdr:colOff>0</xdr:colOff>
      <xdr:row>59</xdr:row>
      <xdr:rowOff>0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B01D956B-DDF7-4929-936D-B4E699195656}"/>
            </a:ext>
          </a:extLst>
        </xdr:cNvPr>
        <xdr:cNvCxnSpPr/>
      </xdr:nvCxnSpPr>
      <xdr:spPr>
        <a:xfrm flipH="1">
          <a:off x="11658600" y="4235450"/>
          <a:ext cx="2057400" cy="6629400"/>
        </a:xfrm>
        <a:prstGeom prst="straightConnector1">
          <a:avLst/>
        </a:prstGeom>
        <a:ln w="28575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44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90" name="Прямоугольник 89">
          <a:extLst>
            <a:ext uri="{FF2B5EF4-FFF2-40B4-BE49-F238E27FC236}">
              <a16:creationId xmlns:a16="http://schemas.microsoft.com/office/drawing/2014/main" id="{2DB34C50-EF0E-410C-8937-0622C87B2412}"/>
            </a:ext>
          </a:extLst>
        </xdr:cNvPr>
        <xdr:cNvSpPr/>
      </xdr:nvSpPr>
      <xdr:spPr>
        <a:xfrm>
          <a:off x="527050" y="8102600"/>
          <a:ext cx="3276600" cy="18415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ru-RU" sz="1100"/>
            <a:t>Микроконтроллер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605D46-92AF-4AB9-BB8C-C3BBBEDD2171}"/>
            </a:ext>
          </a:extLst>
        </xdr:cNvPr>
        <xdr:cNvSpPr txBox="1"/>
      </xdr:nvSpPr>
      <xdr:spPr>
        <a:xfrm>
          <a:off x="819150" y="1841500"/>
          <a:ext cx="1911350" cy="1104900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3" name="Блок-схема: узел 2">
          <a:extLst>
            <a:ext uri="{FF2B5EF4-FFF2-40B4-BE49-F238E27FC236}">
              <a16:creationId xmlns:a16="http://schemas.microsoft.com/office/drawing/2014/main" id="{B39FCBEE-A12C-4D3B-9DDE-3563A9A8571E}"/>
            </a:ext>
          </a:extLst>
        </xdr:cNvPr>
        <xdr:cNvSpPr/>
      </xdr:nvSpPr>
      <xdr:spPr>
        <a:xfrm>
          <a:off x="2418413" y="1992818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8DDC275F-586D-4146-91C7-57F63EA2DB88}"/>
            </a:ext>
          </a:extLst>
        </xdr:cNvPr>
        <xdr:cNvSpPr/>
      </xdr:nvSpPr>
      <xdr:spPr>
        <a:xfrm>
          <a:off x="105316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DB6D2EEA-D1F2-423E-A4F3-65E17BED14DD}"/>
            </a:ext>
          </a:extLst>
        </xdr:cNvPr>
        <xdr:cNvSpPr/>
      </xdr:nvSpPr>
      <xdr:spPr>
        <a:xfrm>
          <a:off x="1634392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6" name="Блок-схема: узел 5">
          <a:extLst>
            <a:ext uri="{FF2B5EF4-FFF2-40B4-BE49-F238E27FC236}">
              <a16:creationId xmlns:a16="http://schemas.microsoft.com/office/drawing/2014/main" id="{A0D9127A-0AF7-4583-B641-B8A81DE94C0B}"/>
            </a:ext>
          </a:extLst>
        </xdr:cNvPr>
        <xdr:cNvSpPr/>
      </xdr:nvSpPr>
      <xdr:spPr>
        <a:xfrm>
          <a:off x="2145364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137E17EE-0874-47FA-BBEB-0569D27F121E}"/>
            </a:ext>
          </a:extLst>
        </xdr:cNvPr>
        <xdr:cNvSpPr/>
      </xdr:nvSpPr>
      <xdr:spPr>
        <a:xfrm>
          <a:off x="241841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01C616D2-13D7-4E16-BFA1-F38306E2928F}"/>
            </a:ext>
          </a:extLst>
        </xdr:cNvPr>
        <xdr:cNvSpPr/>
      </xdr:nvSpPr>
      <xdr:spPr>
        <a:xfrm>
          <a:off x="183178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9" name="Блок-схема: узел 8">
          <a:extLst>
            <a:ext uri="{FF2B5EF4-FFF2-40B4-BE49-F238E27FC236}">
              <a16:creationId xmlns:a16="http://schemas.microsoft.com/office/drawing/2014/main" id="{9507D418-1A6E-46A9-82DB-138020B83E06}"/>
            </a:ext>
          </a:extLst>
        </xdr:cNvPr>
        <xdr:cNvSpPr/>
      </xdr:nvSpPr>
      <xdr:spPr>
        <a:xfrm>
          <a:off x="1326213" y="2726717"/>
          <a:ext cx="71463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89AF9D4A-C2E3-4143-B1C3-EE2159E0A7A9}"/>
            </a:ext>
          </a:extLst>
        </xdr:cNvPr>
        <xdr:cNvSpPr/>
      </xdr:nvSpPr>
      <xdr:spPr>
        <a:xfrm>
          <a:off x="1831781" y="2726717"/>
          <a:ext cx="71327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FCA3EFF6-43BF-45D4-B170-87050B9A5CC7}"/>
            </a:ext>
          </a:extLst>
        </xdr:cNvPr>
        <xdr:cNvSpPr/>
      </xdr:nvSpPr>
      <xdr:spPr>
        <a:xfrm>
          <a:off x="1005596" y="211171"/>
          <a:ext cx="1092201" cy="1104900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E978266C-FB80-4F51-8BCE-657230B08C4D}"/>
            </a:ext>
          </a:extLst>
        </xdr:cNvPr>
        <xdr:cNvSpPr/>
      </xdr:nvSpPr>
      <xdr:spPr>
        <a:xfrm>
          <a:off x="1599264" y="1072069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C76A3F38-1951-483B-8A54-404DD2E2A4F2}"/>
            </a:ext>
          </a:extLst>
        </xdr:cNvPr>
        <xdr:cNvSpPr/>
      </xdr:nvSpPr>
      <xdr:spPr>
        <a:xfrm>
          <a:off x="1599264" y="343574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7717E301-B481-44F9-A3E1-1E51BB062EEB}"/>
            </a:ext>
          </a:extLst>
        </xdr:cNvPr>
        <xdr:cNvCxnSpPr>
          <a:stCxn id="65" idx="0"/>
        </xdr:cNvCxnSpPr>
      </xdr:nvCxnSpPr>
      <xdr:spPr>
        <a:xfrm flipH="1" flipV="1">
          <a:off x="1638301" y="1104900"/>
          <a:ext cx="37294" cy="887918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6E9B39E2-3DD2-4914-A575-0E40BDF60157}"/>
            </a:ext>
          </a:extLst>
        </xdr:cNvPr>
        <xdr:cNvCxnSpPr>
          <a:stCxn id="8" idx="2"/>
          <a:endCxn id="65" idx="6"/>
        </xdr:cNvCxnSpPr>
      </xdr:nvCxnSpPr>
      <xdr:spPr>
        <a:xfrm flipH="1">
          <a:off x="1711258" y="20294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31823</xdr:colOff>
      <xdr:row>8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FE3E2A71-1C66-4824-AEFA-C5E4D21A6EBA}"/>
            </a:ext>
          </a:extLst>
        </xdr:cNvPr>
        <xdr:cNvCxnSpPr>
          <a:stCxn id="5" idx="0"/>
        </xdr:cNvCxnSpPr>
      </xdr:nvCxnSpPr>
      <xdr:spPr>
        <a:xfrm flipV="1">
          <a:off x="1670123" y="1473200"/>
          <a:ext cx="1060377" cy="1253517"/>
        </a:xfrm>
        <a:prstGeom prst="straightConnector1">
          <a:avLst/>
        </a:prstGeom>
        <a:ln w="28575" cmpd="sng">
          <a:solidFill>
            <a:srgbClr val="0070C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0</xdr:rowOff>
    </xdr:from>
    <xdr:to>
      <xdr:col>27</xdr:col>
      <xdr:colOff>0</xdr:colOff>
      <xdr:row>8</xdr:row>
      <xdr:rowOff>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103828B2-F352-4051-85B9-6C81C613BA57}"/>
            </a:ext>
          </a:extLst>
        </xdr:cNvPr>
        <xdr:cNvCxnSpPr/>
      </xdr:nvCxnSpPr>
      <xdr:spPr>
        <a:xfrm flipH="1">
          <a:off x="2730500" y="1473200"/>
          <a:ext cx="4622800" cy="0"/>
        </a:xfrm>
        <a:prstGeom prst="straightConnector1">
          <a:avLst/>
        </a:prstGeom>
        <a:ln w="28575" cmpd="sng">
          <a:solidFill>
            <a:srgbClr val="0070C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10</xdr:col>
      <xdr:colOff>0</xdr:colOff>
      <xdr:row>3</xdr:row>
      <xdr:rowOff>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C8B81CDD-2708-44C6-8918-67DAF3E10B5F}"/>
            </a:ext>
          </a:extLst>
        </xdr:cNvPr>
        <xdr:cNvCxnSpPr/>
      </xdr:nvCxnSpPr>
      <xdr:spPr>
        <a:xfrm flipH="1" flipV="1">
          <a:off x="1643704" y="367894"/>
          <a:ext cx="108679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254001</xdr:colOff>
      <xdr:row>10</xdr:row>
      <xdr:rowOff>118893</xdr:rowOff>
    </xdr:from>
    <xdr:to>
      <xdr:col>6</xdr:col>
      <xdr:colOff>35129</xdr:colOff>
      <xdr:row>11</xdr:row>
      <xdr:rowOff>68499</xdr:rowOff>
    </xdr:to>
    <xdr:grpSp>
      <xdr:nvGrpSpPr>
        <xdr:cNvPr id="19" name="Группа 18">
          <a:extLst>
            <a:ext uri="{FF2B5EF4-FFF2-40B4-BE49-F238E27FC236}">
              <a16:creationId xmlns:a16="http://schemas.microsoft.com/office/drawing/2014/main" id="{209ED852-C741-4C76-BB32-E5EAE4FE9C0B}"/>
            </a:ext>
          </a:extLst>
        </xdr:cNvPr>
        <xdr:cNvGrpSpPr/>
      </xdr:nvGrpSpPr>
      <xdr:grpSpPr>
        <a:xfrm>
          <a:off x="1073151" y="1960393"/>
          <a:ext cx="600278" cy="133756"/>
          <a:chOff x="6400800" y="3251200"/>
          <a:chExt cx="685800" cy="133350"/>
        </a:xfrm>
      </xdr:grpSpPr>
      <xdr:cxnSp macro="">
        <xdr:nvCxnSpPr>
          <xdr:cNvPr id="20" name="Прямая соединительная линия 19">
            <a:extLst>
              <a:ext uri="{FF2B5EF4-FFF2-40B4-BE49-F238E27FC236}">
                <a16:creationId xmlns:a16="http://schemas.microsoft.com/office/drawing/2014/main" id="{1CBEB65A-1F66-46CD-B6EE-44AD41EE8EE8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Стрелка: влево 20">
            <a:extLst>
              <a:ext uri="{FF2B5EF4-FFF2-40B4-BE49-F238E27FC236}">
                <a16:creationId xmlns:a16="http://schemas.microsoft.com/office/drawing/2014/main" id="{5F7E0110-9D8D-4C57-B335-405C09935825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</xdr:col>
      <xdr:colOff>232385</xdr:colOff>
      <xdr:row>10</xdr:row>
      <xdr:rowOff>129702</xdr:rowOff>
    </xdr:from>
    <xdr:to>
      <xdr:col>9</xdr:col>
      <xdr:colOff>13512</xdr:colOff>
      <xdr:row>11</xdr:row>
      <xdr:rowOff>79308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4233B86B-25A9-46F1-987B-55D3AD2C6039}"/>
            </a:ext>
          </a:extLst>
        </xdr:cNvPr>
        <xdr:cNvGrpSpPr/>
      </xdr:nvGrpSpPr>
      <xdr:grpSpPr>
        <a:xfrm>
          <a:off x="1870685" y="1971202"/>
          <a:ext cx="600277" cy="133756"/>
          <a:chOff x="6400800" y="3251200"/>
          <a:chExt cx="685800" cy="133350"/>
        </a:xfrm>
      </xdr:grpSpPr>
      <xdr:sp macro="" textlink="">
        <xdr:nvSpPr>
          <xdr:cNvPr id="23" name="Стрелка: влево 22">
            <a:extLst>
              <a:ext uri="{FF2B5EF4-FFF2-40B4-BE49-F238E27FC236}">
                <a16:creationId xmlns:a16="http://schemas.microsoft.com/office/drawing/2014/main" id="{07B4E1E6-616B-4250-A30A-7BB9D36D2D5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24" name="Прямая соединительная линия 23">
            <a:extLst>
              <a:ext uri="{FF2B5EF4-FFF2-40B4-BE49-F238E27FC236}">
                <a16:creationId xmlns:a16="http://schemas.microsoft.com/office/drawing/2014/main" id="{7672E494-F08F-4F0B-A1F0-D7956D2F3612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495D7340-4D31-4ADF-88A5-7A1D9C5736F2}"/>
            </a:ext>
          </a:extLst>
        </xdr:cNvPr>
        <xdr:cNvCxnSpPr/>
      </xdr:nvCxnSpPr>
      <xdr:spPr>
        <a:xfrm flipH="1">
          <a:off x="1711258" y="27660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0A3FF8DC-F3D7-4932-9284-51D68B125277}"/>
            </a:ext>
          </a:extLst>
        </xdr:cNvPr>
        <xdr:cNvCxnSpPr>
          <a:stCxn id="64" idx="4"/>
        </xdr:cNvCxnSpPr>
      </xdr:nvCxnSpPr>
      <xdr:spPr>
        <a:xfrm>
          <a:off x="1088827" y="2062975"/>
          <a:ext cx="3374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C34BB889-752A-4AD8-8D7A-41864A0608D2}"/>
            </a:ext>
          </a:extLst>
        </xdr:cNvPr>
        <xdr:cNvCxnSpPr/>
      </xdr:nvCxnSpPr>
      <xdr:spPr>
        <a:xfrm>
          <a:off x="2457450" y="2062975"/>
          <a:ext cx="3239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273049</xdr:colOff>
      <xdr:row>36</xdr:row>
      <xdr:rowOff>118893</xdr:rowOff>
    </xdr:from>
    <xdr:to>
      <xdr:col>11</xdr:col>
      <xdr:colOff>251025</xdr:colOff>
      <xdr:row>37</xdr:row>
      <xdr:rowOff>68499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CD89BE94-92EF-44CA-A82B-6B3E467616B7}"/>
            </a:ext>
          </a:extLst>
        </xdr:cNvPr>
        <xdr:cNvGrpSpPr/>
      </xdr:nvGrpSpPr>
      <xdr:grpSpPr>
        <a:xfrm>
          <a:off x="2457449" y="6748293"/>
          <a:ext cx="797126" cy="133756"/>
          <a:chOff x="6154145" y="3251200"/>
          <a:chExt cx="932458" cy="133350"/>
        </a:xfrm>
      </xdr:grpSpPr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A0B60427-5AFB-4360-8CAD-06BEDA51321A}"/>
              </a:ext>
            </a:extLst>
          </xdr:cNvPr>
          <xdr:cNvCxnSpPr/>
        </xdr:nvCxnSpPr>
        <xdr:spPr>
          <a:xfrm flipH="1">
            <a:off x="6154145" y="3314700"/>
            <a:ext cx="932458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Прямоугольник: скругленные углы 29">
            <a:extLst>
              <a:ext uri="{FF2B5EF4-FFF2-40B4-BE49-F238E27FC236}">
                <a16:creationId xmlns:a16="http://schemas.microsoft.com/office/drawing/2014/main" id="{31C9E322-0679-439D-90DC-2A391B3F89AE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253999</xdr:colOff>
      <xdr:row>36</xdr:row>
      <xdr:rowOff>120650</xdr:rowOff>
    </xdr:from>
    <xdr:to>
      <xdr:col>14</xdr:col>
      <xdr:colOff>273049</xdr:colOff>
      <xdr:row>37</xdr:row>
      <xdr:rowOff>70256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0C52B305-28B4-4477-9043-73085693CABC}"/>
            </a:ext>
          </a:extLst>
        </xdr:cNvPr>
        <xdr:cNvGrpSpPr/>
      </xdr:nvGrpSpPr>
      <xdr:grpSpPr>
        <a:xfrm>
          <a:off x="3257549" y="6750050"/>
          <a:ext cx="819150" cy="133756"/>
          <a:chOff x="6400800" y="3251200"/>
          <a:chExt cx="935855" cy="133350"/>
        </a:xfrm>
      </xdr:grpSpPr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2066F9DE-96ED-48D7-91AF-E5FBAC600D02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Прямоугольник: скругленные углы 32">
            <a:extLst>
              <a:ext uri="{FF2B5EF4-FFF2-40B4-BE49-F238E27FC236}">
                <a16:creationId xmlns:a16="http://schemas.microsoft.com/office/drawing/2014/main" id="{A713F1EC-92D2-4F4B-80A5-69284EDCC245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8</xdr:col>
      <xdr:colOff>6350</xdr:colOff>
      <xdr:row>4</xdr:row>
      <xdr:rowOff>0</xdr:rowOff>
    </xdr:from>
    <xdr:to>
      <xdr:col>10</xdr:col>
      <xdr:colOff>0</xdr:colOff>
      <xdr:row>14</xdr:row>
      <xdr:rowOff>171450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A38BCD7D-0934-46CE-93D8-32012DA3B3F0}"/>
            </a:ext>
          </a:extLst>
        </xdr:cNvPr>
        <xdr:cNvCxnSpPr/>
      </xdr:nvCxnSpPr>
      <xdr:spPr>
        <a:xfrm flipV="1">
          <a:off x="2190750" y="736600"/>
          <a:ext cx="539750" cy="2012950"/>
        </a:xfrm>
        <a:prstGeom prst="line">
          <a:avLst/>
        </a:prstGeom>
        <a:ln w="28575"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0</xdr:colOff>
      <xdr:row>45</xdr:row>
      <xdr:rowOff>0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633E9F35-44A2-489F-B97B-6EC2615AB681}"/>
            </a:ext>
          </a:extLst>
        </xdr:cNvPr>
        <xdr:cNvCxnSpPr/>
      </xdr:nvCxnSpPr>
      <xdr:spPr>
        <a:xfrm>
          <a:off x="3257550" y="6813550"/>
          <a:ext cx="0" cy="14732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35237</xdr:colOff>
      <xdr:row>45</xdr:row>
      <xdr:rowOff>0</xdr:rowOff>
    </xdr:from>
    <xdr:to>
      <xdr:col>12</xdr:col>
      <xdr:colOff>234950</xdr:colOff>
      <xdr:row>47</xdr:row>
      <xdr:rowOff>95665</xdr:rowOff>
    </xdr:to>
    <xdr:sp macro="" textlink="">
      <xdr:nvSpPr>
        <xdr:cNvPr id="36" name="Овал 35">
          <a:extLst>
            <a:ext uri="{FF2B5EF4-FFF2-40B4-BE49-F238E27FC236}">
              <a16:creationId xmlns:a16="http://schemas.microsoft.com/office/drawing/2014/main" id="{0D102809-6811-41A3-9F80-22D960E6CD2C}"/>
            </a:ext>
          </a:extLst>
        </xdr:cNvPr>
        <xdr:cNvSpPr>
          <a:spLocks noChangeAspect="1"/>
        </xdr:cNvSpPr>
      </xdr:nvSpPr>
      <xdr:spPr>
        <a:xfrm>
          <a:off x="3038787" y="8286750"/>
          <a:ext cx="453713" cy="463965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44</xdr:col>
      <xdr:colOff>6350</xdr:colOff>
      <xdr:row>4</xdr:row>
      <xdr:rowOff>101600</xdr:rowOff>
    </xdr:from>
    <xdr:to>
      <xdr:col>60</xdr:col>
      <xdr:colOff>209550</xdr:colOff>
      <xdr:row>18</xdr:row>
      <xdr:rowOff>0</xdr:rowOff>
    </xdr:to>
    <xdr:pic>
      <xdr:nvPicPr>
        <xdr:cNvPr id="37" name="Рисунок 36" descr="deviatore_schema_funzionamento">
          <a:extLst>
            <a:ext uri="{FF2B5EF4-FFF2-40B4-BE49-F238E27FC236}">
              <a16:creationId xmlns:a16="http://schemas.microsoft.com/office/drawing/2014/main" id="{D278EB46-2F39-46CF-9F49-51489901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8382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0</xdr:colOff>
      <xdr:row>5</xdr:row>
      <xdr:rowOff>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1BAD3502-959C-4897-8A7C-B5FEA6E32B62}"/>
            </a:ext>
          </a:extLst>
        </xdr:cNvPr>
        <xdr:cNvSpPr/>
      </xdr:nvSpPr>
      <xdr:spPr>
        <a:xfrm>
          <a:off x="7080250" y="1841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27</xdr:col>
      <xdr:colOff>0</xdr:colOff>
      <xdr:row>3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22AA4703-6851-4F27-A967-B2CE977439B5}"/>
            </a:ext>
          </a:extLst>
        </xdr:cNvPr>
        <xdr:cNvCxnSpPr/>
      </xdr:nvCxnSpPr>
      <xdr:spPr>
        <a:xfrm flipH="1">
          <a:off x="2730500" y="552450"/>
          <a:ext cx="462280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</xdr:row>
      <xdr:rowOff>0</xdr:rowOff>
    </xdr:from>
    <xdr:to>
      <xdr:col>34</xdr:col>
      <xdr:colOff>0</xdr:colOff>
      <xdr:row>2</xdr:row>
      <xdr:rowOff>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F856B042-9910-46FF-8C42-C38C73136373}"/>
            </a:ext>
          </a:extLst>
        </xdr:cNvPr>
        <xdr:cNvCxnSpPr/>
      </xdr:nvCxnSpPr>
      <xdr:spPr>
        <a:xfrm flipH="1">
          <a:off x="8172450" y="3683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0</xdr:colOff>
      <xdr:row>4</xdr:row>
      <xdr:rowOff>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B9DCABEB-D97C-426E-81E2-98448840C080}"/>
            </a:ext>
          </a:extLst>
        </xdr:cNvPr>
        <xdr:cNvCxnSpPr/>
      </xdr:nvCxnSpPr>
      <xdr:spPr>
        <a:xfrm flipH="1">
          <a:off x="8172450" y="7366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</xdr:row>
      <xdr:rowOff>0</xdr:rowOff>
    </xdr:from>
    <xdr:to>
      <xdr:col>30</xdr:col>
      <xdr:colOff>0</xdr:colOff>
      <xdr:row>3</xdr:row>
      <xdr:rowOff>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9FEA83B5-E9F9-4292-B103-D0CA1D449A29}"/>
            </a:ext>
          </a:extLst>
        </xdr:cNvPr>
        <xdr:cNvCxnSpPr/>
      </xdr:nvCxnSpPr>
      <xdr:spPr>
        <a:xfrm flipH="1">
          <a:off x="7353300" y="3683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</xdr:row>
      <xdr:rowOff>0</xdr:rowOff>
    </xdr:from>
    <xdr:to>
      <xdr:col>34</xdr:col>
      <xdr:colOff>0</xdr:colOff>
      <xdr:row>23</xdr:row>
      <xdr:rowOff>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2736E204-B554-47B0-85E5-3CF6ABCBEF13}"/>
            </a:ext>
          </a:extLst>
        </xdr:cNvPr>
        <xdr:cNvCxnSpPr/>
      </xdr:nvCxnSpPr>
      <xdr:spPr>
        <a:xfrm>
          <a:off x="9264650" y="368300"/>
          <a:ext cx="0" cy="386715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0</xdr:colOff>
      <xdr:row>23</xdr:row>
      <xdr:rowOff>0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F9CE7F41-EB84-49FA-807C-0232A4D19574}"/>
            </a:ext>
          </a:extLst>
        </xdr:cNvPr>
        <xdr:cNvCxnSpPr/>
      </xdr:nvCxnSpPr>
      <xdr:spPr>
        <a:xfrm>
          <a:off x="9537700" y="736600"/>
          <a:ext cx="0" cy="349885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32</xdr:col>
      <xdr:colOff>0</xdr:colOff>
      <xdr:row>10</xdr:row>
      <xdr:rowOff>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A7AD875F-FD76-4A04-8CD3-5B2BA4226F8E}"/>
            </a:ext>
          </a:extLst>
        </xdr:cNvPr>
        <xdr:cNvSpPr/>
      </xdr:nvSpPr>
      <xdr:spPr>
        <a:xfrm>
          <a:off x="7080250" y="11049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30</xdr:col>
      <xdr:colOff>0</xdr:colOff>
      <xdr:row>9</xdr:row>
      <xdr:rowOff>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53C7FF15-248B-478F-8A63-01421773AC3D}"/>
            </a:ext>
          </a:extLst>
        </xdr:cNvPr>
        <xdr:cNvCxnSpPr/>
      </xdr:nvCxnSpPr>
      <xdr:spPr>
        <a:xfrm flipH="1" flipV="1">
          <a:off x="7353300" y="14732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</xdr:colOff>
      <xdr:row>7</xdr:row>
      <xdr:rowOff>0</xdr:rowOff>
    </xdr:from>
    <xdr:to>
      <xdr:col>34</xdr:col>
      <xdr:colOff>0</xdr:colOff>
      <xdr:row>7</xdr:row>
      <xdr:rowOff>0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A79B4D26-70E6-437B-AFDF-A863554D5E6B}"/>
            </a:ext>
          </a:extLst>
        </xdr:cNvPr>
        <xdr:cNvCxnSpPr/>
      </xdr:nvCxnSpPr>
      <xdr:spPr>
        <a:xfrm flipH="1">
          <a:off x="8204200" y="12890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9</xdr:row>
      <xdr:rowOff>0</xdr:rowOff>
    </xdr:from>
    <xdr:to>
      <xdr:col>35</xdr:col>
      <xdr:colOff>0</xdr:colOff>
      <xdr:row>9</xdr:row>
      <xdr:rowOff>0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3B857656-F226-434B-B9E1-57DE017B8FC5}"/>
            </a:ext>
          </a:extLst>
        </xdr:cNvPr>
        <xdr:cNvCxnSpPr/>
      </xdr:nvCxnSpPr>
      <xdr:spPr>
        <a:xfrm flipH="1">
          <a:off x="8172450" y="16573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21960</xdr:colOff>
      <xdr:row>14</xdr:row>
      <xdr:rowOff>159287</xdr:rowOff>
    </xdr:from>
    <xdr:to>
      <xdr:col>6</xdr:col>
      <xdr:colOff>6562</xdr:colOff>
      <xdr:row>14</xdr:row>
      <xdr:rowOff>178754</xdr:rowOff>
    </xdr:to>
    <xdr:cxnSp macro="">
      <xdr:nvCxnSpPr>
        <xdr:cNvPr id="49" name="Прямая соединительная линия 48">
          <a:extLst>
            <a:ext uri="{FF2B5EF4-FFF2-40B4-BE49-F238E27FC236}">
              <a16:creationId xmlns:a16="http://schemas.microsoft.com/office/drawing/2014/main" id="{7A2FECD8-617A-40EF-9F90-9238240D5AD6}"/>
            </a:ext>
          </a:extLst>
        </xdr:cNvPr>
        <xdr:cNvCxnSpPr>
          <a:endCxn id="9" idx="7"/>
        </xdr:cNvCxnSpPr>
      </xdr:nvCxnSpPr>
      <xdr:spPr>
        <a:xfrm flipH="1" flipV="1">
          <a:off x="1387210" y="2737387"/>
          <a:ext cx="257652" cy="19467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14</xdr:row>
      <xdr:rowOff>0</xdr:rowOff>
    </xdr:from>
    <xdr:to>
      <xdr:col>5</xdr:col>
      <xdr:colOff>0</xdr:colOff>
      <xdr:row>15</xdr:row>
      <xdr:rowOff>0</xdr:rowOff>
    </xdr:to>
    <xdr:cxnSp macro="">
      <xdr:nvCxnSpPr>
        <xdr:cNvPr id="50" name="Прямая соединительная линия 49">
          <a:extLst>
            <a:ext uri="{FF2B5EF4-FFF2-40B4-BE49-F238E27FC236}">
              <a16:creationId xmlns:a16="http://schemas.microsoft.com/office/drawing/2014/main" id="{48206BC3-3295-4A24-B40C-3FBFBB78BBDB}"/>
            </a:ext>
          </a:extLst>
        </xdr:cNvPr>
        <xdr:cNvCxnSpPr/>
      </xdr:nvCxnSpPr>
      <xdr:spPr>
        <a:xfrm flipH="1">
          <a:off x="1092201" y="2578100"/>
          <a:ext cx="273049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266491</xdr:colOff>
      <xdr:row>14</xdr:row>
      <xdr:rowOff>0</xdr:rowOff>
    </xdr:from>
    <xdr:to>
      <xdr:col>9</xdr:col>
      <xdr:colOff>0</xdr:colOff>
      <xdr:row>14</xdr:row>
      <xdr:rowOff>178746</xdr:rowOff>
    </xdr:to>
    <xdr:cxnSp macro="">
      <xdr:nvCxnSpPr>
        <xdr:cNvPr id="51" name="Прямая соединительная линия 50">
          <a:extLst>
            <a:ext uri="{FF2B5EF4-FFF2-40B4-BE49-F238E27FC236}">
              <a16:creationId xmlns:a16="http://schemas.microsoft.com/office/drawing/2014/main" id="{1C7A9537-B397-49D6-AC2A-D18F62A06F27}"/>
            </a:ext>
          </a:extLst>
        </xdr:cNvPr>
        <xdr:cNvCxnSpPr/>
      </xdr:nvCxnSpPr>
      <xdr:spPr>
        <a:xfrm flipH="1" flipV="1">
          <a:off x="2177841" y="2578100"/>
          <a:ext cx="279609" cy="178746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2455F262-4F35-4AE5-9106-6F7251B5F0C0}"/>
            </a:ext>
          </a:extLst>
        </xdr:cNvPr>
        <xdr:cNvCxnSpPr/>
      </xdr:nvCxnSpPr>
      <xdr:spPr>
        <a:xfrm flipH="1">
          <a:off x="1911350" y="2578100"/>
          <a:ext cx="273050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35</xdr:col>
      <xdr:colOff>0</xdr:colOff>
      <xdr:row>37</xdr:row>
      <xdr:rowOff>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479E6016-6C23-4764-A42A-407E0FC514E1}"/>
            </a:ext>
          </a:extLst>
        </xdr:cNvPr>
        <xdr:cNvCxnSpPr/>
      </xdr:nvCxnSpPr>
      <xdr:spPr>
        <a:xfrm flipH="1">
          <a:off x="4076700" y="3683000"/>
          <a:ext cx="5461000" cy="313055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64" name="Блок-схема: узел 63">
          <a:extLst>
            <a:ext uri="{FF2B5EF4-FFF2-40B4-BE49-F238E27FC236}">
              <a16:creationId xmlns:a16="http://schemas.microsoft.com/office/drawing/2014/main" id="{9D5F4314-CC2A-4404-9B3A-2F701B575A38}"/>
            </a:ext>
          </a:extLst>
        </xdr:cNvPr>
        <xdr:cNvSpPr/>
      </xdr:nvSpPr>
      <xdr:spPr>
        <a:xfrm>
          <a:off x="1053163" y="1990116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65" name="Блок-схема: узел 64">
          <a:extLst>
            <a:ext uri="{FF2B5EF4-FFF2-40B4-BE49-F238E27FC236}">
              <a16:creationId xmlns:a16="http://schemas.microsoft.com/office/drawing/2014/main" id="{70683092-2122-40EF-B8A0-D87981EDB3EE}"/>
            </a:ext>
          </a:extLst>
        </xdr:cNvPr>
        <xdr:cNvSpPr/>
      </xdr:nvSpPr>
      <xdr:spPr>
        <a:xfrm>
          <a:off x="163993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24</xdr:col>
      <xdr:colOff>0</xdr:colOff>
      <xdr:row>4</xdr:row>
      <xdr:rowOff>0</xdr:rowOff>
    </xdr:to>
    <xdr:cxnSp macro="">
      <xdr:nvCxnSpPr>
        <xdr:cNvPr id="77" name="Прямая соединительная линия 76">
          <a:extLst>
            <a:ext uri="{FF2B5EF4-FFF2-40B4-BE49-F238E27FC236}">
              <a16:creationId xmlns:a16="http://schemas.microsoft.com/office/drawing/2014/main" id="{CBA8E14C-2E11-45A9-B54D-907014096AFF}"/>
            </a:ext>
          </a:extLst>
        </xdr:cNvPr>
        <xdr:cNvCxnSpPr/>
      </xdr:nvCxnSpPr>
      <xdr:spPr>
        <a:xfrm>
          <a:off x="2730500" y="736600"/>
          <a:ext cx="3803650" cy="0"/>
        </a:xfrm>
        <a:prstGeom prst="line">
          <a:avLst/>
        </a:prstGeom>
        <a:ln w="28575"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6</xdr:row>
      <xdr:rowOff>0</xdr:rowOff>
    </xdr:from>
    <xdr:to>
      <xdr:col>10</xdr:col>
      <xdr:colOff>0</xdr:colOff>
      <xdr:row>15</xdr:row>
      <xdr:rowOff>0</xdr:rowOff>
    </xdr:to>
    <xdr:cxnSp macro="">
      <xdr:nvCxnSpPr>
        <xdr:cNvPr id="80" name="Прямая соединительная линия 79">
          <a:extLst>
            <a:ext uri="{FF2B5EF4-FFF2-40B4-BE49-F238E27FC236}">
              <a16:creationId xmlns:a16="http://schemas.microsoft.com/office/drawing/2014/main" id="{10760D91-FBC4-4113-8E93-AD2B0C3117DE}"/>
            </a:ext>
          </a:extLst>
        </xdr:cNvPr>
        <xdr:cNvCxnSpPr/>
      </xdr:nvCxnSpPr>
      <xdr:spPr>
        <a:xfrm flipV="1">
          <a:off x="1371600" y="1104900"/>
          <a:ext cx="1358900" cy="1657350"/>
        </a:xfrm>
        <a:prstGeom prst="line">
          <a:avLst/>
        </a:prstGeom>
        <a:ln w="28575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24</xdr:col>
      <xdr:colOff>0</xdr:colOff>
      <xdr:row>6</xdr:row>
      <xdr:rowOff>0</xdr:rowOff>
    </xdr:to>
    <xdr:cxnSp macro="">
      <xdr:nvCxnSpPr>
        <xdr:cNvPr id="82" name="Прямая соединительная линия 81">
          <a:extLst>
            <a:ext uri="{FF2B5EF4-FFF2-40B4-BE49-F238E27FC236}">
              <a16:creationId xmlns:a16="http://schemas.microsoft.com/office/drawing/2014/main" id="{C9C0DFDF-C3BF-4FC1-B299-1C7D76E3C34B}"/>
            </a:ext>
          </a:extLst>
        </xdr:cNvPr>
        <xdr:cNvCxnSpPr/>
      </xdr:nvCxnSpPr>
      <xdr:spPr>
        <a:xfrm flipH="1">
          <a:off x="2730500" y="1104900"/>
          <a:ext cx="3803650" cy="0"/>
        </a:xfrm>
        <a:prstGeom prst="line">
          <a:avLst/>
        </a:prstGeom>
        <a:ln w="28575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0</xdr:rowOff>
    </xdr:from>
    <xdr:to>
      <xdr:col>24</xdr:col>
      <xdr:colOff>0</xdr:colOff>
      <xdr:row>37</xdr:row>
      <xdr:rowOff>0</xdr:rowOff>
    </xdr:to>
    <xdr:cxnSp macro="">
      <xdr:nvCxnSpPr>
        <xdr:cNvPr id="85" name="Прямая соединительная линия 84">
          <a:extLst>
            <a:ext uri="{FF2B5EF4-FFF2-40B4-BE49-F238E27FC236}">
              <a16:creationId xmlns:a16="http://schemas.microsoft.com/office/drawing/2014/main" id="{F935B0B4-C1E3-4EB9-AC00-AFEE8E4ED2C5}"/>
            </a:ext>
          </a:extLst>
        </xdr:cNvPr>
        <xdr:cNvCxnSpPr/>
      </xdr:nvCxnSpPr>
      <xdr:spPr>
        <a:xfrm flipH="1">
          <a:off x="2457450" y="736600"/>
          <a:ext cx="4076700" cy="6076950"/>
        </a:xfrm>
        <a:prstGeom prst="line">
          <a:avLst/>
        </a:prstGeom>
        <a:ln w="28575"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253999</xdr:colOff>
      <xdr:row>38</xdr:row>
      <xdr:rowOff>120650</xdr:rowOff>
    </xdr:from>
    <xdr:to>
      <xdr:col>6</xdr:col>
      <xdr:colOff>152400</xdr:colOff>
      <xdr:row>39</xdr:row>
      <xdr:rowOff>70256</xdr:rowOff>
    </xdr:to>
    <xdr:grpSp>
      <xdr:nvGrpSpPr>
        <xdr:cNvPr id="91" name="Группа 90">
          <a:extLst>
            <a:ext uri="{FF2B5EF4-FFF2-40B4-BE49-F238E27FC236}">
              <a16:creationId xmlns:a16="http://schemas.microsoft.com/office/drawing/2014/main" id="{2F327E41-D870-4A4B-96B5-4E435D07C8D1}"/>
            </a:ext>
          </a:extLst>
        </xdr:cNvPr>
        <xdr:cNvGrpSpPr/>
      </xdr:nvGrpSpPr>
      <xdr:grpSpPr>
        <a:xfrm>
          <a:off x="1073149" y="7118350"/>
          <a:ext cx="717551" cy="133756"/>
          <a:chOff x="6400800" y="3251200"/>
          <a:chExt cx="798017" cy="133350"/>
        </a:xfrm>
      </xdr:grpSpPr>
      <xdr:cxnSp macro="">
        <xdr:nvCxnSpPr>
          <xdr:cNvPr id="92" name="Прямая соединительная линия 91">
            <a:extLst>
              <a:ext uri="{FF2B5EF4-FFF2-40B4-BE49-F238E27FC236}">
                <a16:creationId xmlns:a16="http://schemas.microsoft.com/office/drawing/2014/main" id="{52032587-E063-4D8A-B0D5-A9701AFE18FE}"/>
              </a:ext>
            </a:extLst>
          </xdr:cNvPr>
          <xdr:cNvCxnSpPr/>
        </xdr:nvCxnSpPr>
        <xdr:spPr>
          <a:xfrm flipH="1">
            <a:off x="6400800" y="3314700"/>
            <a:ext cx="798017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Прямоугольник: скругленные углы 92">
            <a:extLst>
              <a:ext uri="{FF2B5EF4-FFF2-40B4-BE49-F238E27FC236}">
                <a16:creationId xmlns:a16="http://schemas.microsoft.com/office/drawing/2014/main" id="{36F4622B-57A5-4A9F-81AC-085F9ECC998F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</xdr:col>
      <xdr:colOff>0</xdr:colOff>
      <xdr:row>39</xdr:row>
      <xdr:rowOff>0</xdr:rowOff>
    </xdr:from>
    <xdr:to>
      <xdr:col>4</xdr:col>
      <xdr:colOff>0</xdr:colOff>
      <xdr:row>45</xdr:row>
      <xdr:rowOff>0</xdr:rowOff>
    </xdr:to>
    <xdr:cxnSp macro="">
      <xdr:nvCxnSpPr>
        <xdr:cNvPr id="94" name="Прямая соединительная линия 93">
          <a:extLst>
            <a:ext uri="{FF2B5EF4-FFF2-40B4-BE49-F238E27FC236}">
              <a16:creationId xmlns:a16="http://schemas.microsoft.com/office/drawing/2014/main" id="{3C5266F8-73AD-4320-89E1-E3200E112A8A}"/>
            </a:ext>
          </a:extLst>
        </xdr:cNvPr>
        <xdr:cNvCxnSpPr/>
      </xdr:nvCxnSpPr>
      <xdr:spPr>
        <a:xfrm>
          <a:off x="2730500" y="5524500"/>
          <a:ext cx="0" cy="11049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73337</xdr:colOff>
      <xdr:row>45</xdr:row>
      <xdr:rowOff>0</xdr:rowOff>
    </xdr:from>
    <xdr:to>
      <xdr:col>5</xdr:col>
      <xdr:colOff>0</xdr:colOff>
      <xdr:row>47</xdr:row>
      <xdr:rowOff>95665</xdr:rowOff>
    </xdr:to>
    <xdr:sp macro="" textlink="">
      <xdr:nvSpPr>
        <xdr:cNvPr id="95" name="Овал 94">
          <a:extLst>
            <a:ext uri="{FF2B5EF4-FFF2-40B4-BE49-F238E27FC236}">
              <a16:creationId xmlns:a16="http://schemas.microsoft.com/office/drawing/2014/main" id="{22F5AAF0-A4D6-4551-8A29-18A4D1B00163}"/>
            </a:ext>
          </a:extLst>
        </xdr:cNvPr>
        <xdr:cNvSpPr>
          <a:spLocks noChangeAspect="1"/>
        </xdr:cNvSpPr>
      </xdr:nvSpPr>
      <xdr:spPr>
        <a:xfrm>
          <a:off x="25307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</a:t>
          </a:r>
          <a:r>
            <a:rPr lang="ru-RU" sz="1100"/>
            <a:t>1</a:t>
          </a:r>
        </a:p>
      </xdr:txBody>
    </xdr:sp>
    <xdr:clientData/>
  </xdr:twoCellAnchor>
  <xdr:twoCellAnchor>
    <xdr:from>
      <xdr:col>6</xdr:col>
      <xdr:colOff>144619</xdr:colOff>
      <xdr:row>39</xdr:row>
      <xdr:rowOff>0</xdr:rowOff>
    </xdr:from>
    <xdr:to>
      <xdr:col>6</xdr:col>
      <xdr:colOff>144619</xdr:colOff>
      <xdr:row>45</xdr:row>
      <xdr:rowOff>0</xdr:rowOff>
    </xdr:to>
    <xdr:cxnSp macro="">
      <xdr:nvCxnSpPr>
        <xdr:cNvPr id="96" name="Прямая соединительная линия 95">
          <a:extLst>
            <a:ext uri="{FF2B5EF4-FFF2-40B4-BE49-F238E27FC236}">
              <a16:creationId xmlns:a16="http://schemas.microsoft.com/office/drawing/2014/main" id="{B40EEA43-034F-41CF-9EBF-E3E59FA25A00}"/>
            </a:ext>
          </a:extLst>
        </xdr:cNvPr>
        <xdr:cNvCxnSpPr>
          <a:stCxn id="98" idx="0"/>
        </xdr:cNvCxnSpPr>
      </xdr:nvCxnSpPr>
      <xdr:spPr>
        <a:xfrm flipV="1">
          <a:off x="3402169" y="5524500"/>
          <a:ext cx="0" cy="11049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60637</xdr:colOff>
      <xdr:row>45</xdr:row>
      <xdr:rowOff>0</xdr:rowOff>
    </xdr:from>
    <xdr:to>
      <xdr:col>9</xdr:col>
      <xdr:colOff>260350</xdr:colOff>
      <xdr:row>47</xdr:row>
      <xdr:rowOff>95665</xdr:rowOff>
    </xdr:to>
    <xdr:sp macro="" textlink="">
      <xdr:nvSpPr>
        <xdr:cNvPr id="97" name="Овал 96">
          <a:extLst>
            <a:ext uri="{FF2B5EF4-FFF2-40B4-BE49-F238E27FC236}">
              <a16:creationId xmlns:a16="http://schemas.microsoft.com/office/drawing/2014/main" id="{649C6E5C-630A-49C7-873C-7469C02817F9}"/>
            </a:ext>
          </a:extLst>
        </xdr:cNvPr>
        <xdr:cNvSpPr>
          <a:spLocks noChangeAspect="1"/>
        </xdr:cNvSpPr>
      </xdr:nvSpPr>
      <xdr:spPr>
        <a:xfrm>
          <a:off x="38642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5</xdr:col>
      <xdr:colOff>162237</xdr:colOff>
      <xdr:row>45</xdr:row>
      <xdr:rowOff>0</xdr:rowOff>
    </xdr:from>
    <xdr:to>
      <xdr:col>7</xdr:col>
      <xdr:colOff>107950</xdr:colOff>
      <xdr:row>47</xdr:row>
      <xdr:rowOff>95665</xdr:rowOff>
    </xdr:to>
    <xdr:sp macro="" textlink="">
      <xdr:nvSpPr>
        <xdr:cNvPr id="98" name="Овал 97">
          <a:extLst>
            <a:ext uri="{FF2B5EF4-FFF2-40B4-BE49-F238E27FC236}">
              <a16:creationId xmlns:a16="http://schemas.microsoft.com/office/drawing/2014/main" id="{83695EC7-DDE2-4207-B530-F1D6D15E2A81}"/>
            </a:ext>
          </a:extLst>
        </xdr:cNvPr>
        <xdr:cNvSpPr>
          <a:spLocks noChangeAspect="1"/>
        </xdr:cNvSpPr>
      </xdr:nvSpPr>
      <xdr:spPr>
        <a:xfrm>
          <a:off x="31657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3.3v</a:t>
          </a:r>
          <a:endParaRPr lang="ru-RU" sz="1100"/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4</xdr:col>
      <xdr:colOff>0</xdr:colOff>
      <xdr:row>39</xdr:row>
      <xdr:rowOff>0</xdr:rowOff>
    </xdr:to>
    <xdr:cxnSp macro="">
      <xdr:nvCxnSpPr>
        <xdr:cNvPr id="99" name="Прямая соединительная линия 98">
          <a:extLst>
            <a:ext uri="{FF2B5EF4-FFF2-40B4-BE49-F238E27FC236}">
              <a16:creationId xmlns:a16="http://schemas.microsoft.com/office/drawing/2014/main" id="{F32A2E34-BD13-47BB-B3D4-1F00EE07659A}"/>
            </a:ext>
          </a:extLst>
        </xdr:cNvPr>
        <xdr:cNvCxnSpPr/>
      </xdr:nvCxnSpPr>
      <xdr:spPr>
        <a:xfrm>
          <a:off x="1911350" y="5524500"/>
          <a:ext cx="819150" cy="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199822</xdr:colOff>
      <xdr:row>39</xdr:row>
      <xdr:rowOff>149428</xdr:rowOff>
    </xdr:from>
    <xdr:to>
      <xdr:col>4</xdr:col>
      <xdr:colOff>60528</xdr:colOff>
      <xdr:row>43</xdr:row>
      <xdr:rowOff>111329</xdr:rowOff>
    </xdr:to>
    <xdr:grpSp>
      <xdr:nvGrpSpPr>
        <xdr:cNvPr id="100" name="Группа 99">
          <a:extLst>
            <a:ext uri="{FF2B5EF4-FFF2-40B4-BE49-F238E27FC236}">
              <a16:creationId xmlns:a16="http://schemas.microsoft.com/office/drawing/2014/main" id="{E1BBA2DB-7939-4773-B98B-F0D455982340}"/>
            </a:ext>
          </a:extLst>
        </xdr:cNvPr>
        <xdr:cNvGrpSpPr/>
      </xdr:nvGrpSpPr>
      <xdr:grpSpPr>
        <a:xfrm rot="5400000">
          <a:off x="736599" y="7613651"/>
          <a:ext cx="698501" cy="133756"/>
          <a:chOff x="6400800" y="3251200"/>
          <a:chExt cx="798017" cy="133350"/>
        </a:xfrm>
      </xdr:grpSpPr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4023C122-B8FB-45C0-98A9-5502C15A5A7A}"/>
              </a:ext>
            </a:extLst>
          </xdr:cNvPr>
          <xdr:cNvCxnSpPr/>
        </xdr:nvCxnSpPr>
        <xdr:spPr>
          <a:xfrm flipH="1">
            <a:off x="6400800" y="3314700"/>
            <a:ext cx="798017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Прямоугольник: скругленные углы 101">
            <a:extLst>
              <a:ext uri="{FF2B5EF4-FFF2-40B4-BE49-F238E27FC236}">
                <a16:creationId xmlns:a16="http://schemas.microsoft.com/office/drawing/2014/main" id="{412B4E84-1106-461A-8A9C-2C6928A0AAD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9</xdr:col>
      <xdr:colOff>0</xdr:colOff>
      <xdr:row>21</xdr:row>
      <xdr:rowOff>0</xdr:rowOff>
    </xdr:from>
    <xdr:to>
      <xdr:col>35</xdr:col>
      <xdr:colOff>0</xdr:colOff>
      <xdr:row>45</xdr:row>
      <xdr:rowOff>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79A2EFC4-13C8-47EF-B80E-624686AAE9F5}"/>
            </a:ext>
          </a:extLst>
        </xdr:cNvPr>
        <xdr:cNvCxnSpPr/>
      </xdr:nvCxnSpPr>
      <xdr:spPr>
        <a:xfrm flipH="1">
          <a:off x="2457450" y="3867150"/>
          <a:ext cx="7080250" cy="44196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0</xdr:rowOff>
    </xdr:from>
    <xdr:to>
      <xdr:col>24</xdr:col>
      <xdr:colOff>0</xdr:colOff>
      <xdr:row>39</xdr:row>
      <xdr:rowOff>0</xdr:rowOff>
    </xdr:to>
    <xdr:cxnSp macro="">
      <xdr:nvCxnSpPr>
        <xdr:cNvPr id="106" name="Прямая соединительная линия 105">
          <a:extLst>
            <a:ext uri="{FF2B5EF4-FFF2-40B4-BE49-F238E27FC236}">
              <a16:creationId xmlns:a16="http://schemas.microsoft.com/office/drawing/2014/main" id="{24C723ED-94B4-4868-96AF-1A25BCC012BD}"/>
            </a:ext>
          </a:extLst>
        </xdr:cNvPr>
        <xdr:cNvCxnSpPr/>
      </xdr:nvCxnSpPr>
      <xdr:spPr>
        <a:xfrm flipH="1">
          <a:off x="273050" y="1104900"/>
          <a:ext cx="6261100" cy="6076950"/>
        </a:xfrm>
        <a:prstGeom prst="line">
          <a:avLst/>
        </a:prstGeom>
        <a:ln w="28575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37</xdr:row>
      <xdr:rowOff>0</xdr:rowOff>
    </xdr:from>
    <xdr:to>
      <xdr:col>22</xdr:col>
      <xdr:colOff>19050</xdr:colOff>
      <xdr:row>47</xdr:row>
      <xdr:rowOff>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B73A9B79-03AB-4EBB-BA50-017A8F047E0C}"/>
            </a:ext>
          </a:extLst>
        </xdr:cNvPr>
        <xdr:cNvSpPr/>
      </xdr:nvSpPr>
      <xdr:spPr>
        <a:xfrm>
          <a:off x="2730500" y="6826250"/>
          <a:ext cx="3276600" cy="18415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ru-RU" sz="1100"/>
            <a:t>Микроконтроллер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10</xdr:col>
      <xdr:colOff>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A7DEB1-C550-4A9A-8535-B5257081558B}"/>
            </a:ext>
          </a:extLst>
        </xdr:cNvPr>
        <xdr:cNvSpPr txBox="1"/>
      </xdr:nvSpPr>
      <xdr:spPr>
        <a:xfrm>
          <a:off x="819150" y="2032000"/>
          <a:ext cx="1911350" cy="1111250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11</xdr:row>
      <xdr:rowOff>151318</xdr:rowOff>
    </xdr:from>
    <xdr:to>
      <xdr:col>9</xdr:col>
      <xdr:colOff>32425</xdr:colOff>
      <xdr:row>12</xdr:row>
      <xdr:rowOff>40027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68656F8C-F62E-4A42-8F45-5C73676A7D92}"/>
            </a:ext>
          </a:extLst>
        </xdr:cNvPr>
        <xdr:cNvSpPr/>
      </xdr:nvSpPr>
      <xdr:spPr>
        <a:xfrm>
          <a:off x="2418413" y="2183318"/>
          <a:ext cx="71462" cy="7920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15</xdr:row>
      <xdr:rowOff>148617</xdr:rowOff>
    </xdr:from>
    <xdr:to>
      <xdr:col>4</xdr:col>
      <xdr:colOff>32425</xdr:colOff>
      <xdr:row>16</xdr:row>
      <xdr:rowOff>37325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3A2EBFF8-097B-4C0B-AC75-BB83F01C9CCB}"/>
            </a:ext>
          </a:extLst>
        </xdr:cNvPr>
        <xdr:cNvSpPr/>
      </xdr:nvSpPr>
      <xdr:spPr>
        <a:xfrm>
          <a:off x="1053163" y="292356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15</xdr:row>
      <xdr:rowOff>148617</xdr:rowOff>
    </xdr:from>
    <xdr:to>
      <xdr:col>6</xdr:col>
      <xdr:colOff>67554</xdr:colOff>
      <xdr:row>16</xdr:row>
      <xdr:rowOff>37325</xdr:rowOff>
    </xdr:to>
    <xdr:sp macro="" textlink="">
      <xdr:nvSpPr>
        <xdr:cNvPr id="6" name="Блок-схема: узел 5">
          <a:extLst>
            <a:ext uri="{FF2B5EF4-FFF2-40B4-BE49-F238E27FC236}">
              <a16:creationId xmlns:a16="http://schemas.microsoft.com/office/drawing/2014/main" id="{FD36112E-BA6F-4AFD-ADC9-D63A9C9366ED}"/>
            </a:ext>
          </a:extLst>
        </xdr:cNvPr>
        <xdr:cNvSpPr/>
      </xdr:nvSpPr>
      <xdr:spPr>
        <a:xfrm>
          <a:off x="1634392" y="292356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15</xdr:row>
      <xdr:rowOff>148617</xdr:rowOff>
    </xdr:from>
    <xdr:to>
      <xdr:col>8</xdr:col>
      <xdr:colOff>32426</xdr:colOff>
      <xdr:row>16</xdr:row>
      <xdr:rowOff>37325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5A621D7B-8C15-487D-A88C-DBA2F4A4B66A}"/>
            </a:ext>
          </a:extLst>
        </xdr:cNvPr>
        <xdr:cNvSpPr/>
      </xdr:nvSpPr>
      <xdr:spPr>
        <a:xfrm>
          <a:off x="2145364" y="292356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15</xdr:row>
      <xdr:rowOff>148617</xdr:rowOff>
    </xdr:from>
    <xdr:to>
      <xdr:col>9</xdr:col>
      <xdr:colOff>32425</xdr:colOff>
      <xdr:row>16</xdr:row>
      <xdr:rowOff>37325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229A74B3-EBDE-483F-A0E2-46300863AC4E}"/>
            </a:ext>
          </a:extLst>
        </xdr:cNvPr>
        <xdr:cNvSpPr/>
      </xdr:nvSpPr>
      <xdr:spPr>
        <a:xfrm>
          <a:off x="2418413" y="292356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11</xdr:row>
      <xdr:rowOff>151318</xdr:rowOff>
    </xdr:from>
    <xdr:to>
      <xdr:col>6</xdr:col>
      <xdr:colOff>264808</xdr:colOff>
      <xdr:row>12</xdr:row>
      <xdr:rowOff>40027</xdr:rowOff>
    </xdr:to>
    <xdr:sp macro="" textlink="">
      <xdr:nvSpPr>
        <xdr:cNvPr id="9" name="Блок-схема: узел 8">
          <a:extLst>
            <a:ext uri="{FF2B5EF4-FFF2-40B4-BE49-F238E27FC236}">
              <a16:creationId xmlns:a16="http://schemas.microsoft.com/office/drawing/2014/main" id="{F6F3A698-DD42-4F1D-ACF6-C0821314AFC3}"/>
            </a:ext>
          </a:extLst>
        </xdr:cNvPr>
        <xdr:cNvSpPr/>
      </xdr:nvSpPr>
      <xdr:spPr>
        <a:xfrm>
          <a:off x="1831781" y="2183318"/>
          <a:ext cx="71327" cy="7920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15</xdr:row>
      <xdr:rowOff>148617</xdr:rowOff>
    </xdr:from>
    <xdr:to>
      <xdr:col>5</xdr:col>
      <xdr:colOff>32426</xdr:colOff>
      <xdr:row>16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0098F6CC-4DA2-4B06-831E-38AE336AA343}"/>
            </a:ext>
          </a:extLst>
        </xdr:cNvPr>
        <xdr:cNvSpPr/>
      </xdr:nvSpPr>
      <xdr:spPr>
        <a:xfrm>
          <a:off x="1326213" y="2923567"/>
          <a:ext cx="71463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15</xdr:row>
      <xdr:rowOff>148617</xdr:rowOff>
    </xdr:from>
    <xdr:to>
      <xdr:col>6</xdr:col>
      <xdr:colOff>264808</xdr:colOff>
      <xdr:row>16</xdr:row>
      <xdr:rowOff>37325</xdr:rowOff>
    </xdr:to>
    <xdr:sp macro="" textlink="">
      <xdr:nvSpPr>
        <xdr:cNvPr id="11" name="Блок-схема: узел 10">
          <a:extLst>
            <a:ext uri="{FF2B5EF4-FFF2-40B4-BE49-F238E27FC236}">
              <a16:creationId xmlns:a16="http://schemas.microsoft.com/office/drawing/2014/main" id="{50A61959-61E8-43DD-A00E-D1032775C991}"/>
            </a:ext>
          </a:extLst>
        </xdr:cNvPr>
        <xdr:cNvSpPr/>
      </xdr:nvSpPr>
      <xdr:spPr>
        <a:xfrm>
          <a:off x="1831781" y="2923567"/>
          <a:ext cx="71327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2</xdr:row>
      <xdr:rowOff>27021</xdr:rowOff>
    </xdr:from>
    <xdr:to>
      <xdr:col>7</xdr:col>
      <xdr:colOff>186447</xdr:colOff>
      <xdr:row>8</xdr:row>
      <xdr:rowOff>27021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AFBDFB74-96FE-4E39-8F3B-28D60EBC3090}"/>
            </a:ext>
          </a:extLst>
        </xdr:cNvPr>
        <xdr:cNvSpPr/>
      </xdr:nvSpPr>
      <xdr:spPr>
        <a:xfrm>
          <a:off x="1005596" y="401671"/>
          <a:ext cx="1092201" cy="1104900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ru-RU" sz="1100"/>
            <a:t>Двигатель</a:t>
          </a:r>
        </a:p>
      </xdr:txBody>
    </xdr:sp>
    <xdr:clientData/>
  </xdr:twoCellAnchor>
  <xdr:twoCellAnchor>
    <xdr:from>
      <xdr:col>5</xdr:col>
      <xdr:colOff>234014</xdr:colOff>
      <xdr:row>6</xdr:row>
      <xdr:rowOff>151319</xdr:rowOff>
    </xdr:from>
    <xdr:to>
      <xdr:col>6</xdr:col>
      <xdr:colOff>32426</xdr:colOff>
      <xdr:row>7</xdr:row>
      <xdr:rowOff>40027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0C89065F-4F64-4C45-A629-A8D6B52564F1}"/>
            </a:ext>
          </a:extLst>
        </xdr:cNvPr>
        <xdr:cNvSpPr/>
      </xdr:nvSpPr>
      <xdr:spPr>
        <a:xfrm>
          <a:off x="1599264" y="1262569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2</xdr:row>
      <xdr:rowOff>159424</xdr:rowOff>
    </xdr:from>
    <xdr:to>
      <xdr:col>6</xdr:col>
      <xdr:colOff>32426</xdr:colOff>
      <xdr:row>3</xdr:row>
      <xdr:rowOff>48133</xdr:rowOff>
    </xdr:to>
    <xdr:sp macro="" textlink="">
      <xdr:nvSpPr>
        <xdr:cNvPr id="14" name="Блок-схема: узел 13">
          <a:extLst>
            <a:ext uri="{FF2B5EF4-FFF2-40B4-BE49-F238E27FC236}">
              <a16:creationId xmlns:a16="http://schemas.microsoft.com/office/drawing/2014/main" id="{D893BE5F-79AE-4B30-BC98-3737251F963D}"/>
            </a:ext>
          </a:extLst>
        </xdr:cNvPr>
        <xdr:cNvSpPr/>
      </xdr:nvSpPr>
      <xdr:spPr>
        <a:xfrm>
          <a:off x="1599264" y="534074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7</xdr:row>
      <xdr:rowOff>0</xdr:rowOff>
    </xdr:from>
    <xdr:to>
      <xdr:col>6</xdr:col>
      <xdr:colOff>37295</xdr:colOff>
      <xdr:row>11</xdr:row>
      <xdr:rowOff>151318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65E7DB4-3832-4D61-B756-E25E849976FC}"/>
            </a:ext>
          </a:extLst>
        </xdr:cNvPr>
        <xdr:cNvCxnSpPr>
          <a:stCxn id="49" idx="0"/>
        </xdr:cNvCxnSpPr>
      </xdr:nvCxnSpPr>
      <xdr:spPr>
        <a:xfrm flipH="1" flipV="1">
          <a:off x="1638301" y="1295400"/>
          <a:ext cx="37294" cy="887918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12</xdr:row>
      <xdr:rowOff>3801</xdr:rowOff>
    </xdr:from>
    <xdr:to>
      <xdr:col>6</xdr:col>
      <xdr:colOff>193481</xdr:colOff>
      <xdr:row>12</xdr:row>
      <xdr:rowOff>3801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168E6326-916B-463B-9CA9-8FC4D5CE8A5D}"/>
            </a:ext>
          </a:extLst>
        </xdr:cNvPr>
        <xdr:cNvCxnSpPr>
          <a:stCxn id="9" idx="2"/>
          <a:endCxn id="49" idx="6"/>
        </xdr:cNvCxnSpPr>
      </xdr:nvCxnSpPr>
      <xdr:spPr>
        <a:xfrm flipH="1">
          <a:off x="1711258" y="222630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7</xdr:row>
      <xdr:rowOff>0</xdr:rowOff>
    </xdr:from>
    <xdr:to>
      <xdr:col>10</xdr:col>
      <xdr:colOff>0</xdr:colOff>
      <xdr:row>15</xdr:row>
      <xdr:rowOff>148617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999CFAF6-612F-487B-8329-A924F12AF6BE}"/>
            </a:ext>
          </a:extLst>
        </xdr:cNvPr>
        <xdr:cNvCxnSpPr>
          <a:stCxn id="6" idx="0"/>
        </xdr:cNvCxnSpPr>
      </xdr:nvCxnSpPr>
      <xdr:spPr>
        <a:xfrm flipV="1">
          <a:off x="1670191" y="1295400"/>
          <a:ext cx="1060309" cy="162816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1</xdr:rowOff>
    </xdr:from>
    <xdr:to>
      <xdr:col>18</xdr:col>
      <xdr:colOff>0</xdr:colOff>
      <xdr:row>9</xdr:row>
      <xdr:rowOff>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55281DE3-5322-4030-8977-37A6480014CA}"/>
            </a:ext>
          </a:extLst>
        </xdr:cNvPr>
        <xdr:cNvCxnSpPr/>
      </xdr:nvCxnSpPr>
      <xdr:spPr>
        <a:xfrm flipH="1" flipV="1">
          <a:off x="2730500" y="1295401"/>
          <a:ext cx="2165350" cy="368299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2</xdr:row>
      <xdr:rowOff>183744</xdr:rowOff>
    </xdr:from>
    <xdr:to>
      <xdr:col>16</xdr:col>
      <xdr:colOff>0</xdr:colOff>
      <xdr:row>4</xdr:row>
      <xdr:rowOff>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82A702CE-65FD-44C9-AE81-D7D6873BF8A7}"/>
            </a:ext>
          </a:extLst>
        </xdr:cNvPr>
        <xdr:cNvCxnSpPr/>
      </xdr:nvCxnSpPr>
      <xdr:spPr>
        <a:xfrm flipH="1" flipV="1">
          <a:off x="1643704" y="558394"/>
          <a:ext cx="270604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16</xdr:row>
      <xdr:rowOff>3801</xdr:rowOff>
    </xdr:from>
    <xdr:to>
      <xdr:col>6</xdr:col>
      <xdr:colOff>193481</xdr:colOff>
      <xdr:row>16</xdr:row>
      <xdr:rowOff>3801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5B785854-35C7-4157-9C80-B259D72A669C}"/>
            </a:ext>
          </a:extLst>
        </xdr:cNvPr>
        <xdr:cNvCxnSpPr/>
      </xdr:nvCxnSpPr>
      <xdr:spPr>
        <a:xfrm flipH="1">
          <a:off x="1711258" y="296290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12</xdr:row>
      <xdr:rowOff>37325</xdr:rowOff>
    </xdr:from>
    <xdr:to>
      <xdr:col>4</xdr:col>
      <xdr:colOff>1</xdr:colOff>
      <xdr:row>16</xdr:row>
      <xdr:rowOff>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B9EC6A3C-8139-45BF-B154-3C8B3C5BE64D}"/>
            </a:ext>
          </a:extLst>
        </xdr:cNvPr>
        <xdr:cNvCxnSpPr>
          <a:stCxn id="48" idx="4"/>
        </xdr:cNvCxnSpPr>
      </xdr:nvCxnSpPr>
      <xdr:spPr>
        <a:xfrm>
          <a:off x="1088827" y="2259825"/>
          <a:ext cx="3374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37325</xdr:rowOff>
    </xdr:from>
    <xdr:to>
      <xdr:col>9</xdr:col>
      <xdr:colOff>3239</xdr:colOff>
      <xdr:row>16</xdr:row>
      <xdr:rowOff>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A68C71CA-0CAD-4766-97E2-D5A678EE7E97}"/>
            </a:ext>
          </a:extLst>
        </xdr:cNvPr>
        <xdr:cNvCxnSpPr/>
      </xdr:nvCxnSpPr>
      <xdr:spPr>
        <a:xfrm>
          <a:off x="2457450" y="2259825"/>
          <a:ext cx="3239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273048</xdr:colOff>
      <xdr:row>31</xdr:row>
      <xdr:rowOff>118893</xdr:rowOff>
    </xdr:from>
    <xdr:to>
      <xdr:col>11</xdr:col>
      <xdr:colOff>251025</xdr:colOff>
      <xdr:row>32</xdr:row>
      <xdr:rowOff>68499</xdr:rowOff>
    </xdr:to>
    <xdr:grpSp>
      <xdr:nvGrpSpPr>
        <xdr:cNvPr id="23" name="Группа 22">
          <a:extLst>
            <a:ext uri="{FF2B5EF4-FFF2-40B4-BE49-F238E27FC236}">
              <a16:creationId xmlns:a16="http://schemas.microsoft.com/office/drawing/2014/main" id="{58B698A7-6609-48B0-8C50-34D251C7D2E4}"/>
            </a:ext>
          </a:extLst>
        </xdr:cNvPr>
        <xdr:cNvGrpSpPr/>
      </xdr:nvGrpSpPr>
      <xdr:grpSpPr>
        <a:xfrm>
          <a:off x="2184398" y="5840243"/>
          <a:ext cx="1070177" cy="133756"/>
          <a:chOff x="5834736" y="3251200"/>
          <a:chExt cx="1251866" cy="133350"/>
        </a:xfrm>
      </xdr:grpSpPr>
      <xdr:cxnSp macro="">
        <xdr:nvCxnSpPr>
          <xdr:cNvPr id="24" name="Прямая соединительная линия 23">
            <a:extLst>
              <a:ext uri="{FF2B5EF4-FFF2-40B4-BE49-F238E27FC236}">
                <a16:creationId xmlns:a16="http://schemas.microsoft.com/office/drawing/2014/main" id="{3916C3EC-81E3-4545-9100-3E781728C903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Прямоугольник: скругленные углы 24">
            <a:extLst>
              <a:ext uri="{FF2B5EF4-FFF2-40B4-BE49-F238E27FC236}">
                <a16:creationId xmlns:a16="http://schemas.microsoft.com/office/drawing/2014/main" id="{A9C20EB7-F31C-4153-BFE3-B69EA3D558DE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253999</xdr:colOff>
      <xdr:row>31</xdr:row>
      <xdr:rowOff>120650</xdr:rowOff>
    </xdr:from>
    <xdr:to>
      <xdr:col>14</xdr:col>
      <xdr:colOff>273049</xdr:colOff>
      <xdr:row>32</xdr:row>
      <xdr:rowOff>70256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8A3DFF81-1CDC-4FA7-8E34-5235E2DB1B74}"/>
            </a:ext>
          </a:extLst>
        </xdr:cNvPr>
        <xdr:cNvGrpSpPr/>
      </xdr:nvGrpSpPr>
      <xdr:grpSpPr>
        <a:xfrm>
          <a:off x="3257549" y="5842000"/>
          <a:ext cx="819150" cy="133756"/>
          <a:chOff x="6400800" y="3251200"/>
          <a:chExt cx="935855" cy="133350"/>
        </a:xfrm>
      </xdr:grpSpPr>
      <xdr:cxnSp macro="">
        <xdr:nvCxnSpPr>
          <xdr:cNvPr id="27" name="Прямая соединительная линия 26">
            <a:extLst>
              <a:ext uri="{FF2B5EF4-FFF2-40B4-BE49-F238E27FC236}">
                <a16:creationId xmlns:a16="http://schemas.microsoft.com/office/drawing/2014/main" id="{D8EE6168-166B-4162-8CEC-69B9667E4E28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Прямоугольник: скругленные углы 27">
            <a:extLst>
              <a:ext uri="{FF2B5EF4-FFF2-40B4-BE49-F238E27FC236}">
                <a16:creationId xmlns:a16="http://schemas.microsoft.com/office/drawing/2014/main" id="{B2BF80AC-95F6-44B6-8C41-33E716E2CFD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8</xdr:col>
      <xdr:colOff>6350</xdr:colOff>
      <xdr:row>15</xdr:row>
      <xdr:rowOff>171450</xdr:rowOff>
    </xdr:from>
    <xdr:to>
      <xdr:col>8</xdr:col>
      <xdr:colOff>6350</xdr:colOff>
      <xdr:row>31</xdr:row>
      <xdr:rowOff>171450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DB7A6A1B-6B20-484C-BA5A-926276E6604F}"/>
            </a:ext>
          </a:extLst>
        </xdr:cNvPr>
        <xdr:cNvCxnSpPr/>
      </xdr:nvCxnSpPr>
      <xdr:spPr>
        <a:xfrm>
          <a:off x="2190750" y="2946400"/>
          <a:ext cx="0" cy="29464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DACA0780-E533-4FF6-B1C8-7F6C44F64EE3}"/>
            </a:ext>
          </a:extLst>
        </xdr:cNvPr>
        <xdr:cNvCxnSpPr/>
      </xdr:nvCxnSpPr>
      <xdr:spPr>
        <a:xfrm>
          <a:off x="3257550" y="590550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28887</xdr:colOff>
      <xdr:row>38</xdr:row>
      <xdr:rowOff>0</xdr:rowOff>
    </xdr:from>
    <xdr:to>
      <xdr:col>12</xdr:col>
      <xdr:colOff>228600</xdr:colOff>
      <xdr:row>40</xdr:row>
      <xdr:rowOff>95665</xdr:rowOff>
    </xdr:to>
    <xdr:sp macro="" textlink="">
      <xdr:nvSpPr>
        <xdr:cNvPr id="31" name="Овал 30">
          <a:extLst>
            <a:ext uri="{FF2B5EF4-FFF2-40B4-BE49-F238E27FC236}">
              <a16:creationId xmlns:a16="http://schemas.microsoft.com/office/drawing/2014/main" id="{C2330D33-1987-45BC-BDB1-1CC8D0D0E313}"/>
            </a:ext>
          </a:extLst>
        </xdr:cNvPr>
        <xdr:cNvSpPr>
          <a:spLocks noChangeAspect="1"/>
        </xdr:cNvSpPr>
      </xdr:nvSpPr>
      <xdr:spPr>
        <a:xfrm>
          <a:off x="3032437" y="701040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34</xdr:col>
      <xdr:colOff>133350</xdr:colOff>
      <xdr:row>4</xdr:row>
      <xdr:rowOff>120650</xdr:rowOff>
    </xdr:from>
    <xdr:to>
      <xdr:col>51</xdr:col>
      <xdr:colOff>63500</xdr:colOff>
      <xdr:row>18</xdr:row>
      <xdr:rowOff>12700</xdr:rowOff>
    </xdr:to>
    <xdr:pic>
      <xdr:nvPicPr>
        <xdr:cNvPr id="32" name="Рисунок 31" descr="deviatore_schema_funzionamento">
          <a:extLst>
            <a:ext uri="{FF2B5EF4-FFF2-40B4-BE49-F238E27FC236}">
              <a16:creationId xmlns:a16="http://schemas.microsoft.com/office/drawing/2014/main" id="{0ADA0AC1-8E19-4D5C-9465-8A76C55C4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0" y="8636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23</xdr:col>
      <xdr:colOff>0</xdr:colOff>
      <xdr:row>6</xdr:row>
      <xdr:rowOff>0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2E2796CE-A13F-4089-8BCC-9AFF9180B0F8}"/>
            </a:ext>
          </a:extLst>
        </xdr:cNvPr>
        <xdr:cNvSpPr/>
      </xdr:nvSpPr>
      <xdr:spPr>
        <a:xfrm>
          <a:off x="4622800" y="3746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4</xdr:row>
      <xdr:rowOff>0</xdr:rowOff>
    </xdr:from>
    <xdr:to>
      <xdr:col>18</xdr:col>
      <xdr:colOff>0</xdr:colOff>
      <xdr:row>4</xdr:row>
      <xdr:rowOff>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E678C6EA-24C0-492B-B6AE-97A48967285D}"/>
            </a:ext>
          </a:extLst>
        </xdr:cNvPr>
        <xdr:cNvCxnSpPr/>
      </xdr:nvCxnSpPr>
      <xdr:spPr>
        <a:xfrm flipH="1">
          <a:off x="4349750" y="742950"/>
          <a:ext cx="54610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3</xdr:row>
      <xdr:rowOff>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26B53EE-006D-4DF7-803D-4C02DCD397F7}"/>
            </a:ext>
          </a:extLst>
        </xdr:cNvPr>
        <xdr:cNvCxnSpPr/>
      </xdr:nvCxnSpPr>
      <xdr:spPr>
        <a:xfrm flipH="1">
          <a:off x="5715000" y="5588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26</xdr:col>
      <xdr:colOff>0</xdr:colOff>
      <xdr:row>5</xdr:row>
      <xdr:rowOff>0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0E001867-5B64-47D4-9599-07C06AC50C38}"/>
            </a:ext>
          </a:extLst>
        </xdr:cNvPr>
        <xdr:cNvCxnSpPr/>
      </xdr:nvCxnSpPr>
      <xdr:spPr>
        <a:xfrm flipH="1">
          <a:off x="5715000" y="9271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0</xdr:rowOff>
    </xdr:from>
    <xdr:to>
      <xdr:col>21</xdr:col>
      <xdr:colOff>0</xdr:colOff>
      <xdr:row>5</xdr:row>
      <xdr:rowOff>0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F65480E6-6732-4BF3-BC0D-97878761455D}"/>
            </a:ext>
          </a:extLst>
        </xdr:cNvPr>
        <xdr:cNvCxnSpPr/>
      </xdr:nvCxnSpPr>
      <xdr:spPr>
        <a:xfrm flipH="1" flipV="1">
          <a:off x="4895850" y="74295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</xdr:row>
      <xdr:rowOff>0</xdr:rowOff>
    </xdr:from>
    <xdr:to>
      <xdr:col>25</xdr:col>
      <xdr:colOff>0</xdr:colOff>
      <xdr:row>24</xdr:row>
      <xdr:rowOff>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552A8255-88B0-4C59-BEC1-7822CEBE06FD}"/>
            </a:ext>
          </a:extLst>
        </xdr:cNvPr>
        <xdr:cNvCxnSpPr/>
      </xdr:nvCxnSpPr>
      <xdr:spPr>
        <a:xfrm>
          <a:off x="6807200" y="558800"/>
          <a:ext cx="0" cy="387350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0</xdr:colOff>
      <xdr:row>24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CF9A3A6C-09E3-4F3B-91FB-4D04A7928448}"/>
            </a:ext>
          </a:extLst>
        </xdr:cNvPr>
        <xdr:cNvCxnSpPr/>
      </xdr:nvCxnSpPr>
      <xdr:spPr>
        <a:xfrm>
          <a:off x="7080250" y="927100"/>
          <a:ext cx="0" cy="350520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23</xdr:col>
      <xdr:colOff>0</xdr:colOff>
      <xdr:row>11</xdr:row>
      <xdr:rowOff>0</xdr:rowOff>
    </xdr:to>
    <xdr:sp macro="" textlink="">
      <xdr:nvSpPr>
        <xdr:cNvPr id="40" name="Прямоугольник 39">
          <a:extLst>
            <a:ext uri="{FF2B5EF4-FFF2-40B4-BE49-F238E27FC236}">
              <a16:creationId xmlns:a16="http://schemas.microsoft.com/office/drawing/2014/main" id="{50D35384-B205-464C-A3E0-098B9CE6459B}"/>
            </a:ext>
          </a:extLst>
        </xdr:cNvPr>
        <xdr:cNvSpPr/>
      </xdr:nvSpPr>
      <xdr:spPr>
        <a:xfrm>
          <a:off x="4622800" y="12954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0</xdr:colOff>
      <xdr:row>8</xdr:row>
      <xdr:rowOff>0</xdr:rowOff>
    </xdr:from>
    <xdr:to>
      <xdr:col>21</xdr:col>
      <xdr:colOff>0</xdr:colOff>
      <xdr:row>9</xdr:row>
      <xdr:rowOff>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4818A9F6-859C-4CC4-A2CB-08AA2ACA2BDD}"/>
            </a:ext>
          </a:extLst>
        </xdr:cNvPr>
        <xdr:cNvCxnSpPr/>
      </xdr:nvCxnSpPr>
      <xdr:spPr>
        <a:xfrm flipH="1">
          <a:off x="4895850" y="147955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31750</xdr:colOff>
      <xdr:row>8</xdr:row>
      <xdr:rowOff>0</xdr:rowOff>
    </xdr:from>
    <xdr:to>
      <xdr:col>25</xdr:col>
      <xdr:colOff>0</xdr:colOff>
      <xdr:row>8</xdr:row>
      <xdr:rowOff>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A9D08126-70CD-487C-B1C9-19258D59D870}"/>
            </a:ext>
          </a:extLst>
        </xdr:cNvPr>
        <xdr:cNvCxnSpPr/>
      </xdr:nvCxnSpPr>
      <xdr:spPr>
        <a:xfrm flipH="1">
          <a:off x="5746750" y="14795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0</xdr:rowOff>
    </xdr:from>
    <xdr:to>
      <xdr:col>26</xdr:col>
      <xdr:colOff>0</xdr:colOff>
      <xdr:row>10</xdr:row>
      <xdr:rowOff>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33F13CCD-31BF-4332-BE63-74B5ACE3DFA5}"/>
            </a:ext>
          </a:extLst>
        </xdr:cNvPr>
        <xdr:cNvCxnSpPr/>
      </xdr:nvCxnSpPr>
      <xdr:spPr>
        <a:xfrm flipH="1">
          <a:off x="5715000" y="18478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6</xdr:col>
      <xdr:colOff>6562</xdr:colOff>
      <xdr:row>15</xdr:row>
      <xdr:rowOff>178753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88744BED-15E2-4FD0-8395-A5CF89823D63}"/>
            </a:ext>
          </a:extLst>
        </xdr:cNvPr>
        <xdr:cNvCxnSpPr/>
      </xdr:nvCxnSpPr>
      <xdr:spPr>
        <a:xfrm flipH="1" flipV="1">
          <a:off x="1365250" y="2774950"/>
          <a:ext cx="279612" cy="178753"/>
        </a:xfrm>
        <a:prstGeom prst="line">
          <a:avLst/>
        </a:prstGeom>
        <a:ln w="19050">
          <a:solidFill>
            <a:schemeClr val="accent2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15</xdr:row>
      <xdr:rowOff>0</xdr:rowOff>
    </xdr:from>
    <xdr:to>
      <xdr:col>5</xdr:col>
      <xdr:colOff>0</xdr:colOff>
      <xdr:row>16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601A4FBB-39D3-435B-9EF4-33F1A321558E}"/>
            </a:ext>
          </a:extLst>
        </xdr:cNvPr>
        <xdr:cNvCxnSpPr/>
      </xdr:nvCxnSpPr>
      <xdr:spPr>
        <a:xfrm flipH="1">
          <a:off x="1092201" y="2774950"/>
          <a:ext cx="273049" cy="184150"/>
        </a:xfrm>
        <a:prstGeom prst="line">
          <a:avLst/>
        </a:prstGeom>
        <a:ln w="19050">
          <a:solidFill>
            <a:schemeClr val="accent2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028B2250-3074-4A3F-BBDD-96E965FDF1CA}"/>
            </a:ext>
          </a:extLst>
        </xdr:cNvPr>
        <xdr:cNvCxnSpPr/>
      </xdr:nvCxnSpPr>
      <xdr:spPr>
        <a:xfrm flipH="1">
          <a:off x="1911350" y="2959100"/>
          <a:ext cx="273050" cy="0"/>
        </a:xfrm>
        <a:prstGeom prst="line">
          <a:avLst/>
        </a:prstGeom>
        <a:ln w="19050">
          <a:solidFill>
            <a:schemeClr val="accent2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0</xdr:rowOff>
    </xdr:from>
    <xdr:to>
      <xdr:col>26</xdr:col>
      <xdr:colOff>0</xdr:colOff>
      <xdr:row>32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3BDC27FC-BAAE-416A-9E0B-EB5961800D19}"/>
            </a:ext>
          </a:extLst>
        </xdr:cNvPr>
        <xdr:cNvCxnSpPr/>
      </xdr:nvCxnSpPr>
      <xdr:spPr>
        <a:xfrm flipH="1">
          <a:off x="4076700" y="3879850"/>
          <a:ext cx="3003550" cy="202565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11</xdr:row>
      <xdr:rowOff>148616</xdr:rowOff>
    </xdr:from>
    <xdr:to>
      <xdr:col>4</xdr:col>
      <xdr:colOff>32425</xdr:colOff>
      <xdr:row>12</xdr:row>
      <xdr:rowOff>37325</xdr:rowOff>
    </xdr:to>
    <xdr:sp macro="" textlink="">
      <xdr:nvSpPr>
        <xdr:cNvPr id="48" name="Блок-схема: узел 47">
          <a:extLst>
            <a:ext uri="{FF2B5EF4-FFF2-40B4-BE49-F238E27FC236}">
              <a16:creationId xmlns:a16="http://schemas.microsoft.com/office/drawing/2014/main" id="{77719D98-4AC9-4034-98D9-84C962EC70EF}"/>
            </a:ext>
          </a:extLst>
        </xdr:cNvPr>
        <xdr:cNvSpPr/>
      </xdr:nvSpPr>
      <xdr:spPr>
        <a:xfrm>
          <a:off x="1053163" y="2180616"/>
          <a:ext cx="71462" cy="7920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11</xdr:row>
      <xdr:rowOff>151318</xdr:rowOff>
    </xdr:from>
    <xdr:to>
      <xdr:col>6</xdr:col>
      <xdr:colOff>72958</xdr:colOff>
      <xdr:row>12</xdr:row>
      <xdr:rowOff>40027</xdr:rowOff>
    </xdr:to>
    <xdr:sp macro="" textlink="">
      <xdr:nvSpPr>
        <xdr:cNvPr id="49" name="Блок-схема: узел 48">
          <a:extLst>
            <a:ext uri="{FF2B5EF4-FFF2-40B4-BE49-F238E27FC236}">
              <a16:creationId xmlns:a16="http://schemas.microsoft.com/office/drawing/2014/main" id="{84EE6C16-D316-42CD-A149-1928DBE74069}"/>
            </a:ext>
          </a:extLst>
        </xdr:cNvPr>
        <xdr:cNvSpPr/>
      </xdr:nvSpPr>
      <xdr:spPr>
        <a:xfrm>
          <a:off x="1639931" y="2183318"/>
          <a:ext cx="71327" cy="7920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31750</xdr:colOff>
      <xdr:row>11</xdr:row>
      <xdr:rowOff>57150</xdr:rowOff>
    </xdr:from>
    <xdr:to>
      <xdr:col>6</xdr:col>
      <xdr:colOff>38100</xdr:colOff>
      <xdr:row>12</xdr:row>
      <xdr:rowOff>146050</xdr:rowOff>
    </xdr:to>
    <xdr:grpSp>
      <xdr:nvGrpSpPr>
        <xdr:cNvPr id="50" name="Группа 49">
          <a:extLst>
            <a:ext uri="{FF2B5EF4-FFF2-40B4-BE49-F238E27FC236}">
              <a16:creationId xmlns:a16="http://schemas.microsoft.com/office/drawing/2014/main" id="{1E5DBE78-54A4-4BD6-8D8C-15732F09DA5C}"/>
            </a:ext>
          </a:extLst>
        </xdr:cNvPr>
        <xdr:cNvGrpSpPr/>
      </xdr:nvGrpSpPr>
      <xdr:grpSpPr>
        <a:xfrm rot="16200000">
          <a:off x="1260475" y="1952625"/>
          <a:ext cx="279400" cy="552450"/>
          <a:chOff x="8851900" y="6813550"/>
          <a:chExt cx="273050" cy="552450"/>
        </a:xfrm>
      </xdr:grpSpPr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9DC6C1B9-F780-43C5-98DA-8F9AC2BE5DE9}"/>
              </a:ext>
            </a:extLst>
          </xdr:cNvPr>
          <xdr:cNvCxnSpPr/>
        </xdr:nvCxnSpPr>
        <xdr:spPr>
          <a:xfrm>
            <a:off x="8991600" y="6813550"/>
            <a:ext cx="0" cy="55245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Равнобедренный треугольник 51">
            <a:extLst>
              <a:ext uri="{FF2B5EF4-FFF2-40B4-BE49-F238E27FC236}">
                <a16:creationId xmlns:a16="http://schemas.microsoft.com/office/drawing/2014/main" id="{4C6DBC1C-3319-49C2-82E7-F712238DE350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158F72A3-9535-4DAE-A897-A7C2EF12C85C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254000</xdr:colOff>
      <xdr:row>11</xdr:row>
      <xdr:rowOff>57150</xdr:rowOff>
    </xdr:from>
    <xdr:to>
      <xdr:col>8</xdr:col>
      <xdr:colOff>260350</xdr:colOff>
      <xdr:row>12</xdr:row>
      <xdr:rowOff>146050</xdr:rowOff>
    </xdr:to>
    <xdr:grpSp>
      <xdr:nvGrpSpPr>
        <xdr:cNvPr id="54" name="Группа 53">
          <a:extLst>
            <a:ext uri="{FF2B5EF4-FFF2-40B4-BE49-F238E27FC236}">
              <a16:creationId xmlns:a16="http://schemas.microsoft.com/office/drawing/2014/main" id="{F9E64E98-FAD2-4EF6-93F4-BF51AB494341}"/>
            </a:ext>
          </a:extLst>
        </xdr:cNvPr>
        <xdr:cNvGrpSpPr/>
      </xdr:nvGrpSpPr>
      <xdr:grpSpPr>
        <a:xfrm rot="16200000">
          <a:off x="2028825" y="1952625"/>
          <a:ext cx="279400" cy="552450"/>
          <a:chOff x="8851900" y="6813550"/>
          <a:chExt cx="273050" cy="552450"/>
        </a:xfrm>
      </xdr:grpSpPr>
      <xdr:cxnSp macro="">
        <xdr:nvCxnSpPr>
          <xdr:cNvPr id="55" name="Прямая соединительная линия 54">
            <a:extLst>
              <a:ext uri="{FF2B5EF4-FFF2-40B4-BE49-F238E27FC236}">
                <a16:creationId xmlns:a16="http://schemas.microsoft.com/office/drawing/2014/main" id="{139C5336-56D6-45E0-B54F-757AF85E37D4}"/>
              </a:ext>
            </a:extLst>
          </xdr:cNvPr>
          <xdr:cNvCxnSpPr/>
        </xdr:nvCxnSpPr>
        <xdr:spPr>
          <a:xfrm>
            <a:off x="8991600" y="6813550"/>
            <a:ext cx="0" cy="55245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Равнобедренный треугольник 55">
            <a:extLst>
              <a:ext uri="{FF2B5EF4-FFF2-40B4-BE49-F238E27FC236}">
                <a16:creationId xmlns:a16="http://schemas.microsoft.com/office/drawing/2014/main" id="{3089ED9C-9881-49D6-A5E4-AEA78A4A834F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CEEA2D3D-94D1-4D9B-8F32-50B6233B1B6B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50800</xdr:colOff>
      <xdr:row>38</xdr:row>
      <xdr:rowOff>0</xdr:rowOff>
    </xdr:from>
    <xdr:to>
      <xdr:col>19</xdr:col>
      <xdr:colOff>231463</xdr:colOff>
      <xdr:row>40</xdr:row>
      <xdr:rowOff>95665</xdr:rowOff>
    </xdr:to>
    <xdr:sp macro="" textlink="">
      <xdr:nvSpPr>
        <xdr:cNvPr id="58" name="Овал 57">
          <a:extLst>
            <a:ext uri="{FF2B5EF4-FFF2-40B4-BE49-F238E27FC236}">
              <a16:creationId xmlns:a16="http://schemas.microsoft.com/office/drawing/2014/main" id="{55D0A52D-BEC5-4613-A0F7-EE66DAC9889D}"/>
            </a:ext>
          </a:extLst>
        </xdr:cNvPr>
        <xdr:cNvSpPr>
          <a:spLocks noChangeAspect="1"/>
        </xdr:cNvSpPr>
      </xdr:nvSpPr>
      <xdr:spPr>
        <a:xfrm>
          <a:off x="4946650" y="701040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19</xdr:col>
      <xdr:colOff>0</xdr:colOff>
      <xdr:row>32</xdr:row>
      <xdr:rowOff>0</xdr:rowOff>
    </xdr:from>
    <xdr:to>
      <xdr:col>19</xdr:col>
      <xdr:colOff>0</xdr:colOff>
      <xdr:row>38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932C219F-FA43-4F7F-9E72-1E1F58A185D1}"/>
            </a:ext>
          </a:extLst>
        </xdr:cNvPr>
        <xdr:cNvCxnSpPr/>
      </xdr:nvCxnSpPr>
      <xdr:spPr>
        <a:xfrm>
          <a:off x="5168900" y="590550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22</xdr:row>
      <xdr:rowOff>0</xdr:rowOff>
    </xdr:from>
    <xdr:to>
      <xdr:col>26</xdr:col>
      <xdr:colOff>0</xdr:colOff>
      <xdr:row>32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0A604970-8541-4ED1-B5F1-4F2D6579A8ED}"/>
            </a:ext>
          </a:extLst>
        </xdr:cNvPr>
        <xdr:cNvCxnSpPr/>
      </xdr:nvCxnSpPr>
      <xdr:spPr>
        <a:xfrm flipH="1">
          <a:off x="5168900" y="4064000"/>
          <a:ext cx="1911350" cy="18415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33</xdr:row>
      <xdr:rowOff>6350</xdr:rowOff>
    </xdr:from>
    <xdr:to>
      <xdr:col>5</xdr:col>
      <xdr:colOff>158750</xdr:colOff>
      <xdr:row>38</xdr:row>
      <xdr:rowOff>19050</xdr:rowOff>
    </xdr:to>
    <xdr:sp macro="" textlink="">
      <xdr:nvSpPr>
        <xdr:cNvPr id="65" name="Облачко с текстом: прямоугольное 64">
          <a:extLst>
            <a:ext uri="{FF2B5EF4-FFF2-40B4-BE49-F238E27FC236}">
              <a16:creationId xmlns:a16="http://schemas.microsoft.com/office/drawing/2014/main" id="{DB68CCC6-78E7-411B-A2B1-D567869C77DD}"/>
            </a:ext>
          </a:extLst>
        </xdr:cNvPr>
        <xdr:cNvSpPr/>
      </xdr:nvSpPr>
      <xdr:spPr>
        <a:xfrm>
          <a:off x="501650" y="6096000"/>
          <a:ext cx="1022350" cy="933450"/>
        </a:xfrm>
        <a:prstGeom prst="wedgeRectCallout">
          <a:avLst>
            <a:gd name="adj1" fmla="val 124509"/>
            <a:gd name="adj2" fmla="val -780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Здесь</a:t>
          </a:r>
          <a:r>
            <a:rPr lang="ru-RU" sz="1100" baseline="0"/>
            <a:t> добавить диод?</a:t>
          </a:r>
          <a:endParaRPr lang="ru-RU" sz="1100"/>
        </a:p>
      </xdr:txBody>
    </xdr:sp>
    <xdr:clientData/>
  </xdr:twoCellAnchor>
  <xdr:twoCellAnchor>
    <xdr:from>
      <xdr:col>17</xdr:col>
      <xdr:colOff>107950</xdr:colOff>
      <xdr:row>29</xdr:row>
      <xdr:rowOff>25400</xdr:rowOff>
    </xdr:from>
    <xdr:to>
      <xdr:col>24</xdr:col>
      <xdr:colOff>25400</xdr:colOff>
      <xdr:row>34</xdr:row>
      <xdr:rowOff>38100</xdr:rowOff>
    </xdr:to>
    <xdr:sp macro="" textlink="">
      <xdr:nvSpPr>
        <xdr:cNvPr id="66" name="Облачко с текстом: прямоугольное 65">
          <a:extLst>
            <a:ext uri="{FF2B5EF4-FFF2-40B4-BE49-F238E27FC236}">
              <a16:creationId xmlns:a16="http://schemas.microsoft.com/office/drawing/2014/main" id="{6E412591-19FF-49DF-99CA-6971F888C186}"/>
            </a:ext>
          </a:extLst>
        </xdr:cNvPr>
        <xdr:cNvSpPr/>
      </xdr:nvSpPr>
      <xdr:spPr>
        <a:xfrm>
          <a:off x="4730750" y="5378450"/>
          <a:ext cx="1828800" cy="933450"/>
        </a:xfrm>
        <a:prstGeom prst="wedgeRectCallout">
          <a:avLst>
            <a:gd name="adj1" fmla="val -94864"/>
            <a:gd name="adj2" fmla="val 50701"/>
          </a:avLst>
        </a:prstGeom>
        <a:solidFill>
          <a:srgbClr val="FFFFFF">
            <a:alpha val="23922"/>
          </a:srgb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</a:t>
          </a:r>
          <a:r>
            <a:rPr lang="ru-RU" sz="1100" baseline="0"/>
            <a:t> з</a:t>
          </a:r>
          <a:r>
            <a:rPr lang="ru-RU" sz="1100"/>
            <a:t>десь</a:t>
          </a:r>
          <a:r>
            <a:rPr lang="ru-RU" sz="1100" baseline="0"/>
            <a:t>?</a:t>
          </a:r>
          <a:endParaRPr lang="ru-RU" sz="1100"/>
        </a:p>
      </xdr:txBody>
    </xdr:sp>
    <xdr:clientData/>
  </xdr:twoCellAnchor>
  <xdr:twoCellAnchor>
    <xdr:from>
      <xdr:col>12</xdr:col>
      <xdr:colOff>0</xdr:colOff>
      <xdr:row>34</xdr:row>
      <xdr:rowOff>31750</xdr:rowOff>
    </xdr:from>
    <xdr:to>
      <xdr:col>19</xdr:col>
      <xdr:colOff>0</xdr:colOff>
      <xdr:row>35</xdr:row>
      <xdr:rowOff>127000</xdr:rowOff>
    </xdr:to>
    <xdr:grpSp>
      <xdr:nvGrpSpPr>
        <xdr:cNvPr id="67" name="Группа 66">
          <a:extLst>
            <a:ext uri="{FF2B5EF4-FFF2-40B4-BE49-F238E27FC236}">
              <a16:creationId xmlns:a16="http://schemas.microsoft.com/office/drawing/2014/main" id="{44FFA234-7607-4903-B8B9-6AA1F9318259}"/>
            </a:ext>
          </a:extLst>
        </xdr:cNvPr>
        <xdr:cNvGrpSpPr/>
      </xdr:nvGrpSpPr>
      <xdr:grpSpPr>
        <a:xfrm rot="16200000">
          <a:off x="4073525" y="5489575"/>
          <a:ext cx="279400" cy="1911350"/>
          <a:chOff x="8851900" y="6813550"/>
          <a:chExt cx="273050" cy="1911350"/>
        </a:xfrm>
      </xdr:grpSpPr>
      <xdr:cxnSp macro="">
        <xdr:nvCxnSpPr>
          <xdr:cNvPr id="68" name="Прямая соединительная линия 67">
            <a:extLst>
              <a:ext uri="{FF2B5EF4-FFF2-40B4-BE49-F238E27FC236}">
                <a16:creationId xmlns:a16="http://schemas.microsoft.com/office/drawing/2014/main" id="{2BC51108-1AE5-4479-9395-325526478BDA}"/>
              </a:ext>
            </a:extLst>
          </xdr:cNvPr>
          <xdr:cNvCxnSpPr/>
        </xdr:nvCxnSpPr>
        <xdr:spPr>
          <a:xfrm rot="5400000">
            <a:off x="8035925" y="7769225"/>
            <a:ext cx="1911350" cy="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Равнобедренный треугольник 68">
            <a:extLst>
              <a:ext uri="{FF2B5EF4-FFF2-40B4-BE49-F238E27FC236}">
                <a16:creationId xmlns:a16="http://schemas.microsoft.com/office/drawing/2014/main" id="{D2950A38-4010-4F34-A19E-CD59B0BEE778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70" name="Прямая соединительная линия 69">
            <a:extLst>
              <a:ext uri="{FF2B5EF4-FFF2-40B4-BE49-F238E27FC236}">
                <a16:creationId xmlns:a16="http://schemas.microsoft.com/office/drawing/2014/main" id="{83D520AE-4598-4F42-AB1A-D7C6F47D8CEB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28887</xdr:colOff>
      <xdr:row>42</xdr:row>
      <xdr:rowOff>0</xdr:rowOff>
    </xdr:from>
    <xdr:to>
      <xdr:col>12</xdr:col>
      <xdr:colOff>228600</xdr:colOff>
      <xdr:row>44</xdr:row>
      <xdr:rowOff>95665</xdr:rowOff>
    </xdr:to>
    <xdr:sp macro="" textlink="">
      <xdr:nvSpPr>
        <xdr:cNvPr id="71" name="Овал 70">
          <a:extLst>
            <a:ext uri="{FF2B5EF4-FFF2-40B4-BE49-F238E27FC236}">
              <a16:creationId xmlns:a16="http://schemas.microsoft.com/office/drawing/2014/main" id="{0BB77009-10C2-44D2-82C9-56E9ABBF6700}"/>
            </a:ext>
          </a:extLst>
        </xdr:cNvPr>
        <xdr:cNvSpPr>
          <a:spLocks noChangeAspect="1"/>
        </xdr:cNvSpPr>
      </xdr:nvSpPr>
      <xdr:spPr>
        <a:xfrm>
          <a:off x="3032437" y="774700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28887</xdr:colOff>
      <xdr:row>43</xdr:row>
      <xdr:rowOff>47833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3F955283-03F7-438C-990D-C58229A526BB}"/>
            </a:ext>
          </a:extLst>
        </xdr:cNvPr>
        <xdr:cNvCxnSpPr>
          <a:endCxn id="71" idx="2"/>
        </xdr:cNvCxnSpPr>
      </xdr:nvCxnSpPr>
      <xdr:spPr>
        <a:xfrm>
          <a:off x="2457450" y="6457950"/>
          <a:ext cx="574987" cy="1521033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34</xdr:row>
      <xdr:rowOff>31750</xdr:rowOff>
    </xdr:from>
    <xdr:to>
      <xdr:col>12</xdr:col>
      <xdr:colOff>0</xdr:colOff>
      <xdr:row>35</xdr:row>
      <xdr:rowOff>127000</xdr:rowOff>
    </xdr:to>
    <xdr:grpSp>
      <xdr:nvGrpSpPr>
        <xdr:cNvPr id="75" name="Группа 74">
          <a:extLst>
            <a:ext uri="{FF2B5EF4-FFF2-40B4-BE49-F238E27FC236}">
              <a16:creationId xmlns:a16="http://schemas.microsoft.com/office/drawing/2014/main" id="{4545B808-F702-4116-95C8-430BF6960A6E}"/>
            </a:ext>
          </a:extLst>
        </xdr:cNvPr>
        <xdr:cNvGrpSpPr/>
      </xdr:nvGrpSpPr>
      <xdr:grpSpPr>
        <a:xfrm rot="16200000">
          <a:off x="2720975" y="6048375"/>
          <a:ext cx="279400" cy="793750"/>
          <a:chOff x="8851900" y="6813550"/>
          <a:chExt cx="273050" cy="793750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B8D391A5-8743-4771-B8A7-4D00B2CE9D83}"/>
              </a:ext>
            </a:extLst>
          </xdr:cNvPr>
          <xdr:cNvCxnSpPr/>
        </xdr:nvCxnSpPr>
        <xdr:spPr>
          <a:xfrm rot="5400000">
            <a:off x="8594725" y="7210425"/>
            <a:ext cx="793750" cy="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Равнобедренный треугольник 76">
            <a:extLst>
              <a:ext uri="{FF2B5EF4-FFF2-40B4-BE49-F238E27FC236}">
                <a16:creationId xmlns:a16="http://schemas.microsoft.com/office/drawing/2014/main" id="{DAE3E63B-1590-4169-A596-D546FA27BED9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CAA5884C-BA2D-4124-B77B-193572C08FE3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5152D-2551-4CD3-95A2-3C2D0E4F0332}"/>
            </a:ext>
          </a:extLst>
        </xdr:cNvPr>
        <xdr:cNvSpPr txBox="1"/>
      </xdr:nvSpPr>
      <xdr:spPr>
        <a:xfrm>
          <a:off x="818745" y="734979"/>
          <a:ext cx="2456234" cy="1102468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8A6A0F5E-369E-4FD5-B8CD-BD391C3D1506}"/>
            </a:ext>
          </a:extLst>
        </xdr:cNvPr>
        <xdr:cNvSpPr/>
      </xdr:nvSpPr>
      <xdr:spPr>
        <a:xfrm>
          <a:off x="2963162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42F6789C-942E-4650-9D25-0E25F8511F6D}"/>
            </a:ext>
          </a:extLst>
        </xdr:cNvPr>
        <xdr:cNvSpPr/>
      </xdr:nvSpPr>
      <xdr:spPr>
        <a:xfrm>
          <a:off x="1052758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11107274-3920-4DCB-9D4C-BD053B893434}"/>
            </a:ext>
          </a:extLst>
        </xdr:cNvPr>
        <xdr:cNvSpPr/>
      </xdr:nvSpPr>
      <xdr:spPr>
        <a:xfrm>
          <a:off x="1633716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7E5AE071-F610-4A19-8BEA-851741F23349}"/>
            </a:ext>
          </a:extLst>
        </xdr:cNvPr>
        <xdr:cNvSpPr/>
      </xdr:nvSpPr>
      <xdr:spPr>
        <a:xfrm>
          <a:off x="2690248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F610BB60-843B-4B02-ADEE-A39BD62ED42A}"/>
            </a:ext>
          </a:extLst>
        </xdr:cNvPr>
        <xdr:cNvSpPr/>
      </xdr:nvSpPr>
      <xdr:spPr>
        <a:xfrm>
          <a:off x="2963162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14" name="Блок-схема: узел 13">
          <a:extLst>
            <a:ext uri="{FF2B5EF4-FFF2-40B4-BE49-F238E27FC236}">
              <a16:creationId xmlns:a16="http://schemas.microsoft.com/office/drawing/2014/main" id="{EA9437FB-4E0E-4169-8533-69FF8C07BC4D}"/>
            </a:ext>
          </a:extLst>
        </xdr:cNvPr>
        <xdr:cNvSpPr/>
      </xdr:nvSpPr>
      <xdr:spPr>
        <a:xfrm>
          <a:off x="1830970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15" name="Блок-схема: узел 14">
          <a:extLst>
            <a:ext uri="{FF2B5EF4-FFF2-40B4-BE49-F238E27FC236}">
              <a16:creationId xmlns:a16="http://schemas.microsoft.com/office/drawing/2014/main" id="{BFB09165-A690-49AB-88D2-4EEDDBF91ACA}"/>
            </a:ext>
          </a:extLst>
        </xdr:cNvPr>
        <xdr:cNvSpPr/>
      </xdr:nvSpPr>
      <xdr:spPr>
        <a:xfrm>
          <a:off x="1325673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6" name="Блок-схема: узел 15">
          <a:extLst>
            <a:ext uri="{FF2B5EF4-FFF2-40B4-BE49-F238E27FC236}">
              <a16:creationId xmlns:a16="http://schemas.microsoft.com/office/drawing/2014/main" id="{88989BB5-1C5C-4AC2-B79D-3B48293710E6}"/>
            </a:ext>
          </a:extLst>
        </xdr:cNvPr>
        <xdr:cNvSpPr/>
      </xdr:nvSpPr>
      <xdr:spPr>
        <a:xfrm>
          <a:off x="1830970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7014770F-E446-49CC-8E65-BEDE466AA3A0}"/>
            </a:ext>
          </a:extLst>
        </xdr:cNvPr>
        <xdr:cNvSpPr/>
      </xdr:nvSpPr>
      <xdr:spPr>
        <a:xfrm>
          <a:off x="1005191" y="210766"/>
          <a:ext cx="1091660" cy="1102468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8" name="Блок-схема: узел 17">
          <a:extLst>
            <a:ext uri="{FF2B5EF4-FFF2-40B4-BE49-F238E27FC236}">
              <a16:creationId xmlns:a16="http://schemas.microsoft.com/office/drawing/2014/main" id="{7BFB72C5-6380-47B0-916A-D8A0D89C59E4}"/>
            </a:ext>
          </a:extLst>
        </xdr:cNvPr>
        <xdr:cNvSpPr/>
      </xdr:nvSpPr>
      <xdr:spPr>
        <a:xfrm>
          <a:off x="1598588" y="1070042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9" name="Блок-схема: узел 18">
          <a:extLst>
            <a:ext uri="{FF2B5EF4-FFF2-40B4-BE49-F238E27FC236}">
              <a16:creationId xmlns:a16="http://schemas.microsoft.com/office/drawing/2014/main" id="{A27A2ED3-790F-4FB0-B953-FFB544142220}"/>
            </a:ext>
          </a:extLst>
        </xdr:cNvPr>
        <xdr:cNvSpPr/>
      </xdr:nvSpPr>
      <xdr:spPr>
        <a:xfrm>
          <a:off x="1598588" y="343169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A13809B2-99AB-4016-B7EA-76366061D641}"/>
            </a:ext>
          </a:extLst>
        </xdr:cNvPr>
        <xdr:cNvCxnSpPr>
          <a:stCxn id="5" idx="0"/>
        </xdr:cNvCxnSpPr>
      </xdr:nvCxnSpPr>
      <xdr:spPr>
        <a:xfrm flipH="1" flipV="1">
          <a:off x="1637490" y="1102468"/>
          <a:ext cx="37294" cy="886297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491412E0-842B-403D-8157-CCF870ECEE03}"/>
            </a:ext>
          </a:extLst>
        </xdr:cNvPr>
        <xdr:cNvCxnSpPr>
          <a:stCxn id="14" idx="2"/>
          <a:endCxn id="5" idx="6"/>
        </xdr:cNvCxnSpPr>
      </xdr:nvCxnSpPr>
      <xdr:spPr>
        <a:xfrm flipH="1">
          <a:off x="1710447" y="2024992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6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B9BEBB12-7ECA-4C8C-8B58-2A01DB2D0111}"/>
            </a:ext>
          </a:extLst>
        </xdr:cNvPr>
        <xdr:cNvCxnSpPr>
          <a:stCxn id="10" idx="0"/>
        </xdr:cNvCxnSpPr>
      </xdr:nvCxnSpPr>
      <xdr:spPr>
        <a:xfrm flipV="1">
          <a:off x="1669380" y="1102468"/>
          <a:ext cx="1059769" cy="1618575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</xdr:rowOff>
    </xdr:from>
    <xdr:to>
      <xdr:col>27</xdr:col>
      <xdr:colOff>0</xdr:colOff>
      <xdr:row>8</xdr:row>
      <xdr:rowOff>0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39EC620D-7AAB-4032-BF4D-FD333A71B281}"/>
            </a:ext>
          </a:extLst>
        </xdr:cNvPr>
        <xdr:cNvCxnSpPr/>
      </xdr:nvCxnSpPr>
      <xdr:spPr>
        <a:xfrm flipH="1" flipV="1">
          <a:off x="2730500" y="1104901"/>
          <a:ext cx="4641850" cy="368299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22</xdr:col>
      <xdr:colOff>0</xdr:colOff>
      <xdr:row>3</xdr:row>
      <xdr:rowOff>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D89A8339-7F32-43BE-9FF8-4E7C1C4C0230}"/>
            </a:ext>
          </a:extLst>
        </xdr:cNvPr>
        <xdr:cNvCxnSpPr/>
      </xdr:nvCxnSpPr>
      <xdr:spPr>
        <a:xfrm flipH="1" flipV="1">
          <a:off x="1643704" y="367894"/>
          <a:ext cx="436339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254001</xdr:colOff>
      <xdr:row>10</xdr:row>
      <xdr:rowOff>118893</xdr:rowOff>
    </xdr:from>
    <xdr:to>
      <xdr:col>6</xdr:col>
      <xdr:colOff>35129</xdr:colOff>
      <xdr:row>11</xdr:row>
      <xdr:rowOff>68499</xdr:rowOff>
    </xdr:to>
    <xdr:grpSp>
      <xdr:nvGrpSpPr>
        <xdr:cNvPr id="35" name="Группа 34">
          <a:extLst>
            <a:ext uri="{FF2B5EF4-FFF2-40B4-BE49-F238E27FC236}">
              <a16:creationId xmlns:a16="http://schemas.microsoft.com/office/drawing/2014/main" id="{5920F2EF-6164-4681-BE9E-FF2F9A73A6ED}"/>
            </a:ext>
          </a:extLst>
        </xdr:cNvPr>
        <xdr:cNvGrpSpPr/>
      </xdr:nvGrpSpPr>
      <xdr:grpSpPr>
        <a:xfrm>
          <a:off x="1073151" y="1960393"/>
          <a:ext cx="600278" cy="133756"/>
          <a:chOff x="6400800" y="3251200"/>
          <a:chExt cx="685800" cy="133350"/>
        </a:xfrm>
      </xdr:grpSpPr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CC6D38A5-D109-486D-B1CD-67D7341DF12D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Стрелка: влево 36">
            <a:extLst>
              <a:ext uri="{FF2B5EF4-FFF2-40B4-BE49-F238E27FC236}">
                <a16:creationId xmlns:a16="http://schemas.microsoft.com/office/drawing/2014/main" id="{32EE7A35-18E7-4918-BFAA-44D9D406DE61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</xdr:col>
      <xdr:colOff>232385</xdr:colOff>
      <xdr:row>10</xdr:row>
      <xdr:rowOff>129702</xdr:rowOff>
    </xdr:from>
    <xdr:to>
      <xdr:col>9</xdr:col>
      <xdr:colOff>13512</xdr:colOff>
      <xdr:row>11</xdr:row>
      <xdr:rowOff>79308</xdr:rowOff>
    </xdr:to>
    <xdr:grpSp>
      <xdr:nvGrpSpPr>
        <xdr:cNvPr id="38" name="Группа 37">
          <a:extLst>
            <a:ext uri="{FF2B5EF4-FFF2-40B4-BE49-F238E27FC236}">
              <a16:creationId xmlns:a16="http://schemas.microsoft.com/office/drawing/2014/main" id="{558254B4-E181-41BE-AA11-DFCCAC8F685B}"/>
            </a:ext>
          </a:extLst>
        </xdr:cNvPr>
        <xdr:cNvGrpSpPr/>
      </xdr:nvGrpSpPr>
      <xdr:grpSpPr>
        <a:xfrm>
          <a:off x="1870685" y="1971202"/>
          <a:ext cx="600277" cy="133756"/>
          <a:chOff x="6400800" y="3251200"/>
          <a:chExt cx="685800" cy="133350"/>
        </a:xfrm>
      </xdr:grpSpPr>
      <xdr:sp macro="" textlink="">
        <xdr:nvSpPr>
          <xdr:cNvPr id="40" name="Стрелка: влево 39">
            <a:extLst>
              <a:ext uri="{FF2B5EF4-FFF2-40B4-BE49-F238E27FC236}">
                <a16:creationId xmlns:a16="http://schemas.microsoft.com/office/drawing/2014/main" id="{870725B2-DBDA-4560-A85F-AEDF51688E70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9195026A-B4DA-42C9-AEA3-B66FF6883907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B26CA2A4-BE3A-4932-8635-A8B4D501A114}"/>
            </a:ext>
          </a:extLst>
        </xdr:cNvPr>
        <xdr:cNvCxnSpPr/>
      </xdr:nvCxnSpPr>
      <xdr:spPr>
        <a:xfrm flipH="1">
          <a:off x="1710447" y="275997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43" name="Прямая соединительная линия 42">
          <a:extLst>
            <a:ext uri="{FF2B5EF4-FFF2-40B4-BE49-F238E27FC236}">
              <a16:creationId xmlns:a16="http://schemas.microsoft.com/office/drawing/2014/main" id="{107F6450-97BF-4136-95E6-39C34DC1C5FC}"/>
            </a:ext>
          </a:extLst>
        </xdr:cNvPr>
        <xdr:cNvCxnSpPr>
          <a:stCxn id="4" idx="4"/>
        </xdr:cNvCxnSpPr>
      </xdr:nvCxnSpPr>
      <xdr:spPr>
        <a:xfrm>
          <a:off x="1088422" y="2058516"/>
          <a:ext cx="3239" cy="697654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632B7386-C305-46A9-919B-65A2AA71BC17}"/>
            </a:ext>
          </a:extLst>
        </xdr:cNvPr>
        <xdr:cNvCxnSpPr/>
      </xdr:nvCxnSpPr>
      <xdr:spPr>
        <a:xfrm>
          <a:off x="2456234" y="2058516"/>
          <a:ext cx="3239" cy="697654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273048</xdr:colOff>
      <xdr:row>36</xdr:row>
      <xdr:rowOff>118893</xdr:rowOff>
    </xdr:from>
    <xdr:to>
      <xdr:col>11</xdr:col>
      <xdr:colOff>251025</xdr:colOff>
      <xdr:row>37</xdr:row>
      <xdr:rowOff>68499</xdr:rowOff>
    </xdr:to>
    <xdr:grpSp>
      <xdr:nvGrpSpPr>
        <xdr:cNvPr id="42" name="Группа 41">
          <a:extLst>
            <a:ext uri="{FF2B5EF4-FFF2-40B4-BE49-F238E27FC236}">
              <a16:creationId xmlns:a16="http://schemas.microsoft.com/office/drawing/2014/main" id="{4ED84C1C-3FE1-4493-B401-4B215AAB93CC}"/>
            </a:ext>
          </a:extLst>
        </xdr:cNvPr>
        <xdr:cNvGrpSpPr/>
      </xdr:nvGrpSpPr>
      <xdr:grpSpPr>
        <a:xfrm>
          <a:off x="2184398" y="6748293"/>
          <a:ext cx="1070177" cy="133756"/>
          <a:chOff x="5834736" y="3251200"/>
          <a:chExt cx="1251866" cy="133350"/>
        </a:xfrm>
      </xdr:grpSpPr>
      <xdr:cxnSp macro="">
        <xdr:nvCxnSpPr>
          <xdr:cNvPr id="44" name="Прямая соединительная линия 43">
            <a:extLst>
              <a:ext uri="{FF2B5EF4-FFF2-40B4-BE49-F238E27FC236}">
                <a16:creationId xmlns:a16="http://schemas.microsoft.com/office/drawing/2014/main" id="{8F486B66-DBA0-460C-AB93-699DED4F1923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" name="Прямоугольник: скругленные углы 53">
            <a:extLst>
              <a:ext uri="{FF2B5EF4-FFF2-40B4-BE49-F238E27FC236}">
                <a16:creationId xmlns:a16="http://schemas.microsoft.com/office/drawing/2014/main" id="{3213A3E8-518C-4D2B-B633-079ADCEC247B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253999</xdr:colOff>
      <xdr:row>36</xdr:row>
      <xdr:rowOff>120650</xdr:rowOff>
    </xdr:from>
    <xdr:to>
      <xdr:col>14</xdr:col>
      <xdr:colOff>273049</xdr:colOff>
      <xdr:row>37</xdr:row>
      <xdr:rowOff>70256</xdr:rowOff>
    </xdr:to>
    <xdr:grpSp>
      <xdr:nvGrpSpPr>
        <xdr:cNvPr id="57" name="Группа 56">
          <a:extLst>
            <a:ext uri="{FF2B5EF4-FFF2-40B4-BE49-F238E27FC236}">
              <a16:creationId xmlns:a16="http://schemas.microsoft.com/office/drawing/2014/main" id="{3B8A8BB1-A594-480C-B8CA-E66099328C8C}"/>
            </a:ext>
          </a:extLst>
        </xdr:cNvPr>
        <xdr:cNvGrpSpPr/>
      </xdr:nvGrpSpPr>
      <xdr:grpSpPr>
        <a:xfrm>
          <a:off x="3257549" y="6750050"/>
          <a:ext cx="819150" cy="133756"/>
          <a:chOff x="6400800" y="3251200"/>
          <a:chExt cx="935855" cy="133350"/>
        </a:xfrm>
      </xdr:grpSpPr>
      <xdr:cxnSp macro="">
        <xdr:nvCxnSpPr>
          <xdr:cNvPr id="58" name="Прямая соединительная линия 57">
            <a:extLst>
              <a:ext uri="{FF2B5EF4-FFF2-40B4-BE49-F238E27FC236}">
                <a16:creationId xmlns:a16="http://schemas.microsoft.com/office/drawing/2014/main" id="{C30D9862-5B5C-444F-8A25-2CDD9829464E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Прямоугольник: скругленные углы 58">
            <a:extLst>
              <a:ext uri="{FF2B5EF4-FFF2-40B4-BE49-F238E27FC236}">
                <a16:creationId xmlns:a16="http://schemas.microsoft.com/office/drawing/2014/main" id="{C61A8A3B-AC15-4CF6-A98F-564914FEA26A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8</xdr:col>
      <xdr:colOff>6350</xdr:colOff>
      <xdr:row>14</xdr:row>
      <xdr:rowOff>171450</xdr:rowOff>
    </xdr:from>
    <xdr:to>
      <xdr:col>8</xdr:col>
      <xdr:colOff>6350</xdr:colOff>
      <xdr:row>36</xdr:row>
      <xdr:rowOff>171450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4E1AFF56-F43D-4F0A-A4FE-E5F77D6157AA}"/>
            </a:ext>
          </a:extLst>
        </xdr:cNvPr>
        <xdr:cNvCxnSpPr/>
      </xdr:nvCxnSpPr>
      <xdr:spPr>
        <a:xfrm>
          <a:off x="2190750" y="2749550"/>
          <a:ext cx="0" cy="405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0</xdr:colOff>
      <xdr:row>43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F85232A3-E386-497C-99E1-4B78CB719424}"/>
            </a:ext>
          </a:extLst>
        </xdr:cNvPr>
        <xdr:cNvCxnSpPr/>
      </xdr:nvCxnSpPr>
      <xdr:spPr>
        <a:xfrm>
          <a:off x="163830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73337</xdr:colOff>
      <xdr:row>43</xdr:row>
      <xdr:rowOff>0</xdr:rowOff>
    </xdr:from>
    <xdr:to>
      <xdr:col>13</xdr:col>
      <xdr:colOff>0</xdr:colOff>
      <xdr:row>45</xdr:row>
      <xdr:rowOff>95665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B8123E15-D1FA-4C14-8EC4-D6F304B7F362}"/>
            </a:ext>
          </a:extLst>
        </xdr:cNvPr>
        <xdr:cNvSpPr>
          <a:spLocks noChangeAspect="1"/>
        </xdr:cNvSpPr>
      </xdr:nvSpPr>
      <xdr:spPr>
        <a:xfrm>
          <a:off x="1438587" y="7918450"/>
          <a:ext cx="472763" cy="463965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44</xdr:col>
      <xdr:colOff>6350</xdr:colOff>
      <xdr:row>4</xdr:row>
      <xdr:rowOff>101600</xdr:rowOff>
    </xdr:from>
    <xdr:to>
      <xdr:col>60</xdr:col>
      <xdr:colOff>209550</xdr:colOff>
      <xdr:row>18</xdr:row>
      <xdr:rowOff>0</xdr:rowOff>
    </xdr:to>
    <xdr:pic>
      <xdr:nvPicPr>
        <xdr:cNvPr id="62" name="Рисунок 61" descr="deviatore_schema_funzionamento">
          <a:extLst>
            <a:ext uri="{FF2B5EF4-FFF2-40B4-BE49-F238E27FC236}">
              <a16:creationId xmlns:a16="http://schemas.microsoft.com/office/drawing/2014/main" id="{F893BA47-277A-4E37-9EFE-DC2888474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8382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0</xdr:colOff>
      <xdr:row>5</xdr:row>
      <xdr:rowOff>0</xdr:rowOff>
    </xdr:to>
    <xdr:sp macro="" textlink="">
      <xdr:nvSpPr>
        <xdr:cNvPr id="28" name="Прямоугольник 27">
          <a:extLst>
            <a:ext uri="{FF2B5EF4-FFF2-40B4-BE49-F238E27FC236}">
              <a16:creationId xmlns:a16="http://schemas.microsoft.com/office/drawing/2014/main" id="{B7319736-523E-42CE-A159-8E2F13EB0963}"/>
            </a:ext>
          </a:extLst>
        </xdr:cNvPr>
        <xdr:cNvSpPr/>
      </xdr:nvSpPr>
      <xdr:spPr>
        <a:xfrm>
          <a:off x="7099300" y="1841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27</xdr:col>
      <xdr:colOff>0</xdr:colOff>
      <xdr:row>3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0BDC8516-22E5-4D8D-B5E4-9ABFE42ABD41}"/>
            </a:ext>
          </a:extLst>
        </xdr:cNvPr>
        <xdr:cNvCxnSpPr/>
      </xdr:nvCxnSpPr>
      <xdr:spPr>
        <a:xfrm flipH="1">
          <a:off x="6007100" y="552450"/>
          <a:ext cx="136525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</xdr:row>
      <xdr:rowOff>0</xdr:rowOff>
    </xdr:from>
    <xdr:to>
      <xdr:col>34</xdr:col>
      <xdr:colOff>0</xdr:colOff>
      <xdr:row>2</xdr:row>
      <xdr:rowOff>0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18E9AD14-ABEF-4D63-B1A6-A4DE00DA2627}"/>
            </a:ext>
          </a:extLst>
        </xdr:cNvPr>
        <xdr:cNvCxnSpPr/>
      </xdr:nvCxnSpPr>
      <xdr:spPr>
        <a:xfrm flipH="1">
          <a:off x="8191500" y="3683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0</xdr:colOff>
      <xdr:row>4</xdr:row>
      <xdr:rowOff>0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8DC3AECE-9CD1-432C-9EB6-DD1D0F57943D}"/>
            </a:ext>
          </a:extLst>
        </xdr:cNvPr>
        <xdr:cNvCxnSpPr/>
      </xdr:nvCxnSpPr>
      <xdr:spPr>
        <a:xfrm flipH="1">
          <a:off x="8191500" y="7366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</xdr:row>
      <xdr:rowOff>0</xdr:rowOff>
    </xdr:from>
    <xdr:to>
      <xdr:col>30</xdr:col>
      <xdr:colOff>0</xdr:colOff>
      <xdr:row>3</xdr:row>
      <xdr:rowOff>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7BE12B01-F0A5-4B5D-AA24-F3AAE4FF13A0}"/>
            </a:ext>
          </a:extLst>
        </xdr:cNvPr>
        <xdr:cNvCxnSpPr/>
      </xdr:nvCxnSpPr>
      <xdr:spPr>
        <a:xfrm flipH="1">
          <a:off x="7353300" y="3683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</xdr:row>
      <xdr:rowOff>0</xdr:rowOff>
    </xdr:from>
    <xdr:to>
      <xdr:col>34</xdr:col>
      <xdr:colOff>0</xdr:colOff>
      <xdr:row>23</xdr:row>
      <xdr:rowOff>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E4DF3E20-1FD1-4DAB-A420-A38BA1AEBD0F}"/>
            </a:ext>
          </a:extLst>
        </xdr:cNvPr>
        <xdr:cNvCxnSpPr/>
      </xdr:nvCxnSpPr>
      <xdr:spPr>
        <a:xfrm>
          <a:off x="9264650" y="368300"/>
          <a:ext cx="0" cy="386715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0</xdr:colOff>
      <xdr:row>23</xdr:row>
      <xdr:rowOff>0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C032E44A-975F-4BA2-9E6A-F21E60565A87}"/>
            </a:ext>
          </a:extLst>
        </xdr:cNvPr>
        <xdr:cNvCxnSpPr/>
      </xdr:nvCxnSpPr>
      <xdr:spPr>
        <a:xfrm>
          <a:off x="9537700" y="736600"/>
          <a:ext cx="0" cy="349885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32</xdr:col>
      <xdr:colOff>0</xdr:colOff>
      <xdr:row>10</xdr:row>
      <xdr:rowOff>0</xdr:rowOff>
    </xdr:to>
    <xdr:sp macro="" textlink="">
      <xdr:nvSpPr>
        <xdr:cNvPr id="78" name="Прямоугольник 77">
          <a:extLst>
            <a:ext uri="{FF2B5EF4-FFF2-40B4-BE49-F238E27FC236}">
              <a16:creationId xmlns:a16="http://schemas.microsoft.com/office/drawing/2014/main" id="{307DBAC2-EF98-4A9F-815C-EA2D62A09002}"/>
            </a:ext>
          </a:extLst>
        </xdr:cNvPr>
        <xdr:cNvSpPr/>
      </xdr:nvSpPr>
      <xdr:spPr>
        <a:xfrm>
          <a:off x="7099300" y="11049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30</xdr:col>
      <xdr:colOff>0</xdr:colOff>
      <xdr:row>9</xdr:row>
      <xdr:rowOff>0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14AA9727-A82A-4651-854A-072B9A2D6AAA}"/>
            </a:ext>
          </a:extLst>
        </xdr:cNvPr>
        <xdr:cNvCxnSpPr/>
      </xdr:nvCxnSpPr>
      <xdr:spPr>
        <a:xfrm flipH="1" flipV="1">
          <a:off x="7353300" y="14732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</xdr:colOff>
      <xdr:row>7</xdr:row>
      <xdr:rowOff>0</xdr:rowOff>
    </xdr:from>
    <xdr:to>
      <xdr:col>34</xdr:col>
      <xdr:colOff>0</xdr:colOff>
      <xdr:row>7</xdr:row>
      <xdr:rowOff>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F4D2404C-9FE7-4C34-A119-C5D00B75FD85}"/>
            </a:ext>
          </a:extLst>
        </xdr:cNvPr>
        <xdr:cNvCxnSpPr/>
      </xdr:nvCxnSpPr>
      <xdr:spPr>
        <a:xfrm flipH="1">
          <a:off x="8223250" y="12890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9</xdr:row>
      <xdr:rowOff>0</xdr:rowOff>
    </xdr:from>
    <xdr:to>
      <xdr:col>35</xdr:col>
      <xdr:colOff>0</xdr:colOff>
      <xdr:row>9</xdr:row>
      <xdr:rowOff>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63A36D7D-C276-4689-9C7B-B63F0FBFB6C7}"/>
            </a:ext>
          </a:extLst>
        </xdr:cNvPr>
        <xdr:cNvCxnSpPr/>
      </xdr:nvCxnSpPr>
      <xdr:spPr>
        <a:xfrm flipH="1">
          <a:off x="8191500" y="16573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21960</xdr:colOff>
      <xdr:row>14</xdr:row>
      <xdr:rowOff>159287</xdr:rowOff>
    </xdr:from>
    <xdr:to>
      <xdr:col>6</xdr:col>
      <xdr:colOff>6562</xdr:colOff>
      <xdr:row>14</xdr:row>
      <xdr:rowOff>178754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120ED300-546E-4626-A0F8-241E36CAC2FB}"/>
            </a:ext>
          </a:extLst>
        </xdr:cNvPr>
        <xdr:cNvCxnSpPr>
          <a:endCxn id="15" idx="7"/>
        </xdr:cNvCxnSpPr>
      </xdr:nvCxnSpPr>
      <xdr:spPr>
        <a:xfrm flipH="1" flipV="1">
          <a:off x="1387210" y="2737387"/>
          <a:ext cx="257652" cy="19467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14</xdr:row>
      <xdr:rowOff>0</xdr:rowOff>
    </xdr:from>
    <xdr:to>
      <xdr:col>5</xdr:col>
      <xdr:colOff>0</xdr:colOff>
      <xdr:row>15</xdr:row>
      <xdr:rowOff>0</xdr:rowOff>
    </xdr:to>
    <xdr:cxnSp macro="">
      <xdr:nvCxnSpPr>
        <xdr:cNvPr id="97" name="Прямая соединительная линия 96">
          <a:extLst>
            <a:ext uri="{FF2B5EF4-FFF2-40B4-BE49-F238E27FC236}">
              <a16:creationId xmlns:a16="http://schemas.microsoft.com/office/drawing/2014/main" id="{64168903-0664-45D3-8850-71AFF5D041E5}"/>
            </a:ext>
          </a:extLst>
        </xdr:cNvPr>
        <xdr:cNvCxnSpPr/>
      </xdr:nvCxnSpPr>
      <xdr:spPr>
        <a:xfrm flipH="1">
          <a:off x="1092201" y="2578100"/>
          <a:ext cx="273049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266491</xdr:colOff>
      <xdr:row>14</xdr:row>
      <xdr:rowOff>0</xdr:rowOff>
    </xdr:from>
    <xdr:to>
      <xdr:col>9</xdr:col>
      <xdr:colOff>0</xdr:colOff>
      <xdr:row>14</xdr:row>
      <xdr:rowOff>178746</xdr:rowOff>
    </xdr:to>
    <xdr:cxnSp macro="">
      <xdr:nvCxnSpPr>
        <xdr:cNvPr id="99" name="Прямая соединительная линия 98">
          <a:extLst>
            <a:ext uri="{FF2B5EF4-FFF2-40B4-BE49-F238E27FC236}">
              <a16:creationId xmlns:a16="http://schemas.microsoft.com/office/drawing/2014/main" id="{EA2FDD4D-A31E-4B0C-AFA9-E0BCCCBE9D30}"/>
            </a:ext>
          </a:extLst>
        </xdr:cNvPr>
        <xdr:cNvCxnSpPr/>
      </xdr:nvCxnSpPr>
      <xdr:spPr>
        <a:xfrm flipH="1" flipV="1">
          <a:off x="2177841" y="2578100"/>
          <a:ext cx="279609" cy="178746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cxnSp macro="">
      <xdr:nvCxnSpPr>
        <xdr:cNvPr id="100" name="Прямая соединительная линия 99">
          <a:extLst>
            <a:ext uri="{FF2B5EF4-FFF2-40B4-BE49-F238E27FC236}">
              <a16:creationId xmlns:a16="http://schemas.microsoft.com/office/drawing/2014/main" id="{89F27765-4225-4CA0-9673-1B1E3C3E0B4F}"/>
            </a:ext>
          </a:extLst>
        </xdr:cNvPr>
        <xdr:cNvCxnSpPr/>
      </xdr:nvCxnSpPr>
      <xdr:spPr>
        <a:xfrm flipH="1">
          <a:off x="1911350" y="2578100"/>
          <a:ext cx="273050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35</xdr:col>
      <xdr:colOff>0</xdr:colOff>
      <xdr:row>37</xdr:row>
      <xdr:rowOff>0</xdr:rowOff>
    </xdr:to>
    <xdr:cxnSp macro="">
      <xdr:nvCxnSpPr>
        <xdr:cNvPr id="110" name="Прямая соединительная линия 109">
          <a:extLst>
            <a:ext uri="{FF2B5EF4-FFF2-40B4-BE49-F238E27FC236}">
              <a16:creationId xmlns:a16="http://schemas.microsoft.com/office/drawing/2014/main" id="{72632887-E2C0-4A90-A423-A6A7DA63D502}"/>
            </a:ext>
          </a:extLst>
        </xdr:cNvPr>
        <xdr:cNvCxnSpPr/>
      </xdr:nvCxnSpPr>
      <xdr:spPr>
        <a:xfrm flipH="1">
          <a:off x="4076700" y="3683000"/>
          <a:ext cx="5461000" cy="313055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273048</xdr:colOff>
      <xdr:row>36</xdr:row>
      <xdr:rowOff>118893</xdr:rowOff>
    </xdr:from>
    <xdr:to>
      <xdr:col>3</xdr:col>
      <xdr:colOff>251025</xdr:colOff>
      <xdr:row>37</xdr:row>
      <xdr:rowOff>68499</xdr:rowOff>
    </xdr:to>
    <xdr:grpSp>
      <xdr:nvGrpSpPr>
        <xdr:cNvPr id="122" name="Группа 121">
          <a:extLst>
            <a:ext uri="{FF2B5EF4-FFF2-40B4-BE49-F238E27FC236}">
              <a16:creationId xmlns:a16="http://schemas.microsoft.com/office/drawing/2014/main" id="{6AB9D316-B424-4923-B192-B31BB4E60054}"/>
            </a:ext>
          </a:extLst>
        </xdr:cNvPr>
        <xdr:cNvGrpSpPr/>
      </xdr:nvGrpSpPr>
      <xdr:grpSpPr>
        <a:xfrm>
          <a:off x="273048" y="6748293"/>
          <a:ext cx="797127" cy="133756"/>
          <a:chOff x="5834736" y="3251200"/>
          <a:chExt cx="1251866" cy="133350"/>
        </a:xfrm>
      </xdr:grpSpPr>
      <xdr:cxnSp macro="">
        <xdr:nvCxnSpPr>
          <xdr:cNvPr id="123" name="Прямая соединительная линия 122">
            <a:extLst>
              <a:ext uri="{FF2B5EF4-FFF2-40B4-BE49-F238E27FC236}">
                <a16:creationId xmlns:a16="http://schemas.microsoft.com/office/drawing/2014/main" id="{C53A67CC-A661-4194-A6DD-2FCCB86093B9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Прямоугольник: скругленные углы 123">
            <a:extLst>
              <a:ext uri="{FF2B5EF4-FFF2-40B4-BE49-F238E27FC236}">
                <a16:creationId xmlns:a16="http://schemas.microsoft.com/office/drawing/2014/main" id="{43251F66-3D62-4E87-B1C2-96D6346906FD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253999</xdr:colOff>
      <xdr:row>36</xdr:row>
      <xdr:rowOff>120650</xdr:rowOff>
    </xdr:from>
    <xdr:to>
      <xdr:col>6</xdr:col>
      <xdr:colOff>273049</xdr:colOff>
      <xdr:row>37</xdr:row>
      <xdr:rowOff>70256</xdr:rowOff>
    </xdr:to>
    <xdr:grpSp>
      <xdr:nvGrpSpPr>
        <xdr:cNvPr id="125" name="Группа 124">
          <a:extLst>
            <a:ext uri="{FF2B5EF4-FFF2-40B4-BE49-F238E27FC236}">
              <a16:creationId xmlns:a16="http://schemas.microsoft.com/office/drawing/2014/main" id="{C867EDA1-78B6-4AAD-809D-F07BC421C7BD}"/>
            </a:ext>
          </a:extLst>
        </xdr:cNvPr>
        <xdr:cNvGrpSpPr/>
      </xdr:nvGrpSpPr>
      <xdr:grpSpPr>
        <a:xfrm>
          <a:off x="1073149" y="6750050"/>
          <a:ext cx="838200" cy="133756"/>
          <a:chOff x="6400800" y="3251200"/>
          <a:chExt cx="935855" cy="133350"/>
        </a:xfrm>
      </xdr:grpSpPr>
      <xdr:cxnSp macro="">
        <xdr:nvCxnSpPr>
          <xdr:cNvPr id="126" name="Прямая соединительная линия 125">
            <a:extLst>
              <a:ext uri="{FF2B5EF4-FFF2-40B4-BE49-F238E27FC236}">
                <a16:creationId xmlns:a16="http://schemas.microsoft.com/office/drawing/2014/main" id="{7634F41E-41DB-4102-9E05-E452BCA1AF68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Прямоугольник: скругленные углы 126">
            <a:extLst>
              <a:ext uri="{FF2B5EF4-FFF2-40B4-BE49-F238E27FC236}">
                <a16:creationId xmlns:a16="http://schemas.microsoft.com/office/drawing/2014/main" id="{F7B973A8-679B-4B68-9C3F-6ED79736A90E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43</xdr:row>
      <xdr:rowOff>0</xdr:rowOff>
    </xdr:to>
    <xdr:cxnSp macro="">
      <xdr:nvCxnSpPr>
        <xdr:cNvPr id="128" name="Прямая соединительная линия 127">
          <a:extLst>
            <a:ext uri="{FF2B5EF4-FFF2-40B4-BE49-F238E27FC236}">
              <a16:creationId xmlns:a16="http://schemas.microsoft.com/office/drawing/2014/main" id="{BBF74727-0807-4396-9950-D6BA3FED6518}"/>
            </a:ext>
          </a:extLst>
        </xdr:cNvPr>
        <xdr:cNvCxnSpPr/>
      </xdr:nvCxnSpPr>
      <xdr:spPr>
        <a:xfrm>
          <a:off x="325755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73337</xdr:colOff>
      <xdr:row>43</xdr:row>
      <xdr:rowOff>0</xdr:rowOff>
    </xdr:from>
    <xdr:to>
      <xdr:col>5</xdr:col>
      <xdr:colOff>0</xdr:colOff>
      <xdr:row>45</xdr:row>
      <xdr:rowOff>95665</xdr:rowOff>
    </xdr:to>
    <xdr:sp macro="" textlink="">
      <xdr:nvSpPr>
        <xdr:cNvPr id="129" name="Овал 128">
          <a:extLst>
            <a:ext uri="{FF2B5EF4-FFF2-40B4-BE49-F238E27FC236}">
              <a16:creationId xmlns:a16="http://schemas.microsoft.com/office/drawing/2014/main" id="{EC85B170-5328-4354-AA38-A89ABC774303}"/>
            </a:ext>
          </a:extLst>
        </xdr:cNvPr>
        <xdr:cNvSpPr>
          <a:spLocks noChangeAspect="1"/>
        </xdr:cNvSpPr>
      </xdr:nvSpPr>
      <xdr:spPr>
        <a:xfrm>
          <a:off x="3076887" y="791845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</a:t>
          </a:r>
          <a:r>
            <a:rPr lang="ru-RU" sz="1100"/>
            <a:t>1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34</xdr:col>
      <xdr:colOff>0</xdr:colOff>
      <xdr:row>37</xdr:row>
      <xdr:rowOff>0</xdr:rowOff>
    </xdr:to>
    <xdr:cxnSp macro="">
      <xdr:nvCxnSpPr>
        <xdr:cNvPr id="130" name="Прямая соединительная линия 129">
          <a:extLst>
            <a:ext uri="{FF2B5EF4-FFF2-40B4-BE49-F238E27FC236}">
              <a16:creationId xmlns:a16="http://schemas.microsoft.com/office/drawing/2014/main" id="{C14DAFD7-9A04-4550-BFF8-A67353235AFE}"/>
            </a:ext>
          </a:extLst>
        </xdr:cNvPr>
        <xdr:cNvCxnSpPr/>
      </xdr:nvCxnSpPr>
      <xdr:spPr>
        <a:xfrm flipH="1">
          <a:off x="1911350" y="2578100"/>
          <a:ext cx="7353300" cy="4235450"/>
        </a:xfrm>
        <a:prstGeom prst="line">
          <a:avLst/>
        </a:prstGeom>
        <a:ln w="1270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5</xdr:col>
      <xdr:colOff>0</xdr:colOff>
      <xdr:row>37</xdr:row>
      <xdr:rowOff>0</xdr:rowOff>
    </xdr:to>
    <xdr:cxnSp macro="">
      <xdr:nvCxnSpPr>
        <xdr:cNvPr id="132" name="Прямая соединительная линия 131">
          <a:extLst>
            <a:ext uri="{FF2B5EF4-FFF2-40B4-BE49-F238E27FC236}">
              <a16:creationId xmlns:a16="http://schemas.microsoft.com/office/drawing/2014/main" id="{876549CC-FC3D-433C-AE9E-19282DAF1CD0}"/>
            </a:ext>
          </a:extLst>
        </xdr:cNvPr>
        <xdr:cNvCxnSpPr/>
      </xdr:nvCxnSpPr>
      <xdr:spPr>
        <a:xfrm flipH="1">
          <a:off x="273050" y="2762250"/>
          <a:ext cx="1092200" cy="40513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339C2014-4F27-4ED6-895F-468B7D3BEECF}"/>
            </a:ext>
          </a:extLst>
        </xdr:cNvPr>
        <xdr:cNvSpPr/>
      </xdr:nvSpPr>
      <xdr:spPr>
        <a:xfrm>
          <a:off x="1052758" y="88359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9F1C0CDE-356F-4467-B5C7-824F2EE08D11}"/>
            </a:ext>
          </a:extLst>
        </xdr:cNvPr>
        <xdr:cNvSpPr/>
      </xdr:nvSpPr>
      <xdr:spPr>
        <a:xfrm>
          <a:off x="1639120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207862</xdr:colOff>
      <xdr:row>38</xdr:row>
      <xdr:rowOff>171382</xdr:rowOff>
    </xdr:from>
    <xdr:to>
      <xdr:col>4</xdr:col>
      <xdr:colOff>68568</xdr:colOff>
      <xdr:row>42</xdr:row>
      <xdr:rowOff>35060</xdr:rowOff>
    </xdr:to>
    <xdr:grpSp>
      <xdr:nvGrpSpPr>
        <xdr:cNvPr id="66" name="Группа 65">
          <a:extLst>
            <a:ext uri="{FF2B5EF4-FFF2-40B4-BE49-F238E27FC236}">
              <a16:creationId xmlns:a16="http://schemas.microsoft.com/office/drawing/2014/main" id="{AD39CA2D-4378-4429-A444-D8431AFE4586}"/>
            </a:ext>
          </a:extLst>
        </xdr:cNvPr>
        <xdr:cNvGrpSpPr/>
      </xdr:nvGrpSpPr>
      <xdr:grpSpPr>
        <a:xfrm rot="16200000">
          <a:off x="793751" y="7402343"/>
          <a:ext cx="600278" cy="133756"/>
          <a:chOff x="6400800" y="3251200"/>
          <a:chExt cx="685800" cy="133350"/>
        </a:xfrm>
      </xdr:grpSpPr>
      <xdr:cxnSp macro="">
        <xdr:nvCxnSpPr>
          <xdr:cNvPr id="67" name="Прямая соединительная линия 66">
            <a:extLst>
              <a:ext uri="{FF2B5EF4-FFF2-40B4-BE49-F238E27FC236}">
                <a16:creationId xmlns:a16="http://schemas.microsoft.com/office/drawing/2014/main" id="{CBA59CDD-11F8-4F11-9A2A-96F4AFB83516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Стрелка: влево 67">
            <a:extLst>
              <a:ext uri="{FF2B5EF4-FFF2-40B4-BE49-F238E27FC236}">
                <a16:creationId xmlns:a16="http://schemas.microsoft.com/office/drawing/2014/main" id="{4FAD6806-E565-445D-8DFB-74B70E69BEA3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09F8DC-DBFD-4694-BD33-4D5339E0486C}"/>
            </a:ext>
          </a:extLst>
        </xdr:cNvPr>
        <xdr:cNvSpPr txBox="1"/>
      </xdr:nvSpPr>
      <xdr:spPr>
        <a:xfrm>
          <a:off x="819150" y="1841500"/>
          <a:ext cx="1911350" cy="1104900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3" name="Блок-схема: узел 2">
          <a:extLst>
            <a:ext uri="{FF2B5EF4-FFF2-40B4-BE49-F238E27FC236}">
              <a16:creationId xmlns:a16="http://schemas.microsoft.com/office/drawing/2014/main" id="{426D4181-9E58-42B2-8373-B23A0F3F11A6}"/>
            </a:ext>
          </a:extLst>
        </xdr:cNvPr>
        <xdr:cNvSpPr/>
      </xdr:nvSpPr>
      <xdr:spPr>
        <a:xfrm>
          <a:off x="2418413" y="1992818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67D22B70-F7BF-4434-BCED-A9CA564DD716}"/>
            </a:ext>
          </a:extLst>
        </xdr:cNvPr>
        <xdr:cNvSpPr/>
      </xdr:nvSpPr>
      <xdr:spPr>
        <a:xfrm>
          <a:off x="105316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0373299C-EF31-481E-BB67-87B961691547}"/>
            </a:ext>
          </a:extLst>
        </xdr:cNvPr>
        <xdr:cNvSpPr/>
      </xdr:nvSpPr>
      <xdr:spPr>
        <a:xfrm>
          <a:off x="1634392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6" name="Блок-схема: узел 5">
          <a:extLst>
            <a:ext uri="{FF2B5EF4-FFF2-40B4-BE49-F238E27FC236}">
              <a16:creationId xmlns:a16="http://schemas.microsoft.com/office/drawing/2014/main" id="{4287CAE5-4AE2-426F-BEC9-EAD2719B86D1}"/>
            </a:ext>
          </a:extLst>
        </xdr:cNvPr>
        <xdr:cNvSpPr/>
      </xdr:nvSpPr>
      <xdr:spPr>
        <a:xfrm>
          <a:off x="2145364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FA62600F-AB89-4737-97BD-09AC2DE9253B}"/>
            </a:ext>
          </a:extLst>
        </xdr:cNvPr>
        <xdr:cNvSpPr/>
      </xdr:nvSpPr>
      <xdr:spPr>
        <a:xfrm>
          <a:off x="241841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CF6DD841-9C8F-480A-B151-B14A06E15692}"/>
            </a:ext>
          </a:extLst>
        </xdr:cNvPr>
        <xdr:cNvSpPr/>
      </xdr:nvSpPr>
      <xdr:spPr>
        <a:xfrm>
          <a:off x="183178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9" name="Блок-схема: узел 8">
          <a:extLst>
            <a:ext uri="{FF2B5EF4-FFF2-40B4-BE49-F238E27FC236}">
              <a16:creationId xmlns:a16="http://schemas.microsoft.com/office/drawing/2014/main" id="{9A044D89-99BA-4445-96EE-6824AEE2F51C}"/>
            </a:ext>
          </a:extLst>
        </xdr:cNvPr>
        <xdr:cNvSpPr/>
      </xdr:nvSpPr>
      <xdr:spPr>
        <a:xfrm>
          <a:off x="1326213" y="2726717"/>
          <a:ext cx="71463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A2E98F81-418C-48EB-BEA3-CEF57E9493CB}"/>
            </a:ext>
          </a:extLst>
        </xdr:cNvPr>
        <xdr:cNvSpPr/>
      </xdr:nvSpPr>
      <xdr:spPr>
        <a:xfrm>
          <a:off x="1831781" y="2726717"/>
          <a:ext cx="71327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0575A177-0EAD-42DE-BD7C-04CA26481FF1}"/>
            </a:ext>
          </a:extLst>
        </xdr:cNvPr>
        <xdr:cNvSpPr/>
      </xdr:nvSpPr>
      <xdr:spPr>
        <a:xfrm>
          <a:off x="1005596" y="211171"/>
          <a:ext cx="1092201" cy="1104900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0F5B4A6F-6986-404B-80EB-82228ABFC1C6}"/>
            </a:ext>
          </a:extLst>
        </xdr:cNvPr>
        <xdr:cNvSpPr/>
      </xdr:nvSpPr>
      <xdr:spPr>
        <a:xfrm>
          <a:off x="1599264" y="1072069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9A267126-09C7-4D53-98A3-F7F73158F16D}"/>
            </a:ext>
          </a:extLst>
        </xdr:cNvPr>
        <xdr:cNvSpPr/>
      </xdr:nvSpPr>
      <xdr:spPr>
        <a:xfrm>
          <a:off x="1599264" y="343574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6F31502-8A0C-4DF5-921A-14968BBF457D}"/>
            </a:ext>
          </a:extLst>
        </xdr:cNvPr>
        <xdr:cNvCxnSpPr>
          <a:stCxn id="65" idx="0"/>
        </xdr:cNvCxnSpPr>
      </xdr:nvCxnSpPr>
      <xdr:spPr>
        <a:xfrm flipH="1" flipV="1">
          <a:off x="1638301" y="1104900"/>
          <a:ext cx="37294" cy="887918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48EF34E-49CD-41AF-A375-C611D1E14EDF}"/>
            </a:ext>
          </a:extLst>
        </xdr:cNvPr>
        <xdr:cNvCxnSpPr>
          <a:stCxn id="8" idx="2"/>
          <a:endCxn id="65" idx="6"/>
        </xdr:cNvCxnSpPr>
      </xdr:nvCxnSpPr>
      <xdr:spPr>
        <a:xfrm flipH="1">
          <a:off x="1711258" y="20294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6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BA778708-67BC-4DEC-B7FB-95F86EAA4D09}"/>
            </a:ext>
          </a:extLst>
        </xdr:cNvPr>
        <xdr:cNvCxnSpPr>
          <a:stCxn id="5" idx="0"/>
        </xdr:cNvCxnSpPr>
      </xdr:nvCxnSpPr>
      <xdr:spPr>
        <a:xfrm flipV="1">
          <a:off x="1670191" y="1104900"/>
          <a:ext cx="1060309" cy="16218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</xdr:rowOff>
    </xdr:from>
    <xdr:to>
      <xdr:col>27</xdr:col>
      <xdr:colOff>0</xdr:colOff>
      <xdr:row>8</xdr:row>
      <xdr:rowOff>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1F90A090-B194-4020-BAE7-D41DE88D68AF}"/>
            </a:ext>
          </a:extLst>
        </xdr:cNvPr>
        <xdr:cNvCxnSpPr/>
      </xdr:nvCxnSpPr>
      <xdr:spPr>
        <a:xfrm flipH="1" flipV="1">
          <a:off x="2730500" y="1104901"/>
          <a:ext cx="4622800" cy="368299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22</xdr:col>
      <xdr:colOff>0</xdr:colOff>
      <xdr:row>3</xdr:row>
      <xdr:rowOff>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6B4BCE3A-7BE8-4A04-AD56-429160313244}"/>
            </a:ext>
          </a:extLst>
        </xdr:cNvPr>
        <xdr:cNvCxnSpPr/>
      </xdr:nvCxnSpPr>
      <xdr:spPr>
        <a:xfrm flipH="1" flipV="1">
          <a:off x="1643704" y="367894"/>
          <a:ext cx="434434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1C9274B0-4F95-46E5-AEF5-261D0C392AAD}"/>
            </a:ext>
          </a:extLst>
        </xdr:cNvPr>
        <xdr:cNvCxnSpPr/>
      </xdr:nvCxnSpPr>
      <xdr:spPr>
        <a:xfrm flipH="1">
          <a:off x="1711258" y="27660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A0597C17-FFC5-4999-91AC-44756FA2CEA0}"/>
            </a:ext>
          </a:extLst>
        </xdr:cNvPr>
        <xdr:cNvCxnSpPr>
          <a:stCxn id="64" idx="4"/>
        </xdr:cNvCxnSpPr>
      </xdr:nvCxnSpPr>
      <xdr:spPr>
        <a:xfrm>
          <a:off x="1088827" y="2062975"/>
          <a:ext cx="3374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D44AB3F4-C57C-45F8-A9F8-4B405803936E}"/>
            </a:ext>
          </a:extLst>
        </xdr:cNvPr>
        <xdr:cNvCxnSpPr/>
      </xdr:nvCxnSpPr>
      <xdr:spPr>
        <a:xfrm>
          <a:off x="2457450" y="2062975"/>
          <a:ext cx="3239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273048</xdr:colOff>
      <xdr:row>36</xdr:row>
      <xdr:rowOff>118893</xdr:rowOff>
    </xdr:from>
    <xdr:to>
      <xdr:col>11</xdr:col>
      <xdr:colOff>251025</xdr:colOff>
      <xdr:row>37</xdr:row>
      <xdr:rowOff>68499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623153C5-3E7C-4F6A-B366-5F189196D445}"/>
            </a:ext>
          </a:extLst>
        </xdr:cNvPr>
        <xdr:cNvGrpSpPr/>
      </xdr:nvGrpSpPr>
      <xdr:grpSpPr>
        <a:xfrm>
          <a:off x="2184398" y="6748293"/>
          <a:ext cx="1070177" cy="133756"/>
          <a:chOff x="5834736" y="3251200"/>
          <a:chExt cx="1251866" cy="133350"/>
        </a:xfrm>
      </xdr:grpSpPr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1F255DBE-4271-4052-A08D-13C1F7CC0CE6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Прямоугольник: скругленные углы 29">
            <a:extLst>
              <a:ext uri="{FF2B5EF4-FFF2-40B4-BE49-F238E27FC236}">
                <a16:creationId xmlns:a16="http://schemas.microsoft.com/office/drawing/2014/main" id="{D0156A81-8BE2-4C27-B8F2-DA2250CD9263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253999</xdr:colOff>
      <xdr:row>36</xdr:row>
      <xdr:rowOff>120650</xdr:rowOff>
    </xdr:from>
    <xdr:to>
      <xdr:col>14</xdr:col>
      <xdr:colOff>273049</xdr:colOff>
      <xdr:row>37</xdr:row>
      <xdr:rowOff>70256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B7275DBD-9FD1-4404-9637-834175840114}"/>
            </a:ext>
          </a:extLst>
        </xdr:cNvPr>
        <xdr:cNvGrpSpPr/>
      </xdr:nvGrpSpPr>
      <xdr:grpSpPr>
        <a:xfrm>
          <a:off x="3257549" y="6750050"/>
          <a:ext cx="819150" cy="133756"/>
          <a:chOff x="6400800" y="3251200"/>
          <a:chExt cx="935855" cy="133350"/>
        </a:xfrm>
      </xdr:grpSpPr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647DFBCD-D1CD-47D0-BEF1-4ED980863EEA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Прямоугольник: скругленные углы 32">
            <a:extLst>
              <a:ext uri="{FF2B5EF4-FFF2-40B4-BE49-F238E27FC236}">
                <a16:creationId xmlns:a16="http://schemas.microsoft.com/office/drawing/2014/main" id="{D911083B-4663-4139-9F93-C447833F52F1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8</xdr:col>
      <xdr:colOff>6350</xdr:colOff>
      <xdr:row>14</xdr:row>
      <xdr:rowOff>171450</xdr:rowOff>
    </xdr:from>
    <xdr:to>
      <xdr:col>8</xdr:col>
      <xdr:colOff>6350</xdr:colOff>
      <xdr:row>36</xdr:row>
      <xdr:rowOff>171450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ED7CFD03-724D-40D9-900F-ED8F2B8DBEBB}"/>
            </a:ext>
          </a:extLst>
        </xdr:cNvPr>
        <xdr:cNvCxnSpPr/>
      </xdr:nvCxnSpPr>
      <xdr:spPr>
        <a:xfrm>
          <a:off x="2190750" y="2749550"/>
          <a:ext cx="0" cy="405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0</xdr:colOff>
      <xdr:row>43</xdr:row>
      <xdr:rowOff>0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C83F6877-EFA8-41E4-A484-83D9CC609BBD}"/>
            </a:ext>
          </a:extLst>
        </xdr:cNvPr>
        <xdr:cNvCxnSpPr/>
      </xdr:nvCxnSpPr>
      <xdr:spPr>
        <a:xfrm>
          <a:off x="325755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73337</xdr:colOff>
      <xdr:row>43</xdr:row>
      <xdr:rowOff>0</xdr:rowOff>
    </xdr:from>
    <xdr:to>
      <xdr:col>13</xdr:col>
      <xdr:colOff>0</xdr:colOff>
      <xdr:row>45</xdr:row>
      <xdr:rowOff>95665</xdr:rowOff>
    </xdr:to>
    <xdr:sp macro="" textlink="">
      <xdr:nvSpPr>
        <xdr:cNvPr id="36" name="Овал 35">
          <a:extLst>
            <a:ext uri="{FF2B5EF4-FFF2-40B4-BE49-F238E27FC236}">
              <a16:creationId xmlns:a16="http://schemas.microsoft.com/office/drawing/2014/main" id="{E2FB108B-5289-417C-810A-5FCB1A30D469}"/>
            </a:ext>
          </a:extLst>
        </xdr:cNvPr>
        <xdr:cNvSpPr>
          <a:spLocks noChangeAspect="1"/>
        </xdr:cNvSpPr>
      </xdr:nvSpPr>
      <xdr:spPr>
        <a:xfrm>
          <a:off x="3076887" y="791845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43</xdr:col>
      <xdr:colOff>133350</xdr:colOff>
      <xdr:row>3</xdr:row>
      <xdr:rowOff>120650</xdr:rowOff>
    </xdr:from>
    <xdr:to>
      <xdr:col>60</xdr:col>
      <xdr:colOff>63500</xdr:colOff>
      <xdr:row>17</xdr:row>
      <xdr:rowOff>19050</xdr:rowOff>
    </xdr:to>
    <xdr:pic>
      <xdr:nvPicPr>
        <xdr:cNvPr id="37" name="Рисунок 36" descr="deviatore_schema_funzionamento">
          <a:extLst>
            <a:ext uri="{FF2B5EF4-FFF2-40B4-BE49-F238E27FC236}">
              <a16:creationId xmlns:a16="http://schemas.microsoft.com/office/drawing/2014/main" id="{A08F59DB-540C-40E5-A952-D5DAE304F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5450" y="6731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0</xdr:colOff>
      <xdr:row>5</xdr:row>
      <xdr:rowOff>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09CC35CA-E680-4875-8AB0-DF17E0FDEF31}"/>
            </a:ext>
          </a:extLst>
        </xdr:cNvPr>
        <xdr:cNvSpPr/>
      </xdr:nvSpPr>
      <xdr:spPr>
        <a:xfrm>
          <a:off x="7080250" y="1841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27</xdr:col>
      <xdr:colOff>0</xdr:colOff>
      <xdr:row>3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502FBE66-B7F4-4885-8C81-0A2169C30314}"/>
            </a:ext>
          </a:extLst>
        </xdr:cNvPr>
        <xdr:cNvCxnSpPr/>
      </xdr:nvCxnSpPr>
      <xdr:spPr>
        <a:xfrm flipH="1">
          <a:off x="5988050" y="552450"/>
          <a:ext cx="136525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</xdr:row>
      <xdr:rowOff>0</xdr:rowOff>
    </xdr:from>
    <xdr:to>
      <xdr:col>34</xdr:col>
      <xdr:colOff>0</xdr:colOff>
      <xdr:row>2</xdr:row>
      <xdr:rowOff>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57480A4F-80CD-41E6-8A6B-B491E7FE0A2A}"/>
            </a:ext>
          </a:extLst>
        </xdr:cNvPr>
        <xdr:cNvCxnSpPr/>
      </xdr:nvCxnSpPr>
      <xdr:spPr>
        <a:xfrm flipH="1">
          <a:off x="8172450" y="3683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0</xdr:colOff>
      <xdr:row>4</xdr:row>
      <xdr:rowOff>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081B2411-5265-4E0D-AFCB-26C531722C1F}"/>
            </a:ext>
          </a:extLst>
        </xdr:cNvPr>
        <xdr:cNvCxnSpPr/>
      </xdr:nvCxnSpPr>
      <xdr:spPr>
        <a:xfrm flipH="1">
          <a:off x="8172450" y="7366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</xdr:row>
      <xdr:rowOff>0</xdr:rowOff>
    </xdr:from>
    <xdr:to>
      <xdr:col>30</xdr:col>
      <xdr:colOff>0</xdr:colOff>
      <xdr:row>4</xdr:row>
      <xdr:rowOff>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529A7056-225E-4FC3-85FC-9FA17C54BF04}"/>
            </a:ext>
          </a:extLst>
        </xdr:cNvPr>
        <xdr:cNvCxnSpPr/>
      </xdr:nvCxnSpPr>
      <xdr:spPr>
        <a:xfrm flipH="1" flipV="1">
          <a:off x="7353300" y="55245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</xdr:row>
      <xdr:rowOff>0</xdr:rowOff>
    </xdr:from>
    <xdr:to>
      <xdr:col>34</xdr:col>
      <xdr:colOff>0</xdr:colOff>
      <xdr:row>23</xdr:row>
      <xdr:rowOff>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9D2C4774-A888-40E2-84FE-E57680093911}"/>
            </a:ext>
          </a:extLst>
        </xdr:cNvPr>
        <xdr:cNvCxnSpPr/>
      </xdr:nvCxnSpPr>
      <xdr:spPr>
        <a:xfrm>
          <a:off x="9264650" y="368300"/>
          <a:ext cx="0" cy="386715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0</xdr:colOff>
      <xdr:row>23</xdr:row>
      <xdr:rowOff>0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83116D0E-BB7F-4C0B-B728-AA41AC3E2D58}"/>
            </a:ext>
          </a:extLst>
        </xdr:cNvPr>
        <xdr:cNvCxnSpPr/>
      </xdr:nvCxnSpPr>
      <xdr:spPr>
        <a:xfrm>
          <a:off x="9537700" y="736600"/>
          <a:ext cx="0" cy="349885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32</xdr:col>
      <xdr:colOff>0</xdr:colOff>
      <xdr:row>10</xdr:row>
      <xdr:rowOff>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BD4FD0C3-F122-4278-A253-B346FED79717}"/>
            </a:ext>
          </a:extLst>
        </xdr:cNvPr>
        <xdr:cNvSpPr/>
      </xdr:nvSpPr>
      <xdr:spPr>
        <a:xfrm>
          <a:off x="7080250" y="11049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0</xdr:colOff>
      <xdr:row>7</xdr:row>
      <xdr:rowOff>0</xdr:rowOff>
    </xdr:from>
    <xdr:to>
      <xdr:col>30</xdr:col>
      <xdr:colOff>0</xdr:colOff>
      <xdr:row>8</xdr:row>
      <xdr:rowOff>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FC36ADC2-CFC3-4FA7-9C20-159042FD4D78}"/>
            </a:ext>
          </a:extLst>
        </xdr:cNvPr>
        <xdr:cNvCxnSpPr/>
      </xdr:nvCxnSpPr>
      <xdr:spPr>
        <a:xfrm flipH="1">
          <a:off x="7353300" y="128905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</xdr:colOff>
      <xdr:row>7</xdr:row>
      <xdr:rowOff>0</xdr:rowOff>
    </xdr:from>
    <xdr:to>
      <xdr:col>34</xdr:col>
      <xdr:colOff>0</xdr:colOff>
      <xdr:row>7</xdr:row>
      <xdr:rowOff>0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3CFC18C8-9795-4588-9284-E6238F4FF436}"/>
            </a:ext>
          </a:extLst>
        </xdr:cNvPr>
        <xdr:cNvCxnSpPr/>
      </xdr:nvCxnSpPr>
      <xdr:spPr>
        <a:xfrm flipH="1">
          <a:off x="8204200" y="12890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9</xdr:row>
      <xdr:rowOff>0</xdr:rowOff>
    </xdr:from>
    <xdr:to>
      <xdr:col>35</xdr:col>
      <xdr:colOff>0</xdr:colOff>
      <xdr:row>9</xdr:row>
      <xdr:rowOff>0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68D8851A-BBBA-440C-98AA-D290275A3DEF}"/>
            </a:ext>
          </a:extLst>
        </xdr:cNvPr>
        <xdr:cNvCxnSpPr/>
      </xdr:nvCxnSpPr>
      <xdr:spPr>
        <a:xfrm flipH="1">
          <a:off x="8172450" y="16573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6562</xdr:colOff>
      <xdr:row>14</xdr:row>
      <xdr:rowOff>178753</xdr:rowOff>
    </xdr:to>
    <xdr:cxnSp macro="">
      <xdr:nvCxnSpPr>
        <xdr:cNvPr id="49" name="Прямая соединительная линия 48">
          <a:extLst>
            <a:ext uri="{FF2B5EF4-FFF2-40B4-BE49-F238E27FC236}">
              <a16:creationId xmlns:a16="http://schemas.microsoft.com/office/drawing/2014/main" id="{07691B41-F1F7-493A-96C5-034D13428DAE}"/>
            </a:ext>
          </a:extLst>
        </xdr:cNvPr>
        <xdr:cNvCxnSpPr/>
      </xdr:nvCxnSpPr>
      <xdr:spPr>
        <a:xfrm flipH="1" flipV="1">
          <a:off x="1365250" y="2578100"/>
          <a:ext cx="279612" cy="178753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14</xdr:row>
      <xdr:rowOff>0</xdr:rowOff>
    </xdr:from>
    <xdr:to>
      <xdr:col>5</xdr:col>
      <xdr:colOff>0</xdr:colOff>
      <xdr:row>15</xdr:row>
      <xdr:rowOff>0</xdr:rowOff>
    </xdr:to>
    <xdr:cxnSp macro="">
      <xdr:nvCxnSpPr>
        <xdr:cNvPr id="50" name="Прямая соединительная линия 49">
          <a:extLst>
            <a:ext uri="{FF2B5EF4-FFF2-40B4-BE49-F238E27FC236}">
              <a16:creationId xmlns:a16="http://schemas.microsoft.com/office/drawing/2014/main" id="{00748DF0-1C6F-4452-B0C7-B438765A30CA}"/>
            </a:ext>
          </a:extLst>
        </xdr:cNvPr>
        <xdr:cNvCxnSpPr/>
      </xdr:nvCxnSpPr>
      <xdr:spPr>
        <a:xfrm flipH="1">
          <a:off x="1092201" y="2578100"/>
          <a:ext cx="273049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266491</xdr:colOff>
      <xdr:row>14</xdr:row>
      <xdr:rowOff>0</xdr:rowOff>
    </xdr:from>
    <xdr:to>
      <xdr:col>9</xdr:col>
      <xdr:colOff>0</xdr:colOff>
      <xdr:row>14</xdr:row>
      <xdr:rowOff>178746</xdr:rowOff>
    </xdr:to>
    <xdr:cxnSp macro="">
      <xdr:nvCxnSpPr>
        <xdr:cNvPr id="51" name="Прямая соединительная линия 50">
          <a:extLst>
            <a:ext uri="{FF2B5EF4-FFF2-40B4-BE49-F238E27FC236}">
              <a16:creationId xmlns:a16="http://schemas.microsoft.com/office/drawing/2014/main" id="{2A3C649A-430D-4B77-87A1-6D4E8ADC5D3A}"/>
            </a:ext>
          </a:extLst>
        </xdr:cNvPr>
        <xdr:cNvCxnSpPr/>
      </xdr:nvCxnSpPr>
      <xdr:spPr>
        <a:xfrm flipH="1" flipV="1">
          <a:off x="2177841" y="2578100"/>
          <a:ext cx="279609" cy="178746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15</xdr:row>
      <xdr:rowOff>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CD4355F5-3188-44CB-AB85-3BD96B5516FB}"/>
            </a:ext>
          </a:extLst>
        </xdr:cNvPr>
        <xdr:cNvCxnSpPr/>
      </xdr:nvCxnSpPr>
      <xdr:spPr>
        <a:xfrm flipH="1">
          <a:off x="1911350" y="2762250"/>
          <a:ext cx="273050" cy="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35</xdr:col>
      <xdr:colOff>0</xdr:colOff>
      <xdr:row>37</xdr:row>
      <xdr:rowOff>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E4C175F2-A264-46EF-8F66-8F4E76A431DB}"/>
            </a:ext>
          </a:extLst>
        </xdr:cNvPr>
        <xdr:cNvCxnSpPr/>
      </xdr:nvCxnSpPr>
      <xdr:spPr>
        <a:xfrm flipH="1">
          <a:off x="4076700" y="3683000"/>
          <a:ext cx="5461000" cy="313055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273048</xdr:colOff>
      <xdr:row>36</xdr:row>
      <xdr:rowOff>118893</xdr:rowOff>
    </xdr:from>
    <xdr:to>
      <xdr:col>3</xdr:col>
      <xdr:colOff>251025</xdr:colOff>
      <xdr:row>37</xdr:row>
      <xdr:rowOff>68499</xdr:rowOff>
    </xdr:to>
    <xdr:grpSp>
      <xdr:nvGrpSpPr>
        <xdr:cNvPr id="54" name="Группа 53">
          <a:extLst>
            <a:ext uri="{FF2B5EF4-FFF2-40B4-BE49-F238E27FC236}">
              <a16:creationId xmlns:a16="http://schemas.microsoft.com/office/drawing/2014/main" id="{C1B49187-3334-491C-9F2C-77C7844ADD46}"/>
            </a:ext>
          </a:extLst>
        </xdr:cNvPr>
        <xdr:cNvGrpSpPr/>
      </xdr:nvGrpSpPr>
      <xdr:grpSpPr>
        <a:xfrm>
          <a:off x="273048" y="6748293"/>
          <a:ext cx="797127" cy="133756"/>
          <a:chOff x="5834736" y="3251200"/>
          <a:chExt cx="1251866" cy="133350"/>
        </a:xfrm>
      </xdr:grpSpPr>
      <xdr:cxnSp macro="">
        <xdr:nvCxnSpPr>
          <xdr:cNvPr id="55" name="Прямая соединительная линия 54">
            <a:extLst>
              <a:ext uri="{FF2B5EF4-FFF2-40B4-BE49-F238E27FC236}">
                <a16:creationId xmlns:a16="http://schemas.microsoft.com/office/drawing/2014/main" id="{133C417D-1AC1-427F-BCB8-143B9E1D08E1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Прямоугольник: скругленные углы 55">
            <a:extLst>
              <a:ext uri="{FF2B5EF4-FFF2-40B4-BE49-F238E27FC236}">
                <a16:creationId xmlns:a16="http://schemas.microsoft.com/office/drawing/2014/main" id="{BA781D57-31E2-495B-842D-0844DE0035A3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253999</xdr:colOff>
      <xdr:row>36</xdr:row>
      <xdr:rowOff>120650</xdr:rowOff>
    </xdr:from>
    <xdr:to>
      <xdr:col>6</xdr:col>
      <xdr:colOff>273049</xdr:colOff>
      <xdr:row>37</xdr:row>
      <xdr:rowOff>70256</xdr:rowOff>
    </xdr:to>
    <xdr:grpSp>
      <xdr:nvGrpSpPr>
        <xdr:cNvPr id="57" name="Группа 56">
          <a:extLst>
            <a:ext uri="{FF2B5EF4-FFF2-40B4-BE49-F238E27FC236}">
              <a16:creationId xmlns:a16="http://schemas.microsoft.com/office/drawing/2014/main" id="{0D4C0AB0-5231-43F5-91EB-5C3216DE063D}"/>
            </a:ext>
          </a:extLst>
        </xdr:cNvPr>
        <xdr:cNvGrpSpPr/>
      </xdr:nvGrpSpPr>
      <xdr:grpSpPr>
        <a:xfrm>
          <a:off x="1073149" y="6750050"/>
          <a:ext cx="838200" cy="133756"/>
          <a:chOff x="6400800" y="3251200"/>
          <a:chExt cx="935855" cy="133350"/>
        </a:xfrm>
      </xdr:grpSpPr>
      <xdr:cxnSp macro="">
        <xdr:nvCxnSpPr>
          <xdr:cNvPr id="58" name="Прямая соединительная линия 57">
            <a:extLst>
              <a:ext uri="{FF2B5EF4-FFF2-40B4-BE49-F238E27FC236}">
                <a16:creationId xmlns:a16="http://schemas.microsoft.com/office/drawing/2014/main" id="{1C9A5553-1F68-4357-A8DE-1D274386AA4B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Прямоугольник: скругленные углы 58">
            <a:extLst>
              <a:ext uri="{FF2B5EF4-FFF2-40B4-BE49-F238E27FC236}">
                <a16:creationId xmlns:a16="http://schemas.microsoft.com/office/drawing/2014/main" id="{2D40F3CB-D0E0-412C-B485-B54F7F5BF028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43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7D97C774-5E96-4943-A106-D15D2EBB47A4}"/>
            </a:ext>
          </a:extLst>
        </xdr:cNvPr>
        <xdr:cNvCxnSpPr/>
      </xdr:nvCxnSpPr>
      <xdr:spPr>
        <a:xfrm>
          <a:off x="109220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73337</xdr:colOff>
      <xdr:row>43</xdr:row>
      <xdr:rowOff>0</xdr:rowOff>
    </xdr:from>
    <xdr:to>
      <xdr:col>5</xdr:col>
      <xdr:colOff>0</xdr:colOff>
      <xdr:row>45</xdr:row>
      <xdr:rowOff>95665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1CFDAAFD-03F1-41B8-984B-F08E5A70DB63}"/>
            </a:ext>
          </a:extLst>
        </xdr:cNvPr>
        <xdr:cNvSpPr>
          <a:spLocks noChangeAspect="1"/>
        </xdr:cNvSpPr>
      </xdr:nvSpPr>
      <xdr:spPr>
        <a:xfrm>
          <a:off x="892487" y="7918450"/>
          <a:ext cx="472763" cy="463965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</a:t>
          </a:r>
          <a:r>
            <a:rPr lang="ru-RU" sz="1100"/>
            <a:t>1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34</xdr:col>
      <xdr:colOff>0</xdr:colOff>
      <xdr:row>37</xdr:row>
      <xdr:rowOff>0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6B1CC1CE-75A4-4E91-ADE2-A8F4C0EAFB4D}"/>
            </a:ext>
          </a:extLst>
        </xdr:cNvPr>
        <xdr:cNvCxnSpPr/>
      </xdr:nvCxnSpPr>
      <xdr:spPr>
        <a:xfrm flipH="1">
          <a:off x="1911350" y="2578100"/>
          <a:ext cx="7353300" cy="4235450"/>
        </a:xfrm>
        <a:prstGeom prst="line">
          <a:avLst/>
        </a:prstGeom>
        <a:ln w="1270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5</xdr:col>
      <xdr:colOff>0</xdr:colOff>
      <xdr:row>37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E5BD7CEA-D1BD-48DC-8E93-1A13B7818880}"/>
            </a:ext>
          </a:extLst>
        </xdr:cNvPr>
        <xdr:cNvCxnSpPr/>
      </xdr:nvCxnSpPr>
      <xdr:spPr>
        <a:xfrm flipH="1">
          <a:off x="273050" y="2762250"/>
          <a:ext cx="1092200" cy="40513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64" name="Блок-схема: узел 63">
          <a:extLst>
            <a:ext uri="{FF2B5EF4-FFF2-40B4-BE49-F238E27FC236}">
              <a16:creationId xmlns:a16="http://schemas.microsoft.com/office/drawing/2014/main" id="{802D5AE0-E817-4672-A677-28879CC6FF62}"/>
            </a:ext>
          </a:extLst>
        </xdr:cNvPr>
        <xdr:cNvSpPr/>
      </xdr:nvSpPr>
      <xdr:spPr>
        <a:xfrm>
          <a:off x="1053163" y="1990116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65" name="Блок-схема: узел 64">
          <a:extLst>
            <a:ext uri="{FF2B5EF4-FFF2-40B4-BE49-F238E27FC236}">
              <a16:creationId xmlns:a16="http://schemas.microsoft.com/office/drawing/2014/main" id="{B89458CE-7F80-45EC-8861-F46DD248A9F1}"/>
            </a:ext>
          </a:extLst>
        </xdr:cNvPr>
        <xdr:cNvSpPr/>
      </xdr:nvSpPr>
      <xdr:spPr>
        <a:xfrm>
          <a:off x="163993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207862</xdr:colOff>
      <xdr:row>38</xdr:row>
      <xdr:rowOff>171382</xdr:rowOff>
    </xdr:from>
    <xdr:to>
      <xdr:col>4</xdr:col>
      <xdr:colOff>68568</xdr:colOff>
      <xdr:row>42</xdr:row>
      <xdr:rowOff>35060</xdr:rowOff>
    </xdr:to>
    <xdr:grpSp>
      <xdr:nvGrpSpPr>
        <xdr:cNvPr id="66" name="Группа 65">
          <a:extLst>
            <a:ext uri="{FF2B5EF4-FFF2-40B4-BE49-F238E27FC236}">
              <a16:creationId xmlns:a16="http://schemas.microsoft.com/office/drawing/2014/main" id="{5C6ED780-4FF1-412A-80DD-6E3A803954C8}"/>
            </a:ext>
          </a:extLst>
        </xdr:cNvPr>
        <xdr:cNvGrpSpPr/>
      </xdr:nvGrpSpPr>
      <xdr:grpSpPr>
        <a:xfrm rot="16200000">
          <a:off x="793751" y="7402343"/>
          <a:ext cx="600278" cy="133756"/>
          <a:chOff x="6400800" y="3251200"/>
          <a:chExt cx="685800" cy="133350"/>
        </a:xfrm>
      </xdr:grpSpPr>
      <xdr:cxnSp macro="">
        <xdr:nvCxnSpPr>
          <xdr:cNvPr id="67" name="Прямая соединительная линия 66">
            <a:extLst>
              <a:ext uri="{FF2B5EF4-FFF2-40B4-BE49-F238E27FC236}">
                <a16:creationId xmlns:a16="http://schemas.microsoft.com/office/drawing/2014/main" id="{BD2C9C7C-53B4-4F3D-82AC-9D77A7818D0E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Стрелка: влево 67">
            <a:extLst>
              <a:ext uri="{FF2B5EF4-FFF2-40B4-BE49-F238E27FC236}">
                <a16:creationId xmlns:a16="http://schemas.microsoft.com/office/drawing/2014/main" id="{68024B7D-E6E8-4313-B721-12D5A30ECBC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</xdr:col>
      <xdr:colOff>31750</xdr:colOff>
      <xdr:row>10</xdr:row>
      <xdr:rowOff>57150</xdr:rowOff>
    </xdr:from>
    <xdr:to>
      <xdr:col>6</xdr:col>
      <xdr:colOff>38100</xdr:colOff>
      <xdr:row>11</xdr:row>
      <xdr:rowOff>146050</xdr:rowOff>
    </xdr:to>
    <xdr:grpSp>
      <xdr:nvGrpSpPr>
        <xdr:cNvPr id="75" name="Группа 74">
          <a:extLst>
            <a:ext uri="{FF2B5EF4-FFF2-40B4-BE49-F238E27FC236}">
              <a16:creationId xmlns:a16="http://schemas.microsoft.com/office/drawing/2014/main" id="{CCDB2DBC-AE86-4B81-AB41-A1C6059D2C7E}"/>
            </a:ext>
          </a:extLst>
        </xdr:cNvPr>
        <xdr:cNvGrpSpPr/>
      </xdr:nvGrpSpPr>
      <xdr:grpSpPr>
        <a:xfrm rot="16200000">
          <a:off x="1263650" y="1758950"/>
          <a:ext cx="273050" cy="552450"/>
          <a:chOff x="8851900" y="6813550"/>
          <a:chExt cx="273050" cy="552450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9F0E6D43-146C-4DFC-B7DE-32CA10BA26D4}"/>
              </a:ext>
            </a:extLst>
          </xdr:cNvPr>
          <xdr:cNvCxnSpPr/>
        </xdr:nvCxnSpPr>
        <xdr:spPr>
          <a:xfrm>
            <a:off x="8991600" y="6813550"/>
            <a:ext cx="0" cy="55245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Равнобедренный треугольник 76">
            <a:extLst>
              <a:ext uri="{FF2B5EF4-FFF2-40B4-BE49-F238E27FC236}">
                <a16:creationId xmlns:a16="http://schemas.microsoft.com/office/drawing/2014/main" id="{E7E488FD-79E5-4914-8978-8FD6989AF45C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84B1AC0F-CE08-4A41-93BE-054C7A1C6AB9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254000</xdr:colOff>
      <xdr:row>10</xdr:row>
      <xdr:rowOff>57150</xdr:rowOff>
    </xdr:from>
    <xdr:to>
      <xdr:col>8</xdr:col>
      <xdr:colOff>260350</xdr:colOff>
      <xdr:row>11</xdr:row>
      <xdr:rowOff>146050</xdr:rowOff>
    </xdr:to>
    <xdr:grpSp>
      <xdr:nvGrpSpPr>
        <xdr:cNvPr id="79" name="Группа 78">
          <a:extLst>
            <a:ext uri="{FF2B5EF4-FFF2-40B4-BE49-F238E27FC236}">
              <a16:creationId xmlns:a16="http://schemas.microsoft.com/office/drawing/2014/main" id="{402420D4-1A40-4DB9-9513-192415732ADE}"/>
            </a:ext>
          </a:extLst>
        </xdr:cNvPr>
        <xdr:cNvGrpSpPr/>
      </xdr:nvGrpSpPr>
      <xdr:grpSpPr>
        <a:xfrm rot="16200000">
          <a:off x="2032000" y="1758950"/>
          <a:ext cx="273050" cy="552450"/>
          <a:chOff x="8851900" y="6813550"/>
          <a:chExt cx="273050" cy="552450"/>
        </a:xfrm>
      </xdr:grpSpPr>
      <xdr:cxnSp macro="">
        <xdr:nvCxnSpPr>
          <xdr:cNvPr id="80" name="Прямая соединительная линия 79">
            <a:extLst>
              <a:ext uri="{FF2B5EF4-FFF2-40B4-BE49-F238E27FC236}">
                <a16:creationId xmlns:a16="http://schemas.microsoft.com/office/drawing/2014/main" id="{38DAF73D-33AB-495E-9B6C-D8F3DC53436B}"/>
              </a:ext>
            </a:extLst>
          </xdr:cNvPr>
          <xdr:cNvCxnSpPr/>
        </xdr:nvCxnSpPr>
        <xdr:spPr>
          <a:xfrm>
            <a:off x="8991600" y="6813550"/>
            <a:ext cx="0" cy="55245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Равнобедренный треугольник 80">
            <a:extLst>
              <a:ext uri="{FF2B5EF4-FFF2-40B4-BE49-F238E27FC236}">
                <a16:creationId xmlns:a16="http://schemas.microsoft.com/office/drawing/2014/main" id="{1D374384-C1D5-4CFE-9938-B795C31C7E1F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9C4ACDAC-A039-4C67-A2D6-788A222A27B9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35</xdr:row>
      <xdr:rowOff>0</xdr:rowOff>
    </xdr:from>
    <xdr:to>
      <xdr:col>19</xdr:col>
      <xdr:colOff>0</xdr:colOff>
      <xdr:row>45</xdr:row>
      <xdr:rowOff>0</xdr:rowOff>
    </xdr:to>
    <xdr:sp macro="" textlink="">
      <xdr:nvSpPr>
        <xdr:cNvPr id="71" name="Прямоугольник 70">
          <a:extLst>
            <a:ext uri="{FF2B5EF4-FFF2-40B4-BE49-F238E27FC236}">
              <a16:creationId xmlns:a16="http://schemas.microsoft.com/office/drawing/2014/main" id="{43FDD653-BA76-46CA-B0D4-6A0233D21BE0}"/>
            </a:ext>
          </a:extLst>
        </xdr:cNvPr>
        <xdr:cNvSpPr/>
      </xdr:nvSpPr>
      <xdr:spPr>
        <a:xfrm>
          <a:off x="1892300" y="6445250"/>
          <a:ext cx="3276600" cy="18415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ru-RU" sz="1100"/>
            <a:t>Микроконтроллер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5C51E3-D079-4F5D-87C6-EA0DA69943E4}"/>
            </a:ext>
          </a:extLst>
        </xdr:cNvPr>
        <xdr:cNvSpPr txBox="1"/>
      </xdr:nvSpPr>
      <xdr:spPr>
        <a:xfrm>
          <a:off x="819150" y="1841500"/>
          <a:ext cx="1911350" cy="1104900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3" name="Блок-схема: узел 2">
          <a:extLst>
            <a:ext uri="{FF2B5EF4-FFF2-40B4-BE49-F238E27FC236}">
              <a16:creationId xmlns:a16="http://schemas.microsoft.com/office/drawing/2014/main" id="{18173C04-4CA8-41E8-AC77-FB513E16D1F0}"/>
            </a:ext>
          </a:extLst>
        </xdr:cNvPr>
        <xdr:cNvSpPr/>
      </xdr:nvSpPr>
      <xdr:spPr>
        <a:xfrm>
          <a:off x="2418413" y="1992818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74A51EAC-0C4C-4B5C-9553-A60866B07D1D}"/>
            </a:ext>
          </a:extLst>
        </xdr:cNvPr>
        <xdr:cNvSpPr/>
      </xdr:nvSpPr>
      <xdr:spPr>
        <a:xfrm>
          <a:off x="105316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7F81B471-EB0E-4286-A076-3345562F8589}"/>
            </a:ext>
          </a:extLst>
        </xdr:cNvPr>
        <xdr:cNvSpPr/>
      </xdr:nvSpPr>
      <xdr:spPr>
        <a:xfrm>
          <a:off x="1634392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6" name="Блок-схема: узел 5">
          <a:extLst>
            <a:ext uri="{FF2B5EF4-FFF2-40B4-BE49-F238E27FC236}">
              <a16:creationId xmlns:a16="http://schemas.microsoft.com/office/drawing/2014/main" id="{2C326515-D78C-4955-B42C-61D2C48F970D}"/>
            </a:ext>
          </a:extLst>
        </xdr:cNvPr>
        <xdr:cNvSpPr/>
      </xdr:nvSpPr>
      <xdr:spPr>
        <a:xfrm>
          <a:off x="2145364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170F1604-35B4-4A17-B377-C4923142E108}"/>
            </a:ext>
          </a:extLst>
        </xdr:cNvPr>
        <xdr:cNvSpPr/>
      </xdr:nvSpPr>
      <xdr:spPr>
        <a:xfrm>
          <a:off x="241841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0DB56358-C428-4B87-81C5-37950321D4D3}"/>
            </a:ext>
          </a:extLst>
        </xdr:cNvPr>
        <xdr:cNvSpPr/>
      </xdr:nvSpPr>
      <xdr:spPr>
        <a:xfrm>
          <a:off x="183178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9" name="Блок-схема: узел 8">
          <a:extLst>
            <a:ext uri="{FF2B5EF4-FFF2-40B4-BE49-F238E27FC236}">
              <a16:creationId xmlns:a16="http://schemas.microsoft.com/office/drawing/2014/main" id="{88036427-55F6-421C-BEF8-AEC5A10DB02E}"/>
            </a:ext>
          </a:extLst>
        </xdr:cNvPr>
        <xdr:cNvSpPr/>
      </xdr:nvSpPr>
      <xdr:spPr>
        <a:xfrm>
          <a:off x="1326213" y="2726717"/>
          <a:ext cx="71463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C2535764-0678-4496-A1CE-C81EB226DC34}"/>
            </a:ext>
          </a:extLst>
        </xdr:cNvPr>
        <xdr:cNvSpPr/>
      </xdr:nvSpPr>
      <xdr:spPr>
        <a:xfrm>
          <a:off x="1831781" y="2726717"/>
          <a:ext cx="71327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39C34889-EC08-4227-B9E9-B7FFA4D97FDB}"/>
            </a:ext>
          </a:extLst>
        </xdr:cNvPr>
        <xdr:cNvSpPr/>
      </xdr:nvSpPr>
      <xdr:spPr>
        <a:xfrm>
          <a:off x="1005596" y="211171"/>
          <a:ext cx="1092201" cy="1104900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0B262679-DDE3-4DE6-9B9D-A5E90A187965}"/>
            </a:ext>
          </a:extLst>
        </xdr:cNvPr>
        <xdr:cNvSpPr/>
      </xdr:nvSpPr>
      <xdr:spPr>
        <a:xfrm>
          <a:off x="1599264" y="1072069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10B7E93D-AB0A-4FCA-BD20-E172D00B2700}"/>
            </a:ext>
          </a:extLst>
        </xdr:cNvPr>
        <xdr:cNvSpPr/>
      </xdr:nvSpPr>
      <xdr:spPr>
        <a:xfrm>
          <a:off x="1599264" y="343574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A6DCC86E-DE8E-4135-8E5E-502F0CCAB7EE}"/>
            </a:ext>
          </a:extLst>
        </xdr:cNvPr>
        <xdr:cNvCxnSpPr>
          <a:stCxn id="65" idx="0"/>
        </xdr:cNvCxnSpPr>
      </xdr:nvCxnSpPr>
      <xdr:spPr>
        <a:xfrm flipH="1" flipV="1">
          <a:off x="1638301" y="1104900"/>
          <a:ext cx="37294" cy="887918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CF0E0326-E985-4A78-BEE1-7A74FF7951CA}"/>
            </a:ext>
          </a:extLst>
        </xdr:cNvPr>
        <xdr:cNvCxnSpPr>
          <a:stCxn id="8" idx="2"/>
          <a:endCxn id="65" idx="6"/>
        </xdr:cNvCxnSpPr>
      </xdr:nvCxnSpPr>
      <xdr:spPr>
        <a:xfrm flipH="1">
          <a:off x="1711258" y="20294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6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4579DE1F-E033-4BF3-AF08-DCB02575573C}"/>
            </a:ext>
          </a:extLst>
        </xdr:cNvPr>
        <xdr:cNvCxnSpPr>
          <a:stCxn id="5" idx="0"/>
        </xdr:cNvCxnSpPr>
      </xdr:nvCxnSpPr>
      <xdr:spPr>
        <a:xfrm flipV="1">
          <a:off x="1670191" y="1104900"/>
          <a:ext cx="1060309" cy="16218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</xdr:rowOff>
    </xdr:from>
    <xdr:to>
      <xdr:col>19</xdr:col>
      <xdr:colOff>0</xdr:colOff>
      <xdr:row>8</xdr:row>
      <xdr:rowOff>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8E6997BC-6F29-422F-A939-6B829D8461CA}"/>
            </a:ext>
          </a:extLst>
        </xdr:cNvPr>
        <xdr:cNvCxnSpPr/>
      </xdr:nvCxnSpPr>
      <xdr:spPr>
        <a:xfrm flipH="1" flipV="1">
          <a:off x="2730500" y="1104901"/>
          <a:ext cx="4622800" cy="368299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15</xdr:col>
      <xdr:colOff>0</xdr:colOff>
      <xdr:row>3</xdr:row>
      <xdr:rowOff>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7B607E92-C7C3-4322-A94A-F8E78890CC48}"/>
            </a:ext>
          </a:extLst>
        </xdr:cNvPr>
        <xdr:cNvCxnSpPr/>
      </xdr:nvCxnSpPr>
      <xdr:spPr>
        <a:xfrm flipH="1" flipV="1">
          <a:off x="1643704" y="367894"/>
          <a:ext cx="434434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254001</xdr:colOff>
      <xdr:row>10</xdr:row>
      <xdr:rowOff>118893</xdr:rowOff>
    </xdr:from>
    <xdr:to>
      <xdr:col>6</xdr:col>
      <xdr:colOff>35129</xdr:colOff>
      <xdr:row>11</xdr:row>
      <xdr:rowOff>68499</xdr:rowOff>
    </xdr:to>
    <xdr:grpSp>
      <xdr:nvGrpSpPr>
        <xdr:cNvPr id="19" name="Группа 18">
          <a:extLst>
            <a:ext uri="{FF2B5EF4-FFF2-40B4-BE49-F238E27FC236}">
              <a16:creationId xmlns:a16="http://schemas.microsoft.com/office/drawing/2014/main" id="{0C2E8A73-0674-4607-8635-813162409B0C}"/>
            </a:ext>
          </a:extLst>
        </xdr:cNvPr>
        <xdr:cNvGrpSpPr/>
      </xdr:nvGrpSpPr>
      <xdr:grpSpPr>
        <a:xfrm>
          <a:off x="1073151" y="1960393"/>
          <a:ext cx="600278" cy="133756"/>
          <a:chOff x="6400800" y="3251200"/>
          <a:chExt cx="685800" cy="133350"/>
        </a:xfrm>
      </xdr:grpSpPr>
      <xdr:cxnSp macro="">
        <xdr:nvCxnSpPr>
          <xdr:cNvPr id="20" name="Прямая соединительная линия 19">
            <a:extLst>
              <a:ext uri="{FF2B5EF4-FFF2-40B4-BE49-F238E27FC236}">
                <a16:creationId xmlns:a16="http://schemas.microsoft.com/office/drawing/2014/main" id="{0855E2E4-F4D2-414C-BFF2-890E6169A4A5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Стрелка: влево 20">
            <a:extLst>
              <a:ext uri="{FF2B5EF4-FFF2-40B4-BE49-F238E27FC236}">
                <a16:creationId xmlns:a16="http://schemas.microsoft.com/office/drawing/2014/main" id="{DF265825-E7AC-44DD-A796-65E2D051274D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</xdr:col>
      <xdr:colOff>232385</xdr:colOff>
      <xdr:row>10</xdr:row>
      <xdr:rowOff>129702</xdr:rowOff>
    </xdr:from>
    <xdr:to>
      <xdr:col>9</xdr:col>
      <xdr:colOff>13512</xdr:colOff>
      <xdr:row>11</xdr:row>
      <xdr:rowOff>79308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6BA542A7-6128-474F-BF90-801D5E259287}"/>
            </a:ext>
          </a:extLst>
        </xdr:cNvPr>
        <xdr:cNvGrpSpPr/>
      </xdr:nvGrpSpPr>
      <xdr:grpSpPr>
        <a:xfrm>
          <a:off x="1870685" y="1971202"/>
          <a:ext cx="600277" cy="133756"/>
          <a:chOff x="6400800" y="3251200"/>
          <a:chExt cx="685800" cy="133350"/>
        </a:xfrm>
      </xdr:grpSpPr>
      <xdr:sp macro="" textlink="">
        <xdr:nvSpPr>
          <xdr:cNvPr id="23" name="Стрелка: влево 22">
            <a:extLst>
              <a:ext uri="{FF2B5EF4-FFF2-40B4-BE49-F238E27FC236}">
                <a16:creationId xmlns:a16="http://schemas.microsoft.com/office/drawing/2014/main" id="{BC258354-1487-4796-889D-6D7681072A4D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24" name="Прямая соединительная линия 23">
            <a:extLst>
              <a:ext uri="{FF2B5EF4-FFF2-40B4-BE49-F238E27FC236}">
                <a16:creationId xmlns:a16="http://schemas.microsoft.com/office/drawing/2014/main" id="{F91E60F9-2569-4579-8970-1090458BD457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FF495799-AF31-4151-96A8-21AB220AF838}"/>
            </a:ext>
          </a:extLst>
        </xdr:cNvPr>
        <xdr:cNvCxnSpPr/>
      </xdr:nvCxnSpPr>
      <xdr:spPr>
        <a:xfrm flipH="1">
          <a:off x="1711258" y="27660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2A95ED72-98DD-4348-8F29-FBEFD35DF5EC}"/>
            </a:ext>
          </a:extLst>
        </xdr:cNvPr>
        <xdr:cNvCxnSpPr>
          <a:stCxn id="64" idx="4"/>
        </xdr:cNvCxnSpPr>
      </xdr:nvCxnSpPr>
      <xdr:spPr>
        <a:xfrm>
          <a:off x="1088827" y="2062975"/>
          <a:ext cx="3374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0D854C71-CE97-4470-BDA5-54CB87983B8E}"/>
            </a:ext>
          </a:extLst>
        </xdr:cNvPr>
        <xdr:cNvCxnSpPr/>
      </xdr:nvCxnSpPr>
      <xdr:spPr>
        <a:xfrm>
          <a:off x="2457450" y="2062975"/>
          <a:ext cx="3239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6350</xdr:colOff>
      <xdr:row>4</xdr:row>
      <xdr:rowOff>101600</xdr:rowOff>
    </xdr:from>
    <xdr:to>
      <xdr:col>52</xdr:col>
      <xdr:colOff>209550</xdr:colOff>
      <xdr:row>18</xdr:row>
      <xdr:rowOff>0</xdr:rowOff>
    </xdr:to>
    <xdr:pic>
      <xdr:nvPicPr>
        <xdr:cNvPr id="37" name="Рисунок 36" descr="deviatore_schema_funzionamento">
          <a:extLst>
            <a:ext uri="{FF2B5EF4-FFF2-40B4-BE49-F238E27FC236}">
              <a16:creationId xmlns:a16="http://schemas.microsoft.com/office/drawing/2014/main" id="{C55B8CEE-3CBE-4CFF-8275-EC190CA2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8382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0</xdr:colOff>
      <xdr:row>5</xdr:row>
      <xdr:rowOff>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70E09407-3E10-44D2-AB41-DD380123C296}"/>
            </a:ext>
          </a:extLst>
        </xdr:cNvPr>
        <xdr:cNvSpPr/>
      </xdr:nvSpPr>
      <xdr:spPr>
        <a:xfrm>
          <a:off x="7080250" y="1841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19</xdr:col>
      <xdr:colOff>0</xdr:colOff>
      <xdr:row>3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0E74B431-D484-4DCD-B097-FCD3CB82D9D8}"/>
            </a:ext>
          </a:extLst>
        </xdr:cNvPr>
        <xdr:cNvCxnSpPr/>
      </xdr:nvCxnSpPr>
      <xdr:spPr>
        <a:xfrm flipH="1">
          <a:off x="5988050" y="552450"/>
          <a:ext cx="136525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</xdr:row>
      <xdr:rowOff>0</xdr:rowOff>
    </xdr:from>
    <xdr:to>
      <xdr:col>26</xdr:col>
      <xdr:colOff>0</xdr:colOff>
      <xdr:row>2</xdr:row>
      <xdr:rowOff>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E46C3F9-DC15-43F2-8588-B3FBDD24534C}"/>
            </a:ext>
          </a:extLst>
        </xdr:cNvPr>
        <xdr:cNvCxnSpPr/>
      </xdr:nvCxnSpPr>
      <xdr:spPr>
        <a:xfrm flipH="1">
          <a:off x="8172450" y="3683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</xdr:row>
      <xdr:rowOff>0</xdr:rowOff>
    </xdr:from>
    <xdr:to>
      <xdr:col>27</xdr:col>
      <xdr:colOff>0</xdr:colOff>
      <xdr:row>4</xdr:row>
      <xdr:rowOff>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8FDBBC6-6601-4358-9158-97491F30B7E8}"/>
            </a:ext>
          </a:extLst>
        </xdr:cNvPr>
        <xdr:cNvCxnSpPr/>
      </xdr:nvCxnSpPr>
      <xdr:spPr>
        <a:xfrm flipH="1">
          <a:off x="8172450" y="7366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</xdr:row>
      <xdr:rowOff>0</xdr:rowOff>
    </xdr:from>
    <xdr:to>
      <xdr:col>22</xdr:col>
      <xdr:colOff>0</xdr:colOff>
      <xdr:row>3</xdr:row>
      <xdr:rowOff>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E5E39A5E-44B5-47AD-92C6-83809250E38D}"/>
            </a:ext>
          </a:extLst>
        </xdr:cNvPr>
        <xdr:cNvCxnSpPr/>
      </xdr:nvCxnSpPr>
      <xdr:spPr>
        <a:xfrm flipH="1">
          <a:off x="7353300" y="3683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23</xdr:row>
      <xdr:rowOff>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165199B8-BF35-4BC6-89FC-3CF040BF9EFF}"/>
            </a:ext>
          </a:extLst>
        </xdr:cNvPr>
        <xdr:cNvCxnSpPr/>
      </xdr:nvCxnSpPr>
      <xdr:spPr>
        <a:xfrm>
          <a:off x="9264650" y="368300"/>
          <a:ext cx="0" cy="386715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23</xdr:row>
      <xdr:rowOff>0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77C63FDA-2265-40EE-A9DF-AC4B6D041522}"/>
            </a:ext>
          </a:extLst>
        </xdr:cNvPr>
        <xdr:cNvCxnSpPr/>
      </xdr:nvCxnSpPr>
      <xdr:spPr>
        <a:xfrm>
          <a:off x="9537700" y="736600"/>
          <a:ext cx="0" cy="349885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24</xdr:col>
      <xdr:colOff>0</xdr:colOff>
      <xdr:row>10</xdr:row>
      <xdr:rowOff>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3A9C7314-2714-490A-97F9-FE782964EDAC}"/>
            </a:ext>
          </a:extLst>
        </xdr:cNvPr>
        <xdr:cNvSpPr/>
      </xdr:nvSpPr>
      <xdr:spPr>
        <a:xfrm>
          <a:off x="7080250" y="11049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22</xdr:col>
      <xdr:colOff>0</xdr:colOff>
      <xdr:row>9</xdr:row>
      <xdr:rowOff>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E2768C1C-C02F-42F0-AC6D-281885F8C10F}"/>
            </a:ext>
          </a:extLst>
        </xdr:cNvPr>
        <xdr:cNvCxnSpPr/>
      </xdr:nvCxnSpPr>
      <xdr:spPr>
        <a:xfrm flipH="1" flipV="1">
          <a:off x="7353300" y="14732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31750</xdr:colOff>
      <xdr:row>7</xdr:row>
      <xdr:rowOff>0</xdr:rowOff>
    </xdr:from>
    <xdr:to>
      <xdr:col>26</xdr:col>
      <xdr:colOff>0</xdr:colOff>
      <xdr:row>7</xdr:row>
      <xdr:rowOff>0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086BF1D1-109E-47DC-B8F9-52048B48C570}"/>
            </a:ext>
          </a:extLst>
        </xdr:cNvPr>
        <xdr:cNvCxnSpPr/>
      </xdr:nvCxnSpPr>
      <xdr:spPr>
        <a:xfrm flipH="1">
          <a:off x="8204200" y="12890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</xdr:row>
      <xdr:rowOff>0</xdr:rowOff>
    </xdr:from>
    <xdr:to>
      <xdr:col>27</xdr:col>
      <xdr:colOff>0</xdr:colOff>
      <xdr:row>9</xdr:row>
      <xdr:rowOff>0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64C860EB-9067-4A27-AAEC-DC4E618BA041}"/>
            </a:ext>
          </a:extLst>
        </xdr:cNvPr>
        <xdr:cNvCxnSpPr/>
      </xdr:nvCxnSpPr>
      <xdr:spPr>
        <a:xfrm flipH="1">
          <a:off x="8172450" y="16573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6887</xdr:rowOff>
    </xdr:from>
    <xdr:to>
      <xdr:col>6</xdr:col>
      <xdr:colOff>0</xdr:colOff>
      <xdr:row>15</xdr:row>
      <xdr:rowOff>6888</xdr:rowOff>
    </xdr:to>
    <xdr:cxnSp macro="">
      <xdr:nvCxnSpPr>
        <xdr:cNvPr id="49" name="Прямая соединительная линия 48">
          <a:extLst>
            <a:ext uri="{FF2B5EF4-FFF2-40B4-BE49-F238E27FC236}">
              <a16:creationId xmlns:a16="http://schemas.microsoft.com/office/drawing/2014/main" id="{36174E24-2CAA-41BC-B3DC-DAD2040D5597}"/>
            </a:ext>
          </a:extLst>
        </xdr:cNvPr>
        <xdr:cNvCxnSpPr/>
      </xdr:nvCxnSpPr>
      <xdr:spPr>
        <a:xfrm flipH="1" flipV="1">
          <a:off x="1365250" y="2769137"/>
          <a:ext cx="273050" cy="1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14</xdr:row>
      <xdr:rowOff>0</xdr:rowOff>
    </xdr:from>
    <xdr:to>
      <xdr:col>5</xdr:col>
      <xdr:colOff>0</xdr:colOff>
      <xdr:row>15</xdr:row>
      <xdr:rowOff>0</xdr:rowOff>
    </xdr:to>
    <xdr:cxnSp macro="">
      <xdr:nvCxnSpPr>
        <xdr:cNvPr id="50" name="Прямая соединительная линия 49">
          <a:extLst>
            <a:ext uri="{FF2B5EF4-FFF2-40B4-BE49-F238E27FC236}">
              <a16:creationId xmlns:a16="http://schemas.microsoft.com/office/drawing/2014/main" id="{84E3B258-E9E9-4F29-A930-05B7CF57E9B3}"/>
            </a:ext>
          </a:extLst>
        </xdr:cNvPr>
        <xdr:cNvCxnSpPr/>
      </xdr:nvCxnSpPr>
      <xdr:spPr>
        <a:xfrm flipH="1">
          <a:off x="1092201" y="2578100"/>
          <a:ext cx="273049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266491</xdr:colOff>
      <xdr:row>14</xdr:row>
      <xdr:rowOff>0</xdr:rowOff>
    </xdr:from>
    <xdr:to>
      <xdr:col>9</xdr:col>
      <xdr:colOff>0</xdr:colOff>
      <xdr:row>14</xdr:row>
      <xdr:rowOff>178746</xdr:rowOff>
    </xdr:to>
    <xdr:cxnSp macro="">
      <xdr:nvCxnSpPr>
        <xdr:cNvPr id="51" name="Прямая соединительная линия 50">
          <a:extLst>
            <a:ext uri="{FF2B5EF4-FFF2-40B4-BE49-F238E27FC236}">
              <a16:creationId xmlns:a16="http://schemas.microsoft.com/office/drawing/2014/main" id="{C7280B4B-9652-4DBF-99B6-A5413B6F5D64}"/>
            </a:ext>
          </a:extLst>
        </xdr:cNvPr>
        <xdr:cNvCxnSpPr/>
      </xdr:nvCxnSpPr>
      <xdr:spPr>
        <a:xfrm flipH="1" flipV="1">
          <a:off x="2177841" y="2578100"/>
          <a:ext cx="279609" cy="178746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FF6B3FC4-7B50-4E44-AB4A-572C4D136165}"/>
            </a:ext>
          </a:extLst>
        </xdr:cNvPr>
        <xdr:cNvCxnSpPr/>
      </xdr:nvCxnSpPr>
      <xdr:spPr>
        <a:xfrm flipH="1">
          <a:off x="1911350" y="2578100"/>
          <a:ext cx="273050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253999</xdr:colOff>
      <xdr:row>29</xdr:row>
      <xdr:rowOff>120650</xdr:rowOff>
    </xdr:from>
    <xdr:to>
      <xdr:col>12</xdr:col>
      <xdr:colOff>152400</xdr:colOff>
      <xdr:row>30</xdr:row>
      <xdr:rowOff>70256</xdr:rowOff>
    </xdr:to>
    <xdr:grpSp>
      <xdr:nvGrpSpPr>
        <xdr:cNvPr id="57" name="Группа 56">
          <a:extLst>
            <a:ext uri="{FF2B5EF4-FFF2-40B4-BE49-F238E27FC236}">
              <a16:creationId xmlns:a16="http://schemas.microsoft.com/office/drawing/2014/main" id="{7EA39672-96FF-4FE8-9E36-26742394F22A}"/>
            </a:ext>
          </a:extLst>
        </xdr:cNvPr>
        <xdr:cNvGrpSpPr/>
      </xdr:nvGrpSpPr>
      <xdr:grpSpPr>
        <a:xfrm>
          <a:off x="2711449" y="5461000"/>
          <a:ext cx="698501" cy="133756"/>
          <a:chOff x="6400800" y="3251200"/>
          <a:chExt cx="798017" cy="133350"/>
        </a:xfrm>
      </xdr:grpSpPr>
      <xdr:cxnSp macro="">
        <xdr:nvCxnSpPr>
          <xdr:cNvPr id="58" name="Прямая соединительная линия 57">
            <a:extLst>
              <a:ext uri="{FF2B5EF4-FFF2-40B4-BE49-F238E27FC236}">
                <a16:creationId xmlns:a16="http://schemas.microsoft.com/office/drawing/2014/main" id="{9694F051-665F-409A-88B4-ADDCD008051C}"/>
              </a:ext>
            </a:extLst>
          </xdr:cNvPr>
          <xdr:cNvCxnSpPr/>
        </xdr:nvCxnSpPr>
        <xdr:spPr>
          <a:xfrm flipH="1">
            <a:off x="6400800" y="3314700"/>
            <a:ext cx="798017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Прямоугольник: скругленные углы 58">
            <a:extLst>
              <a:ext uri="{FF2B5EF4-FFF2-40B4-BE49-F238E27FC236}">
                <a16:creationId xmlns:a16="http://schemas.microsoft.com/office/drawing/2014/main" id="{78B63598-FC9F-4516-B314-0522286AF21A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36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9EFCD3EB-E388-4543-9AC7-9010130882DC}"/>
            </a:ext>
          </a:extLst>
        </xdr:cNvPr>
        <xdr:cNvCxnSpPr/>
      </xdr:nvCxnSpPr>
      <xdr:spPr>
        <a:xfrm>
          <a:off x="1092200" y="6813550"/>
          <a:ext cx="0" cy="11049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73337</xdr:colOff>
      <xdr:row>36</xdr:row>
      <xdr:rowOff>0</xdr:rowOff>
    </xdr:from>
    <xdr:to>
      <xdr:col>11</xdr:col>
      <xdr:colOff>0</xdr:colOff>
      <xdr:row>38</xdr:row>
      <xdr:rowOff>95665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D47C68FE-C0FC-4AEF-A4CB-A860500BDF90}"/>
            </a:ext>
          </a:extLst>
        </xdr:cNvPr>
        <xdr:cNvSpPr>
          <a:spLocks noChangeAspect="1"/>
        </xdr:cNvSpPr>
      </xdr:nvSpPr>
      <xdr:spPr>
        <a:xfrm>
          <a:off x="892487" y="791845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</a:t>
          </a:r>
          <a:r>
            <a:rPr lang="ru-RU" sz="1100"/>
            <a:t>1</a:t>
          </a:r>
        </a:p>
      </xdr:txBody>
    </xdr:sp>
    <xdr:clientData/>
  </xdr:twoCellAnchor>
  <xdr:twoCellAnchor>
    <xdr:from>
      <xdr:col>12</xdr:col>
      <xdr:colOff>144619</xdr:colOff>
      <xdr:row>30</xdr:row>
      <xdr:rowOff>0</xdr:rowOff>
    </xdr:from>
    <xdr:to>
      <xdr:col>12</xdr:col>
      <xdr:colOff>144619</xdr:colOff>
      <xdr:row>36</xdr:row>
      <xdr:rowOff>0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8DD7C16E-1969-41E8-8F76-10445C50799E}"/>
            </a:ext>
          </a:extLst>
        </xdr:cNvPr>
        <xdr:cNvCxnSpPr>
          <a:stCxn id="83" idx="0"/>
        </xdr:cNvCxnSpPr>
      </xdr:nvCxnSpPr>
      <xdr:spPr>
        <a:xfrm flipV="1">
          <a:off x="3402169" y="5524500"/>
          <a:ext cx="0" cy="11049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7</xdr:col>
      <xdr:colOff>0</xdr:colOff>
      <xdr:row>30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41939C4B-BCAA-44B9-B980-4181E30C32F7}"/>
            </a:ext>
          </a:extLst>
        </xdr:cNvPr>
        <xdr:cNvCxnSpPr/>
      </xdr:nvCxnSpPr>
      <xdr:spPr>
        <a:xfrm>
          <a:off x="1365250" y="2762250"/>
          <a:ext cx="546100" cy="40513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64" name="Блок-схема: узел 63">
          <a:extLst>
            <a:ext uri="{FF2B5EF4-FFF2-40B4-BE49-F238E27FC236}">
              <a16:creationId xmlns:a16="http://schemas.microsoft.com/office/drawing/2014/main" id="{06B13959-2D0E-4A87-A0DA-D27BC4F8A04E}"/>
            </a:ext>
          </a:extLst>
        </xdr:cNvPr>
        <xdr:cNvSpPr/>
      </xdr:nvSpPr>
      <xdr:spPr>
        <a:xfrm>
          <a:off x="1053163" y="1990116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65" name="Блок-схема: узел 64">
          <a:extLst>
            <a:ext uri="{FF2B5EF4-FFF2-40B4-BE49-F238E27FC236}">
              <a16:creationId xmlns:a16="http://schemas.microsoft.com/office/drawing/2014/main" id="{C50C2B68-85FF-4F75-AB25-2EA7964D044F}"/>
            </a:ext>
          </a:extLst>
        </xdr:cNvPr>
        <xdr:cNvSpPr/>
      </xdr:nvSpPr>
      <xdr:spPr>
        <a:xfrm>
          <a:off x="163993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60637</xdr:colOff>
      <xdr:row>36</xdr:row>
      <xdr:rowOff>0</xdr:rowOff>
    </xdr:from>
    <xdr:to>
      <xdr:col>15</xdr:col>
      <xdr:colOff>260350</xdr:colOff>
      <xdr:row>38</xdr:row>
      <xdr:rowOff>95665</xdr:rowOff>
    </xdr:to>
    <xdr:sp macro="" textlink="">
      <xdr:nvSpPr>
        <xdr:cNvPr id="72" name="Овал 71">
          <a:extLst>
            <a:ext uri="{FF2B5EF4-FFF2-40B4-BE49-F238E27FC236}">
              <a16:creationId xmlns:a16="http://schemas.microsoft.com/office/drawing/2014/main" id="{5E8234E0-08BF-4E3C-95B8-5F60200BD2F0}"/>
            </a:ext>
          </a:extLst>
        </xdr:cNvPr>
        <xdr:cNvSpPr>
          <a:spLocks noChangeAspect="1"/>
        </xdr:cNvSpPr>
      </xdr:nvSpPr>
      <xdr:spPr>
        <a:xfrm>
          <a:off x="38642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15</xdr:col>
      <xdr:colOff>191115</xdr:colOff>
      <xdr:row>18</xdr:row>
      <xdr:rowOff>0</xdr:rowOff>
    </xdr:from>
    <xdr:to>
      <xdr:col>27</xdr:col>
      <xdr:colOff>0</xdr:colOff>
      <xdr:row>36</xdr:row>
      <xdr:rowOff>67946</xdr:rowOff>
    </xdr:to>
    <xdr:cxnSp macro="">
      <xdr:nvCxnSpPr>
        <xdr:cNvPr id="76" name="Прямая соединительная линия 75">
          <a:extLst>
            <a:ext uri="{FF2B5EF4-FFF2-40B4-BE49-F238E27FC236}">
              <a16:creationId xmlns:a16="http://schemas.microsoft.com/office/drawing/2014/main" id="{6858C28F-815A-4755-9D04-C9BF4D4863DE}"/>
            </a:ext>
          </a:extLst>
        </xdr:cNvPr>
        <xdr:cNvCxnSpPr>
          <a:endCxn id="72" idx="7"/>
        </xdr:cNvCxnSpPr>
      </xdr:nvCxnSpPr>
      <xdr:spPr>
        <a:xfrm flipH="1">
          <a:off x="4267815" y="3314700"/>
          <a:ext cx="3085485" cy="3382646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162237</xdr:colOff>
      <xdr:row>36</xdr:row>
      <xdr:rowOff>0</xdr:rowOff>
    </xdr:from>
    <xdr:to>
      <xdr:col>13</xdr:col>
      <xdr:colOff>107950</xdr:colOff>
      <xdr:row>38</xdr:row>
      <xdr:rowOff>95665</xdr:rowOff>
    </xdr:to>
    <xdr:sp macro="" textlink="">
      <xdr:nvSpPr>
        <xdr:cNvPr id="83" name="Овал 82">
          <a:extLst>
            <a:ext uri="{FF2B5EF4-FFF2-40B4-BE49-F238E27FC236}">
              <a16:creationId xmlns:a16="http://schemas.microsoft.com/office/drawing/2014/main" id="{AF44AF78-945A-41D1-AAA9-01C5FB7EC3EF}"/>
            </a:ext>
          </a:extLst>
        </xdr:cNvPr>
        <xdr:cNvSpPr>
          <a:spLocks noChangeAspect="1"/>
        </xdr:cNvSpPr>
      </xdr:nvSpPr>
      <xdr:spPr>
        <a:xfrm>
          <a:off x="31657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3.3v</a:t>
          </a:r>
          <a:endParaRPr lang="ru-RU" sz="1100"/>
        </a:p>
      </xdr:txBody>
    </xdr:sp>
    <xdr:clientData/>
  </xdr:twoCellAnchor>
  <xdr:twoCellAnchor>
    <xdr:from>
      <xdr:col>7</xdr:col>
      <xdr:colOff>0</xdr:colOff>
      <xdr:row>30</xdr:row>
      <xdr:rowOff>0</xdr:rowOff>
    </xdr:from>
    <xdr:to>
      <xdr:col>10</xdr:col>
      <xdr:colOff>0</xdr:colOff>
      <xdr:row>30</xdr:row>
      <xdr:rowOff>0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D1407FF8-5E6C-4809-885C-411707EEDEC8}"/>
            </a:ext>
          </a:extLst>
        </xdr:cNvPr>
        <xdr:cNvCxnSpPr/>
      </xdr:nvCxnSpPr>
      <xdr:spPr>
        <a:xfrm>
          <a:off x="1911350" y="5524500"/>
          <a:ext cx="819150" cy="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199822</xdr:colOff>
      <xdr:row>30</xdr:row>
      <xdr:rowOff>149428</xdr:rowOff>
    </xdr:from>
    <xdr:to>
      <xdr:col>10</xdr:col>
      <xdr:colOff>60528</xdr:colOff>
      <xdr:row>34</xdr:row>
      <xdr:rowOff>111329</xdr:rowOff>
    </xdr:to>
    <xdr:grpSp>
      <xdr:nvGrpSpPr>
        <xdr:cNvPr id="92" name="Группа 91">
          <a:extLst>
            <a:ext uri="{FF2B5EF4-FFF2-40B4-BE49-F238E27FC236}">
              <a16:creationId xmlns:a16="http://schemas.microsoft.com/office/drawing/2014/main" id="{84F567DE-08EE-46AB-A973-A765DD372B49}"/>
            </a:ext>
          </a:extLst>
        </xdr:cNvPr>
        <xdr:cNvGrpSpPr/>
      </xdr:nvGrpSpPr>
      <xdr:grpSpPr>
        <a:xfrm rot="5400000">
          <a:off x="2374899" y="5956301"/>
          <a:ext cx="698501" cy="133756"/>
          <a:chOff x="6400800" y="3251200"/>
          <a:chExt cx="798017" cy="133350"/>
        </a:xfrm>
      </xdr:grpSpPr>
      <xdr:cxnSp macro="">
        <xdr:nvCxnSpPr>
          <xdr:cNvPr id="93" name="Прямая соединительная линия 92">
            <a:extLst>
              <a:ext uri="{FF2B5EF4-FFF2-40B4-BE49-F238E27FC236}">
                <a16:creationId xmlns:a16="http://schemas.microsoft.com/office/drawing/2014/main" id="{22BB9640-8C3F-4309-87C9-57FD0A5C08A9}"/>
              </a:ext>
            </a:extLst>
          </xdr:cNvPr>
          <xdr:cNvCxnSpPr/>
        </xdr:nvCxnSpPr>
        <xdr:spPr>
          <a:xfrm flipH="1">
            <a:off x="6400800" y="3314700"/>
            <a:ext cx="798017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Прямоугольник: скругленные углы 93">
            <a:extLst>
              <a:ext uri="{FF2B5EF4-FFF2-40B4-BE49-F238E27FC236}">
                <a16:creationId xmlns:a16="http://schemas.microsoft.com/office/drawing/2014/main" id="{C2AF8C2E-C530-4E53-8717-28C54E4A4EF7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31750</xdr:rowOff>
    </xdr:from>
    <xdr:to>
      <xdr:col>11</xdr:col>
      <xdr:colOff>361950</xdr:colOff>
      <xdr:row>37</xdr:row>
      <xdr:rowOff>63500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2D81B-6616-4933-B553-A7E0132C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57400"/>
          <a:ext cx="687705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22</xdr:col>
      <xdr:colOff>127000</xdr:colOff>
      <xdr:row>45</xdr:row>
      <xdr:rowOff>31750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32FE3F-49FD-4706-A7F8-A4D1ABA1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314700"/>
          <a:ext cx="50038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ysClr val="windowText" lastClr="000000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01F-AAA7-461F-8460-D35B041821C2}">
  <dimension ref="A3:G43"/>
  <sheetViews>
    <sheetView workbookViewId="0">
      <selection activeCell="E46" sqref="E46"/>
    </sheetView>
  </sheetViews>
  <sheetFormatPr defaultRowHeight="14.5" x14ac:dyDescent="0.35"/>
  <sheetData>
    <row r="3" spans="1:6" x14ac:dyDescent="0.35">
      <c r="A3" t="s">
        <v>15</v>
      </c>
      <c r="E3" t="s">
        <v>18</v>
      </c>
    </row>
    <row r="4" spans="1:6" x14ac:dyDescent="0.35">
      <c r="A4" t="s">
        <v>16</v>
      </c>
      <c r="E4" t="s">
        <v>19</v>
      </c>
    </row>
    <row r="5" spans="1:6" x14ac:dyDescent="0.35">
      <c r="A5" t="s">
        <v>17</v>
      </c>
      <c r="E5" t="s">
        <v>20</v>
      </c>
    </row>
    <row r="7" spans="1:6" x14ac:dyDescent="0.35">
      <c r="A7" t="s">
        <v>21</v>
      </c>
      <c r="E7" t="s">
        <v>70</v>
      </c>
      <c r="F7" t="s">
        <v>22</v>
      </c>
    </row>
    <row r="11" spans="1:6" x14ac:dyDescent="0.35">
      <c r="A11" t="s">
        <v>71</v>
      </c>
      <c r="C11" t="s">
        <v>75</v>
      </c>
      <c r="E11" t="s">
        <v>77</v>
      </c>
    </row>
    <row r="12" spans="1:6" x14ac:dyDescent="0.35">
      <c r="A12" t="s">
        <v>72</v>
      </c>
      <c r="E12" t="s">
        <v>78</v>
      </c>
    </row>
    <row r="13" spans="1:6" x14ac:dyDescent="0.35">
      <c r="A13" t="s">
        <v>73</v>
      </c>
      <c r="C13" t="s">
        <v>76</v>
      </c>
      <c r="E13" t="s">
        <v>79</v>
      </c>
    </row>
    <row r="14" spans="1:6" x14ac:dyDescent="0.35">
      <c r="A14" t="s">
        <v>74</v>
      </c>
      <c r="E14" t="s">
        <v>80</v>
      </c>
    </row>
    <row r="16" spans="1:6" x14ac:dyDescent="0.35">
      <c r="A16" t="s">
        <v>81</v>
      </c>
      <c r="E16" t="s">
        <v>82</v>
      </c>
    </row>
    <row r="18" spans="1:7" x14ac:dyDescent="0.35">
      <c r="A18" t="s">
        <v>83</v>
      </c>
      <c r="E18" t="s">
        <v>84</v>
      </c>
    </row>
    <row r="22" spans="1:7" x14ac:dyDescent="0.35">
      <c r="E22" s="6">
        <f>COUNTA(E2:E19)</f>
        <v>10</v>
      </c>
    </row>
    <row r="27" spans="1:7" x14ac:dyDescent="0.35">
      <c r="A27" t="s">
        <v>87</v>
      </c>
      <c r="B27">
        <v>16</v>
      </c>
      <c r="C27" t="s">
        <v>93</v>
      </c>
      <c r="E27" s="9" t="s">
        <v>89</v>
      </c>
    </row>
    <row r="28" spans="1:7" x14ac:dyDescent="0.35">
      <c r="A28" t="s">
        <v>88</v>
      </c>
      <c r="B28">
        <v>5</v>
      </c>
      <c r="E28" t="s">
        <v>99</v>
      </c>
    </row>
    <row r="29" spans="1:7" x14ac:dyDescent="0.35">
      <c r="A29" t="s">
        <v>18</v>
      </c>
      <c r="B29">
        <v>4</v>
      </c>
      <c r="E29" t="s">
        <v>100</v>
      </c>
    </row>
    <row r="30" spans="1:7" x14ac:dyDescent="0.35">
      <c r="A30" t="s">
        <v>19</v>
      </c>
      <c r="B30">
        <v>0</v>
      </c>
      <c r="C30" t="s">
        <v>94</v>
      </c>
      <c r="E30" t="s">
        <v>105</v>
      </c>
      <c r="G30" t="s">
        <v>101</v>
      </c>
    </row>
    <row r="31" spans="1:7" x14ac:dyDescent="0.35">
      <c r="A31" t="s">
        <v>20</v>
      </c>
      <c r="B31">
        <v>2</v>
      </c>
      <c r="C31" t="s">
        <v>92</v>
      </c>
    </row>
    <row r="32" spans="1:7" x14ac:dyDescent="0.35">
      <c r="A32" t="s">
        <v>77</v>
      </c>
      <c r="B32">
        <v>14</v>
      </c>
      <c r="E32" s="9" t="s">
        <v>90</v>
      </c>
    </row>
    <row r="33" spans="1:5" x14ac:dyDescent="0.35">
      <c r="A33" t="s">
        <v>78</v>
      </c>
      <c r="B33">
        <v>12</v>
      </c>
      <c r="E33" s="9" t="s">
        <v>96</v>
      </c>
    </row>
    <row r="34" spans="1:5" x14ac:dyDescent="0.35">
      <c r="A34" t="s">
        <v>79</v>
      </c>
      <c r="B34">
        <v>13</v>
      </c>
      <c r="E34" s="9" t="s">
        <v>91</v>
      </c>
    </row>
    <row r="35" spans="1:5" x14ac:dyDescent="0.35">
      <c r="A35" t="s">
        <v>70</v>
      </c>
      <c r="B35">
        <v>15</v>
      </c>
      <c r="C35" t="s">
        <v>95</v>
      </c>
      <c r="E35" t="s">
        <v>102</v>
      </c>
    </row>
    <row r="40" spans="1:5" x14ac:dyDescent="0.35">
      <c r="E40" s="10"/>
    </row>
    <row r="41" spans="1:5" x14ac:dyDescent="0.35">
      <c r="E41" s="10" t="s">
        <v>97</v>
      </c>
    </row>
    <row r="42" spans="1:5" x14ac:dyDescent="0.35">
      <c r="E42" s="10" t="s">
        <v>98</v>
      </c>
    </row>
    <row r="43" spans="1:5" x14ac:dyDescent="0.35">
      <c r="E43" s="10"/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4C08-A1D5-4906-9988-52ECBDC253C6}">
  <dimension ref="B23:BL54"/>
  <sheetViews>
    <sheetView tabSelected="1" zoomScaleNormal="100" workbookViewId="0">
      <selection activeCell="L41" sqref="L41"/>
    </sheetView>
  </sheetViews>
  <sheetFormatPr defaultColWidth="3.26953125" defaultRowHeight="14.5" x14ac:dyDescent="0.35"/>
  <sheetData>
    <row r="23" spans="64:64" x14ac:dyDescent="0.35">
      <c r="BL23" s="31" t="s">
        <v>128</v>
      </c>
    </row>
    <row r="24" spans="64:64" x14ac:dyDescent="0.35">
      <c r="BL24" s="31" t="s">
        <v>124</v>
      </c>
    </row>
    <row r="25" spans="64:64" x14ac:dyDescent="0.35">
      <c r="BL25" s="31" t="s">
        <v>125</v>
      </c>
    </row>
    <row r="26" spans="64:64" x14ac:dyDescent="0.35">
      <c r="BL26" s="31" t="s">
        <v>126</v>
      </c>
    </row>
    <row r="27" spans="64:64" x14ac:dyDescent="0.35">
      <c r="BL27" s="31" t="s">
        <v>127</v>
      </c>
    </row>
    <row r="28" spans="64:64" x14ac:dyDescent="0.35">
      <c r="BL28" s="31" t="s">
        <v>5</v>
      </c>
    </row>
    <row r="36" spans="20:31" x14ac:dyDescent="0.35">
      <c r="T36" s="10"/>
    </row>
    <row r="37" spans="20:31" x14ac:dyDescent="0.35">
      <c r="T37" s="10"/>
      <c r="U37" s="22"/>
      <c r="V37" s="22"/>
      <c r="W37" s="22"/>
      <c r="X37" s="22"/>
      <c r="Y37" s="22"/>
      <c r="AA37" s="23"/>
      <c r="AB37" s="23"/>
      <c r="AC37" s="23"/>
      <c r="AD37" s="23"/>
      <c r="AE37" s="23"/>
    </row>
    <row r="38" spans="20:31" x14ac:dyDescent="0.35">
      <c r="T38" s="10"/>
      <c r="U38" s="22"/>
      <c r="V38" s="22"/>
      <c r="W38" s="22"/>
      <c r="X38" s="22"/>
      <c r="Y38" s="22"/>
    </row>
    <row r="39" spans="20:31" x14ac:dyDescent="0.35">
      <c r="T39" s="10"/>
      <c r="U39" s="20"/>
      <c r="V39" s="20"/>
      <c r="W39" s="20"/>
      <c r="X39" s="20"/>
      <c r="Y39" s="20"/>
      <c r="AA39" s="23"/>
      <c r="AB39" s="23"/>
      <c r="AC39" s="23"/>
      <c r="AD39" s="23"/>
      <c r="AE39" s="23"/>
    </row>
    <row r="40" spans="20:31" x14ac:dyDescent="0.35">
      <c r="T40" s="10"/>
      <c r="U40" s="20"/>
      <c r="V40" s="20"/>
      <c r="W40" s="20"/>
      <c r="X40" s="20"/>
      <c r="Y40" s="20"/>
    </row>
    <row r="41" spans="20:31" x14ac:dyDescent="0.35">
      <c r="T41" s="10"/>
      <c r="AA41" s="23"/>
      <c r="AB41" s="23"/>
      <c r="AC41" s="23"/>
      <c r="AD41" s="23"/>
      <c r="AE41" s="23"/>
    </row>
    <row r="48" spans="20:31" x14ac:dyDescent="0.35">
      <c r="U48" s="22"/>
      <c r="V48" s="22"/>
      <c r="W48" s="22"/>
      <c r="X48" s="22"/>
      <c r="Y48" s="22"/>
    </row>
    <row r="50" spans="2:25" x14ac:dyDescent="0.35">
      <c r="U50" s="20"/>
      <c r="V50" s="20"/>
      <c r="W50" s="20"/>
      <c r="X50" s="20"/>
      <c r="Y50" s="20"/>
    </row>
    <row r="52" spans="2:25" x14ac:dyDescent="0.35">
      <c r="B52" t="s">
        <v>68</v>
      </c>
      <c r="D52" s="18" t="s">
        <v>66</v>
      </c>
      <c r="E52" s="18"/>
      <c r="F52" s="18"/>
    </row>
    <row r="53" spans="2:25" x14ac:dyDescent="0.35">
      <c r="B53" t="s">
        <v>67</v>
      </c>
      <c r="D53" s="17" t="s">
        <v>3</v>
      </c>
      <c r="E53" s="17"/>
      <c r="F53" s="17"/>
    </row>
    <row r="54" spans="2:25" x14ac:dyDescent="0.35">
      <c r="B54" t="s">
        <v>5</v>
      </c>
      <c r="D54" s="16" t="s">
        <v>1</v>
      </c>
      <c r="E54" s="16"/>
      <c r="F54" s="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4828-E464-4B64-AC23-1B8C741F12CE}">
  <dimension ref="B2:AK56"/>
  <sheetViews>
    <sheetView zoomScaleNormal="100" workbookViewId="0">
      <selection activeCell="V44" sqref="V43:W44"/>
    </sheetView>
  </sheetViews>
  <sheetFormatPr defaultColWidth="3.90625" defaultRowHeight="14.5" x14ac:dyDescent="0.35"/>
  <cols>
    <col min="12" max="12" width="3.6328125" customWidth="1"/>
    <col min="17" max="17" width="3.90625" customWidth="1"/>
  </cols>
  <sheetData>
    <row r="2" spans="2:11" x14ac:dyDescent="0.35">
      <c r="B2" t="s">
        <v>129</v>
      </c>
      <c r="K2" t="s">
        <v>109</v>
      </c>
    </row>
    <row r="9" spans="2:11" x14ac:dyDescent="0.35">
      <c r="K9" t="s">
        <v>5</v>
      </c>
    </row>
    <row r="11" spans="2:11" x14ac:dyDescent="0.35">
      <c r="D11" s="4"/>
      <c r="J11" s="4"/>
    </row>
    <row r="12" spans="2:11" x14ac:dyDescent="0.35">
      <c r="D12" s="4"/>
      <c r="J12" s="4"/>
    </row>
    <row r="13" spans="2:11" x14ac:dyDescent="0.35">
      <c r="D13" s="4"/>
      <c r="J13" s="4"/>
    </row>
    <row r="14" spans="2:11" x14ac:dyDescent="0.35">
      <c r="D14" s="4"/>
      <c r="J14" s="4"/>
    </row>
    <row r="15" spans="2:11" x14ac:dyDescent="0.35">
      <c r="D15" s="4"/>
      <c r="J15" s="4"/>
    </row>
    <row r="16" spans="2:11" x14ac:dyDescent="0.35">
      <c r="D16" s="24" t="s">
        <v>106</v>
      </c>
      <c r="E16" s="24" t="s">
        <v>107</v>
      </c>
      <c r="G16" t="s">
        <v>108</v>
      </c>
      <c r="H16" t="s">
        <v>108</v>
      </c>
      <c r="I16" t="s">
        <v>107</v>
      </c>
      <c r="J16" t="s">
        <v>106</v>
      </c>
    </row>
    <row r="17" spans="4:36" x14ac:dyDescent="0.35">
      <c r="D17" t="s">
        <v>132</v>
      </c>
      <c r="H17" t="s">
        <v>134</v>
      </c>
    </row>
    <row r="20" spans="4:36" x14ac:dyDescent="0.35">
      <c r="M20" t="s">
        <v>130</v>
      </c>
    </row>
    <row r="24" spans="4:36" x14ac:dyDescent="0.35">
      <c r="AH24" t="s">
        <v>109</v>
      </c>
      <c r="AJ24" t="s">
        <v>5</v>
      </c>
    </row>
    <row r="36" spans="3:37" x14ac:dyDescent="0.35">
      <c r="K36" t="s">
        <v>110</v>
      </c>
      <c r="L36">
        <v>62</v>
      </c>
      <c r="N36" t="s">
        <v>111</v>
      </c>
      <c r="O36">
        <v>20</v>
      </c>
    </row>
    <row r="38" spans="3:37" x14ac:dyDescent="0.35">
      <c r="E38" t="s">
        <v>110</v>
      </c>
      <c r="F38">
        <v>62</v>
      </c>
    </row>
    <row r="39" spans="3:37" x14ac:dyDescent="0.35">
      <c r="M39" t="s">
        <v>112</v>
      </c>
    </row>
    <row r="42" spans="3:37" x14ac:dyDescent="0.35">
      <c r="C42" t="s">
        <v>111</v>
      </c>
      <c r="D42" s="41">
        <v>20</v>
      </c>
    </row>
    <row r="44" spans="3:37" x14ac:dyDescent="0.35">
      <c r="AI44" t="s">
        <v>111</v>
      </c>
    </row>
    <row r="45" spans="3:37" x14ac:dyDescent="0.35">
      <c r="AG45" t="s">
        <v>112</v>
      </c>
      <c r="AH45" t="s">
        <v>113</v>
      </c>
      <c r="AI45" t="s">
        <v>114</v>
      </c>
      <c r="AK45" t="s">
        <v>115</v>
      </c>
    </row>
    <row r="47" spans="3:37" x14ac:dyDescent="0.35">
      <c r="AG47" t="s">
        <v>116</v>
      </c>
    </row>
    <row r="49" spans="30:37" x14ac:dyDescent="0.35">
      <c r="AG49" t="s">
        <v>117</v>
      </c>
    </row>
    <row r="50" spans="30:37" x14ac:dyDescent="0.35">
      <c r="AG50" t="s">
        <v>118</v>
      </c>
      <c r="AK50" s="28">
        <v>3</v>
      </c>
    </row>
    <row r="52" spans="30:37" x14ac:dyDescent="0.35">
      <c r="AD52" t="s">
        <v>110</v>
      </c>
      <c r="AE52" s="30">
        <v>62000</v>
      </c>
      <c r="AF52" s="26"/>
      <c r="AG52" t="s">
        <v>121</v>
      </c>
    </row>
    <row r="53" spans="30:37" x14ac:dyDescent="0.35">
      <c r="AD53" t="s">
        <v>111</v>
      </c>
      <c r="AE53" s="29">
        <v>20000</v>
      </c>
      <c r="AF53" s="29"/>
      <c r="AG53" t="s">
        <v>121</v>
      </c>
    </row>
    <row r="54" spans="30:37" x14ac:dyDescent="0.35">
      <c r="AD54" t="s">
        <v>119</v>
      </c>
      <c r="AE54" s="27">
        <f>12/(AE52+AE53)*1000</f>
        <v>0.14634146341463414</v>
      </c>
      <c r="AF54" s="27"/>
      <c r="AG54" t="s">
        <v>120</v>
      </c>
    </row>
    <row r="55" spans="30:37" x14ac:dyDescent="0.35">
      <c r="AD55" t="s">
        <v>122</v>
      </c>
      <c r="AE55" s="25">
        <f>AE54*12/1000</f>
        <v>1.7560975609756096E-3</v>
      </c>
      <c r="AF55" s="25"/>
      <c r="AG55" t="s">
        <v>123</v>
      </c>
    </row>
    <row r="56" spans="30:37" x14ac:dyDescent="0.35">
      <c r="AD56" t="s">
        <v>115</v>
      </c>
      <c r="AE56" s="25">
        <v>12</v>
      </c>
      <c r="AF56" s="25"/>
      <c r="AG56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01E3-5AB4-46CC-B69B-49A6C87F0E6A}">
  <dimension ref="B1:AA34"/>
  <sheetViews>
    <sheetView zoomScaleNormal="100" workbookViewId="0">
      <selection activeCell="S18" sqref="S18"/>
    </sheetView>
  </sheetViews>
  <sheetFormatPr defaultColWidth="3.90625" defaultRowHeight="14.5" x14ac:dyDescent="0.35"/>
  <cols>
    <col min="12" max="12" width="3.6328125" customWidth="1"/>
  </cols>
  <sheetData>
    <row r="1" spans="2:24" ht="15" thickBot="1" x14ac:dyDescent="0.4"/>
    <row r="2" spans="2:24" x14ac:dyDescent="0.35">
      <c r="Q2" s="40" t="s">
        <v>135</v>
      </c>
      <c r="R2" s="38"/>
      <c r="S2" s="38"/>
      <c r="T2" s="38"/>
      <c r="U2" s="38"/>
      <c r="V2" s="38"/>
      <c r="W2" s="38"/>
      <c r="X2" s="39"/>
    </row>
    <row r="3" spans="2:24" x14ac:dyDescent="0.35">
      <c r="B3" t="s">
        <v>131</v>
      </c>
      <c r="K3" t="s">
        <v>5</v>
      </c>
      <c r="Q3" s="32"/>
      <c r="R3" s="33"/>
      <c r="S3" s="33"/>
      <c r="T3" s="33"/>
      <c r="U3" s="33"/>
      <c r="V3" s="33"/>
      <c r="W3" s="33"/>
      <c r="X3" s="34"/>
    </row>
    <row r="4" spans="2:24" x14ac:dyDescent="0.35">
      <c r="Q4" s="32"/>
      <c r="R4" s="33"/>
      <c r="S4" s="33"/>
      <c r="T4" s="33"/>
      <c r="U4" s="33"/>
      <c r="V4" s="33"/>
      <c r="W4" s="33"/>
      <c r="X4" s="34"/>
    </row>
    <row r="5" spans="2:24" x14ac:dyDescent="0.35">
      <c r="Q5" s="32"/>
      <c r="R5" s="33"/>
      <c r="S5" s="33"/>
      <c r="T5" s="33"/>
      <c r="U5" s="33"/>
      <c r="V5" s="33"/>
      <c r="W5" s="33"/>
      <c r="X5" s="34"/>
    </row>
    <row r="6" spans="2:24" x14ac:dyDescent="0.35">
      <c r="Q6" s="32"/>
      <c r="R6" s="33"/>
      <c r="S6" s="33"/>
      <c r="T6" s="33"/>
      <c r="U6" s="33"/>
      <c r="V6" s="33"/>
      <c r="W6" s="33"/>
      <c r="X6" s="34"/>
    </row>
    <row r="7" spans="2:24" x14ac:dyDescent="0.35">
      <c r="Q7" s="32"/>
      <c r="R7" s="33"/>
      <c r="S7" s="33"/>
      <c r="T7" s="33"/>
      <c r="U7" s="33"/>
      <c r="V7" s="33"/>
      <c r="W7" s="33"/>
      <c r="X7" s="34"/>
    </row>
    <row r="8" spans="2:24" x14ac:dyDescent="0.35">
      <c r="K8" t="s">
        <v>109</v>
      </c>
      <c r="Q8" s="32"/>
      <c r="R8" s="33"/>
      <c r="S8" s="33"/>
      <c r="T8" s="33"/>
      <c r="U8" s="33"/>
      <c r="V8" s="33"/>
      <c r="W8" s="33"/>
      <c r="X8" s="34"/>
    </row>
    <row r="9" spans="2:24" x14ac:dyDescent="0.35">
      <c r="Q9" s="32"/>
      <c r="R9" s="33"/>
      <c r="S9" s="33"/>
      <c r="T9" s="33"/>
      <c r="U9" s="33"/>
      <c r="V9" s="33"/>
      <c r="W9" s="33"/>
      <c r="X9" s="34"/>
    </row>
    <row r="10" spans="2:24" x14ac:dyDescent="0.35">
      <c r="Q10" s="32"/>
      <c r="R10" s="33"/>
      <c r="S10" s="33"/>
      <c r="T10" s="33"/>
      <c r="U10" s="33"/>
      <c r="V10" s="33"/>
      <c r="W10" s="33"/>
      <c r="X10" s="34"/>
    </row>
    <row r="11" spans="2:24" x14ac:dyDescent="0.35">
      <c r="Q11" s="32"/>
      <c r="R11" s="33"/>
      <c r="S11" s="33"/>
      <c r="T11" s="33"/>
      <c r="U11" s="33"/>
      <c r="V11" s="33"/>
      <c r="W11" s="33"/>
      <c r="X11" s="34"/>
    </row>
    <row r="12" spans="2:24" ht="15" thickBot="1" x14ac:dyDescent="0.4">
      <c r="D12" s="4"/>
      <c r="J12" s="4"/>
      <c r="Q12" s="35"/>
      <c r="R12" s="36"/>
      <c r="S12" s="36"/>
      <c r="T12" s="36"/>
      <c r="U12" s="36"/>
      <c r="V12" s="36"/>
      <c r="W12" s="36"/>
      <c r="X12" s="37"/>
    </row>
    <row r="13" spans="2:24" x14ac:dyDescent="0.35">
      <c r="D13" s="4"/>
      <c r="J13" s="4"/>
    </row>
    <row r="14" spans="2:24" x14ac:dyDescent="0.35">
      <c r="D14" s="4"/>
      <c r="J14" s="4"/>
    </row>
    <row r="15" spans="2:24" x14ac:dyDescent="0.35">
      <c r="D15" s="4"/>
      <c r="J15" s="4"/>
    </row>
    <row r="16" spans="2:24" x14ac:dyDescent="0.35">
      <c r="D16" s="4"/>
      <c r="J16" s="4"/>
    </row>
    <row r="17" spans="4:27" x14ac:dyDescent="0.35">
      <c r="D17" s="24" t="s">
        <v>106</v>
      </c>
      <c r="E17" s="24" t="s">
        <v>107</v>
      </c>
      <c r="G17" t="s">
        <v>108</v>
      </c>
      <c r="H17" t="s">
        <v>108</v>
      </c>
      <c r="I17" t="s">
        <v>107</v>
      </c>
      <c r="J17" t="s">
        <v>106</v>
      </c>
    </row>
    <row r="18" spans="4:27" x14ac:dyDescent="0.35">
      <c r="D18" t="s">
        <v>133</v>
      </c>
      <c r="H18" t="s">
        <v>132</v>
      </c>
    </row>
    <row r="25" spans="4:27" x14ac:dyDescent="0.35">
      <c r="Y25" t="s">
        <v>109</v>
      </c>
      <c r="AA25" t="s">
        <v>5</v>
      </c>
    </row>
    <row r="31" spans="4:27" x14ac:dyDescent="0.35">
      <c r="K31" t="s">
        <v>110</v>
      </c>
      <c r="N31" t="s">
        <v>111</v>
      </c>
    </row>
    <row r="32" spans="4:27" x14ac:dyDescent="0.35">
      <c r="J32" t="s">
        <v>115</v>
      </c>
    </row>
    <row r="34" spans="13:13" x14ac:dyDescent="0.35">
      <c r="M34" t="s">
        <v>112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18B1-AF77-434B-B53B-6B071AD3B070}">
  <dimension ref="B2:AJ52"/>
  <sheetViews>
    <sheetView zoomScaleNormal="100" workbookViewId="0">
      <selection activeCell="U18" sqref="U18"/>
    </sheetView>
  </sheetViews>
  <sheetFormatPr defaultColWidth="3.90625" defaultRowHeight="14.5" x14ac:dyDescent="0.35"/>
  <cols>
    <col min="12" max="12" width="3.6328125" customWidth="1"/>
    <col min="17" max="17" width="3.90625" customWidth="1"/>
  </cols>
  <sheetData>
    <row r="2" spans="2:11" x14ac:dyDescent="0.35">
      <c r="B2" t="s">
        <v>129</v>
      </c>
      <c r="K2" t="s">
        <v>109</v>
      </c>
    </row>
    <row r="7" spans="2:11" x14ac:dyDescent="0.35">
      <c r="K7" t="s">
        <v>5</v>
      </c>
    </row>
    <row r="11" spans="2:11" x14ac:dyDescent="0.35">
      <c r="D11" s="4"/>
      <c r="J11" s="4"/>
    </row>
    <row r="12" spans="2:11" x14ac:dyDescent="0.35">
      <c r="D12" s="4"/>
      <c r="J12" s="4"/>
    </row>
    <row r="13" spans="2:11" x14ac:dyDescent="0.35">
      <c r="D13" s="4"/>
      <c r="J13" s="4"/>
    </row>
    <row r="14" spans="2:11" x14ac:dyDescent="0.35">
      <c r="D14" s="4"/>
      <c r="J14" s="4"/>
    </row>
    <row r="15" spans="2:11" x14ac:dyDescent="0.35">
      <c r="D15" s="4"/>
      <c r="J15" s="4"/>
    </row>
    <row r="16" spans="2:11" x14ac:dyDescent="0.35">
      <c r="D16" s="24" t="s">
        <v>106</v>
      </c>
      <c r="E16" s="24" t="s">
        <v>107</v>
      </c>
      <c r="G16" t="s">
        <v>108</v>
      </c>
      <c r="H16" t="s">
        <v>108</v>
      </c>
      <c r="I16" t="s">
        <v>107</v>
      </c>
      <c r="J16" t="s">
        <v>106</v>
      </c>
    </row>
    <row r="17" spans="4:36" x14ac:dyDescent="0.35">
      <c r="D17" t="s">
        <v>132</v>
      </c>
      <c r="H17" t="s">
        <v>134</v>
      </c>
    </row>
    <row r="20" spans="4:36" x14ac:dyDescent="0.35">
      <c r="M20" t="s">
        <v>130</v>
      </c>
    </row>
    <row r="24" spans="4:36" x14ac:dyDescent="0.35">
      <c r="AH24" t="s">
        <v>109</v>
      </c>
      <c r="AJ24" t="s">
        <v>5</v>
      </c>
    </row>
    <row r="36" spans="3:24" x14ac:dyDescent="0.35">
      <c r="C36" t="s">
        <v>111</v>
      </c>
      <c r="E36" t="s">
        <v>110</v>
      </c>
      <c r="K36" t="s">
        <v>110</v>
      </c>
      <c r="N36" t="s">
        <v>111</v>
      </c>
    </row>
    <row r="38" spans="3:24" x14ac:dyDescent="0.35">
      <c r="V38" t="s">
        <v>111</v>
      </c>
    </row>
    <row r="39" spans="3:24" x14ac:dyDescent="0.35">
      <c r="E39" t="s">
        <v>112</v>
      </c>
      <c r="M39" t="s">
        <v>112</v>
      </c>
      <c r="T39" t="s">
        <v>112</v>
      </c>
      <c r="U39" t="s">
        <v>113</v>
      </c>
      <c r="V39" t="s">
        <v>114</v>
      </c>
      <c r="X39" t="s">
        <v>115</v>
      </c>
    </row>
    <row r="41" spans="3:24" x14ac:dyDescent="0.35">
      <c r="T41" t="s">
        <v>116</v>
      </c>
    </row>
    <row r="43" spans="3:24" x14ac:dyDescent="0.35">
      <c r="T43" t="s">
        <v>117</v>
      </c>
    </row>
    <row r="44" spans="3:24" x14ac:dyDescent="0.35">
      <c r="T44" t="s">
        <v>118</v>
      </c>
      <c r="X44" s="28">
        <v>3</v>
      </c>
    </row>
    <row r="46" spans="3:24" x14ac:dyDescent="0.35">
      <c r="Q46" t="s">
        <v>110</v>
      </c>
      <c r="R46" s="30">
        <v>62000</v>
      </c>
      <c r="S46" s="26"/>
      <c r="T46" t="s">
        <v>121</v>
      </c>
    </row>
    <row r="47" spans="3:24" x14ac:dyDescent="0.35">
      <c r="Q47" t="s">
        <v>111</v>
      </c>
      <c r="R47" s="29">
        <v>20000</v>
      </c>
      <c r="S47" s="29"/>
      <c r="T47" t="s">
        <v>121</v>
      </c>
    </row>
    <row r="48" spans="3:24" x14ac:dyDescent="0.35">
      <c r="Q48" t="s">
        <v>119</v>
      </c>
      <c r="R48" s="27">
        <f>12/(R46+R47)*1000</f>
        <v>0.14634146341463414</v>
      </c>
      <c r="S48" s="27"/>
      <c r="T48" t="s">
        <v>120</v>
      </c>
    </row>
    <row r="49" spans="17:20" x14ac:dyDescent="0.35">
      <c r="Q49" t="s">
        <v>122</v>
      </c>
      <c r="R49" s="25">
        <f>R48*12/1000</f>
        <v>1.7560975609756096E-3</v>
      </c>
      <c r="S49" s="25"/>
      <c r="T49" t="s">
        <v>123</v>
      </c>
    </row>
    <row r="50" spans="17:20" x14ac:dyDescent="0.35">
      <c r="Q50" t="s">
        <v>115</v>
      </c>
      <c r="R50" s="25">
        <v>12</v>
      </c>
      <c r="S50" s="25"/>
      <c r="T50" t="s">
        <v>7</v>
      </c>
    </row>
    <row r="51" spans="17:20" x14ac:dyDescent="0.35">
      <c r="Q51" t="s">
        <v>112</v>
      </c>
      <c r="R51" s="25">
        <f>R47/(R46+R47)*R50</f>
        <v>2.9268292682926829</v>
      </c>
      <c r="S51" s="25"/>
      <c r="T51" t="s">
        <v>7</v>
      </c>
    </row>
    <row r="52" spans="17:20" x14ac:dyDescent="0.35">
      <c r="R52">
        <f>3.3/2</f>
        <v>1.65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030F-5B4B-42DB-A58D-5B07FB945775}">
  <dimension ref="B2:AJ52"/>
  <sheetViews>
    <sheetView zoomScaleNormal="100" workbookViewId="0">
      <selection activeCell="AF53" sqref="AF53"/>
    </sheetView>
  </sheetViews>
  <sheetFormatPr defaultColWidth="3.90625" defaultRowHeight="14.5" x14ac:dyDescent="0.35"/>
  <cols>
    <col min="12" max="12" width="3.6328125" customWidth="1"/>
    <col min="17" max="17" width="3.90625" customWidth="1"/>
  </cols>
  <sheetData>
    <row r="2" spans="2:11" x14ac:dyDescent="0.35">
      <c r="B2" t="s">
        <v>131</v>
      </c>
      <c r="K2" t="s">
        <v>5</v>
      </c>
    </row>
    <row r="7" spans="2:11" x14ac:dyDescent="0.35">
      <c r="K7" t="s">
        <v>109</v>
      </c>
    </row>
    <row r="11" spans="2:11" x14ac:dyDescent="0.35">
      <c r="D11" s="4"/>
      <c r="J11" s="4"/>
    </row>
    <row r="12" spans="2:11" x14ac:dyDescent="0.35">
      <c r="D12" s="4"/>
      <c r="J12" s="4"/>
    </row>
    <row r="13" spans="2:11" x14ac:dyDescent="0.35">
      <c r="D13" s="4"/>
      <c r="J13" s="4"/>
    </row>
    <row r="14" spans="2:11" x14ac:dyDescent="0.35">
      <c r="D14" s="4"/>
      <c r="J14" s="4"/>
    </row>
    <row r="15" spans="2:11" x14ac:dyDescent="0.35">
      <c r="D15" s="4"/>
      <c r="J15" s="4"/>
    </row>
    <row r="16" spans="2:11" x14ac:dyDescent="0.35">
      <c r="D16" s="24" t="s">
        <v>106</v>
      </c>
      <c r="E16" s="24" t="s">
        <v>107</v>
      </c>
      <c r="G16" t="s">
        <v>108</v>
      </c>
      <c r="H16" t="s">
        <v>108</v>
      </c>
      <c r="I16" t="s">
        <v>107</v>
      </c>
      <c r="J16" t="s">
        <v>106</v>
      </c>
    </row>
    <row r="17" spans="4:36" x14ac:dyDescent="0.35">
      <c r="D17" t="s">
        <v>133</v>
      </c>
      <c r="H17" t="s">
        <v>132</v>
      </c>
    </row>
    <row r="24" spans="4:36" x14ac:dyDescent="0.35">
      <c r="AH24" t="s">
        <v>109</v>
      </c>
      <c r="AJ24" t="s">
        <v>5</v>
      </c>
    </row>
    <row r="36" spans="3:24" x14ac:dyDescent="0.35">
      <c r="C36" t="s">
        <v>111</v>
      </c>
      <c r="E36" t="s">
        <v>110</v>
      </c>
      <c r="K36" t="s">
        <v>110</v>
      </c>
      <c r="N36" t="s">
        <v>111</v>
      </c>
    </row>
    <row r="38" spans="3:24" x14ac:dyDescent="0.35">
      <c r="V38" t="s">
        <v>111</v>
      </c>
    </row>
    <row r="39" spans="3:24" x14ac:dyDescent="0.35">
      <c r="E39" t="s">
        <v>112</v>
      </c>
      <c r="M39" t="s">
        <v>112</v>
      </c>
      <c r="T39" t="s">
        <v>112</v>
      </c>
      <c r="U39" t="s">
        <v>113</v>
      </c>
      <c r="V39" t="s">
        <v>114</v>
      </c>
      <c r="X39" t="s">
        <v>115</v>
      </c>
    </row>
    <row r="41" spans="3:24" x14ac:dyDescent="0.35">
      <c r="T41" t="s">
        <v>116</v>
      </c>
    </row>
    <row r="43" spans="3:24" x14ac:dyDescent="0.35">
      <c r="T43" t="s">
        <v>117</v>
      </c>
    </row>
    <row r="44" spans="3:24" x14ac:dyDescent="0.35">
      <c r="T44" t="s">
        <v>118</v>
      </c>
      <c r="X44" s="28">
        <v>3</v>
      </c>
    </row>
    <row r="46" spans="3:24" x14ac:dyDescent="0.35">
      <c r="Q46" t="s">
        <v>110</v>
      </c>
      <c r="R46" s="30">
        <v>62000</v>
      </c>
      <c r="S46" s="26"/>
      <c r="T46" t="s">
        <v>121</v>
      </c>
    </row>
    <row r="47" spans="3:24" x14ac:dyDescent="0.35">
      <c r="Q47" t="s">
        <v>111</v>
      </c>
      <c r="R47" s="29">
        <v>20000</v>
      </c>
      <c r="S47" s="29"/>
      <c r="T47" t="s">
        <v>121</v>
      </c>
    </row>
    <row r="48" spans="3:24" x14ac:dyDescent="0.35">
      <c r="Q48" t="s">
        <v>119</v>
      </c>
      <c r="R48" s="27">
        <f>12/(R46+R47)*1000</f>
        <v>0.14634146341463414</v>
      </c>
      <c r="S48" s="27"/>
      <c r="T48" t="s">
        <v>120</v>
      </c>
    </row>
    <row r="49" spans="17:20" x14ac:dyDescent="0.35">
      <c r="Q49" t="s">
        <v>122</v>
      </c>
      <c r="R49" s="25">
        <f>R48*12/1000</f>
        <v>1.7560975609756096E-3</v>
      </c>
      <c r="S49" s="25"/>
      <c r="T49" t="s">
        <v>123</v>
      </c>
    </row>
    <row r="50" spans="17:20" x14ac:dyDescent="0.35">
      <c r="Q50" t="s">
        <v>115</v>
      </c>
      <c r="R50" s="25">
        <v>12</v>
      </c>
      <c r="S50" s="25"/>
      <c r="T50" t="s">
        <v>7</v>
      </c>
    </row>
    <row r="51" spans="17:20" x14ac:dyDescent="0.35">
      <c r="Q51" t="s">
        <v>112</v>
      </c>
      <c r="R51" s="25">
        <f>R47/(R46+R47)*R50</f>
        <v>2.9268292682926829</v>
      </c>
      <c r="S51" s="25"/>
      <c r="T51" t="s">
        <v>7</v>
      </c>
    </row>
    <row r="52" spans="17:20" x14ac:dyDescent="0.35">
      <c r="R52">
        <f>3.3/2</f>
        <v>1.65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3170-5FE1-456A-8850-04BBD1D8C05D}">
  <dimension ref="B2:AB52"/>
  <sheetViews>
    <sheetView zoomScaleNormal="100" workbookViewId="0">
      <selection activeCell="F28" sqref="F28:U47"/>
    </sheetView>
  </sheetViews>
  <sheetFormatPr defaultColWidth="3.90625" defaultRowHeight="14.5" x14ac:dyDescent="0.35"/>
  <cols>
    <col min="12" max="12" width="3.6328125" customWidth="1"/>
  </cols>
  <sheetData>
    <row r="2" spans="2:11" x14ac:dyDescent="0.35">
      <c r="B2" t="s">
        <v>129</v>
      </c>
      <c r="K2" t="s">
        <v>109</v>
      </c>
    </row>
    <row r="7" spans="2:11" x14ac:dyDescent="0.35">
      <c r="K7" t="s">
        <v>5</v>
      </c>
    </row>
    <row r="11" spans="2:11" x14ac:dyDescent="0.35">
      <c r="D11" s="4"/>
      <c r="J11" s="4"/>
    </row>
    <row r="12" spans="2:11" x14ac:dyDescent="0.35">
      <c r="D12" s="4"/>
      <c r="J12" s="4"/>
    </row>
    <row r="13" spans="2:11" x14ac:dyDescent="0.35">
      <c r="D13" s="4"/>
      <c r="J13" s="4"/>
    </row>
    <row r="14" spans="2:11" x14ac:dyDescent="0.35">
      <c r="D14" s="4"/>
      <c r="J14" s="4"/>
    </row>
    <row r="15" spans="2:11" x14ac:dyDescent="0.35">
      <c r="D15" s="4"/>
      <c r="J15" s="4"/>
    </row>
    <row r="16" spans="2:11" x14ac:dyDescent="0.35">
      <c r="D16" s="24" t="s">
        <v>106</v>
      </c>
      <c r="E16" s="24" t="s">
        <v>107</v>
      </c>
      <c r="G16" t="s">
        <v>108</v>
      </c>
      <c r="H16" t="s">
        <v>108</v>
      </c>
      <c r="I16" t="s">
        <v>107</v>
      </c>
      <c r="J16" t="s">
        <v>106</v>
      </c>
    </row>
    <row r="17" spans="4:28" x14ac:dyDescent="0.35">
      <c r="D17" t="s">
        <v>132</v>
      </c>
      <c r="H17" t="s">
        <v>134</v>
      </c>
    </row>
    <row r="24" spans="4:28" x14ac:dyDescent="0.35">
      <c r="Z24" t="s">
        <v>109</v>
      </c>
      <c r="AB24" t="s">
        <v>5</v>
      </c>
    </row>
    <row r="29" spans="4:28" x14ac:dyDescent="0.35">
      <c r="K29" t="s">
        <v>110</v>
      </c>
      <c r="L29">
        <v>62</v>
      </c>
    </row>
    <row r="33" spans="9:10" x14ac:dyDescent="0.35">
      <c r="I33" t="s">
        <v>111</v>
      </c>
      <c r="J33" s="41">
        <v>20</v>
      </c>
    </row>
    <row r="50" spans="8:13" x14ac:dyDescent="0.35">
      <c r="H50" t="s">
        <v>136</v>
      </c>
      <c r="J50" t="s">
        <v>137</v>
      </c>
      <c r="K50" s="42">
        <f>3.3/((L29+J33)*1000)*1000</f>
        <v>4.0243902439024391E-2</v>
      </c>
      <c r="L50" s="42"/>
      <c r="M50" t="s">
        <v>120</v>
      </c>
    </row>
    <row r="52" spans="8:13" x14ac:dyDescent="0.35">
      <c r="H52" t="s">
        <v>138</v>
      </c>
      <c r="J52" t="s">
        <v>137</v>
      </c>
      <c r="K52" s="42">
        <f>3.3/((L29)*1000)*1000</f>
        <v>5.32258064516129E-2</v>
      </c>
      <c r="L52" s="42"/>
      <c r="M52" t="s">
        <v>120</v>
      </c>
    </row>
  </sheetData>
  <mergeCells count="2">
    <mergeCell ref="K50:L50"/>
    <mergeCell ref="K52:L5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A8F-6B61-4D16-A1AC-B4D429E05653}">
  <dimension ref="A1:J44"/>
  <sheetViews>
    <sheetView workbookViewId="0">
      <selection activeCell="C41" sqref="C41"/>
    </sheetView>
  </sheetViews>
  <sheetFormatPr defaultRowHeight="14.5" x14ac:dyDescent="0.35"/>
  <sheetData>
    <row r="1" spans="1:5" x14ac:dyDescent="0.35">
      <c r="A1" t="s">
        <v>0</v>
      </c>
    </row>
    <row r="4" spans="1:5" x14ac:dyDescent="0.35">
      <c r="A4" t="s">
        <v>1</v>
      </c>
      <c r="C4" t="s">
        <v>8</v>
      </c>
      <c r="E4" t="s">
        <v>12</v>
      </c>
    </row>
    <row r="5" spans="1:5" x14ac:dyDescent="0.35">
      <c r="A5" s="3" t="s">
        <v>2</v>
      </c>
      <c r="C5" t="s">
        <v>5</v>
      </c>
      <c r="E5" t="s">
        <v>11</v>
      </c>
    </row>
    <row r="6" spans="1:5" x14ac:dyDescent="0.35">
      <c r="A6" s="2" t="s">
        <v>3</v>
      </c>
      <c r="C6" t="s">
        <v>6</v>
      </c>
      <c r="E6" t="s">
        <v>10</v>
      </c>
    </row>
    <row r="7" spans="1:5" x14ac:dyDescent="0.35">
      <c r="A7" s="1" t="s">
        <v>4</v>
      </c>
      <c r="C7" t="s">
        <v>7</v>
      </c>
      <c r="E7" t="s">
        <v>9</v>
      </c>
    </row>
    <row r="39" spans="1:10" x14ac:dyDescent="0.35">
      <c r="A39" t="s">
        <v>1</v>
      </c>
      <c r="C39" t="s">
        <v>13</v>
      </c>
      <c r="D39" s="14" t="s">
        <v>12</v>
      </c>
      <c r="E39" t="s">
        <v>85</v>
      </c>
    </row>
    <row r="40" spans="1:10" x14ac:dyDescent="0.35">
      <c r="A40" s="3" t="s">
        <v>2</v>
      </c>
      <c r="C40" s="4" t="s">
        <v>5</v>
      </c>
      <c r="D40" s="13" t="s">
        <v>11</v>
      </c>
    </row>
    <row r="41" spans="1:10" x14ac:dyDescent="0.35">
      <c r="A41" s="2" t="s">
        <v>3</v>
      </c>
      <c r="C41" s="15" t="s">
        <v>6</v>
      </c>
      <c r="D41" s="12" t="s">
        <v>10</v>
      </c>
    </row>
    <row r="42" spans="1:10" x14ac:dyDescent="0.35">
      <c r="A42" s="1" t="s">
        <v>4</v>
      </c>
      <c r="C42" s="8" t="s">
        <v>86</v>
      </c>
      <c r="D42" s="11" t="s">
        <v>9</v>
      </c>
    </row>
    <row r="44" spans="1:10" x14ac:dyDescent="0.35">
      <c r="J44" t="s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D08-EB2F-4FE7-8856-D5C79DC74A6F}">
  <dimension ref="A1:L24"/>
  <sheetViews>
    <sheetView workbookViewId="0">
      <selection activeCell="K4" sqref="K4"/>
    </sheetView>
  </sheetViews>
  <sheetFormatPr defaultRowHeight="14.5" x14ac:dyDescent="0.35"/>
  <cols>
    <col min="1" max="1" width="23.90625" customWidth="1"/>
    <col min="2" max="2" width="33.7265625" customWidth="1"/>
  </cols>
  <sheetData>
    <row r="1" spans="1:12" x14ac:dyDescent="0.35">
      <c r="A1" s="6" t="s">
        <v>23</v>
      </c>
    </row>
    <row r="3" spans="1:12" x14ac:dyDescent="0.35">
      <c r="G3" s="18" t="s">
        <v>66</v>
      </c>
      <c r="H3" t="s">
        <v>68</v>
      </c>
      <c r="I3" s="21" t="s">
        <v>103</v>
      </c>
    </row>
    <row r="4" spans="1:12" x14ac:dyDescent="0.35">
      <c r="A4" s="5" t="s">
        <v>24</v>
      </c>
      <c r="B4" s="5" t="s">
        <v>25</v>
      </c>
      <c r="G4" s="17" t="s">
        <v>3</v>
      </c>
      <c r="H4" t="s">
        <v>67</v>
      </c>
      <c r="I4" s="20" t="s">
        <v>66</v>
      </c>
      <c r="K4" t="s">
        <v>69</v>
      </c>
    </row>
    <row r="5" spans="1:12" x14ac:dyDescent="0.35">
      <c r="A5" s="5" t="s">
        <v>26</v>
      </c>
      <c r="B5" s="5" t="s">
        <v>27</v>
      </c>
      <c r="G5" s="16" t="s">
        <v>1</v>
      </c>
      <c r="H5" t="s">
        <v>5</v>
      </c>
      <c r="I5" s="19" t="s">
        <v>2</v>
      </c>
    </row>
    <row r="6" spans="1:12" x14ac:dyDescent="0.35">
      <c r="A6" s="5" t="s">
        <v>28</v>
      </c>
      <c r="B6" s="5" t="s">
        <v>29</v>
      </c>
    </row>
    <row r="7" spans="1:12" x14ac:dyDescent="0.35">
      <c r="A7" s="5" t="s">
        <v>30</v>
      </c>
      <c r="B7" s="5" t="s">
        <v>31</v>
      </c>
    </row>
    <row r="8" spans="1:12" x14ac:dyDescent="0.35">
      <c r="A8" s="5" t="s">
        <v>32</v>
      </c>
      <c r="B8" s="5" t="s">
        <v>33</v>
      </c>
    </row>
    <row r="9" spans="1:12" x14ac:dyDescent="0.35">
      <c r="A9" s="5" t="s">
        <v>34</v>
      </c>
      <c r="B9" s="5" t="s">
        <v>35</v>
      </c>
    </row>
    <row r="10" spans="1:12" x14ac:dyDescent="0.35">
      <c r="A10" s="5" t="s">
        <v>36</v>
      </c>
      <c r="B10" s="5" t="s">
        <v>37</v>
      </c>
    </row>
    <row r="11" spans="1:12" x14ac:dyDescent="0.35">
      <c r="A11" s="5" t="s">
        <v>38</v>
      </c>
      <c r="B11" s="7" t="s">
        <v>39</v>
      </c>
    </row>
    <row r="12" spans="1:12" x14ac:dyDescent="0.35">
      <c r="A12" s="5" t="s">
        <v>40</v>
      </c>
      <c r="B12" s="5" t="s">
        <v>41</v>
      </c>
      <c r="L12" t="s">
        <v>104</v>
      </c>
    </row>
    <row r="13" spans="1:12" x14ac:dyDescent="0.35">
      <c r="A13" s="5" t="s">
        <v>42</v>
      </c>
      <c r="B13" s="5" t="s">
        <v>43</v>
      </c>
    </row>
    <row r="14" spans="1:12" x14ac:dyDescent="0.35">
      <c r="A14" s="5" t="s">
        <v>44</v>
      </c>
      <c r="B14" s="5" t="s">
        <v>45</v>
      </c>
    </row>
    <row r="15" spans="1:12" x14ac:dyDescent="0.35">
      <c r="A15" s="5" t="s">
        <v>46</v>
      </c>
      <c r="B15" s="5" t="s">
        <v>47</v>
      </c>
    </row>
    <row r="16" spans="1:12" x14ac:dyDescent="0.35">
      <c r="A16" s="5" t="s">
        <v>48</v>
      </c>
      <c r="B16" s="5" t="s">
        <v>49</v>
      </c>
    </row>
    <row r="17" spans="1:2" x14ac:dyDescent="0.35">
      <c r="A17" s="5" t="s">
        <v>50</v>
      </c>
      <c r="B17" s="5" t="s">
        <v>51</v>
      </c>
    </row>
    <row r="18" spans="1:2" x14ac:dyDescent="0.35">
      <c r="A18" s="5" t="s">
        <v>52</v>
      </c>
      <c r="B18" s="5" t="s">
        <v>53</v>
      </c>
    </row>
    <row r="19" spans="1:2" x14ac:dyDescent="0.35">
      <c r="A19" s="5" t="s">
        <v>54</v>
      </c>
      <c r="B19" s="5" t="s">
        <v>55</v>
      </c>
    </row>
    <row r="20" spans="1:2" x14ac:dyDescent="0.35">
      <c r="A20" s="5" t="s">
        <v>56</v>
      </c>
      <c r="B20" s="5" t="s">
        <v>57</v>
      </c>
    </row>
    <row r="21" spans="1:2" x14ac:dyDescent="0.35">
      <c r="A21" s="5" t="s">
        <v>58</v>
      </c>
      <c r="B21" s="5" t="s">
        <v>59</v>
      </c>
    </row>
    <row r="22" spans="1:2" x14ac:dyDescent="0.35">
      <c r="A22" s="5" t="s">
        <v>60</v>
      </c>
      <c r="B22" s="5" t="s">
        <v>61</v>
      </c>
    </row>
    <row r="23" spans="1:2" x14ac:dyDescent="0.35">
      <c r="A23" s="5" t="s">
        <v>62</v>
      </c>
      <c r="B23" s="5" t="s">
        <v>63</v>
      </c>
    </row>
    <row r="24" spans="1:2" x14ac:dyDescent="0.35">
      <c r="A24" s="5" t="s">
        <v>64</v>
      </c>
      <c r="B24" s="5" t="s"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components</vt:lpstr>
      <vt:lpstr>Схема</vt:lpstr>
      <vt:lpstr>Двигатель подключ</vt:lpstr>
      <vt:lpstr>Двигатель-close (4)</vt:lpstr>
      <vt:lpstr>Двигатель-open</vt:lpstr>
      <vt:lpstr>Двигатель-close</vt:lpstr>
      <vt:lpstr>Двигатель-open (2)</vt:lpstr>
      <vt:lpstr>water sensor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2020-08-01T08:14:32Z</dcterms:created>
  <dcterms:modified xsi:type="dcterms:W3CDTF">2020-11-04T20:30:38Z</dcterms:modified>
</cp:coreProperties>
</file>