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chenko\Documents\Arduino\WeatherStation2\"/>
    </mc:Choice>
  </mc:AlternateContent>
  <xr:revisionPtr revIDLastSave="0" documentId="13_ncr:1_{8B67E1EC-3901-48CA-B874-D071356A3665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Схема2 ПЛАТА (2)" sheetId="12" r:id="rId1"/>
    <sheet name="Схема2 ПЛАТА" sheetId="11" r:id="rId2"/>
    <sheet name="Схема2" sheetId="8" r:id="rId3"/>
    <sheet name="Лист3" sheetId="9" r:id="rId4"/>
    <sheet name="Схема1" sheetId="7" r:id="rId5"/>
    <sheet name="wire (test)" sheetId="4" r:id="rId6"/>
    <sheet name="list" sheetId="2" r:id="rId7"/>
    <sheet name="Capacitive Rain" sheetId="1" r:id="rId8"/>
    <sheet name="mlx" sheetId="3" r:id="rId9"/>
    <sheet name="давление" sheetId="5" r:id="rId10"/>
    <sheet name="weatherico" sheetId="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81" i="12" l="1"/>
  <c r="BG80" i="12" s="1"/>
  <c r="BG79" i="12" s="1"/>
  <c r="BG78" i="12" s="1"/>
  <c r="BG77" i="12" s="1"/>
  <c r="BG76" i="12" s="1"/>
  <c r="BG75" i="12" s="1"/>
  <c r="BG74" i="12" s="1"/>
  <c r="BG73" i="12" s="1"/>
  <c r="BG72" i="12" s="1"/>
  <c r="BG71" i="12" s="1"/>
  <c r="BG70" i="12" s="1"/>
  <c r="BG69" i="12" s="1"/>
  <c r="BG68" i="12" s="1"/>
  <c r="BG67" i="12" s="1"/>
  <c r="BG66" i="12" s="1"/>
  <c r="BG65" i="12" s="1"/>
  <c r="BG64" i="12" s="1"/>
  <c r="BG63" i="12" s="1"/>
  <c r="BG62" i="12" s="1"/>
  <c r="BG61" i="12" s="1"/>
  <c r="BG60" i="12" s="1"/>
  <c r="BG59" i="12" s="1"/>
  <c r="AN81" i="12"/>
  <c r="AN80" i="12" s="1"/>
  <c r="AN79" i="12" s="1"/>
  <c r="AN78" i="12" s="1"/>
  <c r="AN77" i="12" s="1"/>
  <c r="AN76" i="12" s="1"/>
  <c r="AN75" i="12" s="1"/>
  <c r="AN74" i="12" s="1"/>
  <c r="AN73" i="12" s="1"/>
  <c r="AN72" i="12" s="1"/>
  <c r="AN71" i="12" s="1"/>
  <c r="AN70" i="12" s="1"/>
  <c r="AN69" i="12" s="1"/>
  <c r="AN68" i="12" s="1"/>
  <c r="AN67" i="12" s="1"/>
  <c r="AN66" i="12" s="1"/>
  <c r="AN65" i="12" s="1"/>
  <c r="AN64" i="12" s="1"/>
  <c r="AN63" i="12" s="1"/>
  <c r="AN62" i="12" s="1"/>
  <c r="AN61" i="12" s="1"/>
  <c r="AN60" i="12" s="1"/>
  <c r="AN59" i="12" s="1"/>
  <c r="T29" i="12"/>
  <c r="U29" i="12" s="1"/>
  <c r="V29" i="12" s="1"/>
  <c r="W29" i="12" s="1"/>
  <c r="X29" i="12" s="1"/>
  <c r="Y29" i="12" s="1"/>
  <c r="Z29" i="12" s="1"/>
  <c r="AA29" i="12" s="1"/>
  <c r="AB29" i="12" s="1"/>
  <c r="AC29" i="12" s="1"/>
  <c r="AD29" i="12" s="1"/>
  <c r="AE29" i="12" s="1"/>
  <c r="AF29" i="12" s="1"/>
  <c r="BG81" i="11"/>
  <c r="BG80" i="11"/>
  <c r="BG79" i="11" s="1"/>
  <c r="BG78" i="11" s="1"/>
  <c r="BG77" i="11" s="1"/>
  <c r="BG76" i="11" s="1"/>
  <c r="BG75" i="11" s="1"/>
  <c r="BG74" i="11" s="1"/>
  <c r="AN60" i="11"/>
  <c r="AN59" i="11" s="1"/>
  <c r="AN81" i="11"/>
  <c r="AN80" i="11" s="1"/>
  <c r="AN79" i="11" s="1"/>
  <c r="AN78" i="11" s="1"/>
  <c r="AN77" i="11" s="1"/>
  <c r="AN76" i="11" s="1"/>
  <c r="AN75" i="11" s="1"/>
  <c r="AN74" i="11" s="1"/>
  <c r="AN73" i="11" s="1"/>
  <c r="AN72" i="11" s="1"/>
  <c r="AN71" i="11" s="1"/>
  <c r="AN70" i="11" s="1"/>
  <c r="AN69" i="11" s="1"/>
  <c r="AN68" i="11" s="1"/>
  <c r="AN67" i="11" s="1"/>
  <c r="AN66" i="11" s="1"/>
  <c r="AN65" i="11" s="1"/>
  <c r="AN64" i="11" s="1"/>
  <c r="AN63" i="11" s="1"/>
  <c r="AN62" i="11" s="1"/>
  <c r="AN61" i="11" s="1"/>
  <c r="BD44" i="11"/>
  <c r="BD43" i="11"/>
  <c r="BD42" i="11"/>
  <c r="BD41" i="11"/>
  <c r="BD40" i="11"/>
  <c r="BD39" i="11"/>
  <c r="BD38" i="11"/>
  <c r="BD37" i="11"/>
  <c r="BD36" i="11" s="1"/>
  <c r="BD35" i="11" s="1"/>
  <c r="BD34" i="11" s="1"/>
  <c r="BD33" i="11" s="1"/>
  <c r="BD32" i="11" s="1"/>
  <c r="BD31" i="11" s="1"/>
  <c r="BD30" i="11" s="1"/>
  <c r="BD29" i="11" s="1"/>
  <c r="BD28" i="11" s="1"/>
  <c r="BD27" i="11" s="1"/>
  <c r="BD26" i="11" s="1"/>
  <c r="BD25" i="11" s="1"/>
  <c r="BD24" i="11" s="1"/>
  <c r="BD23" i="11" s="1"/>
  <c r="BD22" i="11" s="1"/>
  <c r="BD21" i="11" s="1"/>
  <c r="BD20" i="11" s="1"/>
  <c r="BD19" i="11" s="1"/>
  <c r="BD18" i="11" s="1"/>
  <c r="BD17" i="11" s="1"/>
  <c r="BD16" i="11" s="1"/>
  <c r="T29" i="11"/>
  <c r="U29" i="11" s="1"/>
  <c r="V29" i="11" s="1"/>
  <c r="W29" i="11" s="1"/>
  <c r="X29" i="11" s="1"/>
  <c r="Y29" i="11" s="1"/>
  <c r="Z29" i="11" s="1"/>
  <c r="AA29" i="11" s="1"/>
  <c r="AB29" i="11" s="1"/>
  <c r="AC29" i="11" s="1"/>
  <c r="AD29" i="11" s="1"/>
  <c r="AE29" i="11" s="1"/>
  <c r="AF29" i="11" s="1"/>
  <c r="BD44" i="8"/>
  <c r="BD43" i="8" s="1"/>
  <c r="BD42" i="8" s="1"/>
  <c r="BD41" i="8" s="1"/>
  <c r="BD40" i="8" s="1"/>
  <c r="BD39" i="8" s="1"/>
  <c r="BD38" i="8" s="1"/>
  <c r="BD37" i="8" s="1"/>
  <c r="BD36" i="8" s="1"/>
  <c r="BD35" i="8" s="1"/>
  <c r="BD34" i="8" s="1"/>
  <c r="BD33" i="8" s="1"/>
  <c r="BD32" i="8" s="1"/>
  <c r="BD31" i="8" s="1"/>
  <c r="BD30" i="8" s="1"/>
  <c r="BD29" i="8" s="1"/>
  <c r="BD28" i="8" s="1"/>
  <c r="BD27" i="8" s="1"/>
  <c r="BD26" i="8" s="1"/>
  <c r="BD25" i="8" s="1"/>
  <c r="BD24" i="8" s="1"/>
  <c r="BD23" i="8" s="1"/>
  <c r="BD22" i="8" s="1"/>
  <c r="BD21" i="8" s="1"/>
  <c r="BD20" i="8" s="1"/>
  <c r="BD19" i="8" s="1"/>
  <c r="BD18" i="8" s="1"/>
  <c r="BD17" i="8" s="1"/>
  <c r="BD16" i="8" s="1"/>
  <c r="T29" i="8"/>
  <c r="U29" i="8" s="1"/>
  <c r="V29" i="8" s="1"/>
  <c r="W29" i="8" s="1"/>
  <c r="X29" i="8" s="1"/>
  <c r="Y29" i="8" s="1"/>
  <c r="Z29" i="8" s="1"/>
  <c r="AA29" i="8" s="1"/>
  <c r="AB29" i="8" s="1"/>
  <c r="AC29" i="8" s="1"/>
  <c r="AD29" i="8" s="1"/>
  <c r="AE29" i="8" s="1"/>
  <c r="AF29" i="8" s="1"/>
  <c r="BG73" i="11" l="1"/>
  <c r="BG72" i="11" s="1"/>
  <c r="BG71" i="11" s="1"/>
  <c r="BG70" i="11" s="1"/>
  <c r="BG69" i="11" s="1"/>
  <c r="BG68" i="11" s="1"/>
  <c r="BG67" i="11" s="1"/>
  <c r="BG66" i="11" s="1"/>
  <c r="BG65" i="11" s="1"/>
  <c r="BG64" i="11" s="1"/>
  <c r="BG63" i="11" s="1"/>
  <c r="BG62" i="11" s="1"/>
  <c r="BG61" i="11" s="1"/>
  <c r="BG60" i="11" s="1"/>
  <c r="BG59" i="11" s="1"/>
  <c r="Q30" i="9"/>
  <c r="R30" i="9" s="1"/>
  <c r="S30" i="9" s="1"/>
  <c r="T30" i="9" s="1"/>
  <c r="U30" i="9" s="1"/>
  <c r="V30" i="9" s="1"/>
  <c r="W30" i="9" s="1"/>
  <c r="X30" i="9" s="1"/>
  <c r="Y30" i="9" s="1"/>
  <c r="Z30" i="9" s="1"/>
  <c r="AA30" i="9" s="1"/>
  <c r="AB30" i="9" s="1"/>
  <c r="AC30" i="9" s="1"/>
  <c r="AD30" i="9" s="1"/>
  <c r="AE30" i="9" s="1"/>
  <c r="AF30" i="9" s="1"/>
  <c r="Q90" i="7"/>
  <c r="Q89" i="7" s="1"/>
  <c r="Q88" i="7" s="1"/>
  <c r="Q87" i="7" s="1"/>
  <c r="Q86" i="7" s="1"/>
  <c r="Q85" i="7" s="1"/>
  <c r="Q84" i="7" s="1"/>
  <c r="Q83" i="7" s="1"/>
  <c r="Q82" i="7" s="1"/>
  <c r="Q81" i="7" s="1"/>
  <c r="Q80" i="7" s="1"/>
  <c r="Q79" i="7" s="1"/>
  <c r="Q78" i="7" s="1"/>
  <c r="Q77" i="7" s="1"/>
  <c r="Q76" i="7" s="1"/>
  <c r="Q75" i="7" s="1"/>
  <c r="Q74" i="7" s="1"/>
  <c r="Q73" i="7" s="1"/>
  <c r="Q72" i="7" s="1"/>
  <c r="Q71" i="7" s="1"/>
  <c r="Q70" i="7" s="1"/>
  <c r="Q69" i="7" s="1"/>
  <c r="Q68" i="7" s="1"/>
  <c r="Q67" i="7" s="1"/>
  <c r="Q66" i="7" s="1"/>
  <c r="Q65" i="7" s="1"/>
  <c r="Q64" i="7" s="1"/>
  <c r="Q63" i="7" s="1"/>
  <c r="Q62" i="7" s="1"/>
  <c r="B11" i="6" l="1"/>
  <c r="C11" i="6" s="1"/>
  <c r="B5" i="6" l="1"/>
  <c r="C5" i="6" s="1"/>
  <c r="B4" i="6"/>
  <c r="C4" i="6" s="1"/>
  <c r="B6" i="6"/>
  <c r="C6" i="6" s="1"/>
  <c r="B10" i="6"/>
  <c r="C10" i="6" s="1"/>
  <c r="B9" i="6"/>
  <c r="C9" i="6" s="1"/>
  <c r="B8" i="6"/>
  <c r="C8" i="6" s="1"/>
  <c r="B7" i="6"/>
  <c r="C7" i="6" s="1"/>
  <c r="C13" i="5" l="1"/>
  <c r="C14" i="5" s="1"/>
  <c r="C8" i="5"/>
  <c r="C9" i="5" s="1"/>
  <c r="C10" i="5" s="1"/>
  <c r="L16" i="1" l="1"/>
  <c r="L17" i="1" s="1"/>
  <c r="M16" i="1"/>
  <c r="M17" i="1" s="1"/>
  <c r="K16" i="1"/>
  <c r="K17" i="1" s="1"/>
  <c r="J16" i="1"/>
  <c r="J17" i="1" s="1"/>
</calcChain>
</file>

<file path=xl/sharedStrings.xml><?xml version="1.0" encoding="utf-8"?>
<sst xmlns="http://schemas.openxmlformats.org/spreadsheetml/2006/main" count="786" uniqueCount="196">
  <si>
    <t>Electrical Parameters</t>
  </si>
  <si>
    <t>Capacity Value </t>
  </si>
  <si>
    <t>100 pF     10%</t>
  </si>
  <si>
    <t> R Value (heater)</t>
  </si>
  <si>
    <t>42 Ohm   10%</t>
  </si>
  <si>
    <t> Thermistor NTC Value</t>
  </si>
  <si>
    <t>1KOhm    10%</t>
  </si>
  <si>
    <r>
      <t>NTC</t>
    </r>
    <r>
      <rPr>
        <sz val="11"/>
        <color theme="1"/>
        <rFont val="Calibri"/>
        <family val="2"/>
        <charset val="204"/>
        <scheme val="minor"/>
      </rPr>
      <t xml:space="preserve"> thermistors, resistance </t>
    </r>
    <r>
      <rPr>
        <b/>
        <i/>
        <sz val="11"/>
        <color theme="1"/>
        <rFont val="Calibri"/>
        <family val="2"/>
        <charset val="204"/>
        <scheme val="minor"/>
      </rPr>
      <t>decreases</t>
    </r>
    <r>
      <rPr>
        <sz val="11"/>
        <color theme="1"/>
        <rFont val="Calibri"/>
        <family val="2"/>
        <charset val="204"/>
        <scheme val="minor"/>
      </rPr>
      <t xml:space="preserve"> as temperature rises.</t>
    </r>
  </si>
  <si>
    <t>BME280</t>
  </si>
  <si>
    <t>i2c</t>
  </si>
  <si>
    <t>MLX</t>
  </si>
  <si>
    <t>3.3V</t>
  </si>
  <si>
    <t>DHT22</t>
  </si>
  <si>
    <t>digital pin</t>
  </si>
  <si>
    <t>3.3-5V</t>
  </si>
  <si>
    <t>thermistor</t>
  </si>
  <si>
    <t>heater</t>
  </si>
  <si>
    <t>P, W</t>
  </si>
  <si>
    <t>I, mA</t>
  </si>
  <si>
    <t>Heater, V</t>
  </si>
  <si>
    <t>Table 1 - Capacitive change characteristic</t>
  </si>
  <si>
    <t>Sensitivity </t>
  </si>
  <si>
    <t> Capacitance</t>
  </si>
  <si>
    <t> Ratio </t>
  </si>
  <si>
    <t>% DRY</t>
  </si>
  <si>
    <t> % WATER</t>
  </si>
  <si>
    <t> pF</t>
  </si>
  <si>
    <t> %</t>
  </si>
  <si>
    <t> 0</t>
  </si>
  <si>
    <t> 100</t>
  </si>
  <si>
    <t> 25</t>
  </si>
  <si>
    <t> 180</t>
  </si>
  <si>
    <t> 80</t>
  </si>
  <si>
    <t> 40</t>
  </si>
  <si>
    <t> 280</t>
  </si>
  <si>
    <t> 170</t>
  </si>
  <si>
    <t> 50</t>
  </si>
  <si>
    <t> 390</t>
  </si>
  <si>
    <t> 250</t>
  </si>
  <si>
    <t> &gt;550</t>
  </si>
  <si>
    <t> &gt;370</t>
  </si>
  <si>
    <t>Table 2 - NTC Characteristic</t>
  </si>
  <si>
    <t>Temperature °C</t>
  </si>
  <si>
    <t>  R nominal (Ohm)</t>
  </si>
  <si>
    <t> 3572</t>
  </si>
  <si>
    <t> 2844</t>
  </si>
  <si>
    <t> 2280</t>
  </si>
  <si>
    <t> 1839</t>
  </si>
  <si>
    <t> 1492</t>
  </si>
  <si>
    <r>
      <t>Table 3 - Heater Time</t>
    </r>
    <r>
      <rPr>
        <sz val="11"/>
        <color theme="1"/>
        <rFont val="Calibri"/>
        <family val="2"/>
        <charset val="204"/>
        <scheme val="minor"/>
      </rPr>
      <t> </t>
    </r>
  </si>
  <si>
    <t>Time (sec)</t>
  </si>
  <si>
    <t>  Temperature Sensor (°C)</t>
  </si>
  <si>
    <t> 27</t>
  </si>
  <si>
    <t> 60</t>
  </si>
  <si>
    <t> 70</t>
  </si>
  <si>
    <t>12v</t>
  </si>
  <si>
    <t>analog pin</t>
  </si>
  <si>
    <t>Capacitive</t>
  </si>
  <si>
    <t>BH1750</t>
  </si>
  <si>
    <t>ds18b20</t>
  </si>
  <si>
    <t>3-5v</t>
  </si>
  <si>
    <t>3.3v - 5v</t>
  </si>
  <si>
    <t>Внутри шилда</t>
  </si>
  <si>
    <t>Спец. блок</t>
  </si>
  <si>
    <t>Подключение</t>
  </si>
  <si>
    <t>Размещение</t>
  </si>
  <si>
    <t>Шилд</t>
  </si>
  <si>
    <t>SDA</t>
  </si>
  <si>
    <t>SCL</t>
  </si>
  <si>
    <t>DHT pin</t>
  </si>
  <si>
    <t>GND</t>
  </si>
  <si>
    <t>OneWire pin</t>
  </si>
  <si>
    <t>Спец.блок</t>
  </si>
  <si>
    <t>reserve</t>
  </si>
  <si>
    <t>Дождевая площадка1</t>
  </si>
  <si>
    <t>Дождевая площадка2? Видимо пока нет</t>
  </si>
  <si>
    <t>Capacitor pin1</t>
  </si>
  <si>
    <t>Capacitor pin2</t>
  </si>
  <si>
    <t>Thermistor pin1</t>
  </si>
  <si>
    <t>Thermistor pin2</t>
  </si>
  <si>
    <t>Heater pin1</t>
  </si>
  <si>
    <t>Heater pin2</t>
  </si>
  <si>
    <t>UV</t>
  </si>
  <si>
    <t>Total</t>
  </si>
  <si>
    <t>Дождевая площадка2</t>
  </si>
  <si>
    <t>Analog pin</t>
  </si>
  <si>
    <t>3+1</t>
  </si>
  <si>
    <t>2+1</t>
  </si>
  <si>
    <t>Wiring</t>
  </si>
  <si>
    <t>Спец. блок?</t>
  </si>
  <si>
    <t>Test wire diagram</t>
  </si>
  <si>
    <t>P=P_{0}e^{-Mgh/RT}</t>
  </si>
  <si>
    <t>P0</t>
  </si>
  <si>
    <t>h</t>
  </si>
  <si>
    <t>-Mgh/RT</t>
  </si>
  <si>
    <t>e^{-Mgh/RT}</t>
  </si>
  <si>
    <t>P</t>
  </si>
  <si>
    <t>T</t>
  </si>
  <si>
    <t>Коробка</t>
  </si>
  <si>
    <t>G</t>
  </si>
  <si>
    <t>DHT</t>
  </si>
  <si>
    <t>1W</t>
  </si>
  <si>
    <t>RA</t>
  </si>
  <si>
    <t>3.3v</t>
  </si>
  <si>
    <t xml:space="preserve">Resistance RainSensor </t>
  </si>
  <si>
    <t>Capacitive RainSensor (?)</t>
  </si>
  <si>
    <t>phase</t>
  </si>
  <si>
    <t>a</t>
  </si>
  <si>
    <t>b</t>
  </si>
  <si>
    <t>d</t>
  </si>
  <si>
    <t>e</t>
  </si>
  <si>
    <t>c</t>
  </si>
  <si>
    <t>Data</t>
  </si>
  <si>
    <t>Gnd</t>
  </si>
  <si>
    <t>VCC</t>
  </si>
  <si>
    <t>Add</t>
  </si>
  <si>
    <t>DS18b20</t>
  </si>
  <si>
    <t>"Бащня"</t>
  </si>
  <si>
    <t>Опт. Блок</t>
  </si>
  <si>
    <t>Rain</t>
  </si>
  <si>
    <t>A</t>
  </si>
  <si>
    <t>DS18</t>
  </si>
  <si>
    <t>Башня</t>
  </si>
  <si>
    <t>Вход</t>
  </si>
  <si>
    <t>Опт</t>
  </si>
  <si>
    <t>D</t>
  </si>
  <si>
    <t>f</t>
  </si>
  <si>
    <t>g</t>
  </si>
  <si>
    <t>i</t>
  </si>
  <si>
    <t>j</t>
  </si>
  <si>
    <t>5v</t>
  </si>
  <si>
    <t>5V</t>
  </si>
  <si>
    <t>R</t>
  </si>
  <si>
    <t>Q</t>
  </si>
  <si>
    <t>B</t>
  </si>
  <si>
    <t>C</t>
  </si>
  <si>
    <t>E</t>
  </si>
  <si>
    <t>F</t>
  </si>
  <si>
    <t>H</t>
  </si>
  <si>
    <t>I</t>
  </si>
  <si>
    <t>J</t>
  </si>
  <si>
    <t>K</t>
  </si>
  <si>
    <t>L</t>
  </si>
  <si>
    <t>M</t>
  </si>
  <si>
    <t>N</t>
  </si>
  <si>
    <t>O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</si>
  <si>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</si>
  <si>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</si>
  <si>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</si>
  <si>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</si>
  <si>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</si>
  <si>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</si>
  <si>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</si>
  <si>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</si>
  <si>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</si>
  <si>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</si>
  <si>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</si>
  <si>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</si>
  <si>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</si>
  <si>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</si>
  <si>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</si>
  <si>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</si>
  <si>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A0</t>
  </si>
  <si>
    <t>na</t>
  </si>
  <si>
    <t>reset</t>
  </si>
  <si>
    <t>3,3v</t>
  </si>
  <si>
    <t>gnd</t>
  </si>
  <si>
    <t>vin</t>
  </si>
  <si>
    <t>sig</t>
  </si>
  <si>
    <t>vcc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</si>
  <si>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</si>
  <si>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DHT_2</t>
  </si>
  <si>
    <t>DHT_1</t>
  </si>
  <si>
    <t>=&gt;</t>
  </si>
  <si>
    <t>5v отправил на 3.3!</t>
  </si>
  <si>
    <t>S</t>
  </si>
  <si>
    <t>U</t>
  </si>
  <si>
    <t>V</t>
  </si>
  <si>
    <t>W</t>
  </si>
  <si>
    <t>X</t>
  </si>
  <si>
    <t>Y</t>
  </si>
  <si>
    <t>Z</t>
  </si>
  <si>
    <t>ds18</t>
  </si>
  <si>
    <t>dht22</t>
  </si>
  <si>
    <t>sda</t>
  </si>
  <si>
    <t>scl</t>
  </si>
  <si>
    <t>female</t>
  </si>
  <si>
    <t>male</t>
  </si>
  <si>
    <t>orange</t>
  </si>
  <si>
    <t>blue</t>
  </si>
  <si>
    <t>pair</t>
  </si>
  <si>
    <t>green</t>
  </si>
  <si>
    <t>brown</t>
  </si>
  <si>
    <t>Vcc</t>
  </si>
  <si>
    <t>dht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</si>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</sst>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sz val="11"/>
      <color theme="8" tint="0.39997558519241921"/>
      <name val="Calibri"/>
      <family val="2"/>
      <charset val="204"/>
      <scheme val="minor"/>
    </font>
    <font>
      <sz val="11"/>
      <color theme="7" tint="0.59999389629810485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1"/>
      <color theme="2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4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 style="thick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 style="thick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thick">
        <color auto="1"/>
      </top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/>
    <xf numFmtId="3" fontId="2" fillId="0" borderId="0" xfId="0" applyNumberFormat="1" applyFont="1"/>
    <xf numFmtId="164" fontId="0" fillId="2" borderId="0" xfId="0" applyNumberFormat="1" applyFill="1"/>
    <xf numFmtId="0" fontId="1" fillId="3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 vertical="center" wrapText="1"/>
    </xf>
    <xf numFmtId="0" fontId="1" fillId="6" borderId="0" xfId="0" applyFont="1" applyFill="1" applyAlignment="1">
      <alignment horizontal="centerContinuous" vertical="center" wrapText="1"/>
    </xf>
    <xf numFmtId="0" fontId="0" fillId="7" borderId="0" xfId="0" applyFill="1"/>
    <xf numFmtId="0" fontId="0" fillId="8" borderId="0" xfId="0" applyFill="1"/>
    <xf numFmtId="0" fontId="0" fillId="0" borderId="0" xfId="0" quotePrefix="1"/>
    <xf numFmtId="0" fontId="7" fillId="6" borderId="0" xfId="0" applyFont="1" applyFill="1"/>
    <xf numFmtId="0" fontId="8" fillId="0" borderId="0" xfId="0" applyFont="1"/>
    <xf numFmtId="0" fontId="7" fillId="0" borderId="0" xfId="0" applyFont="1"/>
    <xf numFmtId="0" fontId="7" fillId="9" borderId="0" xfId="0" applyFont="1" applyFill="1"/>
    <xf numFmtId="0" fontId="0" fillId="10" borderId="0" xfId="0" applyFill="1"/>
    <xf numFmtId="0" fontId="9" fillId="0" borderId="0" xfId="0" applyFont="1" applyAlignment="1">
      <alignment horizontal="center" vertical="center" wrapText="1"/>
    </xf>
    <xf numFmtId="0" fontId="9" fillId="0" borderId="0" xfId="0" applyFont="1"/>
    <xf numFmtId="164" fontId="0" fillId="0" borderId="0" xfId="0" applyNumberFormat="1" applyFont="1"/>
    <xf numFmtId="0" fontId="0" fillId="0" borderId="0" xfId="0" applyAlignment="1">
      <alignment horizontal="right"/>
    </xf>
    <xf numFmtId="165" fontId="0" fillId="0" borderId="0" xfId="0" applyNumberFormat="1"/>
    <xf numFmtId="0" fontId="0" fillId="11" borderId="0" xfId="0" applyFill="1"/>
    <xf numFmtId="0" fontId="0" fillId="12" borderId="0" xfId="0" applyFill="1"/>
    <xf numFmtId="0" fontId="10" fillId="0" borderId="0" xfId="0" applyFont="1"/>
    <xf numFmtId="0" fontId="10" fillId="0" borderId="0" xfId="0" applyFont="1" applyAlignment="1">
      <alignment horizontal="centerContinuous"/>
    </xf>
    <xf numFmtId="0" fontId="10" fillId="0" borderId="0" xfId="0" applyFont="1" applyAlignment="1">
      <alignment vertical="top"/>
    </xf>
    <xf numFmtId="0" fontId="10" fillId="0" borderId="0" xfId="0" applyFont="1" applyAlignment="1">
      <alignment horizontal="right" vertical="top"/>
    </xf>
    <xf numFmtId="0" fontId="0" fillId="10" borderId="0" xfId="0" applyFill="1" applyAlignment="1">
      <alignment horizontal="centerContinuous"/>
    </xf>
    <xf numFmtId="0" fontId="0" fillId="13" borderId="0" xfId="0" applyFill="1" applyAlignment="1">
      <alignment horizontal="centerContinuous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2" borderId="0" xfId="0" applyFill="1"/>
    <xf numFmtId="0" fontId="0" fillId="14" borderId="0" xfId="0" applyFill="1"/>
    <xf numFmtId="0" fontId="0" fillId="15" borderId="0" xfId="0" applyFill="1"/>
    <xf numFmtId="0" fontId="0" fillId="13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10" fillId="15" borderId="0" xfId="0" applyFont="1" applyFill="1"/>
    <xf numFmtId="0" fontId="10" fillId="16" borderId="0" xfId="0" applyFont="1" applyFill="1"/>
    <xf numFmtId="0" fontId="10" fillId="17" borderId="0" xfId="0" applyFont="1" applyFill="1"/>
    <xf numFmtId="0" fontId="10" fillId="18" borderId="0" xfId="0" applyFont="1" applyFill="1"/>
    <xf numFmtId="0" fontId="10" fillId="13" borderId="0" xfId="0" applyFont="1" applyFill="1"/>
    <xf numFmtId="0" fontId="10" fillId="14" borderId="0" xfId="0" applyFont="1" applyFill="1"/>
    <xf numFmtId="0" fontId="10" fillId="10" borderId="0" xfId="0" applyFont="1" applyFill="1"/>
    <xf numFmtId="0" fontId="10" fillId="8" borderId="0" xfId="0" applyFont="1" applyFill="1"/>
    <xf numFmtId="0" fontId="10" fillId="19" borderId="10" xfId="0" applyFont="1" applyFill="1" applyBorder="1"/>
    <xf numFmtId="0" fontId="10" fillId="19" borderId="11" xfId="0" applyFont="1" applyFill="1" applyBorder="1"/>
    <xf numFmtId="0" fontId="10" fillId="2" borderId="11" xfId="0" applyFont="1" applyFill="1" applyBorder="1"/>
    <xf numFmtId="0" fontId="10" fillId="14" borderId="11" xfId="0" applyFont="1" applyFill="1" applyBorder="1"/>
    <xf numFmtId="0" fontId="10" fillId="20" borderId="12" xfId="0" applyFont="1" applyFill="1" applyBorder="1"/>
    <xf numFmtId="0" fontId="10" fillId="19" borderId="13" xfId="0" applyFont="1" applyFill="1" applyBorder="1"/>
    <xf numFmtId="0" fontId="10" fillId="19" borderId="14" xfId="0" applyFont="1" applyFill="1" applyBorder="1"/>
    <xf numFmtId="0" fontId="10" fillId="2" borderId="14" xfId="0" applyFont="1" applyFill="1" applyBorder="1"/>
    <xf numFmtId="0" fontId="10" fillId="14" borderId="14" xfId="0" applyFont="1" applyFill="1" applyBorder="1"/>
    <xf numFmtId="0" fontId="10" fillId="20" borderId="15" xfId="0" applyFont="1" applyFill="1" applyBorder="1"/>
    <xf numFmtId="0" fontId="0" fillId="21" borderId="0" xfId="0" applyFill="1"/>
    <xf numFmtId="0" fontId="0" fillId="22" borderId="0" xfId="0" applyFill="1"/>
    <xf numFmtId="0" fontId="0" fillId="0" borderId="0" xfId="0" applyAlignment="1">
      <alignment horizontal="center" vertical="center"/>
    </xf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23" borderId="0" xfId="0" applyFill="1"/>
    <xf numFmtId="0" fontId="0" fillId="0" borderId="16" xfId="0" applyBorder="1"/>
    <xf numFmtId="0" fontId="0" fillId="0" borderId="19" xfId="0" applyBorder="1"/>
    <xf numFmtId="0" fontId="10" fillId="8" borderId="17" xfId="0" applyFont="1" applyFill="1" applyBorder="1"/>
    <xf numFmtId="0" fontId="10" fillId="18" borderId="18" xfId="0" applyFont="1" applyFill="1" applyBorder="1"/>
    <xf numFmtId="0" fontId="10" fillId="10" borderId="18" xfId="0" applyFont="1" applyFill="1" applyBorder="1"/>
    <xf numFmtId="0" fontId="10" fillId="17" borderId="18" xfId="0" applyFont="1" applyFill="1" applyBorder="1"/>
    <xf numFmtId="0" fontId="10" fillId="14" borderId="18" xfId="0" applyFont="1" applyFill="1" applyBorder="1"/>
    <xf numFmtId="0" fontId="10" fillId="16" borderId="18" xfId="0" applyFont="1" applyFill="1" applyBorder="1"/>
    <xf numFmtId="0" fontId="10" fillId="13" borderId="18" xfId="0" applyFont="1" applyFill="1" applyBorder="1"/>
    <xf numFmtId="0" fontId="10" fillId="15" borderId="20" xfId="0" applyFont="1" applyFill="1" applyBorder="1"/>
    <xf numFmtId="0" fontId="0" fillId="0" borderId="21" xfId="0" applyBorder="1"/>
    <xf numFmtId="0" fontId="0" fillId="0" borderId="23" xfId="0" applyBorder="1"/>
    <xf numFmtId="0" fontId="10" fillId="0" borderId="22" xfId="0" applyFont="1" applyBorder="1"/>
    <xf numFmtId="0" fontId="10" fillId="0" borderId="10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11" xfId="0" applyFont="1" applyBorder="1"/>
    <xf numFmtId="0" fontId="10" fillId="0" borderId="26" xfId="0" applyFont="1" applyBorder="1"/>
    <xf numFmtId="0" fontId="0" fillId="11" borderId="27" xfId="0" applyFill="1" applyBorder="1"/>
    <xf numFmtId="0" fontId="0" fillId="0" borderId="28" xfId="0" applyBorder="1"/>
    <xf numFmtId="0" fontId="0" fillId="12" borderId="29" xfId="0" applyFill="1" applyBorder="1"/>
    <xf numFmtId="0" fontId="10" fillId="10" borderId="11" xfId="0" applyFont="1" applyFill="1" applyBorder="1"/>
    <xf numFmtId="0" fontId="10" fillId="13" borderId="14" xfId="0" applyFont="1" applyFill="1" applyBorder="1"/>
    <xf numFmtId="0" fontId="10" fillId="13" borderId="11" xfId="0" applyFont="1" applyFill="1" applyBorder="1"/>
    <xf numFmtId="0" fontId="10" fillId="21" borderId="11" xfId="0" applyFont="1" applyFill="1" applyBorder="1"/>
    <xf numFmtId="0" fontId="10" fillId="21" borderId="10" xfId="0" applyFont="1" applyFill="1" applyBorder="1"/>
    <xf numFmtId="0" fontId="10" fillId="24" borderId="13" xfId="0" applyFont="1" applyFill="1" applyBorder="1"/>
    <xf numFmtId="0" fontId="10" fillId="24" borderId="10" xfId="0" applyFont="1" applyFill="1" applyBorder="1"/>
    <xf numFmtId="0" fontId="10" fillId="24" borderId="14" xfId="0" applyFont="1" applyFill="1" applyBorder="1"/>
    <xf numFmtId="0" fontId="10" fillId="24" borderId="11" xfId="0" applyFont="1" applyFill="1" applyBorder="1"/>
    <xf numFmtId="0" fontId="10" fillId="11" borderId="14" xfId="0" applyFont="1" applyFill="1" applyBorder="1"/>
    <xf numFmtId="0" fontId="10" fillId="11" borderId="11" xfId="0" applyFont="1" applyFill="1" applyBorder="1"/>
    <xf numFmtId="0" fontId="10" fillId="15" borderId="0" xfId="0" applyFont="1" applyFill="1" applyAlignment="1">
      <alignment horizontal="center" vertical="center"/>
    </xf>
    <xf numFmtId="0" fontId="10" fillId="16" borderId="0" xfId="0" applyFont="1" applyFill="1" applyAlignment="1">
      <alignment horizontal="center" vertical="center"/>
    </xf>
    <xf numFmtId="0" fontId="10" fillId="17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10" fillId="13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0" fillId="2" borderId="10" xfId="0" applyFont="1" applyFill="1" applyBorder="1"/>
    <xf numFmtId="0" fontId="10" fillId="2" borderId="13" xfId="0" applyFont="1" applyFill="1" applyBorder="1"/>
    <xf numFmtId="0" fontId="12" fillId="0" borderId="0" xfId="0" applyFont="1"/>
    <xf numFmtId="0" fontId="10" fillId="19" borderId="30" xfId="0" applyFont="1" applyFill="1" applyBorder="1"/>
    <xf numFmtId="0" fontId="10" fillId="11" borderId="31" xfId="0" applyFont="1" applyFill="1" applyBorder="1"/>
    <xf numFmtId="0" fontId="10" fillId="11" borderId="30" xfId="0" applyFont="1" applyFill="1" applyBorder="1"/>
    <xf numFmtId="0" fontId="0" fillId="26" borderId="5" xfId="0" applyFill="1" applyBorder="1"/>
    <xf numFmtId="0" fontId="0" fillId="26" borderId="6" xfId="0" applyFill="1" applyBorder="1"/>
    <xf numFmtId="0" fontId="0" fillId="0" borderId="13" xfId="0" applyBorder="1"/>
    <xf numFmtId="0" fontId="0" fillId="0" borderId="10" xfId="0" applyBorder="1"/>
    <xf numFmtId="0" fontId="0" fillId="0" borderId="32" xfId="0" applyBorder="1"/>
    <xf numFmtId="0" fontId="0" fillId="0" borderId="0" xfId="0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3" borderId="34" xfId="0" applyFill="1" applyBorder="1" applyAlignment="1">
      <alignment horizontal="center"/>
    </xf>
    <xf numFmtId="0" fontId="0" fillId="23" borderId="35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/>
    </xf>
    <xf numFmtId="0" fontId="10" fillId="0" borderId="36" xfId="0" applyFont="1" applyFill="1" applyBorder="1" applyAlignment="1">
      <alignment horizontal="center" vertical="center"/>
    </xf>
    <xf numFmtId="0" fontId="10" fillId="8" borderId="22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0" fontId="10" fillId="18" borderId="10" xfId="0" applyFont="1" applyFill="1" applyBorder="1" applyAlignment="1">
      <alignment horizontal="center" vertical="center"/>
    </xf>
    <xf numFmtId="0" fontId="10" fillId="10" borderId="10" xfId="0" applyFont="1" applyFill="1" applyBorder="1" applyAlignment="1">
      <alignment horizontal="center" vertical="center"/>
    </xf>
    <xf numFmtId="0" fontId="10" fillId="17" borderId="10" xfId="0" applyFont="1" applyFill="1" applyBorder="1" applyAlignment="1">
      <alignment horizontal="center" vertical="center"/>
    </xf>
    <xf numFmtId="0" fontId="10" fillId="14" borderId="10" xfId="0" applyFont="1" applyFill="1" applyBorder="1" applyAlignment="1">
      <alignment horizontal="center" vertical="center"/>
    </xf>
    <xf numFmtId="0" fontId="10" fillId="16" borderId="10" xfId="0" applyFont="1" applyFill="1" applyBorder="1" applyAlignment="1">
      <alignment horizontal="center" vertical="center"/>
    </xf>
    <xf numFmtId="0" fontId="10" fillId="13" borderId="10" xfId="0" applyFont="1" applyFill="1" applyBorder="1" applyAlignment="1">
      <alignment horizontal="center" vertical="center"/>
    </xf>
    <xf numFmtId="0" fontId="10" fillId="0" borderId="38" xfId="0" applyFont="1" applyFill="1" applyBorder="1" applyAlignment="1">
      <alignment horizontal="center" vertical="center"/>
    </xf>
    <xf numFmtId="0" fontId="10" fillId="15" borderId="24" xfId="0" applyFont="1" applyFill="1" applyBorder="1" applyAlignment="1">
      <alignment horizontal="center" vertical="center"/>
    </xf>
    <xf numFmtId="0" fontId="0" fillId="21" borderId="3" xfId="0" applyFill="1" applyBorder="1"/>
    <xf numFmtId="0" fontId="0" fillId="21" borderId="0" xfId="0" applyFill="1" applyBorder="1"/>
    <xf numFmtId="0" fontId="0" fillId="21" borderId="8" xfId="0" applyFill="1" applyBorder="1"/>
    <xf numFmtId="0" fontId="0" fillId="23" borderId="3" xfId="0" applyFill="1" applyBorder="1"/>
    <xf numFmtId="0" fontId="0" fillId="23" borderId="0" xfId="0" applyFill="1" applyBorder="1"/>
    <xf numFmtId="0" fontId="0" fillId="23" borderId="8" xfId="0" applyFill="1" applyBorder="1"/>
    <xf numFmtId="0" fontId="0" fillId="0" borderId="8" xfId="0" applyFill="1" applyBorder="1"/>
    <xf numFmtId="0" fontId="0" fillId="10" borderId="3" xfId="0" applyFill="1" applyBorder="1"/>
    <xf numFmtId="0" fontId="0" fillId="10" borderId="0" xfId="0" applyFill="1" applyBorder="1"/>
    <xf numFmtId="0" fontId="0" fillId="10" borderId="8" xfId="0" applyFill="1" applyBorder="1"/>
    <xf numFmtId="0" fontId="0" fillId="13" borderId="3" xfId="0" applyFill="1" applyBorder="1"/>
    <xf numFmtId="0" fontId="0" fillId="13" borderId="0" xfId="0" applyFill="1" applyBorder="1"/>
    <xf numFmtId="0" fontId="0" fillId="13" borderId="8" xfId="0" applyFill="1" applyBorder="1"/>
    <xf numFmtId="0" fontId="0" fillId="26" borderId="3" xfId="0" applyFill="1" applyBorder="1"/>
    <xf numFmtId="0" fontId="0" fillId="25" borderId="2" xfId="0" applyFill="1" applyBorder="1"/>
    <xf numFmtId="0" fontId="0" fillId="16" borderId="3" xfId="0" applyFill="1" applyBorder="1"/>
    <xf numFmtId="0" fontId="0" fillId="9" borderId="3" xfId="0" applyFill="1" applyBorder="1"/>
    <xf numFmtId="0" fontId="0" fillId="11" borderId="4" xfId="0" applyFill="1" applyBorder="1"/>
    <xf numFmtId="0" fontId="0" fillId="25" borderId="7" xfId="0" applyFill="1" applyBorder="1"/>
    <xf numFmtId="0" fontId="0" fillId="16" borderId="8" xfId="0" applyFill="1" applyBorder="1"/>
    <xf numFmtId="0" fontId="0" fillId="9" borderId="8" xfId="0" applyFill="1" applyBorder="1"/>
    <xf numFmtId="0" fontId="0" fillId="11" borderId="9" xfId="0" applyFill="1" applyBorder="1"/>
    <xf numFmtId="0" fontId="0" fillId="0" borderId="0" xfId="0" applyAlignment="1">
      <alignment horizontal="centerContinuous"/>
    </xf>
    <xf numFmtId="0" fontId="10" fillId="0" borderId="0" xfId="0" applyFont="1" applyFill="1"/>
    <xf numFmtId="0" fontId="10" fillId="27" borderId="0" xfId="0" applyFont="1" applyFill="1"/>
    <xf numFmtId="0" fontId="10" fillId="28" borderId="0" xfId="0" applyFont="1" applyFill="1"/>
    <xf numFmtId="0" fontId="10" fillId="29" borderId="0" xfId="0" applyFont="1" applyFill="1"/>
    <xf numFmtId="0" fontId="10" fillId="25" borderId="0" xfId="0" applyFont="1" applyFill="1"/>
    <xf numFmtId="0" fontId="10" fillId="30" borderId="0" xfId="0" applyFont="1" applyFill="1"/>
    <xf numFmtId="0" fontId="10" fillId="31" borderId="0" xfId="0" applyFont="1" applyFill="1"/>
    <xf numFmtId="0" fontId="0" fillId="11" borderId="3" xfId="0" applyFill="1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4" xfId="0" applyBorder="1"/>
    <xf numFmtId="0" fontId="0" fillId="0" borderId="45" xfId="0" applyBorder="1"/>
    <xf numFmtId="0" fontId="10" fillId="0" borderId="0" xfId="0" applyFont="1" applyBorder="1"/>
    <xf numFmtId="0" fontId="10" fillId="0" borderId="4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0" fillId="26" borderId="0" xfId="0" applyFill="1"/>
    <xf numFmtId="0" fontId="0" fillId="31" borderId="0" xfId="0" applyFill="1"/>
    <xf numFmtId="0" fontId="0" fillId="25" borderId="0" xfId="0" applyFill="1"/>
    <xf numFmtId="0" fontId="0" fillId="0" borderId="46" xfId="0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5050"/>
      <color rgb="FFFF7C80"/>
      <color rgb="FFFF0000"/>
      <color rgb="FFD9D9D9"/>
      <color rgb="FF7030A0"/>
      <color rgb="FFDAE3F3"/>
      <color rgb="FFA6A6A6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39414</xdr:colOff>
      <xdr:row>45</xdr:row>
      <xdr:rowOff>118837</xdr:rowOff>
    </xdr:from>
    <xdr:to>
      <xdr:col>7</xdr:col>
      <xdr:colOff>134069</xdr:colOff>
      <xdr:row>51</xdr:row>
      <xdr:rowOff>88446</xdr:rowOff>
    </xdr:to>
    <xdr:sp macro="" textlink="">
      <xdr:nvSpPr>
        <xdr:cNvPr id="15" name="Овал 14">
          <a:extLst>
            <a:ext uri="{FF2B5EF4-FFF2-40B4-BE49-F238E27FC236}">
              <a16:creationId xmlns:a16="http://schemas.microsoft.com/office/drawing/2014/main" id="{A7044C2E-3C53-4C64-93EE-CBA61510900E}"/>
            </a:ext>
          </a:extLst>
        </xdr:cNvPr>
        <xdr:cNvSpPr>
          <a:spLocks noChangeAspect="1"/>
        </xdr:cNvSpPr>
      </xdr:nvSpPr>
      <xdr:spPr>
        <a:xfrm>
          <a:off x="433114" y="8494487"/>
          <a:ext cx="1078905" cy="108085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4</xdr:col>
      <xdr:colOff>128376</xdr:colOff>
      <xdr:row>45</xdr:row>
      <xdr:rowOff>55337</xdr:rowOff>
    </xdr:from>
    <xdr:to>
      <xdr:col>5</xdr:col>
      <xdr:colOff>32907</xdr:colOff>
      <xdr:row>45</xdr:row>
      <xdr:rowOff>150806</xdr:rowOff>
    </xdr:to>
    <xdr:sp macro="" textlink="">
      <xdr:nvSpPr>
        <xdr:cNvPr id="16" name="Прямоугольник 15">
          <a:extLst>
            <a:ext uri="{FF2B5EF4-FFF2-40B4-BE49-F238E27FC236}">
              <a16:creationId xmlns:a16="http://schemas.microsoft.com/office/drawing/2014/main" id="{C6A7B562-4F24-483B-BB42-D29A7BA20C4F}"/>
            </a:ext>
          </a:extLst>
        </xdr:cNvPr>
        <xdr:cNvSpPr/>
      </xdr:nvSpPr>
      <xdr:spPr>
        <a:xfrm>
          <a:off x="915776" y="8430987"/>
          <a:ext cx="101381" cy="954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3</xdr:col>
      <xdr:colOff>103195</xdr:colOff>
      <xdr:row>46</xdr:row>
      <xdr:rowOff>176425</xdr:rowOff>
    </xdr:from>
    <xdr:to>
      <xdr:col>4</xdr:col>
      <xdr:colOff>39476</xdr:colOff>
      <xdr:row>47</xdr:row>
      <xdr:rowOff>125625</xdr:rowOff>
    </xdr:to>
    <xdr:sp macro="" textlink="">
      <xdr:nvSpPr>
        <xdr:cNvPr id="17" name="Овал 16">
          <a:extLst>
            <a:ext uri="{FF2B5EF4-FFF2-40B4-BE49-F238E27FC236}">
              <a16:creationId xmlns:a16="http://schemas.microsoft.com/office/drawing/2014/main" id="{241C323B-B8A7-4D44-B7DB-179317B942DC}"/>
            </a:ext>
          </a:extLst>
        </xdr:cNvPr>
        <xdr:cNvSpPr>
          <a:spLocks noChangeAspect="1"/>
        </xdr:cNvSpPr>
      </xdr:nvSpPr>
      <xdr:spPr>
        <a:xfrm>
          <a:off x="693745" y="8736225"/>
          <a:ext cx="133131" cy="13335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5</xdr:col>
      <xdr:colOff>102757</xdr:colOff>
      <xdr:row>46</xdr:row>
      <xdr:rowOff>176425</xdr:rowOff>
    </xdr:from>
    <xdr:to>
      <xdr:col>6</xdr:col>
      <xdr:colOff>39038</xdr:colOff>
      <xdr:row>47</xdr:row>
      <xdr:rowOff>125625</xdr:rowOff>
    </xdr:to>
    <xdr:sp macro="" textlink="">
      <xdr:nvSpPr>
        <xdr:cNvPr id="18" name="Овал 17">
          <a:extLst>
            <a:ext uri="{FF2B5EF4-FFF2-40B4-BE49-F238E27FC236}">
              <a16:creationId xmlns:a16="http://schemas.microsoft.com/office/drawing/2014/main" id="{8DD7C166-3505-471E-8AF4-1543F0DA6F92}"/>
            </a:ext>
          </a:extLst>
        </xdr:cNvPr>
        <xdr:cNvSpPr>
          <a:spLocks noChangeAspect="1"/>
        </xdr:cNvSpPr>
      </xdr:nvSpPr>
      <xdr:spPr>
        <a:xfrm>
          <a:off x="1087007" y="8736225"/>
          <a:ext cx="133131" cy="1333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3</xdr:col>
      <xdr:colOff>103195</xdr:colOff>
      <xdr:row>49</xdr:row>
      <xdr:rowOff>56213</xdr:rowOff>
    </xdr:from>
    <xdr:to>
      <xdr:col>4</xdr:col>
      <xdr:colOff>39476</xdr:colOff>
      <xdr:row>50</xdr:row>
      <xdr:rowOff>5631</xdr:rowOff>
    </xdr:to>
    <xdr:sp macro="" textlink="">
      <xdr:nvSpPr>
        <xdr:cNvPr id="19" name="Овал 18">
          <a:extLst>
            <a:ext uri="{FF2B5EF4-FFF2-40B4-BE49-F238E27FC236}">
              <a16:creationId xmlns:a16="http://schemas.microsoft.com/office/drawing/2014/main" id="{ECF983D7-B169-4E3B-8FF4-EB36ACBD9D3A}"/>
            </a:ext>
          </a:extLst>
        </xdr:cNvPr>
        <xdr:cNvSpPr>
          <a:spLocks noChangeAspect="1"/>
        </xdr:cNvSpPr>
      </xdr:nvSpPr>
      <xdr:spPr>
        <a:xfrm>
          <a:off x="693745" y="9168463"/>
          <a:ext cx="133131" cy="133568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5</xdr:col>
      <xdr:colOff>102757</xdr:colOff>
      <xdr:row>49</xdr:row>
      <xdr:rowOff>56213</xdr:rowOff>
    </xdr:from>
    <xdr:to>
      <xdr:col>6</xdr:col>
      <xdr:colOff>39038</xdr:colOff>
      <xdr:row>50</xdr:row>
      <xdr:rowOff>5631</xdr:rowOff>
    </xdr:to>
    <xdr:sp macro="" textlink="">
      <xdr:nvSpPr>
        <xdr:cNvPr id="20" name="Овал 19">
          <a:extLst>
            <a:ext uri="{FF2B5EF4-FFF2-40B4-BE49-F238E27FC236}">
              <a16:creationId xmlns:a16="http://schemas.microsoft.com/office/drawing/2014/main" id="{444132EB-051B-459F-A90A-A467D6631A94}"/>
            </a:ext>
          </a:extLst>
        </xdr:cNvPr>
        <xdr:cNvSpPr>
          <a:spLocks noChangeAspect="1"/>
        </xdr:cNvSpPr>
      </xdr:nvSpPr>
      <xdr:spPr>
        <a:xfrm>
          <a:off x="1087007" y="9168463"/>
          <a:ext cx="133131" cy="133568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0</xdr:colOff>
      <xdr:row>53</xdr:row>
      <xdr:rowOff>0</xdr:rowOff>
    </xdr:from>
    <xdr:to>
      <xdr:col>11</xdr:col>
      <xdr:colOff>0</xdr:colOff>
      <xdr:row>53</xdr:row>
      <xdr:rowOff>0</xdr:rowOff>
    </xdr:to>
    <xdr:cxnSp macro="">
      <xdr:nvCxnSpPr>
        <xdr:cNvPr id="21" name="Прямая соединительная линия 20">
          <a:extLst>
            <a:ext uri="{FF2B5EF4-FFF2-40B4-BE49-F238E27FC236}">
              <a16:creationId xmlns:a16="http://schemas.microsoft.com/office/drawing/2014/main" id="{2108BA43-A677-4D1E-9D48-8F8037FF0988}"/>
            </a:ext>
          </a:extLst>
        </xdr:cNvPr>
        <xdr:cNvCxnSpPr/>
      </xdr:nvCxnSpPr>
      <xdr:spPr>
        <a:xfrm flipH="1">
          <a:off x="984250" y="9798050"/>
          <a:ext cx="1181100" cy="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1376</xdr:colOff>
      <xdr:row>50</xdr:row>
      <xdr:rowOff>75482</xdr:rowOff>
    </xdr:from>
    <xdr:to>
      <xdr:col>5</xdr:col>
      <xdr:colOff>0</xdr:colOff>
      <xdr:row>53</xdr:row>
      <xdr:rowOff>0</xdr:rowOff>
    </xdr:to>
    <xdr:cxnSp macro="">
      <xdr:nvCxnSpPr>
        <xdr:cNvPr id="22" name="Прямая соединительная линия 21">
          <a:extLst>
            <a:ext uri="{FF2B5EF4-FFF2-40B4-BE49-F238E27FC236}">
              <a16:creationId xmlns:a16="http://schemas.microsoft.com/office/drawing/2014/main" id="{50F3A3B1-8F89-4E25-B254-5DD7FA425EA5}"/>
            </a:ext>
          </a:extLst>
        </xdr:cNvPr>
        <xdr:cNvCxnSpPr/>
      </xdr:nvCxnSpPr>
      <xdr:spPr>
        <a:xfrm flipH="1" flipV="1">
          <a:off x="788776" y="9321082"/>
          <a:ext cx="195474" cy="476968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26776</xdr:colOff>
      <xdr:row>44</xdr:row>
      <xdr:rowOff>0</xdr:rowOff>
    </xdr:from>
    <xdr:to>
      <xdr:col>7</xdr:col>
      <xdr:colOff>0</xdr:colOff>
      <xdr:row>47</xdr:row>
      <xdr:rowOff>62125</xdr:rowOff>
    </xdr:to>
    <xdr:cxnSp macro="">
      <xdr:nvCxnSpPr>
        <xdr:cNvPr id="23" name="Прямая соединительная линия 22">
          <a:extLst>
            <a:ext uri="{FF2B5EF4-FFF2-40B4-BE49-F238E27FC236}">
              <a16:creationId xmlns:a16="http://schemas.microsoft.com/office/drawing/2014/main" id="{DECDEACB-B199-45DB-8CD1-427A0D4DC5A8}"/>
            </a:ext>
          </a:extLst>
        </xdr:cNvPr>
        <xdr:cNvCxnSpPr/>
      </xdr:nvCxnSpPr>
      <xdr:spPr>
        <a:xfrm flipH="1">
          <a:off x="814176" y="8140700"/>
          <a:ext cx="563774" cy="614575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51738</xdr:colOff>
      <xdr:row>47</xdr:row>
      <xdr:rowOff>112925</xdr:rowOff>
    </xdr:from>
    <xdr:to>
      <xdr:col>11</xdr:col>
      <xdr:colOff>0</xdr:colOff>
      <xdr:row>47</xdr:row>
      <xdr:rowOff>112925</xdr:rowOff>
    </xdr:to>
    <xdr:cxnSp macro="">
      <xdr:nvCxnSpPr>
        <xdr:cNvPr id="24" name="Прямая соединительная линия 23">
          <a:extLst>
            <a:ext uri="{FF2B5EF4-FFF2-40B4-BE49-F238E27FC236}">
              <a16:creationId xmlns:a16="http://schemas.microsoft.com/office/drawing/2014/main" id="{0999031A-6AF8-45C3-921D-111AA37DEA9A}"/>
            </a:ext>
          </a:extLst>
        </xdr:cNvPr>
        <xdr:cNvCxnSpPr/>
      </xdr:nvCxnSpPr>
      <xdr:spPr>
        <a:xfrm flipH="1">
          <a:off x="1232838" y="8806075"/>
          <a:ext cx="932512" cy="0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64438</xdr:colOff>
      <xdr:row>50</xdr:row>
      <xdr:rowOff>0</xdr:rowOff>
    </xdr:from>
    <xdr:to>
      <xdr:col>11</xdr:col>
      <xdr:colOff>0</xdr:colOff>
      <xdr:row>50</xdr:row>
      <xdr:rowOff>9853</xdr:rowOff>
    </xdr:to>
    <xdr:cxnSp macro="">
      <xdr:nvCxnSpPr>
        <xdr:cNvPr id="25" name="Прямая соединительная линия 24">
          <a:extLst>
            <a:ext uri="{FF2B5EF4-FFF2-40B4-BE49-F238E27FC236}">
              <a16:creationId xmlns:a16="http://schemas.microsoft.com/office/drawing/2014/main" id="{C9179E9F-EE50-4092-A82F-5DA66D022AC1}"/>
            </a:ext>
          </a:extLst>
        </xdr:cNvPr>
        <xdr:cNvCxnSpPr/>
      </xdr:nvCxnSpPr>
      <xdr:spPr>
        <a:xfrm flipH="1">
          <a:off x="1245538" y="9245600"/>
          <a:ext cx="919812" cy="9853"/>
        </a:xfrm>
        <a:prstGeom prst="line">
          <a:avLst/>
        </a:prstGeom>
        <a:ln w="28575">
          <a:solidFill>
            <a:srgbClr val="FFFF00"/>
          </a:solidFill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184150</xdr:colOff>
      <xdr:row>44</xdr:row>
      <xdr:rowOff>0</xdr:rowOff>
    </xdr:from>
    <xdr:to>
      <xdr:col>10</xdr:col>
      <xdr:colOff>184150</xdr:colOff>
      <xdr:row>44</xdr:row>
      <xdr:rowOff>0</xdr:rowOff>
    </xdr:to>
    <xdr:cxnSp macro="">
      <xdr:nvCxnSpPr>
        <xdr:cNvPr id="26" name="Прямая соединительная линия 25">
          <a:extLst>
            <a:ext uri="{FF2B5EF4-FFF2-40B4-BE49-F238E27FC236}">
              <a16:creationId xmlns:a16="http://schemas.microsoft.com/office/drawing/2014/main" id="{0F813840-5944-45B5-A8BA-C736804124DB}"/>
            </a:ext>
          </a:extLst>
        </xdr:cNvPr>
        <xdr:cNvCxnSpPr/>
      </xdr:nvCxnSpPr>
      <xdr:spPr>
        <a:xfrm flipH="1">
          <a:off x="1365250" y="8140700"/>
          <a:ext cx="787400" cy="0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9</xdr:row>
      <xdr:rowOff>0</xdr:rowOff>
    </xdr:from>
    <xdr:to>
      <xdr:col>55</xdr:col>
      <xdr:colOff>114300</xdr:colOff>
      <xdr:row>30</xdr:row>
      <xdr:rowOff>127000</xdr:rowOff>
    </xdr:to>
    <xdr:cxnSp macro="">
      <xdr:nvCxnSpPr>
        <xdr:cNvPr id="27" name="Прямая соединительная линия 26">
          <a:extLst>
            <a:ext uri="{FF2B5EF4-FFF2-40B4-BE49-F238E27FC236}">
              <a16:creationId xmlns:a16="http://schemas.microsoft.com/office/drawing/2014/main" id="{89F0CD0E-203A-44CC-AD62-F0330D817B0F}"/>
            </a:ext>
          </a:extLst>
        </xdr:cNvPr>
        <xdr:cNvCxnSpPr/>
      </xdr:nvCxnSpPr>
      <xdr:spPr>
        <a:xfrm>
          <a:off x="984250" y="1657350"/>
          <a:ext cx="10109200" cy="4006850"/>
        </a:xfrm>
        <a:prstGeom prst="line">
          <a:avLst/>
        </a:prstGeom>
        <a:ln w="28575">
          <a:solidFill>
            <a:srgbClr val="FFC000"/>
          </a:solidFill>
          <a:tailEnd type="oval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9</xdr:row>
      <xdr:rowOff>0</xdr:rowOff>
    </xdr:from>
    <xdr:to>
      <xdr:col>44</xdr:col>
      <xdr:colOff>114300</xdr:colOff>
      <xdr:row>26</xdr:row>
      <xdr:rowOff>76200</xdr:rowOff>
    </xdr:to>
    <xdr:cxnSp macro="">
      <xdr:nvCxnSpPr>
        <xdr:cNvPr id="28" name="Прямая соединительная линия 27">
          <a:extLst>
            <a:ext uri="{FF2B5EF4-FFF2-40B4-BE49-F238E27FC236}">
              <a16:creationId xmlns:a16="http://schemas.microsoft.com/office/drawing/2014/main" id="{2C6F8C0B-1469-450C-815A-CD2303D0B2BA}"/>
            </a:ext>
          </a:extLst>
        </xdr:cNvPr>
        <xdr:cNvCxnSpPr/>
      </xdr:nvCxnSpPr>
      <xdr:spPr>
        <a:xfrm>
          <a:off x="1377950" y="1657350"/>
          <a:ext cx="7512050" cy="3213100"/>
        </a:xfrm>
        <a:prstGeom prst="line">
          <a:avLst/>
        </a:prstGeom>
        <a:ln w="28575">
          <a:solidFill>
            <a:srgbClr val="FFFF00"/>
          </a:solidFill>
          <a:headEnd type="none"/>
          <a:tailEnd type="oval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</xdr:row>
      <xdr:rowOff>0</xdr:rowOff>
    </xdr:from>
    <xdr:to>
      <xdr:col>59</xdr:col>
      <xdr:colOff>107950</xdr:colOff>
      <xdr:row>30</xdr:row>
      <xdr:rowOff>107950</xdr:rowOff>
    </xdr:to>
    <xdr:cxnSp macro="">
      <xdr:nvCxnSpPr>
        <xdr:cNvPr id="29" name="Прямая соединительная линия 28">
          <a:extLst>
            <a:ext uri="{FF2B5EF4-FFF2-40B4-BE49-F238E27FC236}">
              <a16:creationId xmlns:a16="http://schemas.microsoft.com/office/drawing/2014/main" id="{A599F0CE-7893-4C95-B3C0-ADC3EA4FE516}"/>
            </a:ext>
          </a:extLst>
        </xdr:cNvPr>
        <xdr:cNvCxnSpPr/>
      </xdr:nvCxnSpPr>
      <xdr:spPr>
        <a:xfrm>
          <a:off x="787400" y="1657350"/>
          <a:ext cx="11106150" cy="3987800"/>
        </a:xfrm>
        <a:prstGeom prst="line">
          <a:avLst/>
        </a:prstGeom>
        <a:ln w="28575">
          <a:solidFill>
            <a:srgbClr val="FF0000"/>
          </a:solidFill>
          <a:tailEnd type="oval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11</xdr:row>
      <xdr:rowOff>0</xdr:rowOff>
    </xdr:from>
    <xdr:to>
      <xdr:col>50</xdr:col>
      <xdr:colOff>0</xdr:colOff>
      <xdr:row>11</xdr:row>
      <xdr:rowOff>0</xdr:rowOff>
    </xdr:to>
    <xdr:cxnSp macro="">
      <xdr:nvCxnSpPr>
        <xdr:cNvPr id="30" name="Прямая соединительная линия 29">
          <a:extLst>
            <a:ext uri="{FF2B5EF4-FFF2-40B4-BE49-F238E27FC236}">
              <a16:creationId xmlns:a16="http://schemas.microsoft.com/office/drawing/2014/main" id="{F96384C0-76B3-4767-BABF-41C4683B0B37}"/>
            </a:ext>
          </a:extLst>
        </xdr:cNvPr>
        <xdr:cNvCxnSpPr/>
      </xdr:nvCxnSpPr>
      <xdr:spPr>
        <a:xfrm>
          <a:off x="3543300" y="2025650"/>
          <a:ext cx="6413500" cy="0"/>
        </a:xfrm>
        <a:prstGeom prst="line">
          <a:avLst/>
        </a:prstGeom>
        <a:ln w="28575">
          <a:solidFill>
            <a:schemeClr val="tx1"/>
          </a:solidFill>
          <a:prstDash val="lgDash"/>
          <a:headEnd type="none"/>
          <a:tailEnd type="non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10</xdr:row>
      <xdr:rowOff>0</xdr:rowOff>
    </xdr:from>
    <xdr:to>
      <xdr:col>51</xdr:col>
      <xdr:colOff>0</xdr:colOff>
      <xdr:row>10</xdr:row>
      <xdr:rowOff>0</xdr:rowOff>
    </xdr:to>
    <xdr:cxnSp macro="">
      <xdr:nvCxnSpPr>
        <xdr:cNvPr id="31" name="Прямая соединительная линия 30">
          <a:extLst>
            <a:ext uri="{FF2B5EF4-FFF2-40B4-BE49-F238E27FC236}">
              <a16:creationId xmlns:a16="http://schemas.microsoft.com/office/drawing/2014/main" id="{507A33EF-D041-4CEF-8899-9513B57AA379}"/>
            </a:ext>
          </a:extLst>
        </xdr:cNvPr>
        <xdr:cNvCxnSpPr/>
      </xdr:nvCxnSpPr>
      <xdr:spPr>
        <a:xfrm>
          <a:off x="3740150" y="1841500"/>
          <a:ext cx="6413500" cy="0"/>
        </a:xfrm>
        <a:prstGeom prst="line">
          <a:avLst/>
        </a:prstGeom>
        <a:ln w="28575">
          <a:solidFill>
            <a:schemeClr val="tx1"/>
          </a:solidFill>
          <a:headEnd type="none"/>
          <a:tailEnd type="non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8</xdr:row>
      <xdr:rowOff>165100</xdr:rowOff>
    </xdr:from>
    <xdr:to>
      <xdr:col>52</xdr:col>
      <xdr:colOff>0</xdr:colOff>
      <xdr:row>9</xdr:row>
      <xdr:rowOff>0</xdr:rowOff>
    </xdr:to>
    <xdr:cxnSp macro="">
      <xdr:nvCxnSpPr>
        <xdr:cNvPr id="32" name="Прямая соединительная линия 31">
          <a:extLst>
            <a:ext uri="{FF2B5EF4-FFF2-40B4-BE49-F238E27FC236}">
              <a16:creationId xmlns:a16="http://schemas.microsoft.com/office/drawing/2014/main" id="{6BE03516-951A-4589-82C4-7C852C3EAFF5}"/>
            </a:ext>
          </a:extLst>
        </xdr:cNvPr>
        <xdr:cNvCxnSpPr/>
      </xdr:nvCxnSpPr>
      <xdr:spPr>
        <a:xfrm>
          <a:off x="3937000" y="1638300"/>
          <a:ext cx="6413500" cy="19050"/>
        </a:xfrm>
        <a:prstGeom prst="line">
          <a:avLst/>
        </a:prstGeom>
        <a:ln w="28575">
          <a:solidFill>
            <a:schemeClr val="tx1"/>
          </a:solidFill>
          <a:headEnd type="none"/>
          <a:tailEnd type="non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30</xdr:row>
      <xdr:rowOff>101600</xdr:rowOff>
    </xdr:from>
    <xdr:to>
      <xdr:col>44</xdr:col>
      <xdr:colOff>82550</xdr:colOff>
      <xdr:row>44</xdr:row>
      <xdr:rowOff>0</xdr:rowOff>
    </xdr:to>
    <xdr:cxnSp macro="">
      <xdr:nvCxnSpPr>
        <xdr:cNvPr id="33" name="Прямая соединительная линия 32">
          <a:extLst>
            <a:ext uri="{FF2B5EF4-FFF2-40B4-BE49-F238E27FC236}">
              <a16:creationId xmlns:a16="http://schemas.microsoft.com/office/drawing/2014/main" id="{1AB089B1-5631-4C16-82C3-956D0BFBF19F}"/>
            </a:ext>
          </a:extLst>
        </xdr:cNvPr>
        <xdr:cNvCxnSpPr/>
      </xdr:nvCxnSpPr>
      <xdr:spPr>
        <a:xfrm flipH="1">
          <a:off x="2165350" y="5638800"/>
          <a:ext cx="6692900" cy="2514600"/>
        </a:xfrm>
        <a:prstGeom prst="line">
          <a:avLst/>
        </a:prstGeom>
        <a:ln w="28575">
          <a:headEnd type="oval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30</xdr:row>
      <xdr:rowOff>107950</xdr:rowOff>
    </xdr:from>
    <xdr:to>
      <xdr:col>41</xdr:col>
      <xdr:colOff>88900</xdr:colOff>
      <xdr:row>53</xdr:row>
      <xdr:rowOff>0</xdr:rowOff>
    </xdr:to>
    <xdr:cxnSp macro="">
      <xdr:nvCxnSpPr>
        <xdr:cNvPr id="34" name="Прямая соединительная линия 33">
          <a:extLst>
            <a:ext uri="{FF2B5EF4-FFF2-40B4-BE49-F238E27FC236}">
              <a16:creationId xmlns:a16="http://schemas.microsoft.com/office/drawing/2014/main" id="{357A8D87-6732-43AD-82E4-9F2AC8CB5ECB}"/>
            </a:ext>
          </a:extLst>
        </xdr:cNvPr>
        <xdr:cNvCxnSpPr/>
      </xdr:nvCxnSpPr>
      <xdr:spPr>
        <a:xfrm flipH="1">
          <a:off x="2165350" y="5645150"/>
          <a:ext cx="6108700" cy="4165600"/>
        </a:xfrm>
        <a:prstGeom prst="line">
          <a:avLst/>
        </a:prstGeom>
        <a:ln w="31750">
          <a:solidFill>
            <a:srgbClr val="FF0000"/>
          </a:solidFill>
          <a:head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30</xdr:row>
      <xdr:rowOff>101600</xdr:rowOff>
    </xdr:from>
    <xdr:to>
      <xdr:col>47</xdr:col>
      <xdr:colOff>101600</xdr:colOff>
      <xdr:row>50</xdr:row>
      <xdr:rowOff>0</xdr:rowOff>
    </xdr:to>
    <xdr:cxnSp macro="">
      <xdr:nvCxnSpPr>
        <xdr:cNvPr id="35" name="Прямая соединительная линия 34">
          <a:extLst>
            <a:ext uri="{FF2B5EF4-FFF2-40B4-BE49-F238E27FC236}">
              <a16:creationId xmlns:a16="http://schemas.microsoft.com/office/drawing/2014/main" id="{5BD02793-E8CB-4F15-BF21-7D86E33D5813}"/>
            </a:ext>
          </a:extLst>
        </xdr:cNvPr>
        <xdr:cNvCxnSpPr/>
      </xdr:nvCxnSpPr>
      <xdr:spPr>
        <a:xfrm flipH="1">
          <a:off x="2165350" y="5638800"/>
          <a:ext cx="7302500" cy="3619500"/>
        </a:xfrm>
        <a:prstGeom prst="line">
          <a:avLst/>
        </a:prstGeom>
        <a:ln w="28575">
          <a:solidFill>
            <a:srgbClr val="FFFF00"/>
          </a:solidFill>
          <a:headEnd type="oval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184150</xdr:colOff>
      <xdr:row>30</xdr:row>
      <xdr:rowOff>95250</xdr:rowOff>
    </xdr:from>
    <xdr:to>
      <xdr:col>50</xdr:col>
      <xdr:colOff>107950</xdr:colOff>
      <xdr:row>47</xdr:row>
      <xdr:rowOff>120650</xdr:rowOff>
    </xdr:to>
    <xdr:cxnSp macro="">
      <xdr:nvCxnSpPr>
        <xdr:cNvPr id="36" name="Прямая соединительная линия 35">
          <a:extLst>
            <a:ext uri="{FF2B5EF4-FFF2-40B4-BE49-F238E27FC236}">
              <a16:creationId xmlns:a16="http://schemas.microsoft.com/office/drawing/2014/main" id="{8710F3A1-FCFF-45CC-A073-C745BF40F64D}"/>
            </a:ext>
          </a:extLst>
        </xdr:cNvPr>
        <xdr:cNvCxnSpPr/>
      </xdr:nvCxnSpPr>
      <xdr:spPr>
        <a:xfrm flipH="1">
          <a:off x="2152650" y="5632450"/>
          <a:ext cx="7912100" cy="3194050"/>
        </a:xfrm>
        <a:prstGeom prst="line">
          <a:avLst/>
        </a:prstGeom>
        <a:ln w="28575">
          <a:solidFill>
            <a:srgbClr val="FFC000"/>
          </a:solidFill>
          <a:headEnd type="oval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1077</xdr:colOff>
      <xdr:row>29</xdr:row>
      <xdr:rowOff>95250</xdr:rowOff>
    </xdr:from>
    <xdr:to>
      <xdr:col>50</xdr:col>
      <xdr:colOff>76200</xdr:colOff>
      <xdr:row>51</xdr:row>
      <xdr:rowOff>142803</xdr:rowOff>
    </xdr:to>
    <xdr:cxnSp macro="">
      <xdr:nvCxnSpPr>
        <xdr:cNvPr id="37" name="Прямая соединительная линия 36">
          <a:extLst>
            <a:ext uri="{FF2B5EF4-FFF2-40B4-BE49-F238E27FC236}">
              <a16:creationId xmlns:a16="http://schemas.microsoft.com/office/drawing/2014/main" id="{5F6ECA25-4B22-4A21-9ADF-AB62CBD854FB}"/>
            </a:ext>
          </a:extLst>
        </xdr:cNvPr>
        <xdr:cNvCxnSpPr>
          <a:endCxn id="43" idx="0"/>
        </xdr:cNvCxnSpPr>
      </xdr:nvCxnSpPr>
      <xdr:spPr>
        <a:xfrm flipH="1">
          <a:off x="4725477" y="5448300"/>
          <a:ext cx="5307523" cy="4136953"/>
        </a:xfrm>
        <a:prstGeom prst="line">
          <a:avLst/>
        </a:prstGeom>
        <a:ln w="28575">
          <a:solidFill>
            <a:schemeClr val="accent4">
              <a:lumMod val="75000"/>
            </a:schemeClr>
          </a:solidFill>
          <a:headEnd type="oval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29</xdr:row>
      <xdr:rowOff>101600</xdr:rowOff>
    </xdr:from>
    <xdr:to>
      <xdr:col>47</xdr:col>
      <xdr:colOff>82550</xdr:colOff>
      <xdr:row>52</xdr:row>
      <xdr:rowOff>0</xdr:rowOff>
    </xdr:to>
    <xdr:cxnSp macro="">
      <xdr:nvCxnSpPr>
        <xdr:cNvPr id="38" name="Прямая соединительная линия 37">
          <a:extLst>
            <a:ext uri="{FF2B5EF4-FFF2-40B4-BE49-F238E27FC236}">
              <a16:creationId xmlns:a16="http://schemas.microsoft.com/office/drawing/2014/main" id="{920A2971-3712-457A-9FD3-63D75556D644}"/>
            </a:ext>
          </a:extLst>
        </xdr:cNvPr>
        <xdr:cNvCxnSpPr/>
      </xdr:nvCxnSpPr>
      <xdr:spPr>
        <a:xfrm flipH="1">
          <a:off x="4527550" y="5454650"/>
          <a:ext cx="4921250" cy="4171950"/>
        </a:xfrm>
        <a:prstGeom prst="line">
          <a:avLst/>
        </a:prstGeom>
        <a:ln w="28575">
          <a:solidFill>
            <a:schemeClr val="tx1">
              <a:lumMod val="65000"/>
              <a:lumOff val="35000"/>
            </a:schemeClr>
          </a:solidFill>
          <a:headEnd type="oval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44</xdr:row>
      <xdr:rowOff>0</xdr:rowOff>
    </xdr:from>
    <xdr:to>
      <xdr:col>26</xdr:col>
      <xdr:colOff>0</xdr:colOff>
      <xdr:row>53</xdr:row>
      <xdr:rowOff>0</xdr:rowOff>
    </xdr:to>
    <xdr:sp macro="" textlink="">
      <xdr:nvSpPr>
        <xdr:cNvPr id="39" name="Прямоугольник 38">
          <a:extLst>
            <a:ext uri="{FF2B5EF4-FFF2-40B4-BE49-F238E27FC236}">
              <a16:creationId xmlns:a16="http://schemas.microsoft.com/office/drawing/2014/main" id="{EC28DA66-48E3-4255-95A6-8FC544EC206C}"/>
            </a:ext>
          </a:extLst>
        </xdr:cNvPr>
        <xdr:cNvSpPr/>
      </xdr:nvSpPr>
      <xdr:spPr>
        <a:xfrm>
          <a:off x="3937000" y="8140700"/>
          <a:ext cx="1181100" cy="1657350"/>
        </a:xfrm>
        <a:prstGeom prst="rect">
          <a:avLst/>
        </a:prstGeom>
        <a:solidFill>
          <a:srgbClr val="DAE3F3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>
              <a:solidFill>
                <a:sysClr val="windowText" lastClr="000000"/>
              </a:solidFill>
            </a:rPr>
            <a:t>BV1750FVI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162036</xdr:colOff>
      <xdr:row>51</xdr:row>
      <xdr:rowOff>142803</xdr:rowOff>
    </xdr:from>
    <xdr:to>
      <xdr:col>21</xdr:col>
      <xdr:colOff>36967</xdr:colOff>
      <xdr:row>52</xdr:row>
      <xdr:rowOff>30653</xdr:rowOff>
    </xdr:to>
    <xdr:sp macro="" textlink="">
      <xdr:nvSpPr>
        <xdr:cNvPr id="40" name="Блок-схема: узел 39">
          <a:extLst>
            <a:ext uri="{FF2B5EF4-FFF2-40B4-BE49-F238E27FC236}">
              <a16:creationId xmlns:a16="http://schemas.microsoft.com/office/drawing/2014/main" id="{17ECDCB8-9248-485B-894E-8F59E7B101BF}"/>
            </a:ext>
          </a:extLst>
        </xdr:cNvPr>
        <xdr:cNvSpPr/>
      </xdr:nvSpPr>
      <xdr:spPr>
        <a:xfrm>
          <a:off x="4099036" y="9572553"/>
          <a:ext cx="71781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21</xdr:col>
      <xdr:colOff>162036</xdr:colOff>
      <xdr:row>51</xdr:row>
      <xdr:rowOff>142803</xdr:rowOff>
    </xdr:from>
    <xdr:to>
      <xdr:col>22</xdr:col>
      <xdr:colOff>36967</xdr:colOff>
      <xdr:row>52</xdr:row>
      <xdr:rowOff>30653</xdr:rowOff>
    </xdr:to>
    <xdr:sp macro="" textlink="">
      <xdr:nvSpPr>
        <xdr:cNvPr id="41" name="Блок-схема: узел 40">
          <a:extLst>
            <a:ext uri="{FF2B5EF4-FFF2-40B4-BE49-F238E27FC236}">
              <a16:creationId xmlns:a16="http://schemas.microsoft.com/office/drawing/2014/main" id="{47F01E6F-7F31-4E3F-AAA3-E8525FED8E44}"/>
            </a:ext>
          </a:extLst>
        </xdr:cNvPr>
        <xdr:cNvSpPr/>
      </xdr:nvSpPr>
      <xdr:spPr>
        <a:xfrm>
          <a:off x="4295886" y="9572553"/>
          <a:ext cx="71781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22</xdr:col>
      <xdr:colOff>162036</xdr:colOff>
      <xdr:row>51</xdr:row>
      <xdr:rowOff>142803</xdr:rowOff>
    </xdr:from>
    <xdr:to>
      <xdr:col>23</xdr:col>
      <xdr:colOff>36967</xdr:colOff>
      <xdr:row>52</xdr:row>
      <xdr:rowOff>30653</xdr:rowOff>
    </xdr:to>
    <xdr:sp macro="" textlink="">
      <xdr:nvSpPr>
        <xdr:cNvPr id="42" name="Блок-схема: узел 41">
          <a:extLst>
            <a:ext uri="{FF2B5EF4-FFF2-40B4-BE49-F238E27FC236}">
              <a16:creationId xmlns:a16="http://schemas.microsoft.com/office/drawing/2014/main" id="{267D87DF-C0F0-4EF7-A909-576506462859}"/>
            </a:ext>
          </a:extLst>
        </xdr:cNvPr>
        <xdr:cNvSpPr/>
      </xdr:nvSpPr>
      <xdr:spPr>
        <a:xfrm>
          <a:off x="4492736" y="9572553"/>
          <a:ext cx="71781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23</xdr:col>
      <xdr:colOff>162036</xdr:colOff>
      <xdr:row>51</xdr:row>
      <xdr:rowOff>142803</xdr:rowOff>
    </xdr:from>
    <xdr:to>
      <xdr:col>24</xdr:col>
      <xdr:colOff>36967</xdr:colOff>
      <xdr:row>52</xdr:row>
      <xdr:rowOff>30653</xdr:rowOff>
    </xdr:to>
    <xdr:sp macro="" textlink="">
      <xdr:nvSpPr>
        <xdr:cNvPr id="43" name="Блок-схема: узел 42">
          <a:extLst>
            <a:ext uri="{FF2B5EF4-FFF2-40B4-BE49-F238E27FC236}">
              <a16:creationId xmlns:a16="http://schemas.microsoft.com/office/drawing/2014/main" id="{E30B6F16-1005-4CE5-896C-2CFD87487D3B}"/>
            </a:ext>
          </a:extLst>
        </xdr:cNvPr>
        <xdr:cNvSpPr/>
      </xdr:nvSpPr>
      <xdr:spPr>
        <a:xfrm>
          <a:off x="4689586" y="9572553"/>
          <a:ext cx="71781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24</xdr:col>
      <xdr:colOff>161239</xdr:colOff>
      <xdr:row>51</xdr:row>
      <xdr:rowOff>142803</xdr:rowOff>
    </xdr:from>
    <xdr:to>
      <xdr:col>25</xdr:col>
      <xdr:colOff>36967</xdr:colOff>
      <xdr:row>52</xdr:row>
      <xdr:rowOff>30653</xdr:rowOff>
    </xdr:to>
    <xdr:sp macro="" textlink="">
      <xdr:nvSpPr>
        <xdr:cNvPr id="44" name="Блок-схема: узел 43">
          <a:extLst>
            <a:ext uri="{FF2B5EF4-FFF2-40B4-BE49-F238E27FC236}">
              <a16:creationId xmlns:a16="http://schemas.microsoft.com/office/drawing/2014/main" id="{B49A43F7-8E03-4629-87BE-4A698E5B5BB4}"/>
            </a:ext>
          </a:extLst>
        </xdr:cNvPr>
        <xdr:cNvSpPr/>
      </xdr:nvSpPr>
      <xdr:spPr>
        <a:xfrm>
          <a:off x="4885639" y="9572553"/>
          <a:ext cx="72578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22</xdr:col>
      <xdr:colOff>0</xdr:colOff>
      <xdr:row>28</xdr:row>
      <xdr:rowOff>95250</xdr:rowOff>
    </xdr:from>
    <xdr:to>
      <xdr:col>44</xdr:col>
      <xdr:colOff>82550</xdr:colOff>
      <xdr:row>52</xdr:row>
      <xdr:rowOff>0</xdr:rowOff>
    </xdr:to>
    <xdr:cxnSp macro="">
      <xdr:nvCxnSpPr>
        <xdr:cNvPr id="45" name="Прямая соединительная линия 44">
          <a:extLst>
            <a:ext uri="{FF2B5EF4-FFF2-40B4-BE49-F238E27FC236}">
              <a16:creationId xmlns:a16="http://schemas.microsoft.com/office/drawing/2014/main" id="{6D7C41D2-F7B2-413E-8A7B-649FF2DB2805}"/>
            </a:ext>
          </a:extLst>
        </xdr:cNvPr>
        <xdr:cNvCxnSpPr/>
      </xdr:nvCxnSpPr>
      <xdr:spPr>
        <a:xfrm flipH="1">
          <a:off x="4330700" y="5264150"/>
          <a:ext cx="4527550" cy="4362450"/>
        </a:xfrm>
        <a:prstGeom prst="line">
          <a:avLst/>
        </a:prstGeom>
        <a:ln w="28575">
          <a:solidFill>
            <a:srgbClr val="7030A0"/>
          </a:solidFill>
          <a:headEnd type="oval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29</xdr:row>
      <xdr:rowOff>114300</xdr:rowOff>
    </xdr:from>
    <xdr:to>
      <xdr:col>44</xdr:col>
      <xdr:colOff>63500</xdr:colOff>
      <xdr:row>52</xdr:row>
      <xdr:rowOff>0</xdr:rowOff>
    </xdr:to>
    <xdr:cxnSp macro="">
      <xdr:nvCxnSpPr>
        <xdr:cNvPr id="46" name="Прямая соединительная линия 45">
          <a:extLst>
            <a:ext uri="{FF2B5EF4-FFF2-40B4-BE49-F238E27FC236}">
              <a16:creationId xmlns:a16="http://schemas.microsoft.com/office/drawing/2014/main" id="{5D8985A6-6CA8-48B3-B86B-801F41BB99BD}"/>
            </a:ext>
          </a:extLst>
        </xdr:cNvPr>
        <xdr:cNvCxnSpPr/>
      </xdr:nvCxnSpPr>
      <xdr:spPr>
        <a:xfrm flipH="1">
          <a:off x="4133850" y="5467350"/>
          <a:ext cx="4705350" cy="4159250"/>
        </a:xfrm>
        <a:prstGeom prst="line">
          <a:avLst/>
        </a:prstGeom>
        <a:ln w="28575" cmpd="dbl">
          <a:solidFill>
            <a:schemeClr val="bg1">
              <a:lumMod val="85000"/>
            </a:schemeClr>
          </a:solidFill>
          <a:headEnd type="oval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29</xdr:row>
      <xdr:rowOff>95250</xdr:rowOff>
    </xdr:from>
    <xdr:to>
      <xdr:col>41</xdr:col>
      <xdr:colOff>82550</xdr:colOff>
      <xdr:row>52</xdr:row>
      <xdr:rowOff>0</xdr:rowOff>
    </xdr:to>
    <xdr:cxnSp macro="">
      <xdr:nvCxnSpPr>
        <xdr:cNvPr id="47" name="Прямая соединительная линия 46">
          <a:extLst>
            <a:ext uri="{FF2B5EF4-FFF2-40B4-BE49-F238E27FC236}">
              <a16:creationId xmlns:a16="http://schemas.microsoft.com/office/drawing/2014/main" id="{6AF0AFE9-9486-4670-B9D2-1967B9347546}"/>
            </a:ext>
          </a:extLst>
        </xdr:cNvPr>
        <xdr:cNvCxnSpPr/>
      </xdr:nvCxnSpPr>
      <xdr:spPr>
        <a:xfrm flipH="1">
          <a:off x="4921250" y="5448300"/>
          <a:ext cx="3346450" cy="4178300"/>
        </a:xfrm>
        <a:prstGeom prst="line">
          <a:avLst/>
        </a:prstGeom>
        <a:ln w="31750">
          <a:solidFill>
            <a:srgbClr val="FF0000"/>
          </a:solidFill>
          <a:head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0</xdr:colOff>
      <xdr:row>1</xdr:row>
      <xdr:rowOff>0</xdr:rowOff>
    </xdr:from>
    <xdr:to>
      <xdr:col>65</xdr:col>
      <xdr:colOff>113847</xdr:colOff>
      <xdr:row>8</xdr:row>
      <xdr:rowOff>0</xdr:rowOff>
    </xdr:to>
    <xdr:sp macro="" textlink="">
      <xdr:nvSpPr>
        <xdr:cNvPr id="48" name="Прямоугольник 47">
          <a:extLst>
            <a:ext uri="{FF2B5EF4-FFF2-40B4-BE49-F238E27FC236}">
              <a16:creationId xmlns:a16="http://schemas.microsoft.com/office/drawing/2014/main" id="{38EDDAD8-D649-44A7-87D9-F2B34B8C3FFB}"/>
            </a:ext>
          </a:extLst>
        </xdr:cNvPr>
        <xdr:cNvSpPr/>
      </xdr:nvSpPr>
      <xdr:spPr>
        <a:xfrm>
          <a:off x="11982450" y="184150"/>
          <a:ext cx="1098097" cy="1289050"/>
        </a:xfrm>
        <a:prstGeom prst="rect">
          <a:avLst/>
        </a:prstGeom>
        <a:solidFill>
          <a:srgbClr val="DAE3F3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>
              <a:solidFill>
                <a:sysClr val="windowText" lastClr="000000"/>
              </a:solidFill>
            </a:rPr>
            <a:t>Rain</a:t>
          </a:r>
          <a:r>
            <a:rPr lang="en-GB" sz="1100" baseline="0">
              <a:solidFill>
                <a:sysClr val="windowText" lastClr="000000"/>
              </a:solidFill>
            </a:rPr>
            <a:t> Sensor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60</xdr:col>
      <xdr:colOff>83003</xdr:colOff>
      <xdr:row>11</xdr:row>
      <xdr:rowOff>454</xdr:rowOff>
    </xdr:from>
    <xdr:to>
      <xdr:col>66</xdr:col>
      <xdr:colOff>0</xdr:colOff>
      <xdr:row>15</xdr:row>
      <xdr:rowOff>0</xdr:rowOff>
    </xdr:to>
    <xdr:sp macro="" textlink="">
      <xdr:nvSpPr>
        <xdr:cNvPr id="49" name="Прямоугольник 48">
          <a:extLst>
            <a:ext uri="{FF2B5EF4-FFF2-40B4-BE49-F238E27FC236}">
              <a16:creationId xmlns:a16="http://schemas.microsoft.com/office/drawing/2014/main" id="{07FB8FAF-466F-4F16-BA91-D57EA5CBA756}"/>
            </a:ext>
          </a:extLst>
        </xdr:cNvPr>
        <xdr:cNvSpPr/>
      </xdr:nvSpPr>
      <xdr:spPr>
        <a:xfrm>
          <a:off x="12065453" y="2026104"/>
          <a:ext cx="1098097" cy="736146"/>
        </a:xfrm>
        <a:prstGeom prst="rect">
          <a:avLst/>
        </a:prstGeom>
        <a:solidFill>
          <a:srgbClr val="DAE3F3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>
              <a:solidFill>
                <a:sysClr val="windowText" lastClr="000000"/>
              </a:solidFill>
            </a:rPr>
            <a:t>Rain Sensor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61</xdr:col>
      <xdr:colOff>166344</xdr:colOff>
      <xdr:row>13</xdr:row>
      <xdr:rowOff>145715</xdr:rowOff>
    </xdr:from>
    <xdr:to>
      <xdr:col>62</xdr:col>
      <xdr:colOff>40821</xdr:colOff>
      <xdr:row>14</xdr:row>
      <xdr:rowOff>34018</xdr:rowOff>
    </xdr:to>
    <xdr:sp macro="" textlink="">
      <xdr:nvSpPr>
        <xdr:cNvPr id="50" name="Блок-схема: узел 49">
          <a:extLst>
            <a:ext uri="{FF2B5EF4-FFF2-40B4-BE49-F238E27FC236}">
              <a16:creationId xmlns:a16="http://schemas.microsoft.com/office/drawing/2014/main" id="{7C76E7C5-EDA9-4517-BA34-A9641C6C5DAC}"/>
            </a:ext>
          </a:extLst>
        </xdr:cNvPr>
        <xdr:cNvSpPr/>
      </xdr:nvSpPr>
      <xdr:spPr>
        <a:xfrm>
          <a:off x="5087594" y="2914315"/>
          <a:ext cx="71327" cy="78803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62</xdr:col>
      <xdr:colOff>166343</xdr:colOff>
      <xdr:row>13</xdr:row>
      <xdr:rowOff>145715</xdr:rowOff>
    </xdr:from>
    <xdr:to>
      <xdr:col>63</xdr:col>
      <xdr:colOff>40821</xdr:colOff>
      <xdr:row>14</xdr:row>
      <xdr:rowOff>34018</xdr:rowOff>
    </xdr:to>
    <xdr:sp macro="" textlink="">
      <xdr:nvSpPr>
        <xdr:cNvPr id="51" name="Блок-схема: узел 50">
          <a:extLst>
            <a:ext uri="{FF2B5EF4-FFF2-40B4-BE49-F238E27FC236}">
              <a16:creationId xmlns:a16="http://schemas.microsoft.com/office/drawing/2014/main" id="{16714563-2E6A-4DAA-B4DD-38F1BA9FB609}"/>
            </a:ext>
          </a:extLst>
        </xdr:cNvPr>
        <xdr:cNvSpPr/>
      </xdr:nvSpPr>
      <xdr:spPr>
        <a:xfrm>
          <a:off x="5284443" y="2914315"/>
          <a:ext cx="71328" cy="78803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63</xdr:col>
      <xdr:colOff>166344</xdr:colOff>
      <xdr:row>13</xdr:row>
      <xdr:rowOff>145715</xdr:rowOff>
    </xdr:from>
    <xdr:to>
      <xdr:col>64</xdr:col>
      <xdr:colOff>40821</xdr:colOff>
      <xdr:row>14</xdr:row>
      <xdr:rowOff>34018</xdr:rowOff>
    </xdr:to>
    <xdr:sp macro="" textlink="">
      <xdr:nvSpPr>
        <xdr:cNvPr id="52" name="Блок-схема: узел 51">
          <a:extLst>
            <a:ext uri="{FF2B5EF4-FFF2-40B4-BE49-F238E27FC236}">
              <a16:creationId xmlns:a16="http://schemas.microsoft.com/office/drawing/2014/main" id="{E0ADD95E-8F7C-45CD-B9E1-A8063A6D866E}"/>
            </a:ext>
          </a:extLst>
        </xdr:cNvPr>
        <xdr:cNvSpPr/>
      </xdr:nvSpPr>
      <xdr:spPr>
        <a:xfrm>
          <a:off x="5481294" y="2914315"/>
          <a:ext cx="71327" cy="78803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64</xdr:col>
      <xdr:colOff>166344</xdr:colOff>
      <xdr:row>13</xdr:row>
      <xdr:rowOff>145715</xdr:rowOff>
    </xdr:from>
    <xdr:to>
      <xdr:col>65</xdr:col>
      <xdr:colOff>40821</xdr:colOff>
      <xdr:row>14</xdr:row>
      <xdr:rowOff>34018</xdr:rowOff>
    </xdr:to>
    <xdr:sp macro="" textlink="">
      <xdr:nvSpPr>
        <xdr:cNvPr id="53" name="Блок-схема: узел 52">
          <a:extLst>
            <a:ext uri="{FF2B5EF4-FFF2-40B4-BE49-F238E27FC236}">
              <a16:creationId xmlns:a16="http://schemas.microsoft.com/office/drawing/2014/main" id="{1E41FADE-3AEE-45E5-AA82-981B662DA4F5}"/>
            </a:ext>
          </a:extLst>
        </xdr:cNvPr>
        <xdr:cNvSpPr/>
      </xdr:nvSpPr>
      <xdr:spPr>
        <a:xfrm>
          <a:off x="5678144" y="2914315"/>
          <a:ext cx="71327" cy="78803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62</xdr:col>
      <xdr:colOff>0</xdr:colOff>
      <xdr:row>14</xdr:row>
      <xdr:rowOff>0</xdr:rowOff>
    </xdr:from>
    <xdr:to>
      <xdr:col>63</xdr:col>
      <xdr:colOff>0</xdr:colOff>
      <xdr:row>21</xdr:row>
      <xdr:rowOff>0</xdr:rowOff>
    </xdr:to>
    <xdr:cxnSp macro="">
      <xdr:nvCxnSpPr>
        <xdr:cNvPr id="54" name="Прямая соединительная линия 53">
          <a:extLst>
            <a:ext uri="{FF2B5EF4-FFF2-40B4-BE49-F238E27FC236}">
              <a16:creationId xmlns:a16="http://schemas.microsoft.com/office/drawing/2014/main" id="{AB5EDFF4-6BD7-4A00-9E09-056141148DBE}"/>
            </a:ext>
          </a:extLst>
        </xdr:cNvPr>
        <xdr:cNvCxnSpPr/>
      </xdr:nvCxnSpPr>
      <xdr:spPr>
        <a:xfrm>
          <a:off x="12376150" y="2578100"/>
          <a:ext cx="196850" cy="1289050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62</xdr:col>
      <xdr:colOff>176789</xdr:colOff>
      <xdr:row>14</xdr:row>
      <xdr:rowOff>23408</xdr:rowOff>
    </xdr:from>
    <xdr:to>
      <xdr:col>64</xdr:col>
      <xdr:colOff>0</xdr:colOff>
      <xdr:row>21</xdr:row>
      <xdr:rowOff>0</xdr:rowOff>
    </xdr:to>
    <xdr:cxnSp macro="">
      <xdr:nvCxnSpPr>
        <xdr:cNvPr id="55" name="Прямая соединительная линия 54">
          <a:extLst>
            <a:ext uri="{FF2B5EF4-FFF2-40B4-BE49-F238E27FC236}">
              <a16:creationId xmlns:a16="http://schemas.microsoft.com/office/drawing/2014/main" id="{71005ED2-4150-46AD-B617-D8BAE26B6B39}"/>
            </a:ext>
          </a:extLst>
        </xdr:cNvPr>
        <xdr:cNvCxnSpPr>
          <a:stCxn id="51" idx="3"/>
        </xdr:cNvCxnSpPr>
      </xdr:nvCxnSpPr>
      <xdr:spPr>
        <a:xfrm>
          <a:off x="12552939" y="2601508"/>
          <a:ext cx="216911" cy="1265642"/>
        </a:xfrm>
        <a:prstGeom prst="line">
          <a:avLst/>
        </a:prstGeom>
        <a:ln w="28575">
          <a:solidFill>
            <a:srgbClr val="FFFF00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65</xdr:col>
      <xdr:colOff>0</xdr:colOff>
      <xdr:row>14</xdr:row>
      <xdr:rowOff>0</xdr:rowOff>
    </xdr:from>
    <xdr:to>
      <xdr:col>66</xdr:col>
      <xdr:colOff>0</xdr:colOff>
      <xdr:row>20</xdr:row>
      <xdr:rowOff>165100</xdr:rowOff>
    </xdr:to>
    <xdr:cxnSp macro="">
      <xdr:nvCxnSpPr>
        <xdr:cNvPr id="56" name="Прямая соединительная линия 55">
          <a:extLst>
            <a:ext uri="{FF2B5EF4-FFF2-40B4-BE49-F238E27FC236}">
              <a16:creationId xmlns:a16="http://schemas.microsoft.com/office/drawing/2014/main" id="{B01EC986-1C2A-4901-B757-DBFCAFBBEDB3}"/>
            </a:ext>
          </a:extLst>
        </xdr:cNvPr>
        <xdr:cNvCxnSpPr/>
      </xdr:nvCxnSpPr>
      <xdr:spPr>
        <a:xfrm>
          <a:off x="12966700" y="2578100"/>
          <a:ext cx="196850" cy="1270000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196397</xdr:colOff>
      <xdr:row>7</xdr:row>
      <xdr:rowOff>165554</xdr:rowOff>
    </xdr:from>
    <xdr:to>
      <xdr:col>61</xdr:col>
      <xdr:colOff>196397</xdr:colOff>
      <xdr:row>10</xdr:row>
      <xdr:rowOff>165554</xdr:rowOff>
    </xdr:to>
    <xdr:cxnSp macro="">
      <xdr:nvCxnSpPr>
        <xdr:cNvPr id="57" name="Прямая соединительная линия 56">
          <a:extLst>
            <a:ext uri="{FF2B5EF4-FFF2-40B4-BE49-F238E27FC236}">
              <a16:creationId xmlns:a16="http://schemas.microsoft.com/office/drawing/2014/main" id="{0F14A3CB-2716-4F15-B6FC-2A109E72735F}"/>
            </a:ext>
          </a:extLst>
        </xdr:cNvPr>
        <xdr:cNvCxnSpPr/>
      </xdr:nvCxnSpPr>
      <xdr:spPr>
        <a:xfrm>
          <a:off x="12375697" y="1454604"/>
          <a:ext cx="0" cy="552450"/>
        </a:xfrm>
        <a:prstGeom prst="line">
          <a:avLst/>
        </a:prstGeom>
        <a:ln w="28575">
          <a:solidFill>
            <a:srgbClr val="FFFF00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62</xdr:col>
      <xdr:colOff>196397</xdr:colOff>
      <xdr:row>7</xdr:row>
      <xdr:rowOff>165554</xdr:rowOff>
    </xdr:from>
    <xdr:to>
      <xdr:col>62</xdr:col>
      <xdr:colOff>196397</xdr:colOff>
      <xdr:row>10</xdr:row>
      <xdr:rowOff>165554</xdr:rowOff>
    </xdr:to>
    <xdr:cxnSp macro="">
      <xdr:nvCxnSpPr>
        <xdr:cNvPr id="58" name="Прямая соединительная линия 57">
          <a:extLst>
            <a:ext uri="{FF2B5EF4-FFF2-40B4-BE49-F238E27FC236}">
              <a16:creationId xmlns:a16="http://schemas.microsoft.com/office/drawing/2014/main" id="{6EBD6E79-81E1-4F8F-B5AE-4EED1D70A895}"/>
            </a:ext>
          </a:extLst>
        </xdr:cNvPr>
        <xdr:cNvCxnSpPr/>
      </xdr:nvCxnSpPr>
      <xdr:spPr>
        <a:xfrm>
          <a:off x="12572547" y="1454604"/>
          <a:ext cx="0" cy="552450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133350</xdr:colOff>
      <xdr:row>24</xdr:row>
      <xdr:rowOff>82550</xdr:rowOff>
    </xdr:from>
    <xdr:to>
      <xdr:col>23</xdr:col>
      <xdr:colOff>133350</xdr:colOff>
      <xdr:row>24</xdr:row>
      <xdr:rowOff>82550</xdr:rowOff>
    </xdr:to>
    <xdr:cxnSp macro="">
      <xdr:nvCxnSpPr>
        <xdr:cNvPr id="105" name="Прямая соединительная линия 104">
          <a:extLst>
            <a:ext uri="{FF2B5EF4-FFF2-40B4-BE49-F238E27FC236}">
              <a16:creationId xmlns:a16="http://schemas.microsoft.com/office/drawing/2014/main" id="{231DE991-2A3F-426B-A6FF-9AE069ABE9A1}"/>
            </a:ext>
          </a:extLst>
        </xdr:cNvPr>
        <xdr:cNvCxnSpPr/>
      </xdr:nvCxnSpPr>
      <xdr:spPr>
        <a:xfrm>
          <a:off x="3676650" y="4527550"/>
          <a:ext cx="984250" cy="0"/>
        </a:xfrm>
        <a:prstGeom prst="line">
          <a:avLst/>
        </a:prstGeom>
        <a:ln w="12700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114300</xdr:colOff>
      <xdr:row>25</xdr:row>
      <xdr:rowOff>0</xdr:rowOff>
    </xdr:from>
    <xdr:to>
      <xdr:col>29</xdr:col>
      <xdr:colOff>114300</xdr:colOff>
      <xdr:row>25</xdr:row>
      <xdr:rowOff>0</xdr:rowOff>
    </xdr:to>
    <xdr:cxnSp macro="">
      <xdr:nvCxnSpPr>
        <xdr:cNvPr id="106" name="Прямая соединительная линия 105">
          <a:extLst>
            <a:ext uri="{FF2B5EF4-FFF2-40B4-BE49-F238E27FC236}">
              <a16:creationId xmlns:a16="http://schemas.microsoft.com/office/drawing/2014/main" id="{E1621F7B-0635-4945-BB44-93476EC4FBDC}"/>
            </a:ext>
          </a:extLst>
        </xdr:cNvPr>
        <xdr:cNvCxnSpPr/>
      </xdr:nvCxnSpPr>
      <xdr:spPr>
        <a:xfrm>
          <a:off x="3854450" y="4629150"/>
          <a:ext cx="1968500" cy="0"/>
        </a:xfrm>
        <a:prstGeom prst="line">
          <a:avLst/>
        </a:prstGeom>
        <a:ln w="12700">
          <a:solidFill>
            <a:srgbClr val="FFFF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101600</xdr:colOff>
      <xdr:row>25</xdr:row>
      <xdr:rowOff>57150</xdr:rowOff>
    </xdr:from>
    <xdr:to>
      <xdr:col>31</xdr:col>
      <xdr:colOff>120650</xdr:colOff>
      <xdr:row>25</xdr:row>
      <xdr:rowOff>57150</xdr:rowOff>
    </xdr:to>
    <xdr:cxnSp macro="">
      <xdr:nvCxnSpPr>
        <xdr:cNvPr id="107" name="Прямая соединительная линия 106">
          <a:extLst>
            <a:ext uri="{FF2B5EF4-FFF2-40B4-BE49-F238E27FC236}">
              <a16:creationId xmlns:a16="http://schemas.microsoft.com/office/drawing/2014/main" id="{AFEB58EE-500E-4CE0-ABAC-1098E6333581}"/>
            </a:ext>
          </a:extLst>
        </xdr:cNvPr>
        <xdr:cNvCxnSpPr/>
      </xdr:nvCxnSpPr>
      <xdr:spPr>
        <a:xfrm>
          <a:off x="4235450" y="4686300"/>
          <a:ext cx="1987550" cy="0"/>
        </a:xfrm>
        <a:prstGeom prst="line">
          <a:avLst/>
        </a:prstGeom>
        <a:ln w="19050" cmpd="dbl">
          <a:solidFill>
            <a:schemeClr val="bg1">
              <a:lumMod val="85000"/>
            </a:schemeClr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127000</xdr:colOff>
      <xdr:row>25</xdr:row>
      <xdr:rowOff>127000</xdr:rowOff>
    </xdr:from>
    <xdr:to>
      <xdr:col>22</xdr:col>
      <xdr:colOff>127000</xdr:colOff>
      <xdr:row>25</xdr:row>
      <xdr:rowOff>127000</xdr:rowOff>
    </xdr:to>
    <xdr:cxnSp macro="">
      <xdr:nvCxnSpPr>
        <xdr:cNvPr id="108" name="Прямая соединительная линия 107">
          <a:extLst>
            <a:ext uri="{FF2B5EF4-FFF2-40B4-BE49-F238E27FC236}">
              <a16:creationId xmlns:a16="http://schemas.microsoft.com/office/drawing/2014/main" id="{8ACD29F3-6541-4D0C-BA9F-2F76EC802848}"/>
            </a:ext>
          </a:extLst>
        </xdr:cNvPr>
        <xdr:cNvCxnSpPr/>
      </xdr:nvCxnSpPr>
      <xdr:spPr>
        <a:xfrm>
          <a:off x="4064000" y="4756150"/>
          <a:ext cx="393700" cy="0"/>
        </a:xfrm>
        <a:prstGeom prst="line">
          <a:avLst/>
        </a:prstGeom>
        <a:ln w="12700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82550</xdr:colOff>
      <xdr:row>27</xdr:row>
      <xdr:rowOff>12700</xdr:rowOff>
    </xdr:from>
    <xdr:to>
      <xdr:col>29</xdr:col>
      <xdr:colOff>133350</xdr:colOff>
      <xdr:row>27</xdr:row>
      <xdr:rowOff>12700</xdr:rowOff>
    </xdr:to>
    <xdr:cxnSp macro="">
      <xdr:nvCxnSpPr>
        <xdr:cNvPr id="109" name="Прямая соединительная линия 108">
          <a:extLst>
            <a:ext uri="{FF2B5EF4-FFF2-40B4-BE49-F238E27FC236}">
              <a16:creationId xmlns:a16="http://schemas.microsoft.com/office/drawing/2014/main" id="{2F778047-70C1-4545-A6E4-640B564BA1B1}"/>
            </a:ext>
          </a:extLst>
        </xdr:cNvPr>
        <xdr:cNvCxnSpPr/>
      </xdr:nvCxnSpPr>
      <xdr:spPr>
        <a:xfrm>
          <a:off x="3822700" y="5022850"/>
          <a:ext cx="2019300" cy="0"/>
        </a:xfrm>
        <a:prstGeom prst="line">
          <a:avLst/>
        </a:prstGeom>
        <a:ln w="19050" cmpd="dbl">
          <a:solidFill>
            <a:schemeClr val="bg1">
              <a:lumMod val="85000"/>
            </a:schemeClr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27</xdr:row>
      <xdr:rowOff>101600</xdr:rowOff>
    </xdr:from>
    <xdr:to>
      <xdr:col>31</xdr:col>
      <xdr:colOff>88900</xdr:colOff>
      <xdr:row>27</xdr:row>
      <xdr:rowOff>101600</xdr:rowOff>
    </xdr:to>
    <xdr:cxnSp macro="">
      <xdr:nvCxnSpPr>
        <xdr:cNvPr id="110" name="Прямая соединительная линия 109">
          <a:extLst>
            <a:ext uri="{FF2B5EF4-FFF2-40B4-BE49-F238E27FC236}">
              <a16:creationId xmlns:a16="http://schemas.microsoft.com/office/drawing/2014/main" id="{DEC88499-D90D-4645-BC32-DBF509A848E8}"/>
            </a:ext>
          </a:extLst>
        </xdr:cNvPr>
        <xdr:cNvCxnSpPr/>
      </xdr:nvCxnSpPr>
      <xdr:spPr>
        <a:xfrm>
          <a:off x="4171950" y="5111750"/>
          <a:ext cx="2019300" cy="0"/>
        </a:xfrm>
        <a:prstGeom prst="line">
          <a:avLst/>
        </a:prstGeom>
        <a:ln w="12700" cmpd="sng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26</xdr:row>
      <xdr:rowOff>76200</xdr:rowOff>
    </xdr:from>
    <xdr:to>
      <xdr:col>23</xdr:col>
      <xdr:colOff>146050</xdr:colOff>
      <xdr:row>26</xdr:row>
      <xdr:rowOff>76200</xdr:rowOff>
    </xdr:to>
    <xdr:cxnSp macro="">
      <xdr:nvCxnSpPr>
        <xdr:cNvPr id="111" name="Прямая соединительная линия 110">
          <a:extLst>
            <a:ext uri="{FF2B5EF4-FFF2-40B4-BE49-F238E27FC236}">
              <a16:creationId xmlns:a16="http://schemas.microsoft.com/office/drawing/2014/main" id="{20EE4AF5-7638-4AA1-8026-B0512A281B12}"/>
            </a:ext>
          </a:extLst>
        </xdr:cNvPr>
        <xdr:cNvCxnSpPr/>
      </xdr:nvCxnSpPr>
      <xdr:spPr>
        <a:xfrm>
          <a:off x="3600450" y="4895850"/>
          <a:ext cx="1073150" cy="0"/>
        </a:xfrm>
        <a:prstGeom prst="line">
          <a:avLst/>
        </a:prstGeom>
        <a:ln w="12700" cmpd="sng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69850</xdr:colOff>
      <xdr:row>27</xdr:row>
      <xdr:rowOff>146050</xdr:rowOff>
    </xdr:from>
    <xdr:to>
      <xdr:col>22</xdr:col>
      <xdr:colOff>127000</xdr:colOff>
      <xdr:row>27</xdr:row>
      <xdr:rowOff>146050</xdr:rowOff>
    </xdr:to>
    <xdr:cxnSp macro="">
      <xdr:nvCxnSpPr>
        <xdr:cNvPr id="112" name="Прямая соединительная линия 111">
          <a:extLst>
            <a:ext uri="{FF2B5EF4-FFF2-40B4-BE49-F238E27FC236}">
              <a16:creationId xmlns:a16="http://schemas.microsoft.com/office/drawing/2014/main" id="{AB842E83-D51D-4D0C-A717-647A6C8019D8}"/>
            </a:ext>
          </a:extLst>
        </xdr:cNvPr>
        <xdr:cNvCxnSpPr/>
      </xdr:nvCxnSpPr>
      <xdr:spPr>
        <a:xfrm>
          <a:off x="4006850" y="5156200"/>
          <a:ext cx="450850" cy="0"/>
        </a:xfrm>
        <a:prstGeom prst="line">
          <a:avLst/>
        </a:prstGeom>
        <a:ln w="12700">
          <a:solidFill>
            <a:srgbClr val="FFFF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79</xdr:row>
      <xdr:rowOff>0</xdr:rowOff>
    </xdr:from>
    <xdr:to>
      <xdr:col>27</xdr:col>
      <xdr:colOff>0</xdr:colOff>
      <xdr:row>85</xdr:row>
      <xdr:rowOff>0</xdr:rowOff>
    </xdr:to>
    <xdr:sp macro="" textlink="">
      <xdr:nvSpPr>
        <xdr:cNvPr id="113" name="Прямоугольник: усеченные верхние углы 112">
          <a:extLst>
            <a:ext uri="{FF2B5EF4-FFF2-40B4-BE49-F238E27FC236}">
              <a16:creationId xmlns:a16="http://schemas.microsoft.com/office/drawing/2014/main" id="{0E02EF73-0ACE-422A-BBC7-57D04DA22DC9}"/>
            </a:ext>
          </a:extLst>
        </xdr:cNvPr>
        <xdr:cNvSpPr/>
      </xdr:nvSpPr>
      <xdr:spPr>
        <a:xfrm>
          <a:off x="590550" y="15030450"/>
          <a:ext cx="984250" cy="1117600"/>
        </a:xfrm>
        <a:prstGeom prst="snip2Same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DHT22</a:t>
          </a:r>
          <a:endParaRPr lang="ru-RU" sz="1100"/>
        </a:p>
      </xdr:txBody>
    </xdr:sp>
    <xdr:clientData/>
  </xdr:twoCellAnchor>
  <xdr:twoCellAnchor>
    <xdr:from>
      <xdr:col>23</xdr:col>
      <xdr:colOff>0</xdr:colOff>
      <xdr:row>85</xdr:row>
      <xdr:rowOff>0</xdr:rowOff>
    </xdr:from>
    <xdr:to>
      <xdr:col>23</xdr:col>
      <xdr:colOff>0</xdr:colOff>
      <xdr:row>86</xdr:row>
      <xdr:rowOff>0</xdr:rowOff>
    </xdr:to>
    <xdr:cxnSp macro="">
      <xdr:nvCxnSpPr>
        <xdr:cNvPr id="114" name="Прямая со стрелкой 113">
          <a:extLst>
            <a:ext uri="{FF2B5EF4-FFF2-40B4-BE49-F238E27FC236}">
              <a16:creationId xmlns:a16="http://schemas.microsoft.com/office/drawing/2014/main" id="{96DBA6AD-CEA7-4070-996B-9CD61910AEA7}"/>
            </a:ext>
          </a:extLst>
        </xdr:cNvPr>
        <xdr:cNvCxnSpPr/>
      </xdr:nvCxnSpPr>
      <xdr:spPr>
        <a:xfrm>
          <a:off x="787400" y="1614805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85</xdr:row>
      <xdr:rowOff>0</xdr:rowOff>
    </xdr:from>
    <xdr:to>
      <xdr:col>24</xdr:col>
      <xdr:colOff>0</xdr:colOff>
      <xdr:row>86</xdr:row>
      <xdr:rowOff>0</xdr:rowOff>
    </xdr:to>
    <xdr:cxnSp macro="">
      <xdr:nvCxnSpPr>
        <xdr:cNvPr id="115" name="Прямая со стрелкой 114">
          <a:extLst>
            <a:ext uri="{FF2B5EF4-FFF2-40B4-BE49-F238E27FC236}">
              <a16:creationId xmlns:a16="http://schemas.microsoft.com/office/drawing/2014/main" id="{6BAD50BF-0E15-424C-AFDC-5ADCD9AD6C00}"/>
            </a:ext>
          </a:extLst>
        </xdr:cNvPr>
        <xdr:cNvCxnSpPr/>
      </xdr:nvCxnSpPr>
      <xdr:spPr>
        <a:xfrm>
          <a:off x="984250" y="1614805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85</xdr:row>
      <xdr:rowOff>0</xdr:rowOff>
    </xdr:from>
    <xdr:to>
      <xdr:col>25</xdr:col>
      <xdr:colOff>0</xdr:colOff>
      <xdr:row>86</xdr:row>
      <xdr:rowOff>0</xdr:rowOff>
    </xdr:to>
    <xdr:cxnSp macro="">
      <xdr:nvCxnSpPr>
        <xdr:cNvPr id="116" name="Прямая со стрелкой 115">
          <a:extLst>
            <a:ext uri="{FF2B5EF4-FFF2-40B4-BE49-F238E27FC236}">
              <a16:creationId xmlns:a16="http://schemas.microsoft.com/office/drawing/2014/main" id="{9194B121-CAAA-42DE-8811-8E23C4A8EC1C}"/>
            </a:ext>
          </a:extLst>
        </xdr:cNvPr>
        <xdr:cNvCxnSpPr/>
      </xdr:nvCxnSpPr>
      <xdr:spPr>
        <a:xfrm>
          <a:off x="1181100" y="1614805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85</xdr:row>
      <xdr:rowOff>0</xdr:rowOff>
    </xdr:from>
    <xdr:to>
      <xdr:col>26</xdr:col>
      <xdr:colOff>0</xdr:colOff>
      <xdr:row>86</xdr:row>
      <xdr:rowOff>0</xdr:rowOff>
    </xdr:to>
    <xdr:cxnSp macro="">
      <xdr:nvCxnSpPr>
        <xdr:cNvPr id="117" name="Прямая со стрелкой 116">
          <a:extLst>
            <a:ext uri="{FF2B5EF4-FFF2-40B4-BE49-F238E27FC236}">
              <a16:creationId xmlns:a16="http://schemas.microsoft.com/office/drawing/2014/main" id="{AE75C763-D4E3-4184-9AFE-3B9059C68CD4}"/>
            </a:ext>
          </a:extLst>
        </xdr:cNvPr>
        <xdr:cNvCxnSpPr/>
      </xdr:nvCxnSpPr>
      <xdr:spPr>
        <a:xfrm>
          <a:off x="1377950" y="1614805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85</xdr:row>
      <xdr:rowOff>165100</xdr:rowOff>
    </xdr:from>
    <xdr:to>
      <xdr:col>23</xdr:col>
      <xdr:colOff>0</xdr:colOff>
      <xdr:row>92</xdr:row>
      <xdr:rowOff>0</xdr:rowOff>
    </xdr:to>
    <xdr:cxnSp macro="">
      <xdr:nvCxnSpPr>
        <xdr:cNvPr id="118" name="Прямая со стрелкой 117">
          <a:extLst>
            <a:ext uri="{FF2B5EF4-FFF2-40B4-BE49-F238E27FC236}">
              <a16:creationId xmlns:a16="http://schemas.microsoft.com/office/drawing/2014/main" id="{191E1F36-0D4A-40B6-B4E2-E34A7630A631}"/>
            </a:ext>
          </a:extLst>
        </xdr:cNvPr>
        <xdr:cNvCxnSpPr/>
      </xdr:nvCxnSpPr>
      <xdr:spPr>
        <a:xfrm>
          <a:off x="4527550" y="15944850"/>
          <a:ext cx="0" cy="1123950"/>
        </a:xfrm>
        <a:prstGeom prst="straightConnector1">
          <a:avLst/>
        </a:prstGeom>
        <a:ln w="28575"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86</xdr:row>
      <xdr:rowOff>0</xdr:rowOff>
    </xdr:from>
    <xdr:to>
      <xdr:col>24</xdr:col>
      <xdr:colOff>0</xdr:colOff>
      <xdr:row>92</xdr:row>
      <xdr:rowOff>114300</xdr:rowOff>
    </xdr:to>
    <xdr:cxnSp macro="">
      <xdr:nvCxnSpPr>
        <xdr:cNvPr id="119" name="Прямая со стрелкой 118">
          <a:extLst>
            <a:ext uri="{FF2B5EF4-FFF2-40B4-BE49-F238E27FC236}">
              <a16:creationId xmlns:a16="http://schemas.microsoft.com/office/drawing/2014/main" id="{E0445ED8-628F-4C59-A977-E636D9099DFE}"/>
            </a:ext>
          </a:extLst>
        </xdr:cNvPr>
        <xdr:cNvCxnSpPr/>
      </xdr:nvCxnSpPr>
      <xdr:spPr>
        <a:xfrm>
          <a:off x="7874000" y="1841500"/>
          <a:ext cx="0" cy="1231900"/>
        </a:xfrm>
        <a:prstGeom prst="straightConnector1">
          <a:avLst/>
        </a:prstGeom>
        <a:ln w="28575">
          <a:solidFill>
            <a:srgbClr val="0070C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87</xdr:row>
      <xdr:rowOff>0</xdr:rowOff>
    </xdr:from>
    <xdr:to>
      <xdr:col>25</xdr:col>
      <xdr:colOff>0</xdr:colOff>
      <xdr:row>93</xdr:row>
      <xdr:rowOff>114300</xdr:rowOff>
    </xdr:to>
    <xdr:cxnSp macro="">
      <xdr:nvCxnSpPr>
        <xdr:cNvPr id="120" name="Прямая со стрелкой 119">
          <a:extLst>
            <a:ext uri="{FF2B5EF4-FFF2-40B4-BE49-F238E27FC236}">
              <a16:creationId xmlns:a16="http://schemas.microsoft.com/office/drawing/2014/main" id="{8A38CB93-A31C-4F62-8796-3B8C5CA9A3FA}"/>
            </a:ext>
          </a:extLst>
        </xdr:cNvPr>
        <xdr:cNvCxnSpPr/>
      </xdr:nvCxnSpPr>
      <xdr:spPr>
        <a:xfrm>
          <a:off x="8070850" y="2025650"/>
          <a:ext cx="0" cy="1231900"/>
        </a:xfrm>
        <a:prstGeom prst="straightConnector1">
          <a:avLst/>
        </a:prstGeom>
        <a:ln w="28575">
          <a:solidFill>
            <a:srgbClr val="0070C0"/>
          </a:solidFill>
          <a:prstDash val="lg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86</xdr:row>
      <xdr:rowOff>0</xdr:rowOff>
    </xdr:from>
    <xdr:to>
      <xdr:col>26</xdr:col>
      <xdr:colOff>6350</xdr:colOff>
      <xdr:row>87</xdr:row>
      <xdr:rowOff>0</xdr:rowOff>
    </xdr:to>
    <xdr:cxnSp macro="">
      <xdr:nvCxnSpPr>
        <xdr:cNvPr id="121" name="Прямая со стрелкой 120">
          <a:extLst>
            <a:ext uri="{FF2B5EF4-FFF2-40B4-BE49-F238E27FC236}">
              <a16:creationId xmlns:a16="http://schemas.microsoft.com/office/drawing/2014/main" id="{047A258F-D9B8-4DFC-B356-838A1A8744D8}"/>
            </a:ext>
          </a:extLst>
        </xdr:cNvPr>
        <xdr:cNvCxnSpPr/>
      </xdr:nvCxnSpPr>
      <xdr:spPr>
        <a:xfrm flipH="1">
          <a:off x="1181100" y="16332200"/>
          <a:ext cx="203200" cy="184150"/>
        </a:xfrm>
        <a:prstGeom prst="straightConnector1">
          <a:avLst/>
        </a:prstGeom>
        <a:ln w="28575">
          <a:solidFill>
            <a:srgbClr val="0070C0"/>
          </a:solidFill>
          <a:prstDash val="lgDashDot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92</xdr:row>
      <xdr:rowOff>0</xdr:rowOff>
    </xdr:from>
    <xdr:to>
      <xdr:col>32</xdr:col>
      <xdr:colOff>0</xdr:colOff>
      <xdr:row>92</xdr:row>
      <xdr:rowOff>0</xdr:rowOff>
    </xdr:to>
    <xdr:cxnSp macro="">
      <xdr:nvCxnSpPr>
        <xdr:cNvPr id="122" name="Прямая со стрелкой 121">
          <a:extLst>
            <a:ext uri="{FF2B5EF4-FFF2-40B4-BE49-F238E27FC236}">
              <a16:creationId xmlns:a16="http://schemas.microsoft.com/office/drawing/2014/main" id="{997B5B53-CB74-438C-BA1C-D63F135EB3EA}"/>
            </a:ext>
          </a:extLst>
        </xdr:cNvPr>
        <xdr:cNvCxnSpPr/>
      </xdr:nvCxnSpPr>
      <xdr:spPr>
        <a:xfrm>
          <a:off x="4527550" y="17068800"/>
          <a:ext cx="1885950" cy="0"/>
        </a:xfrm>
        <a:prstGeom prst="straightConnector1">
          <a:avLst/>
        </a:prstGeom>
        <a:ln w="28575"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92</xdr:row>
      <xdr:rowOff>177800</xdr:rowOff>
    </xdr:from>
    <xdr:to>
      <xdr:col>34</xdr:col>
      <xdr:colOff>0</xdr:colOff>
      <xdr:row>92</xdr:row>
      <xdr:rowOff>177800</xdr:rowOff>
    </xdr:to>
    <xdr:cxnSp macro="">
      <xdr:nvCxnSpPr>
        <xdr:cNvPr id="123" name="Прямая со стрелкой 122">
          <a:extLst>
            <a:ext uri="{FF2B5EF4-FFF2-40B4-BE49-F238E27FC236}">
              <a16:creationId xmlns:a16="http://schemas.microsoft.com/office/drawing/2014/main" id="{5DF42492-5060-4F31-A67D-9B6034529671}"/>
            </a:ext>
          </a:extLst>
        </xdr:cNvPr>
        <xdr:cNvCxnSpPr/>
      </xdr:nvCxnSpPr>
      <xdr:spPr>
        <a:xfrm>
          <a:off x="4724400" y="17246600"/>
          <a:ext cx="2082800" cy="0"/>
        </a:xfrm>
        <a:prstGeom prst="straightConnector1">
          <a:avLst/>
        </a:prstGeom>
        <a:ln w="28575">
          <a:solidFill>
            <a:srgbClr val="0070C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93</xdr:row>
      <xdr:rowOff>177800</xdr:rowOff>
    </xdr:from>
    <xdr:to>
      <xdr:col>35</xdr:col>
      <xdr:colOff>0</xdr:colOff>
      <xdr:row>94</xdr:row>
      <xdr:rowOff>0</xdr:rowOff>
    </xdr:to>
    <xdr:cxnSp macro="">
      <xdr:nvCxnSpPr>
        <xdr:cNvPr id="124" name="Прямая со стрелкой 123">
          <a:extLst>
            <a:ext uri="{FF2B5EF4-FFF2-40B4-BE49-F238E27FC236}">
              <a16:creationId xmlns:a16="http://schemas.microsoft.com/office/drawing/2014/main" id="{252334E4-EDE8-470B-AC37-E7AC6EDE230E}"/>
            </a:ext>
          </a:extLst>
        </xdr:cNvPr>
        <xdr:cNvCxnSpPr/>
      </xdr:nvCxnSpPr>
      <xdr:spPr>
        <a:xfrm>
          <a:off x="4921250" y="17430750"/>
          <a:ext cx="2082800" cy="6350"/>
        </a:xfrm>
        <a:prstGeom prst="straightConnector1">
          <a:avLst/>
        </a:prstGeom>
        <a:ln w="28575">
          <a:solidFill>
            <a:srgbClr val="0070C0"/>
          </a:solidFill>
          <a:prstDash val="lg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95250</xdr:colOff>
      <xdr:row>66</xdr:row>
      <xdr:rowOff>95250</xdr:rowOff>
    </xdr:from>
    <xdr:to>
      <xdr:col>53</xdr:col>
      <xdr:colOff>107950</xdr:colOff>
      <xdr:row>70</xdr:row>
      <xdr:rowOff>88900</xdr:rowOff>
    </xdr:to>
    <xdr:cxnSp macro="">
      <xdr:nvCxnSpPr>
        <xdr:cNvPr id="134" name="Прямая соединительная линия 133">
          <a:extLst>
            <a:ext uri="{FF2B5EF4-FFF2-40B4-BE49-F238E27FC236}">
              <a16:creationId xmlns:a16="http://schemas.microsoft.com/office/drawing/2014/main" id="{0D0677F3-0DDE-4537-884A-CDE42D64B484}"/>
            </a:ext>
          </a:extLst>
        </xdr:cNvPr>
        <xdr:cNvCxnSpPr/>
      </xdr:nvCxnSpPr>
      <xdr:spPr>
        <a:xfrm>
          <a:off x="8166100" y="12299950"/>
          <a:ext cx="2374900" cy="730250"/>
        </a:xfrm>
        <a:prstGeom prst="line">
          <a:avLst/>
        </a:prstGeom>
        <a:ln w="15875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177800</xdr:colOff>
      <xdr:row>65</xdr:row>
      <xdr:rowOff>101600</xdr:rowOff>
    </xdr:from>
    <xdr:to>
      <xdr:col>53</xdr:col>
      <xdr:colOff>76200</xdr:colOff>
      <xdr:row>68</xdr:row>
      <xdr:rowOff>95250</xdr:rowOff>
    </xdr:to>
    <xdr:cxnSp macro="">
      <xdr:nvCxnSpPr>
        <xdr:cNvPr id="135" name="Прямая соединительная линия 134">
          <a:extLst>
            <a:ext uri="{FF2B5EF4-FFF2-40B4-BE49-F238E27FC236}">
              <a16:creationId xmlns:a16="http://schemas.microsoft.com/office/drawing/2014/main" id="{631A00D7-39A7-4156-898E-988F0DBC23A6}"/>
            </a:ext>
          </a:extLst>
        </xdr:cNvPr>
        <xdr:cNvCxnSpPr/>
      </xdr:nvCxnSpPr>
      <xdr:spPr>
        <a:xfrm>
          <a:off x="8248650" y="12122150"/>
          <a:ext cx="2260600" cy="546100"/>
        </a:xfrm>
        <a:prstGeom prst="line">
          <a:avLst/>
        </a:prstGeom>
        <a:ln w="15875">
          <a:solidFill>
            <a:schemeClr val="accent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61</xdr:row>
      <xdr:rowOff>95250</xdr:rowOff>
    </xdr:from>
    <xdr:to>
      <xdr:col>44</xdr:col>
      <xdr:colOff>171450</xdr:colOff>
      <xdr:row>63</xdr:row>
      <xdr:rowOff>127000</xdr:rowOff>
    </xdr:to>
    <xdr:cxnSp macro="">
      <xdr:nvCxnSpPr>
        <xdr:cNvPr id="136" name="Прямая соединительная линия 135">
          <a:extLst>
            <a:ext uri="{FF2B5EF4-FFF2-40B4-BE49-F238E27FC236}">
              <a16:creationId xmlns:a16="http://schemas.microsoft.com/office/drawing/2014/main" id="{17063A31-98D3-42CC-9702-D8618209397D}"/>
            </a:ext>
          </a:extLst>
        </xdr:cNvPr>
        <xdr:cNvCxnSpPr/>
      </xdr:nvCxnSpPr>
      <xdr:spPr>
        <a:xfrm>
          <a:off x="6413500" y="11379200"/>
          <a:ext cx="2533650" cy="400050"/>
        </a:xfrm>
        <a:prstGeom prst="line">
          <a:avLst/>
        </a:prstGeom>
        <a:ln w="15875">
          <a:solidFill>
            <a:srgbClr val="FFFF00"/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6350</xdr:colOff>
      <xdr:row>62</xdr:row>
      <xdr:rowOff>95250</xdr:rowOff>
    </xdr:from>
    <xdr:to>
      <xdr:col>44</xdr:col>
      <xdr:colOff>139700</xdr:colOff>
      <xdr:row>64</xdr:row>
      <xdr:rowOff>76200</xdr:rowOff>
    </xdr:to>
    <xdr:cxnSp macro="">
      <xdr:nvCxnSpPr>
        <xdr:cNvPr id="137" name="Прямая соединительная линия 136">
          <a:extLst>
            <a:ext uri="{FF2B5EF4-FFF2-40B4-BE49-F238E27FC236}">
              <a16:creationId xmlns:a16="http://schemas.microsoft.com/office/drawing/2014/main" id="{4EB7CBD8-0F29-4590-873A-0ED44E3620C8}"/>
            </a:ext>
          </a:extLst>
        </xdr:cNvPr>
        <xdr:cNvCxnSpPr/>
      </xdr:nvCxnSpPr>
      <xdr:spPr>
        <a:xfrm>
          <a:off x="6419850" y="11563350"/>
          <a:ext cx="2495550" cy="349250"/>
        </a:xfrm>
        <a:prstGeom prst="line">
          <a:avLst/>
        </a:prstGeom>
        <a:ln w="15875">
          <a:solidFill>
            <a:schemeClr val="accent6"/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114300</xdr:colOff>
      <xdr:row>64</xdr:row>
      <xdr:rowOff>76200</xdr:rowOff>
    </xdr:from>
    <xdr:to>
      <xdr:col>44</xdr:col>
      <xdr:colOff>127000</xdr:colOff>
      <xdr:row>64</xdr:row>
      <xdr:rowOff>82550</xdr:rowOff>
    </xdr:to>
    <xdr:cxnSp macro="">
      <xdr:nvCxnSpPr>
        <xdr:cNvPr id="138" name="Прямая соединительная линия 137">
          <a:extLst>
            <a:ext uri="{FF2B5EF4-FFF2-40B4-BE49-F238E27FC236}">
              <a16:creationId xmlns:a16="http://schemas.microsoft.com/office/drawing/2014/main" id="{28E554D6-5429-498B-995C-9B1971AFDBCE}"/>
            </a:ext>
          </a:extLst>
        </xdr:cNvPr>
        <xdr:cNvCxnSpPr/>
      </xdr:nvCxnSpPr>
      <xdr:spPr>
        <a:xfrm flipH="1" flipV="1">
          <a:off x="8185150" y="11912600"/>
          <a:ext cx="603250" cy="6350"/>
        </a:xfrm>
        <a:prstGeom prst="line">
          <a:avLst/>
        </a:prstGeom>
        <a:ln w="9525">
          <a:head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107950</xdr:colOff>
      <xdr:row>63</xdr:row>
      <xdr:rowOff>120650</xdr:rowOff>
    </xdr:from>
    <xdr:to>
      <xdr:col>44</xdr:col>
      <xdr:colOff>120650</xdr:colOff>
      <xdr:row>63</xdr:row>
      <xdr:rowOff>127000</xdr:rowOff>
    </xdr:to>
    <xdr:cxnSp macro="">
      <xdr:nvCxnSpPr>
        <xdr:cNvPr id="139" name="Прямая соединительная линия 138">
          <a:extLst>
            <a:ext uri="{FF2B5EF4-FFF2-40B4-BE49-F238E27FC236}">
              <a16:creationId xmlns:a16="http://schemas.microsoft.com/office/drawing/2014/main" id="{0034DC72-D96B-4265-90D0-170C4A047874}"/>
            </a:ext>
          </a:extLst>
        </xdr:cNvPr>
        <xdr:cNvCxnSpPr/>
      </xdr:nvCxnSpPr>
      <xdr:spPr>
        <a:xfrm flipH="1" flipV="1">
          <a:off x="8178800" y="11772900"/>
          <a:ext cx="603250" cy="6350"/>
        </a:xfrm>
        <a:prstGeom prst="line">
          <a:avLst/>
        </a:prstGeom>
        <a:ln w="9525">
          <a:head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107950</xdr:colOff>
      <xdr:row>59</xdr:row>
      <xdr:rowOff>107950</xdr:rowOff>
    </xdr:from>
    <xdr:to>
      <xdr:col>53</xdr:col>
      <xdr:colOff>114300</xdr:colOff>
      <xdr:row>70</xdr:row>
      <xdr:rowOff>69850</xdr:rowOff>
    </xdr:to>
    <xdr:cxnSp macro="">
      <xdr:nvCxnSpPr>
        <xdr:cNvPr id="140" name="Прямая соединительная линия 139">
          <a:extLst>
            <a:ext uri="{FF2B5EF4-FFF2-40B4-BE49-F238E27FC236}">
              <a16:creationId xmlns:a16="http://schemas.microsoft.com/office/drawing/2014/main" id="{C852575C-310C-4477-B381-CE8E02261BD3}"/>
            </a:ext>
          </a:extLst>
        </xdr:cNvPr>
        <xdr:cNvCxnSpPr/>
      </xdr:nvCxnSpPr>
      <xdr:spPr>
        <a:xfrm>
          <a:off x="8178800" y="11023600"/>
          <a:ext cx="2368550" cy="1987550"/>
        </a:xfrm>
        <a:prstGeom prst="line">
          <a:avLst/>
        </a:prstGeom>
        <a:ln w="158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107950</xdr:colOff>
      <xdr:row>60</xdr:row>
      <xdr:rowOff>120650</xdr:rowOff>
    </xdr:from>
    <xdr:to>
      <xdr:col>53</xdr:col>
      <xdr:colOff>114300</xdr:colOff>
      <xdr:row>64</xdr:row>
      <xdr:rowOff>114300</xdr:rowOff>
    </xdr:to>
    <xdr:cxnSp macro="">
      <xdr:nvCxnSpPr>
        <xdr:cNvPr id="141" name="Прямая соединительная линия 140">
          <a:extLst>
            <a:ext uri="{FF2B5EF4-FFF2-40B4-BE49-F238E27FC236}">
              <a16:creationId xmlns:a16="http://schemas.microsoft.com/office/drawing/2014/main" id="{7BAA2FFF-B7B3-4C99-A901-C3522445F28A}"/>
            </a:ext>
          </a:extLst>
        </xdr:cNvPr>
        <xdr:cNvCxnSpPr/>
      </xdr:nvCxnSpPr>
      <xdr:spPr>
        <a:xfrm>
          <a:off x="8178800" y="11220450"/>
          <a:ext cx="2368550" cy="730250"/>
        </a:xfrm>
        <a:prstGeom prst="line">
          <a:avLst/>
        </a:prstGeom>
        <a:ln w="25400">
          <a:solidFill>
            <a:schemeClr val="bg2"/>
          </a:solidFill>
          <a:prstDash val="lg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6350</xdr:colOff>
      <xdr:row>65</xdr:row>
      <xdr:rowOff>95250</xdr:rowOff>
    </xdr:from>
    <xdr:to>
      <xdr:col>41</xdr:col>
      <xdr:colOff>50800</xdr:colOff>
      <xdr:row>71</xdr:row>
      <xdr:rowOff>120650</xdr:rowOff>
    </xdr:to>
    <xdr:cxnSp macro="">
      <xdr:nvCxnSpPr>
        <xdr:cNvPr id="142" name="Прямая соединительная линия 141">
          <a:extLst>
            <a:ext uri="{FF2B5EF4-FFF2-40B4-BE49-F238E27FC236}">
              <a16:creationId xmlns:a16="http://schemas.microsoft.com/office/drawing/2014/main" id="{87A3EA48-8FCA-4652-BA80-D39DEFF316B8}"/>
            </a:ext>
          </a:extLst>
        </xdr:cNvPr>
        <xdr:cNvCxnSpPr/>
      </xdr:nvCxnSpPr>
      <xdr:spPr>
        <a:xfrm>
          <a:off x="6419850" y="12115800"/>
          <a:ext cx="1816100" cy="1155700"/>
        </a:xfrm>
        <a:prstGeom prst="line">
          <a:avLst/>
        </a:prstGeom>
        <a:ln w="22225">
          <a:solidFill>
            <a:schemeClr val="bg2"/>
          </a:solidFill>
          <a:prstDash val="lgDashDot"/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121466</xdr:colOff>
      <xdr:row>61</xdr:row>
      <xdr:rowOff>59535</xdr:rowOff>
    </xdr:from>
    <xdr:to>
      <xdr:col>43</xdr:col>
      <xdr:colOff>95271</xdr:colOff>
      <xdr:row>61</xdr:row>
      <xdr:rowOff>159539</xdr:rowOff>
    </xdr:to>
    <xdr:grpSp>
      <xdr:nvGrpSpPr>
        <xdr:cNvPr id="143" name="Группа 142">
          <a:extLst>
            <a:ext uri="{FF2B5EF4-FFF2-40B4-BE49-F238E27FC236}">
              <a16:creationId xmlns:a16="http://schemas.microsoft.com/office/drawing/2014/main" id="{C0CD9925-7896-44B2-A37B-9114E2FEF504}"/>
            </a:ext>
          </a:extLst>
        </xdr:cNvPr>
        <xdr:cNvGrpSpPr/>
      </xdr:nvGrpSpPr>
      <xdr:grpSpPr>
        <a:xfrm rot="16200000">
          <a:off x="8440367" y="11292284"/>
          <a:ext cx="100004" cy="367505"/>
          <a:chOff x="6326827" y="15462250"/>
          <a:chExt cx="59529" cy="365070"/>
        </a:xfrm>
      </xdr:grpSpPr>
      <xdr:cxnSp macro="">
        <xdr:nvCxnSpPr>
          <xdr:cNvPr id="144" name="Прямая соединительная линия 143">
            <a:extLst>
              <a:ext uri="{FF2B5EF4-FFF2-40B4-BE49-F238E27FC236}">
                <a16:creationId xmlns:a16="http://schemas.microsoft.com/office/drawing/2014/main" id="{E01284FB-A508-4825-8731-D21F6DEFE5F6}"/>
              </a:ext>
            </a:extLst>
          </xdr:cNvPr>
          <xdr:cNvCxnSpPr/>
        </xdr:nvCxnSpPr>
        <xdr:spPr>
          <a:xfrm rot="5400000" flipV="1">
            <a:off x="6169343" y="15642907"/>
            <a:ext cx="365070" cy="3756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5" name="Прямоугольник: скругленные углы 144">
            <a:extLst>
              <a:ext uri="{FF2B5EF4-FFF2-40B4-BE49-F238E27FC236}">
                <a16:creationId xmlns:a16="http://schemas.microsoft.com/office/drawing/2014/main" id="{C7F499EB-0C06-434F-B8E9-233B59FD1524}"/>
              </a:ext>
            </a:extLst>
          </xdr:cNvPr>
          <xdr:cNvSpPr/>
        </xdr:nvSpPr>
        <xdr:spPr>
          <a:xfrm rot="16200000">
            <a:off x="6285284" y="15638142"/>
            <a:ext cx="142616" cy="59529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43</xdr:col>
      <xdr:colOff>82550</xdr:colOff>
      <xdr:row>61</xdr:row>
      <xdr:rowOff>101600</xdr:rowOff>
    </xdr:from>
    <xdr:to>
      <xdr:col>43</xdr:col>
      <xdr:colOff>88900</xdr:colOff>
      <xdr:row>62</xdr:row>
      <xdr:rowOff>127000</xdr:rowOff>
    </xdr:to>
    <xdr:cxnSp macro="">
      <xdr:nvCxnSpPr>
        <xdr:cNvPr id="146" name="Прямая соединительная линия 145">
          <a:extLst>
            <a:ext uri="{FF2B5EF4-FFF2-40B4-BE49-F238E27FC236}">
              <a16:creationId xmlns:a16="http://schemas.microsoft.com/office/drawing/2014/main" id="{59E8D1A4-0EC4-4548-A3C8-EEDB85FB40CE}"/>
            </a:ext>
          </a:extLst>
        </xdr:cNvPr>
        <xdr:cNvCxnSpPr/>
      </xdr:nvCxnSpPr>
      <xdr:spPr>
        <a:xfrm flipH="1">
          <a:off x="8547100" y="11385550"/>
          <a:ext cx="6350" cy="209550"/>
        </a:xfrm>
        <a:prstGeom prst="line">
          <a:avLst/>
        </a:prstGeom>
        <a:ln w="9525">
          <a:head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115117</xdr:colOff>
      <xdr:row>62</xdr:row>
      <xdr:rowOff>40485</xdr:rowOff>
    </xdr:from>
    <xdr:to>
      <xdr:col>43</xdr:col>
      <xdr:colOff>88922</xdr:colOff>
      <xdr:row>62</xdr:row>
      <xdr:rowOff>140489</xdr:rowOff>
    </xdr:to>
    <xdr:grpSp>
      <xdr:nvGrpSpPr>
        <xdr:cNvPr id="147" name="Группа 146">
          <a:extLst>
            <a:ext uri="{FF2B5EF4-FFF2-40B4-BE49-F238E27FC236}">
              <a16:creationId xmlns:a16="http://schemas.microsoft.com/office/drawing/2014/main" id="{3D4BDD1B-B4C3-4D29-AADA-53EF631BB45A}"/>
            </a:ext>
          </a:extLst>
        </xdr:cNvPr>
        <xdr:cNvGrpSpPr/>
      </xdr:nvGrpSpPr>
      <xdr:grpSpPr>
        <a:xfrm rot="16200000">
          <a:off x="8434018" y="11457384"/>
          <a:ext cx="100004" cy="367505"/>
          <a:chOff x="6326827" y="15462250"/>
          <a:chExt cx="59529" cy="365070"/>
        </a:xfrm>
      </xdr:grpSpPr>
      <xdr:cxnSp macro="">
        <xdr:nvCxnSpPr>
          <xdr:cNvPr id="148" name="Прямая соединительная линия 147">
            <a:extLst>
              <a:ext uri="{FF2B5EF4-FFF2-40B4-BE49-F238E27FC236}">
                <a16:creationId xmlns:a16="http://schemas.microsoft.com/office/drawing/2014/main" id="{7DDFCAEA-B71D-435F-A954-F05549ACFBBB}"/>
              </a:ext>
            </a:extLst>
          </xdr:cNvPr>
          <xdr:cNvCxnSpPr/>
        </xdr:nvCxnSpPr>
        <xdr:spPr>
          <a:xfrm rot="5400000" flipV="1">
            <a:off x="6169343" y="15642907"/>
            <a:ext cx="365070" cy="3756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9" name="Прямоугольник: скругленные углы 148">
            <a:extLst>
              <a:ext uri="{FF2B5EF4-FFF2-40B4-BE49-F238E27FC236}">
                <a16:creationId xmlns:a16="http://schemas.microsoft.com/office/drawing/2014/main" id="{87C65834-E49C-4F22-AAD5-4C4F9D825659}"/>
              </a:ext>
            </a:extLst>
          </xdr:cNvPr>
          <xdr:cNvSpPr/>
        </xdr:nvSpPr>
        <xdr:spPr>
          <a:xfrm rot="16200000">
            <a:off x="6285284" y="15638142"/>
            <a:ext cx="142616" cy="59529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41</xdr:col>
      <xdr:colOff>184150</xdr:colOff>
      <xdr:row>62</xdr:row>
      <xdr:rowOff>107950</xdr:rowOff>
    </xdr:from>
    <xdr:to>
      <xdr:col>43</xdr:col>
      <xdr:colOff>82550</xdr:colOff>
      <xdr:row>66</xdr:row>
      <xdr:rowOff>133350</xdr:rowOff>
    </xdr:to>
    <xdr:cxnSp macro="">
      <xdr:nvCxnSpPr>
        <xdr:cNvPr id="150" name="Прямая соединительная линия 149">
          <a:extLst>
            <a:ext uri="{FF2B5EF4-FFF2-40B4-BE49-F238E27FC236}">
              <a16:creationId xmlns:a16="http://schemas.microsoft.com/office/drawing/2014/main" id="{30BA0C78-2039-4998-92B7-4ECDF682F157}"/>
            </a:ext>
          </a:extLst>
        </xdr:cNvPr>
        <xdr:cNvCxnSpPr/>
      </xdr:nvCxnSpPr>
      <xdr:spPr>
        <a:xfrm flipH="1">
          <a:off x="8255000" y="11576050"/>
          <a:ext cx="292100" cy="762000"/>
        </a:xfrm>
        <a:prstGeom prst="line">
          <a:avLst/>
        </a:prstGeom>
        <a:ln w="9525">
          <a:solidFill>
            <a:srgbClr val="FFC000"/>
          </a:solidFill>
          <a:head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127818</xdr:colOff>
      <xdr:row>63</xdr:row>
      <xdr:rowOff>53185</xdr:rowOff>
    </xdr:from>
    <xdr:to>
      <xdr:col>46</xdr:col>
      <xdr:colOff>101623</xdr:colOff>
      <xdr:row>63</xdr:row>
      <xdr:rowOff>153189</xdr:rowOff>
    </xdr:to>
    <xdr:grpSp>
      <xdr:nvGrpSpPr>
        <xdr:cNvPr id="151" name="Группа 150">
          <a:extLst>
            <a:ext uri="{FF2B5EF4-FFF2-40B4-BE49-F238E27FC236}">
              <a16:creationId xmlns:a16="http://schemas.microsoft.com/office/drawing/2014/main" id="{F1D91AE9-6E40-422D-87CB-E3ACAD56D48F}"/>
            </a:ext>
          </a:extLst>
        </xdr:cNvPr>
        <xdr:cNvGrpSpPr/>
      </xdr:nvGrpSpPr>
      <xdr:grpSpPr>
        <a:xfrm rot="16200000">
          <a:off x="9037269" y="11654234"/>
          <a:ext cx="100004" cy="367505"/>
          <a:chOff x="6326827" y="15462250"/>
          <a:chExt cx="59529" cy="365070"/>
        </a:xfrm>
      </xdr:grpSpPr>
      <xdr:cxnSp macro="">
        <xdr:nvCxnSpPr>
          <xdr:cNvPr id="152" name="Прямая соединительная линия 151">
            <a:extLst>
              <a:ext uri="{FF2B5EF4-FFF2-40B4-BE49-F238E27FC236}">
                <a16:creationId xmlns:a16="http://schemas.microsoft.com/office/drawing/2014/main" id="{EA4B5D76-062E-4C39-8983-0DBA4413A6DD}"/>
              </a:ext>
            </a:extLst>
          </xdr:cNvPr>
          <xdr:cNvCxnSpPr/>
        </xdr:nvCxnSpPr>
        <xdr:spPr>
          <a:xfrm rot="5400000" flipV="1">
            <a:off x="6169343" y="15642907"/>
            <a:ext cx="365070" cy="3756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3" name="Прямоугольник: скругленные углы 152">
            <a:extLst>
              <a:ext uri="{FF2B5EF4-FFF2-40B4-BE49-F238E27FC236}">
                <a16:creationId xmlns:a16="http://schemas.microsoft.com/office/drawing/2014/main" id="{E2C412B6-86D7-4338-8432-451943AC0336}"/>
              </a:ext>
            </a:extLst>
          </xdr:cNvPr>
          <xdr:cNvSpPr/>
        </xdr:nvSpPr>
        <xdr:spPr>
          <a:xfrm rot="16200000">
            <a:off x="6285284" y="15638142"/>
            <a:ext cx="142616" cy="59529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44</xdr:col>
      <xdr:colOff>121469</xdr:colOff>
      <xdr:row>64</xdr:row>
      <xdr:rowOff>15085</xdr:rowOff>
    </xdr:from>
    <xdr:to>
      <xdr:col>46</xdr:col>
      <xdr:colOff>95274</xdr:colOff>
      <xdr:row>64</xdr:row>
      <xdr:rowOff>115089</xdr:rowOff>
    </xdr:to>
    <xdr:grpSp>
      <xdr:nvGrpSpPr>
        <xdr:cNvPr id="154" name="Группа 153">
          <a:extLst>
            <a:ext uri="{FF2B5EF4-FFF2-40B4-BE49-F238E27FC236}">
              <a16:creationId xmlns:a16="http://schemas.microsoft.com/office/drawing/2014/main" id="{BD1FD793-0CBD-42FA-B28D-E612F7AD2C35}"/>
            </a:ext>
          </a:extLst>
        </xdr:cNvPr>
        <xdr:cNvGrpSpPr/>
      </xdr:nvGrpSpPr>
      <xdr:grpSpPr>
        <a:xfrm rot="16200000">
          <a:off x="9030920" y="11800284"/>
          <a:ext cx="100004" cy="367505"/>
          <a:chOff x="6326827" y="15462250"/>
          <a:chExt cx="59529" cy="365070"/>
        </a:xfrm>
      </xdr:grpSpPr>
      <xdr:cxnSp macro="">
        <xdr:nvCxnSpPr>
          <xdr:cNvPr id="155" name="Прямая соединительная линия 154">
            <a:extLst>
              <a:ext uri="{FF2B5EF4-FFF2-40B4-BE49-F238E27FC236}">
                <a16:creationId xmlns:a16="http://schemas.microsoft.com/office/drawing/2014/main" id="{D1666AE2-7DD0-4A1F-B93C-9785598007C2}"/>
              </a:ext>
            </a:extLst>
          </xdr:cNvPr>
          <xdr:cNvCxnSpPr/>
        </xdr:nvCxnSpPr>
        <xdr:spPr>
          <a:xfrm rot="5400000" flipV="1">
            <a:off x="6169343" y="15642907"/>
            <a:ext cx="365070" cy="3756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6" name="Прямоугольник: скругленные углы 155">
            <a:extLst>
              <a:ext uri="{FF2B5EF4-FFF2-40B4-BE49-F238E27FC236}">
                <a16:creationId xmlns:a16="http://schemas.microsoft.com/office/drawing/2014/main" id="{CC6D0583-EDD3-4CEB-9436-738D13E8E18D}"/>
              </a:ext>
            </a:extLst>
          </xdr:cNvPr>
          <xdr:cNvSpPr/>
        </xdr:nvSpPr>
        <xdr:spPr>
          <a:xfrm rot="16200000">
            <a:off x="6285284" y="15638142"/>
            <a:ext cx="142616" cy="59529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41</xdr:col>
      <xdr:colOff>165100</xdr:colOff>
      <xdr:row>64</xdr:row>
      <xdr:rowOff>76200</xdr:rowOff>
    </xdr:from>
    <xdr:to>
      <xdr:col>46</xdr:col>
      <xdr:colOff>82550</xdr:colOff>
      <xdr:row>66</xdr:row>
      <xdr:rowOff>120650</xdr:rowOff>
    </xdr:to>
    <xdr:cxnSp macro="">
      <xdr:nvCxnSpPr>
        <xdr:cNvPr id="157" name="Прямая соединительная линия 156">
          <a:extLst>
            <a:ext uri="{FF2B5EF4-FFF2-40B4-BE49-F238E27FC236}">
              <a16:creationId xmlns:a16="http://schemas.microsoft.com/office/drawing/2014/main" id="{26FA27AC-61E9-44B9-9960-09B4FFCEC5FA}"/>
            </a:ext>
          </a:extLst>
        </xdr:cNvPr>
        <xdr:cNvCxnSpPr/>
      </xdr:nvCxnSpPr>
      <xdr:spPr>
        <a:xfrm flipV="1">
          <a:off x="8235950" y="11912600"/>
          <a:ext cx="901700" cy="412750"/>
        </a:xfrm>
        <a:prstGeom prst="line">
          <a:avLst/>
        </a:prstGeom>
        <a:ln w="9525">
          <a:solidFill>
            <a:srgbClr val="FFC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101600</xdr:colOff>
      <xdr:row>63</xdr:row>
      <xdr:rowOff>88900</xdr:rowOff>
    </xdr:from>
    <xdr:to>
      <xdr:col>46</xdr:col>
      <xdr:colOff>107950</xdr:colOff>
      <xdr:row>64</xdr:row>
      <xdr:rowOff>88900</xdr:rowOff>
    </xdr:to>
    <xdr:cxnSp macro="">
      <xdr:nvCxnSpPr>
        <xdr:cNvPr id="158" name="Прямая соединительная линия 157">
          <a:extLst>
            <a:ext uri="{FF2B5EF4-FFF2-40B4-BE49-F238E27FC236}">
              <a16:creationId xmlns:a16="http://schemas.microsoft.com/office/drawing/2014/main" id="{601EA32C-FF73-4021-8439-449F8EBCF84B}"/>
            </a:ext>
          </a:extLst>
        </xdr:cNvPr>
        <xdr:cNvCxnSpPr/>
      </xdr:nvCxnSpPr>
      <xdr:spPr>
        <a:xfrm flipH="1">
          <a:off x="9156700" y="11741150"/>
          <a:ext cx="6350" cy="184150"/>
        </a:xfrm>
        <a:prstGeom prst="line">
          <a:avLst/>
        </a:prstGeom>
        <a:ln w="9525"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63500</xdr:colOff>
      <xdr:row>75</xdr:row>
      <xdr:rowOff>133131</xdr:rowOff>
    </xdr:from>
    <xdr:to>
      <xdr:col>42</xdr:col>
      <xdr:colOff>57150</xdr:colOff>
      <xdr:row>80</xdr:row>
      <xdr:rowOff>38101</xdr:rowOff>
    </xdr:to>
    <xdr:sp macro="" textlink="">
      <xdr:nvSpPr>
        <xdr:cNvPr id="159" name="Прямоугольник 158">
          <a:extLst>
            <a:ext uri="{FF2B5EF4-FFF2-40B4-BE49-F238E27FC236}">
              <a16:creationId xmlns:a16="http://schemas.microsoft.com/office/drawing/2014/main" id="{291AAC7B-9563-459E-AFA5-64B69128A607}"/>
            </a:ext>
          </a:extLst>
        </xdr:cNvPr>
        <xdr:cNvSpPr/>
      </xdr:nvSpPr>
      <xdr:spPr>
        <a:xfrm>
          <a:off x="7150100" y="13995181"/>
          <a:ext cx="1174750" cy="825720"/>
        </a:xfrm>
        <a:prstGeom prst="rect">
          <a:avLst/>
        </a:prstGeom>
        <a:solidFill>
          <a:srgbClr val="7030A0">
            <a:alpha val="2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BME280</a:t>
          </a:r>
          <a:endParaRPr lang="ru-RU" sz="1100"/>
        </a:p>
      </xdr:txBody>
    </xdr:sp>
    <xdr:clientData/>
  </xdr:twoCellAnchor>
  <xdr:twoCellAnchor>
    <xdr:from>
      <xdr:col>41</xdr:col>
      <xdr:colOff>63500</xdr:colOff>
      <xdr:row>64</xdr:row>
      <xdr:rowOff>82550</xdr:rowOff>
    </xdr:from>
    <xdr:to>
      <xdr:col>44</xdr:col>
      <xdr:colOff>120650</xdr:colOff>
      <xdr:row>76</xdr:row>
      <xdr:rowOff>88900</xdr:rowOff>
    </xdr:to>
    <xdr:cxnSp macro="">
      <xdr:nvCxnSpPr>
        <xdr:cNvPr id="160" name="Прямая соединительная линия 159">
          <a:extLst>
            <a:ext uri="{FF2B5EF4-FFF2-40B4-BE49-F238E27FC236}">
              <a16:creationId xmlns:a16="http://schemas.microsoft.com/office/drawing/2014/main" id="{DA2EF897-5ACC-4C44-A689-F182E8B12674}"/>
            </a:ext>
          </a:extLst>
        </xdr:cNvPr>
        <xdr:cNvCxnSpPr/>
      </xdr:nvCxnSpPr>
      <xdr:spPr>
        <a:xfrm flipV="1">
          <a:off x="8134350" y="11918950"/>
          <a:ext cx="647700" cy="2216150"/>
        </a:xfrm>
        <a:prstGeom prst="line">
          <a:avLst/>
        </a:prstGeom>
        <a:ln w="15875">
          <a:solidFill>
            <a:schemeClr val="accent6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88900</xdr:colOff>
      <xdr:row>63</xdr:row>
      <xdr:rowOff>120650</xdr:rowOff>
    </xdr:from>
    <xdr:to>
      <xdr:col>44</xdr:col>
      <xdr:colOff>114300</xdr:colOff>
      <xdr:row>77</xdr:row>
      <xdr:rowOff>107950</xdr:rowOff>
    </xdr:to>
    <xdr:cxnSp macro="">
      <xdr:nvCxnSpPr>
        <xdr:cNvPr id="161" name="Прямая соединительная линия 160">
          <a:extLst>
            <a:ext uri="{FF2B5EF4-FFF2-40B4-BE49-F238E27FC236}">
              <a16:creationId xmlns:a16="http://schemas.microsoft.com/office/drawing/2014/main" id="{BE762EBD-3234-4B6E-ADD6-A8AC287D2EC1}"/>
            </a:ext>
          </a:extLst>
        </xdr:cNvPr>
        <xdr:cNvCxnSpPr/>
      </xdr:nvCxnSpPr>
      <xdr:spPr>
        <a:xfrm flipV="1">
          <a:off x="8159750" y="11772900"/>
          <a:ext cx="615950" cy="2565400"/>
        </a:xfrm>
        <a:prstGeom prst="line">
          <a:avLst/>
        </a:prstGeom>
        <a:ln w="15875">
          <a:solidFill>
            <a:srgbClr val="FFFF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69850</xdr:colOff>
      <xdr:row>68</xdr:row>
      <xdr:rowOff>107950</xdr:rowOff>
    </xdr:from>
    <xdr:to>
      <xdr:col>53</xdr:col>
      <xdr:colOff>139700</xdr:colOff>
      <xdr:row>78</xdr:row>
      <xdr:rowOff>120650</xdr:rowOff>
    </xdr:to>
    <xdr:cxnSp macro="">
      <xdr:nvCxnSpPr>
        <xdr:cNvPr id="162" name="Прямая соединительная линия 161">
          <a:extLst>
            <a:ext uri="{FF2B5EF4-FFF2-40B4-BE49-F238E27FC236}">
              <a16:creationId xmlns:a16="http://schemas.microsoft.com/office/drawing/2014/main" id="{10F9A64A-105C-44AA-8C08-1F6163C2E3CE}"/>
            </a:ext>
          </a:extLst>
        </xdr:cNvPr>
        <xdr:cNvCxnSpPr/>
      </xdr:nvCxnSpPr>
      <xdr:spPr>
        <a:xfrm flipV="1">
          <a:off x="8140700" y="12680950"/>
          <a:ext cx="2432050" cy="1854200"/>
        </a:xfrm>
        <a:prstGeom prst="line">
          <a:avLst/>
        </a:prstGeom>
        <a:ln w="15875">
          <a:solidFill>
            <a:schemeClr val="accent2">
              <a:lumMod val="50000"/>
            </a:schemeClr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133350</xdr:colOff>
      <xdr:row>70</xdr:row>
      <xdr:rowOff>88900</xdr:rowOff>
    </xdr:from>
    <xdr:to>
      <xdr:col>53</xdr:col>
      <xdr:colOff>95250</xdr:colOff>
      <xdr:row>79</xdr:row>
      <xdr:rowOff>107950</xdr:rowOff>
    </xdr:to>
    <xdr:cxnSp macro="">
      <xdr:nvCxnSpPr>
        <xdr:cNvPr id="163" name="Прямая соединительная линия 162">
          <a:extLst>
            <a:ext uri="{FF2B5EF4-FFF2-40B4-BE49-F238E27FC236}">
              <a16:creationId xmlns:a16="http://schemas.microsoft.com/office/drawing/2014/main" id="{8C59B435-168B-4A48-ADCF-CA4F4E4E0FD6}"/>
            </a:ext>
          </a:extLst>
        </xdr:cNvPr>
        <xdr:cNvCxnSpPr/>
      </xdr:nvCxnSpPr>
      <xdr:spPr>
        <a:xfrm flipV="1">
          <a:off x="8204200" y="13030200"/>
          <a:ext cx="2324100" cy="1676400"/>
        </a:xfrm>
        <a:prstGeom prst="line">
          <a:avLst/>
        </a:prstGeom>
        <a:ln w="15875">
          <a:solidFill>
            <a:srgbClr val="FFC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190500</xdr:colOff>
      <xdr:row>62</xdr:row>
      <xdr:rowOff>127000</xdr:rowOff>
    </xdr:from>
    <xdr:to>
      <xdr:col>41</xdr:col>
      <xdr:colOff>127000</xdr:colOff>
      <xdr:row>64</xdr:row>
      <xdr:rowOff>101600</xdr:rowOff>
    </xdr:to>
    <xdr:cxnSp macro="">
      <xdr:nvCxnSpPr>
        <xdr:cNvPr id="164" name="Прямая соединительная линия 163">
          <a:extLst>
            <a:ext uri="{FF2B5EF4-FFF2-40B4-BE49-F238E27FC236}">
              <a16:creationId xmlns:a16="http://schemas.microsoft.com/office/drawing/2014/main" id="{076CEC32-F154-40CC-854A-C8EBE1ABF260}"/>
            </a:ext>
          </a:extLst>
        </xdr:cNvPr>
        <xdr:cNvCxnSpPr/>
      </xdr:nvCxnSpPr>
      <xdr:spPr>
        <a:xfrm flipV="1">
          <a:off x="6407150" y="11595100"/>
          <a:ext cx="1905000" cy="342900"/>
        </a:xfrm>
        <a:prstGeom prst="line">
          <a:avLst/>
        </a:prstGeom>
        <a:ln w="15875">
          <a:solidFill>
            <a:srgbClr val="7030A0"/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6350</xdr:colOff>
      <xdr:row>61</xdr:row>
      <xdr:rowOff>114300</xdr:rowOff>
    </xdr:from>
    <xdr:to>
      <xdr:col>41</xdr:col>
      <xdr:colOff>101600</xdr:colOff>
      <xdr:row>63</xdr:row>
      <xdr:rowOff>88900</xdr:rowOff>
    </xdr:to>
    <xdr:cxnSp macro="">
      <xdr:nvCxnSpPr>
        <xdr:cNvPr id="165" name="Прямая соединительная линия 164">
          <a:extLst>
            <a:ext uri="{FF2B5EF4-FFF2-40B4-BE49-F238E27FC236}">
              <a16:creationId xmlns:a16="http://schemas.microsoft.com/office/drawing/2014/main" id="{9AEA7321-859F-486E-8162-A270BA7E75B8}"/>
            </a:ext>
          </a:extLst>
        </xdr:cNvPr>
        <xdr:cNvCxnSpPr/>
      </xdr:nvCxnSpPr>
      <xdr:spPr>
        <a:xfrm flipV="1">
          <a:off x="6419850" y="11398250"/>
          <a:ext cx="1866900" cy="342900"/>
        </a:xfrm>
        <a:prstGeom prst="line">
          <a:avLst/>
        </a:prstGeom>
        <a:ln w="15875">
          <a:solidFill>
            <a:srgbClr val="0070C0"/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108770</xdr:colOff>
      <xdr:row>71</xdr:row>
      <xdr:rowOff>34135</xdr:rowOff>
    </xdr:from>
    <xdr:to>
      <xdr:col>43</xdr:col>
      <xdr:colOff>82575</xdr:colOff>
      <xdr:row>71</xdr:row>
      <xdr:rowOff>134139</xdr:rowOff>
    </xdr:to>
    <xdr:grpSp>
      <xdr:nvGrpSpPr>
        <xdr:cNvPr id="166" name="Группа 165">
          <a:extLst>
            <a:ext uri="{FF2B5EF4-FFF2-40B4-BE49-F238E27FC236}">
              <a16:creationId xmlns:a16="http://schemas.microsoft.com/office/drawing/2014/main" id="{6CCFB947-539B-435E-9130-04E962CBA93D}"/>
            </a:ext>
          </a:extLst>
        </xdr:cNvPr>
        <xdr:cNvGrpSpPr/>
      </xdr:nvGrpSpPr>
      <xdr:grpSpPr>
        <a:xfrm rot="16200000">
          <a:off x="8427671" y="13146484"/>
          <a:ext cx="100004" cy="367505"/>
          <a:chOff x="6326827" y="15462250"/>
          <a:chExt cx="59529" cy="365070"/>
        </a:xfrm>
      </xdr:grpSpPr>
      <xdr:cxnSp macro="">
        <xdr:nvCxnSpPr>
          <xdr:cNvPr id="167" name="Прямая соединительная линия 166">
            <a:extLst>
              <a:ext uri="{FF2B5EF4-FFF2-40B4-BE49-F238E27FC236}">
                <a16:creationId xmlns:a16="http://schemas.microsoft.com/office/drawing/2014/main" id="{2F53488A-8373-4E6F-991B-16D5DA9A0DF2}"/>
              </a:ext>
            </a:extLst>
          </xdr:cNvPr>
          <xdr:cNvCxnSpPr/>
        </xdr:nvCxnSpPr>
        <xdr:spPr>
          <a:xfrm rot="5400000" flipV="1">
            <a:off x="6169343" y="15642907"/>
            <a:ext cx="365070" cy="3756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8" name="Прямоугольник: скругленные углы 167">
            <a:extLst>
              <a:ext uri="{FF2B5EF4-FFF2-40B4-BE49-F238E27FC236}">
                <a16:creationId xmlns:a16="http://schemas.microsoft.com/office/drawing/2014/main" id="{AB9E6D18-9B59-4AB3-AFCC-34F2790B285E}"/>
              </a:ext>
            </a:extLst>
          </xdr:cNvPr>
          <xdr:cNvSpPr/>
        </xdr:nvSpPr>
        <xdr:spPr>
          <a:xfrm rot="16200000">
            <a:off x="6285284" y="15638142"/>
            <a:ext cx="142616" cy="59529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43</xdr:col>
      <xdr:colOff>95250</xdr:colOff>
      <xdr:row>70</xdr:row>
      <xdr:rowOff>76200</xdr:rowOff>
    </xdr:from>
    <xdr:to>
      <xdr:col>53</xdr:col>
      <xdr:colOff>57150</xdr:colOff>
      <xdr:row>71</xdr:row>
      <xdr:rowOff>101600</xdr:rowOff>
    </xdr:to>
    <xdr:cxnSp macro="">
      <xdr:nvCxnSpPr>
        <xdr:cNvPr id="169" name="Прямая соединительная линия 168">
          <a:extLst>
            <a:ext uri="{FF2B5EF4-FFF2-40B4-BE49-F238E27FC236}">
              <a16:creationId xmlns:a16="http://schemas.microsoft.com/office/drawing/2014/main" id="{AD028219-9D0E-4737-9E9D-BDB2DC6001CE}"/>
            </a:ext>
          </a:extLst>
        </xdr:cNvPr>
        <xdr:cNvCxnSpPr/>
      </xdr:nvCxnSpPr>
      <xdr:spPr>
        <a:xfrm flipV="1">
          <a:off x="8559800" y="13017500"/>
          <a:ext cx="1930400" cy="209550"/>
        </a:xfrm>
        <a:prstGeom prst="line">
          <a:avLst/>
        </a:prstGeom>
        <a:ln w="15875">
          <a:solidFill>
            <a:srgbClr val="FFC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95250</xdr:colOff>
      <xdr:row>70</xdr:row>
      <xdr:rowOff>127000</xdr:rowOff>
    </xdr:from>
    <xdr:to>
      <xdr:col>43</xdr:col>
      <xdr:colOff>76200</xdr:colOff>
      <xdr:row>71</xdr:row>
      <xdr:rowOff>95250</xdr:rowOff>
    </xdr:to>
    <xdr:cxnSp macro="">
      <xdr:nvCxnSpPr>
        <xdr:cNvPr id="170" name="Прямая соединительная линия 169">
          <a:extLst>
            <a:ext uri="{FF2B5EF4-FFF2-40B4-BE49-F238E27FC236}">
              <a16:creationId xmlns:a16="http://schemas.microsoft.com/office/drawing/2014/main" id="{C72D4267-1DFB-4513-842F-FDDBB3F8E2B3}"/>
            </a:ext>
          </a:extLst>
        </xdr:cNvPr>
        <xdr:cNvCxnSpPr/>
      </xdr:nvCxnSpPr>
      <xdr:spPr>
        <a:xfrm>
          <a:off x="8166100" y="13068300"/>
          <a:ext cx="374650" cy="152400"/>
        </a:xfrm>
        <a:prstGeom prst="line">
          <a:avLst/>
        </a:prstGeom>
        <a:ln w="9525"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82550</xdr:colOff>
      <xdr:row>68</xdr:row>
      <xdr:rowOff>107950</xdr:rowOff>
    </xdr:from>
    <xdr:to>
      <xdr:col>53</xdr:col>
      <xdr:colOff>127000</xdr:colOff>
      <xdr:row>72</xdr:row>
      <xdr:rowOff>95250</xdr:rowOff>
    </xdr:to>
    <xdr:cxnSp macro="">
      <xdr:nvCxnSpPr>
        <xdr:cNvPr id="171" name="Прямая соединительная линия 170">
          <a:extLst>
            <a:ext uri="{FF2B5EF4-FFF2-40B4-BE49-F238E27FC236}">
              <a16:creationId xmlns:a16="http://schemas.microsoft.com/office/drawing/2014/main" id="{9CC5ADE6-57C0-475C-AC68-E76ADF5EAEC8}"/>
            </a:ext>
          </a:extLst>
        </xdr:cNvPr>
        <xdr:cNvCxnSpPr/>
      </xdr:nvCxnSpPr>
      <xdr:spPr>
        <a:xfrm flipH="1">
          <a:off x="8153400" y="12680950"/>
          <a:ext cx="2406650" cy="723900"/>
        </a:xfrm>
        <a:prstGeom prst="line">
          <a:avLst/>
        </a:prstGeom>
        <a:ln w="15875">
          <a:solidFill>
            <a:schemeClr val="accent2">
              <a:lumMod val="50000"/>
            </a:schemeClr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279400</xdr:colOff>
      <xdr:row>61</xdr:row>
      <xdr:rowOff>95250</xdr:rowOff>
    </xdr:from>
    <xdr:to>
      <xdr:col>32</xdr:col>
      <xdr:colOff>0</xdr:colOff>
      <xdr:row>61</xdr:row>
      <xdr:rowOff>95250</xdr:rowOff>
    </xdr:to>
    <xdr:cxnSp macro="">
      <xdr:nvCxnSpPr>
        <xdr:cNvPr id="177" name="Прямая соединительная линия 176">
          <a:extLst>
            <a:ext uri="{FF2B5EF4-FFF2-40B4-BE49-F238E27FC236}">
              <a16:creationId xmlns:a16="http://schemas.microsoft.com/office/drawing/2014/main" id="{A43AC016-366E-4C0E-9079-9C9E2666731A}"/>
            </a:ext>
          </a:extLst>
        </xdr:cNvPr>
        <xdr:cNvCxnSpPr/>
      </xdr:nvCxnSpPr>
      <xdr:spPr>
        <a:xfrm>
          <a:off x="5988050" y="11379200"/>
          <a:ext cx="425450" cy="0"/>
        </a:xfrm>
        <a:prstGeom prst="line">
          <a:avLst/>
        </a:prstGeom>
        <a:ln w="15875">
          <a:solidFill>
            <a:srgbClr val="FFFF00"/>
          </a:solidFill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279400</xdr:colOff>
      <xdr:row>62</xdr:row>
      <xdr:rowOff>95250</xdr:rowOff>
    </xdr:from>
    <xdr:to>
      <xdr:col>32</xdr:col>
      <xdr:colOff>0</xdr:colOff>
      <xdr:row>62</xdr:row>
      <xdr:rowOff>95250</xdr:rowOff>
    </xdr:to>
    <xdr:cxnSp macro="">
      <xdr:nvCxnSpPr>
        <xdr:cNvPr id="181" name="Прямая соединительная линия 180">
          <a:extLst>
            <a:ext uri="{FF2B5EF4-FFF2-40B4-BE49-F238E27FC236}">
              <a16:creationId xmlns:a16="http://schemas.microsoft.com/office/drawing/2014/main" id="{A0B156FA-5AC6-47A4-90CB-62E42AF19E85}"/>
            </a:ext>
          </a:extLst>
        </xdr:cNvPr>
        <xdr:cNvCxnSpPr/>
      </xdr:nvCxnSpPr>
      <xdr:spPr>
        <a:xfrm>
          <a:off x="5988050" y="11563350"/>
          <a:ext cx="425450" cy="0"/>
        </a:xfrm>
        <a:prstGeom prst="line">
          <a:avLst/>
        </a:prstGeom>
        <a:ln w="15875">
          <a:solidFill>
            <a:schemeClr val="accent6"/>
          </a:solidFill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279400</xdr:colOff>
      <xdr:row>63</xdr:row>
      <xdr:rowOff>88900</xdr:rowOff>
    </xdr:from>
    <xdr:to>
      <xdr:col>32</xdr:col>
      <xdr:colOff>0</xdr:colOff>
      <xdr:row>63</xdr:row>
      <xdr:rowOff>88900</xdr:rowOff>
    </xdr:to>
    <xdr:cxnSp macro="">
      <xdr:nvCxnSpPr>
        <xdr:cNvPr id="182" name="Прямая соединительная линия 181">
          <a:extLst>
            <a:ext uri="{FF2B5EF4-FFF2-40B4-BE49-F238E27FC236}">
              <a16:creationId xmlns:a16="http://schemas.microsoft.com/office/drawing/2014/main" id="{07EA5BFE-6F0E-436E-801D-0F063C898BB0}"/>
            </a:ext>
          </a:extLst>
        </xdr:cNvPr>
        <xdr:cNvCxnSpPr/>
      </xdr:nvCxnSpPr>
      <xdr:spPr>
        <a:xfrm>
          <a:off x="5988050" y="11741150"/>
          <a:ext cx="425450" cy="0"/>
        </a:xfrm>
        <a:prstGeom prst="line">
          <a:avLst/>
        </a:prstGeom>
        <a:ln w="15875">
          <a:solidFill>
            <a:srgbClr val="0070C0"/>
          </a:solidFill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279400</xdr:colOff>
      <xdr:row>64</xdr:row>
      <xdr:rowOff>101600</xdr:rowOff>
    </xdr:from>
    <xdr:to>
      <xdr:col>32</xdr:col>
      <xdr:colOff>0</xdr:colOff>
      <xdr:row>64</xdr:row>
      <xdr:rowOff>101600</xdr:rowOff>
    </xdr:to>
    <xdr:cxnSp macro="">
      <xdr:nvCxnSpPr>
        <xdr:cNvPr id="183" name="Прямая соединительная линия 182">
          <a:extLst>
            <a:ext uri="{FF2B5EF4-FFF2-40B4-BE49-F238E27FC236}">
              <a16:creationId xmlns:a16="http://schemas.microsoft.com/office/drawing/2014/main" id="{2CC93B26-CFF7-433C-BE47-E77809AD6DC7}"/>
            </a:ext>
          </a:extLst>
        </xdr:cNvPr>
        <xdr:cNvCxnSpPr/>
      </xdr:nvCxnSpPr>
      <xdr:spPr>
        <a:xfrm>
          <a:off x="5988050" y="11938000"/>
          <a:ext cx="425450" cy="0"/>
        </a:xfrm>
        <a:prstGeom prst="line">
          <a:avLst/>
        </a:prstGeom>
        <a:ln w="15875">
          <a:solidFill>
            <a:srgbClr val="7030A0"/>
          </a:solidFill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279400</xdr:colOff>
      <xdr:row>65</xdr:row>
      <xdr:rowOff>82550</xdr:rowOff>
    </xdr:from>
    <xdr:to>
      <xdr:col>32</xdr:col>
      <xdr:colOff>0</xdr:colOff>
      <xdr:row>65</xdr:row>
      <xdr:rowOff>82550</xdr:rowOff>
    </xdr:to>
    <xdr:cxnSp macro="">
      <xdr:nvCxnSpPr>
        <xdr:cNvPr id="184" name="Прямая соединительная линия 183">
          <a:extLst>
            <a:ext uri="{FF2B5EF4-FFF2-40B4-BE49-F238E27FC236}">
              <a16:creationId xmlns:a16="http://schemas.microsoft.com/office/drawing/2014/main" id="{0D06347F-9078-43F9-8B3C-B7E67F6A947E}"/>
            </a:ext>
          </a:extLst>
        </xdr:cNvPr>
        <xdr:cNvCxnSpPr/>
      </xdr:nvCxnSpPr>
      <xdr:spPr>
        <a:xfrm>
          <a:off x="5988050" y="12103100"/>
          <a:ext cx="425450" cy="0"/>
        </a:xfrm>
        <a:prstGeom prst="line">
          <a:avLst/>
        </a:prstGeom>
        <a:ln w="15875">
          <a:solidFill>
            <a:schemeClr val="bg1">
              <a:lumMod val="95000"/>
            </a:schemeClr>
          </a:solidFill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70</xdr:row>
      <xdr:rowOff>114300</xdr:rowOff>
    </xdr:from>
    <xdr:to>
      <xdr:col>40</xdr:col>
      <xdr:colOff>165100</xdr:colOff>
      <xdr:row>70</xdr:row>
      <xdr:rowOff>114300</xdr:rowOff>
    </xdr:to>
    <xdr:cxnSp macro="">
      <xdr:nvCxnSpPr>
        <xdr:cNvPr id="185" name="Прямая со стрелкой 184">
          <a:extLst>
            <a:ext uri="{FF2B5EF4-FFF2-40B4-BE49-F238E27FC236}">
              <a16:creationId xmlns:a16="http://schemas.microsoft.com/office/drawing/2014/main" id="{4DE1E005-AD62-4975-A41C-077F6FA16BD2}"/>
            </a:ext>
          </a:extLst>
        </xdr:cNvPr>
        <xdr:cNvCxnSpPr/>
      </xdr:nvCxnSpPr>
      <xdr:spPr>
        <a:xfrm>
          <a:off x="6610350" y="13093700"/>
          <a:ext cx="1543050" cy="0"/>
        </a:xfrm>
        <a:prstGeom prst="straightConnector1">
          <a:avLst/>
        </a:prstGeom>
        <a:ln w="28575"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71</xdr:row>
      <xdr:rowOff>114300</xdr:rowOff>
    </xdr:from>
    <xdr:to>
      <xdr:col>40</xdr:col>
      <xdr:colOff>171450</xdr:colOff>
      <xdr:row>71</xdr:row>
      <xdr:rowOff>114300</xdr:rowOff>
    </xdr:to>
    <xdr:cxnSp macro="">
      <xdr:nvCxnSpPr>
        <xdr:cNvPr id="186" name="Прямая со стрелкой 185">
          <a:extLst>
            <a:ext uri="{FF2B5EF4-FFF2-40B4-BE49-F238E27FC236}">
              <a16:creationId xmlns:a16="http://schemas.microsoft.com/office/drawing/2014/main" id="{AA0C17AB-3ADC-4045-9ACE-53F3AC799E85}"/>
            </a:ext>
          </a:extLst>
        </xdr:cNvPr>
        <xdr:cNvCxnSpPr/>
      </xdr:nvCxnSpPr>
      <xdr:spPr>
        <a:xfrm>
          <a:off x="6807200" y="13277850"/>
          <a:ext cx="1352550" cy="0"/>
        </a:xfrm>
        <a:prstGeom prst="straightConnector1">
          <a:avLst/>
        </a:prstGeom>
        <a:ln w="28575">
          <a:solidFill>
            <a:srgbClr val="0070C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72</xdr:row>
      <xdr:rowOff>114300</xdr:rowOff>
    </xdr:from>
    <xdr:to>
      <xdr:col>40</xdr:col>
      <xdr:colOff>184150</xdr:colOff>
      <xdr:row>72</xdr:row>
      <xdr:rowOff>114300</xdr:rowOff>
    </xdr:to>
    <xdr:cxnSp macro="">
      <xdr:nvCxnSpPr>
        <xdr:cNvPr id="187" name="Прямая со стрелкой 186">
          <a:extLst>
            <a:ext uri="{FF2B5EF4-FFF2-40B4-BE49-F238E27FC236}">
              <a16:creationId xmlns:a16="http://schemas.microsoft.com/office/drawing/2014/main" id="{4582D71E-704B-435C-9F9C-96725DB39866}"/>
            </a:ext>
          </a:extLst>
        </xdr:cNvPr>
        <xdr:cNvCxnSpPr/>
      </xdr:nvCxnSpPr>
      <xdr:spPr>
        <a:xfrm>
          <a:off x="7004050" y="13462000"/>
          <a:ext cx="1168400" cy="0"/>
        </a:xfrm>
        <a:prstGeom prst="straightConnector1">
          <a:avLst/>
        </a:prstGeom>
        <a:ln w="28575">
          <a:solidFill>
            <a:srgbClr val="0070C0"/>
          </a:solidFill>
          <a:prstDash val="lg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72</xdr:row>
      <xdr:rowOff>95250</xdr:rowOff>
    </xdr:from>
    <xdr:to>
      <xdr:col>35</xdr:col>
      <xdr:colOff>0</xdr:colOff>
      <xdr:row>94</xdr:row>
      <xdr:rowOff>0</xdr:rowOff>
    </xdr:to>
    <xdr:cxnSp macro="">
      <xdr:nvCxnSpPr>
        <xdr:cNvPr id="196" name="Прямая со стрелкой 195">
          <a:extLst>
            <a:ext uri="{FF2B5EF4-FFF2-40B4-BE49-F238E27FC236}">
              <a16:creationId xmlns:a16="http://schemas.microsoft.com/office/drawing/2014/main" id="{8AEBD04E-4013-4253-B73A-8D8E0B8A09EE}"/>
            </a:ext>
          </a:extLst>
        </xdr:cNvPr>
        <xdr:cNvCxnSpPr/>
      </xdr:nvCxnSpPr>
      <xdr:spPr>
        <a:xfrm flipV="1">
          <a:off x="7004050" y="13442950"/>
          <a:ext cx="0" cy="3994150"/>
        </a:xfrm>
        <a:prstGeom prst="straightConnector1">
          <a:avLst/>
        </a:prstGeom>
        <a:ln w="28575">
          <a:solidFill>
            <a:srgbClr val="0070C0"/>
          </a:solidFill>
          <a:prstDash val="lg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72</xdr:row>
      <xdr:rowOff>0</xdr:rowOff>
    </xdr:from>
    <xdr:to>
      <xdr:col>34</xdr:col>
      <xdr:colOff>0</xdr:colOff>
      <xdr:row>92</xdr:row>
      <xdr:rowOff>177800</xdr:rowOff>
    </xdr:to>
    <xdr:cxnSp macro="">
      <xdr:nvCxnSpPr>
        <xdr:cNvPr id="201" name="Прямая со стрелкой 200">
          <a:extLst>
            <a:ext uri="{FF2B5EF4-FFF2-40B4-BE49-F238E27FC236}">
              <a16:creationId xmlns:a16="http://schemas.microsoft.com/office/drawing/2014/main" id="{8EF8E57D-805C-4D00-9CC1-E646734487D2}"/>
            </a:ext>
          </a:extLst>
        </xdr:cNvPr>
        <xdr:cNvCxnSpPr/>
      </xdr:nvCxnSpPr>
      <xdr:spPr>
        <a:xfrm flipV="1">
          <a:off x="6807200" y="13347700"/>
          <a:ext cx="0" cy="3898900"/>
        </a:xfrm>
        <a:prstGeom prst="straightConnector1">
          <a:avLst/>
        </a:prstGeom>
        <a:ln w="28575">
          <a:solidFill>
            <a:srgbClr val="0070C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70</xdr:row>
      <xdr:rowOff>114300</xdr:rowOff>
    </xdr:from>
    <xdr:to>
      <xdr:col>33</xdr:col>
      <xdr:colOff>0</xdr:colOff>
      <xdr:row>92</xdr:row>
      <xdr:rowOff>0</xdr:rowOff>
    </xdr:to>
    <xdr:cxnSp macro="">
      <xdr:nvCxnSpPr>
        <xdr:cNvPr id="203" name="Прямая со стрелкой 202">
          <a:extLst>
            <a:ext uri="{FF2B5EF4-FFF2-40B4-BE49-F238E27FC236}">
              <a16:creationId xmlns:a16="http://schemas.microsoft.com/office/drawing/2014/main" id="{C3D85AC6-0A15-4B89-8334-5B4355116A29}"/>
            </a:ext>
          </a:extLst>
        </xdr:cNvPr>
        <xdr:cNvCxnSpPr/>
      </xdr:nvCxnSpPr>
      <xdr:spPr>
        <a:xfrm flipV="1">
          <a:off x="6610350" y="13093700"/>
          <a:ext cx="0" cy="3975100"/>
        </a:xfrm>
        <a:prstGeom prst="straightConnector1">
          <a:avLst/>
        </a:prstGeom>
        <a:ln w="28575"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88900</xdr:colOff>
      <xdr:row>31</xdr:row>
      <xdr:rowOff>127000</xdr:rowOff>
    </xdr:from>
    <xdr:to>
      <xdr:col>49</xdr:col>
      <xdr:colOff>107950</xdr:colOff>
      <xdr:row>36</xdr:row>
      <xdr:rowOff>171450</xdr:rowOff>
    </xdr:to>
    <xdr:cxnSp macro="">
      <xdr:nvCxnSpPr>
        <xdr:cNvPr id="128" name="Прямая соединительная линия 127">
          <a:extLst>
            <a:ext uri="{FF2B5EF4-FFF2-40B4-BE49-F238E27FC236}">
              <a16:creationId xmlns:a16="http://schemas.microsoft.com/office/drawing/2014/main" id="{9B2F199C-D8F1-4673-A2A1-3CD0839BB412}"/>
            </a:ext>
          </a:extLst>
        </xdr:cNvPr>
        <xdr:cNvCxnSpPr/>
      </xdr:nvCxnSpPr>
      <xdr:spPr>
        <a:xfrm>
          <a:off x="8274050" y="5848350"/>
          <a:ext cx="1593850" cy="977900"/>
        </a:xfrm>
        <a:prstGeom prst="line">
          <a:avLst/>
        </a:prstGeom>
        <a:ln w="28575">
          <a:solidFill>
            <a:srgbClr val="FF0000"/>
          </a:solidFill>
          <a:headEnd type="oval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44</xdr:col>
      <xdr:colOff>76200</xdr:colOff>
      <xdr:row>31</xdr:row>
      <xdr:rowOff>76200</xdr:rowOff>
    </xdr:from>
    <xdr:to>
      <xdr:col>48</xdr:col>
      <xdr:colOff>76200</xdr:colOff>
      <xdr:row>36</xdr:row>
      <xdr:rowOff>184150</xdr:rowOff>
    </xdr:to>
    <xdr:cxnSp macro="">
      <xdr:nvCxnSpPr>
        <xdr:cNvPr id="131" name="Прямая соединительная линия 130">
          <a:extLst>
            <a:ext uri="{FF2B5EF4-FFF2-40B4-BE49-F238E27FC236}">
              <a16:creationId xmlns:a16="http://schemas.microsoft.com/office/drawing/2014/main" id="{9F851ECF-9E4B-46FE-867D-FF17147F35F6}"/>
            </a:ext>
          </a:extLst>
        </xdr:cNvPr>
        <xdr:cNvCxnSpPr/>
      </xdr:nvCxnSpPr>
      <xdr:spPr>
        <a:xfrm>
          <a:off x="8851900" y="5797550"/>
          <a:ext cx="787400" cy="1041400"/>
        </a:xfrm>
        <a:prstGeom prst="line">
          <a:avLst/>
        </a:prstGeom>
        <a:ln w="28575">
          <a:solidFill>
            <a:schemeClr val="tx1">
              <a:lumMod val="65000"/>
              <a:lumOff val="35000"/>
            </a:schemeClr>
          </a:solidFill>
          <a:headEnd type="oval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47</xdr:col>
      <xdr:colOff>107950</xdr:colOff>
      <xdr:row>31</xdr:row>
      <xdr:rowOff>101600</xdr:rowOff>
    </xdr:from>
    <xdr:to>
      <xdr:col>47</xdr:col>
      <xdr:colOff>107950</xdr:colOff>
      <xdr:row>37</xdr:row>
      <xdr:rowOff>184150</xdr:rowOff>
    </xdr:to>
    <xdr:cxnSp macro="">
      <xdr:nvCxnSpPr>
        <xdr:cNvPr id="172" name="Прямая соединительная линия 171">
          <a:extLst>
            <a:ext uri="{FF2B5EF4-FFF2-40B4-BE49-F238E27FC236}">
              <a16:creationId xmlns:a16="http://schemas.microsoft.com/office/drawing/2014/main" id="{CE74D163-B5AF-4204-A120-44154E049626}"/>
            </a:ext>
          </a:extLst>
        </xdr:cNvPr>
        <xdr:cNvCxnSpPr/>
      </xdr:nvCxnSpPr>
      <xdr:spPr>
        <a:xfrm>
          <a:off x="9474200" y="5822950"/>
          <a:ext cx="0" cy="1200150"/>
        </a:xfrm>
        <a:prstGeom prst="line">
          <a:avLst/>
        </a:prstGeom>
        <a:ln w="28575">
          <a:solidFill>
            <a:srgbClr val="0070C0"/>
          </a:solidFill>
          <a:headEnd type="oval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46</xdr:col>
      <xdr:colOff>88900</xdr:colOff>
      <xdr:row>31</xdr:row>
      <xdr:rowOff>95250</xdr:rowOff>
    </xdr:from>
    <xdr:to>
      <xdr:col>50</xdr:col>
      <xdr:colOff>101600</xdr:colOff>
      <xdr:row>36</xdr:row>
      <xdr:rowOff>165100</xdr:rowOff>
    </xdr:to>
    <xdr:cxnSp macro="">
      <xdr:nvCxnSpPr>
        <xdr:cNvPr id="173" name="Прямая соединительная линия 172">
          <a:extLst>
            <a:ext uri="{FF2B5EF4-FFF2-40B4-BE49-F238E27FC236}">
              <a16:creationId xmlns:a16="http://schemas.microsoft.com/office/drawing/2014/main" id="{BF3F41F5-85BD-47DE-AF94-FB0F3BEE049C}"/>
            </a:ext>
          </a:extLst>
        </xdr:cNvPr>
        <xdr:cNvCxnSpPr/>
      </xdr:nvCxnSpPr>
      <xdr:spPr>
        <a:xfrm flipH="1">
          <a:off x="9258300" y="5816600"/>
          <a:ext cx="800100" cy="1003300"/>
        </a:xfrm>
        <a:prstGeom prst="line">
          <a:avLst/>
        </a:prstGeom>
        <a:ln w="28575">
          <a:solidFill>
            <a:srgbClr val="FFFF00"/>
          </a:solidFill>
          <a:headEnd type="oval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45</xdr:row>
      <xdr:rowOff>0</xdr:rowOff>
    </xdr:from>
    <xdr:to>
      <xdr:col>46</xdr:col>
      <xdr:colOff>0</xdr:colOff>
      <xdr:row>47</xdr:row>
      <xdr:rowOff>0</xdr:rowOff>
    </xdr:to>
    <xdr:cxnSp macro="">
      <xdr:nvCxnSpPr>
        <xdr:cNvPr id="60" name="Прямая соединительная линия 59">
          <a:extLst>
            <a:ext uri="{FF2B5EF4-FFF2-40B4-BE49-F238E27FC236}">
              <a16:creationId xmlns:a16="http://schemas.microsoft.com/office/drawing/2014/main" id="{222D9B72-D34E-4CB6-9F48-425C835157E9}"/>
            </a:ext>
          </a:extLst>
        </xdr:cNvPr>
        <xdr:cNvCxnSpPr/>
      </xdr:nvCxnSpPr>
      <xdr:spPr>
        <a:xfrm flipH="1">
          <a:off x="8972550" y="8337550"/>
          <a:ext cx="196850" cy="368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45</xdr:row>
      <xdr:rowOff>0</xdr:rowOff>
    </xdr:from>
    <xdr:to>
      <xdr:col>45</xdr:col>
      <xdr:colOff>0</xdr:colOff>
      <xdr:row>47</xdr:row>
      <xdr:rowOff>0</xdr:rowOff>
    </xdr:to>
    <xdr:cxnSp macro="">
      <xdr:nvCxnSpPr>
        <xdr:cNvPr id="178" name="Прямая соединительная линия 177">
          <a:extLst>
            <a:ext uri="{FF2B5EF4-FFF2-40B4-BE49-F238E27FC236}">
              <a16:creationId xmlns:a16="http://schemas.microsoft.com/office/drawing/2014/main" id="{BC4D0640-CFD0-402E-81C9-D6069E51E153}"/>
            </a:ext>
          </a:extLst>
        </xdr:cNvPr>
        <xdr:cNvCxnSpPr/>
      </xdr:nvCxnSpPr>
      <xdr:spPr>
        <a:xfrm>
          <a:off x="8972550" y="8337550"/>
          <a:ext cx="0" cy="368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45</xdr:row>
      <xdr:rowOff>0</xdr:rowOff>
    </xdr:from>
    <xdr:to>
      <xdr:col>41</xdr:col>
      <xdr:colOff>0</xdr:colOff>
      <xdr:row>47</xdr:row>
      <xdr:rowOff>0</xdr:rowOff>
    </xdr:to>
    <xdr:cxnSp macro="">
      <xdr:nvCxnSpPr>
        <xdr:cNvPr id="179" name="Прямая соединительная линия 178">
          <a:extLst>
            <a:ext uri="{FF2B5EF4-FFF2-40B4-BE49-F238E27FC236}">
              <a16:creationId xmlns:a16="http://schemas.microsoft.com/office/drawing/2014/main" id="{5F30152E-2DEE-4C36-A7E6-FF3E06A45FAA}"/>
            </a:ext>
          </a:extLst>
        </xdr:cNvPr>
        <xdr:cNvCxnSpPr/>
      </xdr:nvCxnSpPr>
      <xdr:spPr>
        <a:xfrm>
          <a:off x="8185150" y="8337550"/>
          <a:ext cx="0" cy="368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0</xdr:colOff>
      <xdr:row>45</xdr:row>
      <xdr:rowOff>0</xdr:rowOff>
    </xdr:from>
    <xdr:to>
      <xdr:col>50</xdr:col>
      <xdr:colOff>6350</xdr:colOff>
      <xdr:row>47</xdr:row>
      <xdr:rowOff>0</xdr:rowOff>
    </xdr:to>
    <xdr:cxnSp macro="">
      <xdr:nvCxnSpPr>
        <xdr:cNvPr id="180" name="Прямая соединительная линия 179">
          <a:extLst>
            <a:ext uri="{FF2B5EF4-FFF2-40B4-BE49-F238E27FC236}">
              <a16:creationId xmlns:a16="http://schemas.microsoft.com/office/drawing/2014/main" id="{AF0666CC-D6E8-4308-AE4F-E3EEE78FA087}"/>
            </a:ext>
          </a:extLst>
        </xdr:cNvPr>
        <xdr:cNvCxnSpPr/>
      </xdr:nvCxnSpPr>
      <xdr:spPr>
        <a:xfrm flipH="1">
          <a:off x="9759950" y="8337550"/>
          <a:ext cx="203200" cy="368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88900</xdr:colOff>
      <xdr:row>31</xdr:row>
      <xdr:rowOff>76200</xdr:rowOff>
    </xdr:from>
    <xdr:to>
      <xdr:col>59</xdr:col>
      <xdr:colOff>120650</xdr:colOff>
      <xdr:row>37</xdr:row>
      <xdr:rowOff>6350</xdr:rowOff>
    </xdr:to>
    <xdr:cxnSp macro="">
      <xdr:nvCxnSpPr>
        <xdr:cNvPr id="188" name="Прямая соединительная линия 187">
          <a:extLst>
            <a:ext uri="{FF2B5EF4-FFF2-40B4-BE49-F238E27FC236}">
              <a16:creationId xmlns:a16="http://schemas.microsoft.com/office/drawing/2014/main" id="{E3FF93FE-D20D-40CF-A832-E14FFAAC547F}"/>
            </a:ext>
          </a:extLst>
        </xdr:cNvPr>
        <xdr:cNvCxnSpPr/>
      </xdr:nvCxnSpPr>
      <xdr:spPr>
        <a:xfrm flipH="1">
          <a:off x="8274050" y="5797550"/>
          <a:ext cx="3632200" cy="1054100"/>
        </a:xfrm>
        <a:prstGeom prst="line">
          <a:avLst/>
        </a:prstGeom>
        <a:ln w="28575">
          <a:solidFill>
            <a:srgbClr val="FFFF00"/>
          </a:solidFill>
          <a:headEnd type="oval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44</xdr:col>
      <xdr:colOff>63500</xdr:colOff>
      <xdr:row>31</xdr:row>
      <xdr:rowOff>88900</xdr:rowOff>
    </xdr:from>
    <xdr:to>
      <xdr:col>53</xdr:col>
      <xdr:colOff>127000</xdr:colOff>
      <xdr:row>36</xdr:row>
      <xdr:rowOff>165100</xdr:rowOff>
    </xdr:to>
    <xdr:cxnSp macro="">
      <xdr:nvCxnSpPr>
        <xdr:cNvPr id="189" name="Прямая соединительная линия 188">
          <a:extLst>
            <a:ext uri="{FF2B5EF4-FFF2-40B4-BE49-F238E27FC236}">
              <a16:creationId xmlns:a16="http://schemas.microsoft.com/office/drawing/2014/main" id="{15EBDAC2-C7F4-4965-84BD-3638D4A4E7C8}"/>
            </a:ext>
          </a:extLst>
        </xdr:cNvPr>
        <xdr:cNvCxnSpPr/>
      </xdr:nvCxnSpPr>
      <xdr:spPr>
        <a:xfrm flipH="1">
          <a:off x="8839200" y="5816600"/>
          <a:ext cx="1835150" cy="1016000"/>
        </a:xfrm>
        <a:prstGeom prst="line">
          <a:avLst/>
        </a:prstGeom>
        <a:ln w="28575">
          <a:solidFill>
            <a:srgbClr val="FF0000"/>
          </a:solidFill>
          <a:headEnd type="oval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42</xdr:col>
      <xdr:colOff>76200</xdr:colOff>
      <xdr:row>31</xdr:row>
      <xdr:rowOff>101600</xdr:rowOff>
    </xdr:from>
    <xdr:to>
      <xdr:col>57</xdr:col>
      <xdr:colOff>107950</xdr:colOff>
      <xdr:row>37</xdr:row>
      <xdr:rowOff>19050</xdr:rowOff>
    </xdr:to>
    <xdr:cxnSp macro="">
      <xdr:nvCxnSpPr>
        <xdr:cNvPr id="190" name="Прямая соединительная линия 189">
          <a:extLst>
            <a:ext uri="{FF2B5EF4-FFF2-40B4-BE49-F238E27FC236}">
              <a16:creationId xmlns:a16="http://schemas.microsoft.com/office/drawing/2014/main" id="{A78CE3F2-9874-461F-A74A-57A7F5AFB25B}"/>
            </a:ext>
          </a:extLst>
        </xdr:cNvPr>
        <xdr:cNvCxnSpPr/>
      </xdr:nvCxnSpPr>
      <xdr:spPr>
        <a:xfrm flipH="1">
          <a:off x="8458200" y="5829300"/>
          <a:ext cx="3022600" cy="1047750"/>
        </a:xfrm>
        <a:prstGeom prst="line">
          <a:avLst/>
        </a:prstGeom>
        <a:ln w="28575">
          <a:solidFill>
            <a:srgbClr val="0070C0"/>
          </a:solidFill>
          <a:headEnd type="oval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101600</xdr:colOff>
      <xdr:row>31</xdr:row>
      <xdr:rowOff>114300</xdr:rowOff>
    </xdr:from>
    <xdr:to>
      <xdr:col>55</xdr:col>
      <xdr:colOff>120650</xdr:colOff>
      <xdr:row>37</xdr:row>
      <xdr:rowOff>6350</xdr:rowOff>
    </xdr:to>
    <xdr:cxnSp macro="">
      <xdr:nvCxnSpPr>
        <xdr:cNvPr id="191" name="Прямая соединительная линия 190">
          <a:extLst>
            <a:ext uri="{FF2B5EF4-FFF2-40B4-BE49-F238E27FC236}">
              <a16:creationId xmlns:a16="http://schemas.microsoft.com/office/drawing/2014/main" id="{91CB44D5-13D7-476A-98ED-1B2E6230C9AB}"/>
            </a:ext>
          </a:extLst>
        </xdr:cNvPr>
        <xdr:cNvCxnSpPr/>
      </xdr:nvCxnSpPr>
      <xdr:spPr>
        <a:xfrm flipH="1">
          <a:off x="8680450" y="5842000"/>
          <a:ext cx="2419350" cy="1022350"/>
        </a:xfrm>
        <a:prstGeom prst="line">
          <a:avLst/>
        </a:prstGeom>
        <a:ln w="28575">
          <a:solidFill>
            <a:schemeClr val="tx1">
              <a:lumMod val="65000"/>
              <a:lumOff val="35000"/>
            </a:schemeClr>
          </a:solidFill>
          <a:headEnd type="oval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 editAs="absolute">
    <xdr:from>
      <xdr:col>57</xdr:col>
      <xdr:colOff>88900</xdr:colOff>
      <xdr:row>39</xdr:row>
      <xdr:rowOff>151041</xdr:rowOff>
    </xdr:from>
    <xdr:to>
      <xdr:col>62</xdr:col>
      <xdr:colOff>164505</xdr:colOff>
      <xdr:row>45</xdr:row>
      <xdr:rowOff>95250</xdr:rowOff>
    </xdr:to>
    <xdr:sp macro="" textlink="">
      <xdr:nvSpPr>
        <xdr:cNvPr id="192" name="Овал 191">
          <a:extLst>
            <a:ext uri="{FF2B5EF4-FFF2-40B4-BE49-F238E27FC236}">
              <a16:creationId xmlns:a16="http://schemas.microsoft.com/office/drawing/2014/main" id="{41A8EAB4-5B8F-4295-A1E9-4C59300EE900}"/>
            </a:ext>
          </a:extLst>
        </xdr:cNvPr>
        <xdr:cNvSpPr>
          <a:spLocks noChangeAspect="1"/>
        </xdr:cNvSpPr>
      </xdr:nvSpPr>
      <xdr:spPr>
        <a:xfrm>
          <a:off x="11461750" y="7390041"/>
          <a:ext cx="1078905" cy="108085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58</xdr:col>
      <xdr:colOff>89462</xdr:colOff>
      <xdr:row>43</xdr:row>
      <xdr:rowOff>143316</xdr:rowOff>
    </xdr:from>
    <xdr:to>
      <xdr:col>59</xdr:col>
      <xdr:colOff>6693</xdr:colOff>
      <xdr:row>44</xdr:row>
      <xdr:rowOff>86166</xdr:rowOff>
    </xdr:to>
    <xdr:sp macro="" textlink="">
      <xdr:nvSpPr>
        <xdr:cNvPr id="193" name="Овал 192">
          <a:extLst>
            <a:ext uri="{FF2B5EF4-FFF2-40B4-BE49-F238E27FC236}">
              <a16:creationId xmlns:a16="http://schemas.microsoft.com/office/drawing/2014/main" id="{6F48FD1D-8ED0-4EA6-93D7-30AAF8B812B5}"/>
            </a:ext>
          </a:extLst>
        </xdr:cNvPr>
        <xdr:cNvSpPr>
          <a:spLocks noChangeAspect="1"/>
        </xdr:cNvSpPr>
      </xdr:nvSpPr>
      <xdr:spPr>
        <a:xfrm>
          <a:off x="11659162" y="8144316"/>
          <a:ext cx="133131" cy="1333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58</xdr:col>
      <xdr:colOff>95812</xdr:colOff>
      <xdr:row>40</xdr:row>
      <xdr:rowOff>136966</xdr:rowOff>
    </xdr:from>
    <xdr:to>
      <xdr:col>59</xdr:col>
      <xdr:colOff>13043</xdr:colOff>
      <xdr:row>41</xdr:row>
      <xdr:rowOff>79816</xdr:rowOff>
    </xdr:to>
    <xdr:sp macro="" textlink="">
      <xdr:nvSpPr>
        <xdr:cNvPr id="194" name="Овал 193">
          <a:extLst>
            <a:ext uri="{FF2B5EF4-FFF2-40B4-BE49-F238E27FC236}">
              <a16:creationId xmlns:a16="http://schemas.microsoft.com/office/drawing/2014/main" id="{F6266329-8454-46CA-AA33-3BD197C44D31}"/>
            </a:ext>
          </a:extLst>
        </xdr:cNvPr>
        <xdr:cNvSpPr>
          <a:spLocks noChangeAspect="1"/>
        </xdr:cNvSpPr>
      </xdr:nvSpPr>
      <xdr:spPr>
        <a:xfrm>
          <a:off x="11665512" y="7566466"/>
          <a:ext cx="133131" cy="1333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61</xdr:col>
      <xdr:colOff>19612</xdr:colOff>
      <xdr:row>43</xdr:row>
      <xdr:rowOff>162366</xdr:rowOff>
    </xdr:from>
    <xdr:to>
      <xdr:col>61</xdr:col>
      <xdr:colOff>152743</xdr:colOff>
      <xdr:row>44</xdr:row>
      <xdr:rowOff>105216</xdr:rowOff>
    </xdr:to>
    <xdr:sp macro="" textlink="">
      <xdr:nvSpPr>
        <xdr:cNvPr id="195" name="Овал 194">
          <a:extLst>
            <a:ext uri="{FF2B5EF4-FFF2-40B4-BE49-F238E27FC236}">
              <a16:creationId xmlns:a16="http://schemas.microsoft.com/office/drawing/2014/main" id="{2AB852FD-CF04-4848-8BBD-6F06AC4F53E9}"/>
            </a:ext>
          </a:extLst>
        </xdr:cNvPr>
        <xdr:cNvSpPr>
          <a:spLocks noChangeAspect="1"/>
        </xdr:cNvSpPr>
      </xdr:nvSpPr>
      <xdr:spPr>
        <a:xfrm>
          <a:off x="12198912" y="8163366"/>
          <a:ext cx="133131" cy="1333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61</xdr:col>
      <xdr:colOff>19612</xdr:colOff>
      <xdr:row>40</xdr:row>
      <xdr:rowOff>111566</xdr:rowOff>
    </xdr:from>
    <xdr:to>
      <xdr:col>61</xdr:col>
      <xdr:colOff>152743</xdr:colOff>
      <xdr:row>41</xdr:row>
      <xdr:rowOff>54416</xdr:rowOff>
    </xdr:to>
    <xdr:sp macro="" textlink="">
      <xdr:nvSpPr>
        <xdr:cNvPr id="197" name="Овал 196">
          <a:extLst>
            <a:ext uri="{FF2B5EF4-FFF2-40B4-BE49-F238E27FC236}">
              <a16:creationId xmlns:a16="http://schemas.microsoft.com/office/drawing/2014/main" id="{9EC437A3-4A0F-4432-8D39-937E5E7E8B5F}"/>
            </a:ext>
          </a:extLst>
        </xdr:cNvPr>
        <xdr:cNvSpPr>
          <a:spLocks noChangeAspect="1"/>
        </xdr:cNvSpPr>
      </xdr:nvSpPr>
      <xdr:spPr>
        <a:xfrm>
          <a:off x="12198912" y="7541066"/>
          <a:ext cx="133131" cy="1333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65</xdr:col>
      <xdr:colOff>0</xdr:colOff>
      <xdr:row>39</xdr:row>
      <xdr:rowOff>151041</xdr:rowOff>
    </xdr:from>
    <xdr:to>
      <xdr:col>70</xdr:col>
      <xdr:colOff>94655</xdr:colOff>
      <xdr:row>45</xdr:row>
      <xdr:rowOff>95250</xdr:rowOff>
    </xdr:to>
    <xdr:sp macro="" textlink="">
      <xdr:nvSpPr>
        <xdr:cNvPr id="198" name="Овал 197">
          <a:extLst>
            <a:ext uri="{FF2B5EF4-FFF2-40B4-BE49-F238E27FC236}">
              <a16:creationId xmlns:a16="http://schemas.microsoft.com/office/drawing/2014/main" id="{05DF4CF5-AA31-43EA-8FEF-A8FCB159B242}"/>
            </a:ext>
          </a:extLst>
        </xdr:cNvPr>
        <xdr:cNvSpPr>
          <a:spLocks noChangeAspect="1"/>
        </xdr:cNvSpPr>
      </xdr:nvSpPr>
      <xdr:spPr>
        <a:xfrm>
          <a:off x="12966700" y="7390041"/>
          <a:ext cx="1078905" cy="108085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66</xdr:col>
      <xdr:colOff>562</xdr:colOff>
      <xdr:row>43</xdr:row>
      <xdr:rowOff>143316</xdr:rowOff>
    </xdr:from>
    <xdr:to>
      <xdr:col>66</xdr:col>
      <xdr:colOff>133693</xdr:colOff>
      <xdr:row>44</xdr:row>
      <xdr:rowOff>86166</xdr:rowOff>
    </xdr:to>
    <xdr:sp macro="" textlink="">
      <xdr:nvSpPr>
        <xdr:cNvPr id="199" name="Овал 198">
          <a:extLst>
            <a:ext uri="{FF2B5EF4-FFF2-40B4-BE49-F238E27FC236}">
              <a16:creationId xmlns:a16="http://schemas.microsoft.com/office/drawing/2014/main" id="{D7DC3739-C85C-408C-879C-F84EC9AFBD6D}"/>
            </a:ext>
          </a:extLst>
        </xdr:cNvPr>
        <xdr:cNvSpPr>
          <a:spLocks noChangeAspect="1"/>
        </xdr:cNvSpPr>
      </xdr:nvSpPr>
      <xdr:spPr>
        <a:xfrm>
          <a:off x="13164112" y="8144316"/>
          <a:ext cx="133131" cy="133350"/>
        </a:xfrm>
        <a:prstGeom prst="ellipse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66</xdr:col>
      <xdr:colOff>6912</xdr:colOff>
      <xdr:row>40</xdr:row>
      <xdr:rowOff>136966</xdr:rowOff>
    </xdr:from>
    <xdr:to>
      <xdr:col>66</xdr:col>
      <xdr:colOff>140043</xdr:colOff>
      <xdr:row>41</xdr:row>
      <xdr:rowOff>79816</xdr:rowOff>
    </xdr:to>
    <xdr:sp macro="" textlink="">
      <xdr:nvSpPr>
        <xdr:cNvPr id="200" name="Овал 199">
          <a:extLst>
            <a:ext uri="{FF2B5EF4-FFF2-40B4-BE49-F238E27FC236}">
              <a16:creationId xmlns:a16="http://schemas.microsoft.com/office/drawing/2014/main" id="{123B81BB-1D86-4C40-A9DD-A87DCA209EA8}"/>
            </a:ext>
          </a:extLst>
        </xdr:cNvPr>
        <xdr:cNvSpPr>
          <a:spLocks noChangeAspect="1"/>
        </xdr:cNvSpPr>
      </xdr:nvSpPr>
      <xdr:spPr>
        <a:xfrm>
          <a:off x="13170462" y="7566466"/>
          <a:ext cx="133131" cy="133350"/>
        </a:xfrm>
        <a:prstGeom prst="ellipse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68</xdr:col>
      <xdr:colOff>146612</xdr:colOff>
      <xdr:row>43</xdr:row>
      <xdr:rowOff>162366</xdr:rowOff>
    </xdr:from>
    <xdr:to>
      <xdr:col>69</xdr:col>
      <xdr:colOff>82893</xdr:colOff>
      <xdr:row>44</xdr:row>
      <xdr:rowOff>105216</xdr:rowOff>
    </xdr:to>
    <xdr:sp macro="" textlink="">
      <xdr:nvSpPr>
        <xdr:cNvPr id="202" name="Овал 201">
          <a:extLst>
            <a:ext uri="{FF2B5EF4-FFF2-40B4-BE49-F238E27FC236}">
              <a16:creationId xmlns:a16="http://schemas.microsoft.com/office/drawing/2014/main" id="{9A7486A3-9DA5-49D9-8EDA-37BEC8873453}"/>
            </a:ext>
          </a:extLst>
        </xdr:cNvPr>
        <xdr:cNvSpPr>
          <a:spLocks noChangeAspect="1"/>
        </xdr:cNvSpPr>
      </xdr:nvSpPr>
      <xdr:spPr>
        <a:xfrm>
          <a:off x="13703862" y="8163366"/>
          <a:ext cx="133131" cy="133350"/>
        </a:xfrm>
        <a:prstGeom prst="ellipse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68</xdr:col>
      <xdr:colOff>146612</xdr:colOff>
      <xdr:row>40</xdr:row>
      <xdr:rowOff>111566</xdr:rowOff>
    </xdr:from>
    <xdr:to>
      <xdr:col>69</xdr:col>
      <xdr:colOff>82893</xdr:colOff>
      <xdr:row>41</xdr:row>
      <xdr:rowOff>54416</xdr:rowOff>
    </xdr:to>
    <xdr:sp macro="" textlink="">
      <xdr:nvSpPr>
        <xdr:cNvPr id="204" name="Овал 203">
          <a:extLst>
            <a:ext uri="{FF2B5EF4-FFF2-40B4-BE49-F238E27FC236}">
              <a16:creationId xmlns:a16="http://schemas.microsoft.com/office/drawing/2014/main" id="{C3D67153-E725-4DC3-B2B1-A26E5D208334}"/>
            </a:ext>
          </a:extLst>
        </xdr:cNvPr>
        <xdr:cNvSpPr>
          <a:spLocks noChangeAspect="1"/>
        </xdr:cNvSpPr>
      </xdr:nvSpPr>
      <xdr:spPr>
        <a:xfrm>
          <a:off x="13703862" y="7541066"/>
          <a:ext cx="133131" cy="133350"/>
        </a:xfrm>
        <a:prstGeom prst="ellipse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52</xdr:col>
      <xdr:colOff>6350</xdr:colOff>
      <xdr:row>41</xdr:row>
      <xdr:rowOff>120650</xdr:rowOff>
    </xdr:from>
    <xdr:to>
      <xdr:col>56</xdr:col>
      <xdr:colOff>88900</xdr:colOff>
      <xdr:row>42</xdr:row>
      <xdr:rowOff>158750</xdr:rowOff>
    </xdr:to>
    <xdr:sp macro="" textlink="">
      <xdr:nvSpPr>
        <xdr:cNvPr id="73" name="Стрелка: вправо 72">
          <a:extLst>
            <a:ext uri="{FF2B5EF4-FFF2-40B4-BE49-F238E27FC236}">
              <a16:creationId xmlns:a16="http://schemas.microsoft.com/office/drawing/2014/main" id="{A4968267-9A49-44C2-A6D9-2AD8E00699BC}"/>
            </a:ext>
          </a:extLst>
        </xdr:cNvPr>
        <xdr:cNvSpPr/>
      </xdr:nvSpPr>
      <xdr:spPr>
        <a:xfrm>
          <a:off x="10356850" y="7740650"/>
          <a:ext cx="908050" cy="228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59</xdr:col>
      <xdr:colOff>153181</xdr:colOff>
      <xdr:row>39</xdr:row>
      <xdr:rowOff>155578</xdr:rowOff>
    </xdr:from>
    <xdr:to>
      <xdr:col>60</xdr:col>
      <xdr:colOff>57712</xdr:colOff>
      <xdr:row>40</xdr:row>
      <xdr:rowOff>60547</xdr:rowOff>
    </xdr:to>
    <xdr:sp macro="" textlink="">
      <xdr:nvSpPr>
        <xdr:cNvPr id="205" name="Прямоугольник 204">
          <a:extLst>
            <a:ext uri="{FF2B5EF4-FFF2-40B4-BE49-F238E27FC236}">
              <a16:creationId xmlns:a16="http://schemas.microsoft.com/office/drawing/2014/main" id="{D1964E56-3FDF-4983-B1B7-FC7E58DC0A3C}"/>
            </a:ext>
          </a:extLst>
        </xdr:cNvPr>
        <xdr:cNvSpPr/>
      </xdr:nvSpPr>
      <xdr:spPr>
        <a:xfrm>
          <a:off x="11938781" y="7394578"/>
          <a:ext cx="101381" cy="9546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0</xdr:colOff>
      <xdr:row>2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206" name="Прямоугольник: усеченные верхние углы 205">
          <a:extLst>
            <a:ext uri="{FF2B5EF4-FFF2-40B4-BE49-F238E27FC236}">
              <a16:creationId xmlns:a16="http://schemas.microsoft.com/office/drawing/2014/main" id="{55C413FF-2099-4747-966B-D5194221C1B0}"/>
            </a:ext>
          </a:extLst>
        </xdr:cNvPr>
        <xdr:cNvSpPr/>
      </xdr:nvSpPr>
      <xdr:spPr>
        <a:xfrm>
          <a:off x="787400" y="552450"/>
          <a:ext cx="984250" cy="1104900"/>
        </a:xfrm>
        <a:prstGeom prst="snip2Same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DHT22</a:t>
          </a:r>
          <a:endParaRPr lang="ru-RU" sz="1100"/>
        </a:p>
      </xdr:txBody>
    </xdr:sp>
    <xdr:clientData/>
  </xdr:twoCellAnchor>
  <xdr:twoCellAnchor>
    <xdr:from>
      <xdr:col>4</xdr:col>
      <xdr:colOff>0</xdr:colOff>
      <xdr:row>8</xdr:row>
      <xdr:rowOff>0</xdr:rowOff>
    </xdr:from>
    <xdr:to>
      <xdr:col>4</xdr:col>
      <xdr:colOff>0</xdr:colOff>
      <xdr:row>9</xdr:row>
      <xdr:rowOff>0</xdr:rowOff>
    </xdr:to>
    <xdr:cxnSp macro="">
      <xdr:nvCxnSpPr>
        <xdr:cNvPr id="207" name="Прямая со стрелкой 206">
          <a:extLst>
            <a:ext uri="{FF2B5EF4-FFF2-40B4-BE49-F238E27FC236}">
              <a16:creationId xmlns:a16="http://schemas.microsoft.com/office/drawing/2014/main" id="{6B75C055-A2EA-43E0-81E3-5F69E3147DED}"/>
            </a:ext>
          </a:extLst>
        </xdr:cNvPr>
        <xdr:cNvCxnSpPr/>
      </xdr:nvCxnSpPr>
      <xdr:spPr>
        <a:xfrm>
          <a:off x="984250" y="165735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8</xdr:row>
      <xdr:rowOff>0</xdr:rowOff>
    </xdr:from>
    <xdr:to>
      <xdr:col>5</xdr:col>
      <xdr:colOff>0</xdr:colOff>
      <xdr:row>9</xdr:row>
      <xdr:rowOff>0</xdr:rowOff>
    </xdr:to>
    <xdr:cxnSp macro="">
      <xdr:nvCxnSpPr>
        <xdr:cNvPr id="208" name="Прямая со стрелкой 207">
          <a:extLst>
            <a:ext uri="{FF2B5EF4-FFF2-40B4-BE49-F238E27FC236}">
              <a16:creationId xmlns:a16="http://schemas.microsoft.com/office/drawing/2014/main" id="{4199C566-81FA-4EE1-8405-1C0F2355AABC}"/>
            </a:ext>
          </a:extLst>
        </xdr:cNvPr>
        <xdr:cNvCxnSpPr/>
      </xdr:nvCxnSpPr>
      <xdr:spPr>
        <a:xfrm>
          <a:off x="1181100" y="165735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8</xdr:row>
      <xdr:rowOff>0</xdr:rowOff>
    </xdr:from>
    <xdr:to>
      <xdr:col>6</xdr:col>
      <xdr:colOff>0</xdr:colOff>
      <xdr:row>9</xdr:row>
      <xdr:rowOff>0</xdr:rowOff>
    </xdr:to>
    <xdr:cxnSp macro="">
      <xdr:nvCxnSpPr>
        <xdr:cNvPr id="209" name="Прямая со стрелкой 208">
          <a:extLst>
            <a:ext uri="{FF2B5EF4-FFF2-40B4-BE49-F238E27FC236}">
              <a16:creationId xmlns:a16="http://schemas.microsoft.com/office/drawing/2014/main" id="{A59FFE3C-9627-4FFA-BB9F-09ED523839EB}"/>
            </a:ext>
          </a:extLst>
        </xdr:cNvPr>
        <xdr:cNvCxnSpPr/>
      </xdr:nvCxnSpPr>
      <xdr:spPr>
        <a:xfrm>
          <a:off x="1377950" y="165735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8</xdr:row>
      <xdr:rowOff>0</xdr:rowOff>
    </xdr:from>
    <xdr:to>
      <xdr:col>7</xdr:col>
      <xdr:colOff>0</xdr:colOff>
      <xdr:row>9</xdr:row>
      <xdr:rowOff>0</xdr:rowOff>
    </xdr:to>
    <xdr:cxnSp macro="">
      <xdr:nvCxnSpPr>
        <xdr:cNvPr id="210" name="Прямая со стрелкой 209">
          <a:extLst>
            <a:ext uri="{FF2B5EF4-FFF2-40B4-BE49-F238E27FC236}">
              <a16:creationId xmlns:a16="http://schemas.microsoft.com/office/drawing/2014/main" id="{E5E33C6D-6ED8-480A-98EC-ECEDFDB0232B}"/>
            </a:ext>
          </a:extLst>
        </xdr:cNvPr>
        <xdr:cNvCxnSpPr/>
      </xdr:nvCxnSpPr>
      <xdr:spPr>
        <a:xfrm>
          <a:off x="1574800" y="165735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</xdr:row>
      <xdr:rowOff>114300</xdr:rowOff>
    </xdr:from>
    <xdr:to>
      <xdr:col>21</xdr:col>
      <xdr:colOff>6350</xdr:colOff>
      <xdr:row>4</xdr:row>
      <xdr:rowOff>50800</xdr:rowOff>
    </xdr:to>
    <xdr:sp macro="" textlink="">
      <xdr:nvSpPr>
        <xdr:cNvPr id="211" name="Хорда 210">
          <a:extLst>
            <a:ext uri="{FF2B5EF4-FFF2-40B4-BE49-F238E27FC236}">
              <a16:creationId xmlns:a16="http://schemas.microsoft.com/office/drawing/2014/main" id="{37A98626-F259-47E5-B390-6C54E2846E94}"/>
            </a:ext>
          </a:extLst>
        </xdr:cNvPr>
        <xdr:cNvSpPr/>
      </xdr:nvSpPr>
      <xdr:spPr>
        <a:xfrm rot="10800000">
          <a:off x="3149600" y="666750"/>
          <a:ext cx="793750" cy="488950"/>
        </a:xfrm>
        <a:prstGeom prst="chord">
          <a:avLst>
            <a:gd name="adj1" fmla="val 21445408"/>
            <a:gd name="adj2" fmla="val 10875596"/>
          </a:avLst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17</xdr:col>
      <xdr:colOff>0</xdr:colOff>
      <xdr:row>3</xdr:row>
      <xdr:rowOff>0</xdr:rowOff>
    </xdr:from>
    <xdr:to>
      <xdr:col>21</xdr:col>
      <xdr:colOff>0</xdr:colOff>
      <xdr:row>6</xdr:row>
      <xdr:rowOff>0</xdr:rowOff>
    </xdr:to>
    <xdr:sp macro="" textlink="">
      <xdr:nvSpPr>
        <xdr:cNvPr id="212" name="Прямоугольник 211">
          <a:extLst>
            <a:ext uri="{FF2B5EF4-FFF2-40B4-BE49-F238E27FC236}">
              <a16:creationId xmlns:a16="http://schemas.microsoft.com/office/drawing/2014/main" id="{78D061F4-BC5B-45CA-B4A5-554567B773C6}"/>
            </a:ext>
          </a:extLst>
        </xdr:cNvPr>
        <xdr:cNvSpPr/>
      </xdr:nvSpPr>
      <xdr:spPr>
        <a:xfrm>
          <a:off x="3149600" y="920750"/>
          <a:ext cx="787400" cy="55245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Ds18b20</a:t>
          </a:r>
          <a:endParaRPr lang="ru-RU" sz="1100"/>
        </a:p>
      </xdr:txBody>
    </xdr:sp>
    <xdr:clientData/>
  </xdr:twoCellAnchor>
  <xdr:twoCellAnchor>
    <xdr:from>
      <xdr:col>18</xdr:col>
      <xdr:colOff>0</xdr:colOff>
      <xdr:row>6</xdr:row>
      <xdr:rowOff>0</xdr:rowOff>
    </xdr:from>
    <xdr:to>
      <xdr:col>18</xdr:col>
      <xdr:colOff>0</xdr:colOff>
      <xdr:row>7</xdr:row>
      <xdr:rowOff>0</xdr:rowOff>
    </xdr:to>
    <xdr:cxnSp macro="">
      <xdr:nvCxnSpPr>
        <xdr:cNvPr id="213" name="Прямая со стрелкой 212">
          <a:extLst>
            <a:ext uri="{FF2B5EF4-FFF2-40B4-BE49-F238E27FC236}">
              <a16:creationId xmlns:a16="http://schemas.microsoft.com/office/drawing/2014/main" id="{53471384-82F9-4CDB-9FC4-A954E4D8C957}"/>
            </a:ext>
          </a:extLst>
        </xdr:cNvPr>
        <xdr:cNvCxnSpPr/>
      </xdr:nvCxnSpPr>
      <xdr:spPr>
        <a:xfrm>
          <a:off x="3346450" y="14732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6</xdr:row>
      <xdr:rowOff>0</xdr:rowOff>
    </xdr:from>
    <xdr:to>
      <xdr:col>19</xdr:col>
      <xdr:colOff>0</xdr:colOff>
      <xdr:row>7</xdr:row>
      <xdr:rowOff>0</xdr:rowOff>
    </xdr:to>
    <xdr:cxnSp macro="">
      <xdr:nvCxnSpPr>
        <xdr:cNvPr id="214" name="Прямая со стрелкой 213">
          <a:extLst>
            <a:ext uri="{FF2B5EF4-FFF2-40B4-BE49-F238E27FC236}">
              <a16:creationId xmlns:a16="http://schemas.microsoft.com/office/drawing/2014/main" id="{4206CD4A-AF38-465A-8FCA-688AAA2417E9}"/>
            </a:ext>
          </a:extLst>
        </xdr:cNvPr>
        <xdr:cNvCxnSpPr/>
      </xdr:nvCxnSpPr>
      <xdr:spPr>
        <a:xfrm>
          <a:off x="3543300" y="14732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6</xdr:row>
      <xdr:rowOff>0</xdr:rowOff>
    </xdr:from>
    <xdr:to>
      <xdr:col>20</xdr:col>
      <xdr:colOff>0</xdr:colOff>
      <xdr:row>7</xdr:row>
      <xdr:rowOff>0</xdr:rowOff>
    </xdr:to>
    <xdr:cxnSp macro="">
      <xdr:nvCxnSpPr>
        <xdr:cNvPr id="215" name="Прямая со стрелкой 214">
          <a:extLst>
            <a:ext uri="{FF2B5EF4-FFF2-40B4-BE49-F238E27FC236}">
              <a16:creationId xmlns:a16="http://schemas.microsoft.com/office/drawing/2014/main" id="{AD414805-2137-44CD-B61C-4938789F8AEF}"/>
            </a:ext>
          </a:extLst>
        </xdr:cNvPr>
        <xdr:cNvCxnSpPr/>
      </xdr:nvCxnSpPr>
      <xdr:spPr>
        <a:xfrm>
          <a:off x="3740150" y="14732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7</xdr:row>
      <xdr:rowOff>0</xdr:rowOff>
    </xdr:from>
    <xdr:to>
      <xdr:col>20</xdr:col>
      <xdr:colOff>0</xdr:colOff>
      <xdr:row>9</xdr:row>
      <xdr:rowOff>0</xdr:rowOff>
    </xdr:to>
    <xdr:cxnSp macro="">
      <xdr:nvCxnSpPr>
        <xdr:cNvPr id="216" name="Прямая со стрелкой 215">
          <a:extLst>
            <a:ext uri="{FF2B5EF4-FFF2-40B4-BE49-F238E27FC236}">
              <a16:creationId xmlns:a16="http://schemas.microsoft.com/office/drawing/2014/main" id="{AAE12928-AC82-4100-86CE-E5FDA4F8D799}"/>
            </a:ext>
          </a:extLst>
        </xdr:cNvPr>
        <xdr:cNvCxnSpPr/>
      </xdr:nvCxnSpPr>
      <xdr:spPr>
        <a:xfrm>
          <a:off x="3740150" y="1657350"/>
          <a:ext cx="0" cy="368300"/>
        </a:xfrm>
        <a:prstGeom prst="straightConnector1">
          <a:avLst/>
        </a:prstGeom>
        <a:ln w="28575"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7</xdr:row>
      <xdr:rowOff>0</xdr:rowOff>
    </xdr:from>
    <xdr:to>
      <xdr:col>19</xdr:col>
      <xdr:colOff>0</xdr:colOff>
      <xdr:row>10</xdr:row>
      <xdr:rowOff>0</xdr:rowOff>
    </xdr:to>
    <xdr:cxnSp macro="">
      <xdr:nvCxnSpPr>
        <xdr:cNvPr id="217" name="Прямая со стрелкой 216">
          <a:extLst>
            <a:ext uri="{FF2B5EF4-FFF2-40B4-BE49-F238E27FC236}">
              <a16:creationId xmlns:a16="http://schemas.microsoft.com/office/drawing/2014/main" id="{A73DD7D7-FDDF-4C2A-AE89-BF8481A1E60B}"/>
            </a:ext>
          </a:extLst>
        </xdr:cNvPr>
        <xdr:cNvCxnSpPr/>
      </xdr:nvCxnSpPr>
      <xdr:spPr>
        <a:xfrm>
          <a:off x="3543300" y="1657350"/>
          <a:ext cx="0" cy="552450"/>
        </a:xfrm>
        <a:prstGeom prst="straightConnector1">
          <a:avLst/>
        </a:prstGeom>
        <a:ln w="28575">
          <a:solidFill>
            <a:srgbClr val="0070C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7</xdr:row>
      <xdr:rowOff>0</xdr:rowOff>
    </xdr:from>
    <xdr:to>
      <xdr:col>18</xdr:col>
      <xdr:colOff>0</xdr:colOff>
      <xdr:row>11</xdr:row>
      <xdr:rowOff>0</xdr:rowOff>
    </xdr:to>
    <xdr:cxnSp macro="">
      <xdr:nvCxnSpPr>
        <xdr:cNvPr id="218" name="Прямая со стрелкой 217">
          <a:extLst>
            <a:ext uri="{FF2B5EF4-FFF2-40B4-BE49-F238E27FC236}">
              <a16:creationId xmlns:a16="http://schemas.microsoft.com/office/drawing/2014/main" id="{83E9CA7D-AE29-41CF-87F2-3B49F80C75E8}"/>
            </a:ext>
          </a:extLst>
        </xdr:cNvPr>
        <xdr:cNvCxnSpPr/>
      </xdr:nvCxnSpPr>
      <xdr:spPr>
        <a:xfrm>
          <a:off x="3346450" y="1657350"/>
          <a:ext cx="0" cy="736600"/>
        </a:xfrm>
        <a:prstGeom prst="straightConnector1">
          <a:avLst/>
        </a:prstGeom>
        <a:ln w="28575">
          <a:solidFill>
            <a:srgbClr val="0070C0"/>
          </a:solidFill>
          <a:prstDash val="lg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67</xdr:col>
      <xdr:colOff>96031</xdr:colOff>
      <xdr:row>39</xdr:row>
      <xdr:rowOff>155578</xdr:rowOff>
    </xdr:from>
    <xdr:to>
      <xdr:col>68</xdr:col>
      <xdr:colOff>562</xdr:colOff>
      <xdr:row>40</xdr:row>
      <xdr:rowOff>60547</xdr:rowOff>
    </xdr:to>
    <xdr:sp macro="" textlink="">
      <xdr:nvSpPr>
        <xdr:cNvPr id="219" name="Прямоугольник 218">
          <a:extLst>
            <a:ext uri="{FF2B5EF4-FFF2-40B4-BE49-F238E27FC236}">
              <a16:creationId xmlns:a16="http://schemas.microsoft.com/office/drawing/2014/main" id="{C9DAA2C0-5AFA-4548-80BE-B69633A513BA}"/>
            </a:ext>
          </a:extLst>
        </xdr:cNvPr>
        <xdr:cNvSpPr/>
      </xdr:nvSpPr>
      <xdr:spPr>
        <a:xfrm>
          <a:off x="13456431" y="7394578"/>
          <a:ext cx="101381" cy="9546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45</xdr:col>
      <xdr:colOff>50800</xdr:colOff>
      <xdr:row>11</xdr:row>
      <xdr:rowOff>0</xdr:rowOff>
    </xdr:from>
    <xdr:to>
      <xdr:col>50</xdr:col>
      <xdr:colOff>0</xdr:colOff>
      <xdr:row>26</xdr:row>
      <xdr:rowOff>133350</xdr:rowOff>
    </xdr:to>
    <xdr:cxnSp macro="">
      <xdr:nvCxnSpPr>
        <xdr:cNvPr id="220" name="Прямая соединительная линия 219">
          <a:extLst>
            <a:ext uri="{FF2B5EF4-FFF2-40B4-BE49-F238E27FC236}">
              <a16:creationId xmlns:a16="http://schemas.microsoft.com/office/drawing/2014/main" id="{0253E604-9773-4A4E-8762-D9727F62531D}"/>
            </a:ext>
          </a:extLst>
        </xdr:cNvPr>
        <xdr:cNvCxnSpPr/>
      </xdr:nvCxnSpPr>
      <xdr:spPr>
        <a:xfrm flipH="1">
          <a:off x="9023350" y="2025650"/>
          <a:ext cx="933450" cy="2901950"/>
        </a:xfrm>
        <a:prstGeom prst="line">
          <a:avLst/>
        </a:prstGeom>
        <a:ln w="28575">
          <a:solidFill>
            <a:schemeClr val="tx1"/>
          </a:solidFill>
          <a:prstDash val="lgDash"/>
          <a:headEnd type="none"/>
          <a:tailEnd type="oval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10</xdr:row>
      <xdr:rowOff>0</xdr:rowOff>
    </xdr:from>
    <xdr:to>
      <xdr:col>53</xdr:col>
      <xdr:colOff>107950</xdr:colOff>
      <xdr:row>30</xdr:row>
      <xdr:rowOff>101600</xdr:rowOff>
    </xdr:to>
    <xdr:cxnSp macro="">
      <xdr:nvCxnSpPr>
        <xdr:cNvPr id="221" name="Прямая соединительная линия 220">
          <a:extLst>
            <a:ext uri="{FF2B5EF4-FFF2-40B4-BE49-F238E27FC236}">
              <a16:creationId xmlns:a16="http://schemas.microsoft.com/office/drawing/2014/main" id="{77B2CD48-6975-4CE8-B387-B7022F444E01}"/>
            </a:ext>
          </a:extLst>
        </xdr:cNvPr>
        <xdr:cNvCxnSpPr/>
      </xdr:nvCxnSpPr>
      <xdr:spPr>
        <a:xfrm>
          <a:off x="10153650" y="1841500"/>
          <a:ext cx="501650" cy="3797300"/>
        </a:xfrm>
        <a:prstGeom prst="line">
          <a:avLst/>
        </a:prstGeom>
        <a:ln w="28575">
          <a:solidFill>
            <a:schemeClr val="tx1"/>
          </a:solidFill>
          <a:headEnd type="none"/>
          <a:tailEnd type="oval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107950</xdr:colOff>
      <xdr:row>9</xdr:row>
      <xdr:rowOff>0</xdr:rowOff>
    </xdr:from>
    <xdr:to>
      <xdr:col>52</xdr:col>
      <xdr:colOff>0</xdr:colOff>
      <xdr:row>26</xdr:row>
      <xdr:rowOff>82550</xdr:rowOff>
    </xdr:to>
    <xdr:cxnSp macro="">
      <xdr:nvCxnSpPr>
        <xdr:cNvPr id="223" name="Прямая соединительная линия 222">
          <a:extLst>
            <a:ext uri="{FF2B5EF4-FFF2-40B4-BE49-F238E27FC236}">
              <a16:creationId xmlns:a16="http://schemas.microsoft.com/office/drawing/2014/main" id="{85CB9952-AF7D-4585-AF88-E17EF48FEE77}"/>
            </a:ext>
          </a:extLst>
        </xdr:cNvPr>
        <xdr:cNvCxnSpPr/>
      </xdr:nvCxnSpPr>
      <xdr:spPr>
        <a:xfrm flipH="1">
          <a:off x="8489950" y="1657350"/>
          <a:ext cx="1860550" cy="3219450"/>
        </a:xfrm>
        <a:prstGeom prst="line">
          <a:avLst/>
        </a:prstGeom>
        <a:ln w="28575">
          <a:solidFill>
            <a:schemeClr val="tx1"/>
          </a:solidFill>
          <a:headEnd type="none"/>
          <a:tailEnd type="oval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2" name="Прямоугольник: усеченные верхние углы 1">
          <a:extLst>
            <a:ext uri="{FF2B5EF4-FFF2-40B4-BE49-F238E27FC236}">
              <a16:creationId xmlns:a16="http://schemas.microsoft.com/office/drawing/2014/main" id="{4931C990-8F7C-4FB7-9D20-1D356759B165}"/>
            </a:ext>
          </a:extLst>
        </xdr:cNvPr>
        <xdr:cNvSpPr/>
      </xdr:nvSpPr>
      <xdr:spPr>
        <a:xfrm>
          <a:off x="787400" y="552450"/>
          <a:ext cx="984250" cy="1104900"/>
        </a:xfrm>
        <a:prstGeom prst="snip2Same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DHT22</a:t>
          </a:r>
          <a:endParaRPr lang="ru-RU" sz="1100"/>
        </a:p>
      </xdr:txBody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10</xdr:row>
      <xdr:rowOff>0</xdr:rowOff>
    </xdr:to>
    <xdr:cxnSp macro="">
      <xdr:nvCxnSpPr>
        <xdr:cNvPr id="3" name="Прямая со стрелкой 2">
          <a:extLst>
            <a:ext uri="{FF2B5EF4-FFF2-40B4-BE49-F238E27FC236}">
              <a16:creationId xmlns:a16="http://schemas.microsoft.com/office/drawing/2014/main" id="{87D56DB7-CA02-4C8B-BF2A-1F3B5B294ED0}"/>
            </a:ext>
          </a:extLst>
        </xdr:cNvPr>
        <xdr:cNvCxnSpPr/>
      </xdr:nvCxnSpPr>
      <xdr:spPr>
        <a:xfrm>
          <a:off x="984250" y="165735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0</xdr:colOff>
      <xdr:row>10</xdr:row>
      <xdr:rowOff>0</xdr:rowOff>
    </xdr:to>
    <xdr:cxnSp macro="">
      <xdr:nvCxnSpPr>
        <xdr:cNvPr id="4" name="Прямая со стрелкой 3">
          <a:extLst>
            <a:ext uri="{FF2B5EF4-FFF2-40B4-BE49-F238E27FC236}">
              <a16:creationId xmlns:a16="http://schemas.microsoft.com/office/drawing/2014/main" id="{FEFCEBFA-5D6F-4149-A2F5-D78B3068029F}"/>
            </a:ext>
          </a:extLst>
        </xdr:cNvPr>
        <xdr:cNvCxnSpPr/>
      </xdr:nvCxnSpPr>
      <xdr:spPr>
        <a:xfrm>
          <a:off x="1181100" y="165735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9</xdr:row>
      <xdr:rowOff>0</xdr:rowOff>
    </xdr:from>
    <xdr:to>
      <xdr:col>7</xdr:col>
      <xdr:colOff>0</xdr:colOff>
      <xdr:row>10</xdr:row>
      <xdr:rowOff>0</xdr:rowOff>
    </xdr:to>
    <xdr:cxnSp macro="">
      <xdr:nvCxnSpPr>
        <xdr:cNvPr id="5" name="Прямая со стрелкой 4">
          <a:extLst>
            <a:ext uri="{FF2B5EF4-FFF2-40B4-BE49-F238E27FC236}">
              <a16:creationId xmlns:a16="http://schemas.microsoft.com/office/drawing/2014/main" id="{690C9639-5B22-42CC-92FA-FB888C071B43}"/>
            </a:ext>
          </a:extLst>
        </xdr:cNvPr>
        <xdr:cNvCxnSpPr/>
      </xdr:nvCxnSpPr>
      <xdr:spPr>
        <a:xfrm>
          <a:off x="1377950" y="165735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9</xdr:row>
      <xdr:rowOff>0</xdr:rowOff>
    </xdr:from>
    <xdr:to>
      <xdr:col>8</xdr:col>
      <xdr:colOff>0</xdr:colOff>
      <xdr:row>10</xdr:row>
      <xdr:rowOff>0</xdr:rowOff>
    </xdr:to>
    <xdr:cxnSp macro="">
      <xdr:nvCxnSpPr>
        <xdr:cNvPr id="6" name="Прямая со стрелкой 5">
          <a:extLst>
            <a:ext uri="{FF2B5EF4-FFF2-40B4-BE49-F238E27FC236}">
              <a16:creationId xmlns:a16="http://schemas.microsoft.com/office/drawing/2014/main" id="{A1A803DC-D820-4328-B27C-AAF369B8D536}"/>
            </a:ext>
          </a:extLst>
        </xdr:cNvPr>
        <xdr:cNvCxnSpPr/>
      </xdr:nvCxnSpPr>
      <xdr:spPr>
        <a:xfrm>
          <a:off x="1574800" y="165735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</xdr:row>
      <xdr:rowOff>114300</xdr:rowOff>
    </xdr:from>
    <xdr:to>
      <xdr:col>20</xdr:col>
      <xdr:colOff>6350</xdr:colOff>
      <xdr:row>6</xdr:row>
      <xdr:rowOff>50800</xdr:rowOff>
    </xdr:to>
    <xdr:sp macro="" textlink="">
      <xdr:nvSpPr>
        <xdr:cNvPr id="7" name="Хорда 6">
          <a:extLst>
            <a:ext uri="{FF2B5EF4-FFF2-40B4-BE49-F238E27FC236}">
              <a16:creationId xmlns:a16="http://schemas.microsoft.com/office/drawing/2014/main" id="{7B2BBEBD-9BDF-4050-818D-37B69B138BFB}"/>
            </a:ext>
          </a:extLst>
        </xdr:cNvPr>
        <xdr:cNvSpPr/>
      </xdr:nvSpPr>
      <xdr:spPr>
        <a:xfrm rot="10800000">
          <a:off x="3149600" y="666750"/>
          <a:ext cx="793750" cy="488950"/>
        </a:xfrm>
        <a:prstGeom prst="chord">
          <a:avLst>
            <a:gd name="adj1" fmla="val 21445408"/>
            <a:gd name="adj2" fmla="val 10875596"/>
          </a:avLst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16</xdr:col>
      <xdr:colOff>0</xdr:colOff>
      <xdr:row>5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8" name="Прямоугольник 7">
          <a:extLst>
            <a:ext uri="{FF2B5EF4-FFF2-40B4-BE49-F238E27FC236}">
              <a16:creationId xmlns:a16="http://schemas.microsoft.com/office/drawing/2014/main" id="{BF254B82-7D4E-4D2C-9F9A-9827904F273F}"/>
            </a:ext>
          </a:extLst>
        </xdr:cNvPr>
        <xdr:cNvSpPr/>
      </xdr:nvSpPr>
      <xdr:spPr>
        <a:xfrm>
          <a:off x="3149600" y="920750"/>
          <a:ext cx="787400" cy="55245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Ds18b20</a:t>
          </a:r>
          <a:endParaRPr lang="ru-RU" sz="1100"/>
        </a:p>
      </xdr:txBody>
    </xdr:sp>
    <xdr:clientData/>
  </xdr:twoCellAnchor>
  <xdr:twoCellAnchor>
    <xdr:from>
      <xdr:col>17</xdr:col>
      <xdr:colOff>0</xdr:colOff>
      <xdr:row>8</xdr:row>
      <xdr:rowOff>0</xdr:rowOff>
    </xdr:from>
    <xdr:to>
      <xdr:col>17</xdr:col>
      <xdr:colOff>0</xdr:colOff>
      <xdr:row>9</xdr:row>
      <xdr:rowOff>0</xdr:rowOff>
    </xdr:to>
    <xdr:cxnSp macro="">
      <xdr:nvCxnSpPr>
        <xdr:cNvPr id="9" name="Прямая со стрелкой 8">
          <a:extLst>
            <a:ext uri="{FF2B5EF4-FFF2-40B4-BE49-F238E27FC236}">
              <a16:creationId xmlns:a16="http://schemas.microsoft.com/office/drawing/2014/main" id="{BAFED44A-959A-4142-98E7-7A42EFA9D806}"/>
            </a:ext>
          </a:extLst>
        </xdr:cNvPr>
        <xdr:cNvCxnSpPr/>
      </xdr:nvCxnSpPr>
      <xdr:spPr>
        <a:xfrm>
          <a:off x="3346450" y="14732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8</xdr:row>
      <xdr:rowOff>0</xdr:rowOff>
    </xdr:from>
    <xdr:to>
      <xdr:col>18</xdr:col>
      <xdr:colOff>0</xdr:colOff>
      <xdr:row>9</xdr:row>
      <xdr:rowOff>0</xdr:rowOff>
    </xdr:to>
    <xdr:cxnSp macro="">
      <xdr:nvCxnSpPr>
        <xdr:cNvPr id="10" name="Прямая со стрелкой 9">
          <a:extLst>
            <a:ext uri="{FF2B5EF4-FFF2-40B4-BE49-F238E27FC236}">
              <a16:creationId xmlns:a16="http://schemas.microsoft.com/office/drawing/2014/main" id="{6ED237FA-9406-4EB7-8A91-EC674D20FAE7}"/>
            </a:ext>
          </a:extLst>
        </xdr:cNvPr>
        <xdr:cNvCxnSpPr/>
      </xdr:nvCxnSpPr>
      <xdr:spPr>
        <a:xfrm>
          <a:off x="3543300" y="14732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8</xdr:row>
      <xdr:rowOff>0</xdr:rowOff>
    </xdr:from>
    <xdr:to>
      <xdr:col>19</xdr:col>
      <xdr:colOff>0</xdr:colOff>
      <xdr:row>9</xdr:row>
      <xdr:rowOff>0</xdr:rowOff>
    </xdr:to>
    <xdr:cxnSp macro="">
      <xdr:nvCxnSpPr>
        <xdr:cNvPr id="11" name="Прямая со стрелкой 10">
          <a:extLst>
            <a:ext uri="{FF2B5EF4-FFF2-40B4-BE49-F238E27FC236}">
              <a16:creationId xmlns:a16="http://schemas.microsoft.com/office/drawing/2014/main" id="{B83BCB9D-2136-4568-960E-0CF8457BEEA5}"/>
            </a:ext>
          </a:extLst>
        </xdr:cNvPr>
        <xdr:cNvCxnSpPr/>
      </xdr:nvCxnSpPr>
      <xdr:spPr>
        <a:xfrm>
          <a:off x="3740150" y="14732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9</xdr:row>
      <xdr:rowOff>0</xdr:rowOff>
    </xdr:from>
    <xdr:to>
      <xdr:col>19</xdr:col>
      <xdr:colOff>0</xdr:colOff>
      <xdr:row>11</xdr:row>
      <xdr:rowOff>0</xdr:rowOff>
    </xdr:to>
    <xdr:cxnSp macro="">
      <xdr:nvCxnSpPr>
        <xdr:cNvPr id="12" name="Прямая со стрелкой 11">
          <a:extLst>
            <a:ext uri="{FF2B5EF4-FFF2-40B4-BE49-F238E27FC236}">
              <a16:creationId xmlns:a16="http://schemas.microsoft.com/office/drawing/2014/main" id="{571D9C00-8F5D-4BC9-A3CE-3A270722D6B9}"/>
            </a:ext>
          </a:extLst>
        </xdr:cNvPr>
        <xdr:cNvCxnSpPr/>
      </xdr:nvCxnSpPr>
      <xdr:spPr>
        <a:xfrm>
          <a:off x="3740150" y="1657350"/>
          <a:ext cx="0" cy="368300"/>
        </a:xfrm>
        <a:prstGeom prst="straightConnector1">
          <a:avLst/>
        </a:prstGeom>
        <a:ln w="28575"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9</xdr:row>
      <xdr:rowOff>0</xdr:rowOff>
    </xdr:from>
    <xdr:to>
      <xdr:col>18</xdr:col>
      <xdr:colOff>0</xdr:colOff>
      <xdr:row>12</xdr:row>
      <xdr:rowOff>0</xdr:rowOff>
    </xdr:to>
    <xdr:cxnSp macro="">
      <xdr:nvCxnSpPr>
        <xdr:cNvPr id="13" name="Прямая со стрелкой 12">
          <a:extLst>
            <a:ext uri="{FF2B5EF4-FFF2-40B4-BE49-F238E27FC236}">
              <a16:creationId xmlns:a16="http://schemas.microsoft.com/office/drawing/2014/main" id="{42E329AF-2076-4294-80C3-9C4AF23C04B6}"/>
            </a:ext>
          </a:extLst>
        </xdr:cNvPr>
        <xdr:cNvCxnSpPr/>
      </xdr:nvCxnSpPr>
      <xdr:spPr>
        <a:xfrm>
          <a:off x="3543300" y="1657350"/>
          <a:ext cx="0" cy="552450"/>
        </a:xfrm>
        <a:prstGeom prst="straightConnector1">
          <a:avLst/>
        </a:prstGeom>
        <a:ln w="28575">
          <a:solidFill>
            <a:srgbClr val="0070C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9</xdr:row>
      <xdr:rowOff>0</xdr:rowOff>
    </xdr:from>
    <xdr:to>
      <xdr:col>17</xdr:col>
      <xdr:colOff>0</xdr:colOff>
      <xdr:row>13</xdr:row>
      <xdr:rowOff>0</xdr:rowOff>
    </xdr:to>
    <xdr:cxnSp macro="">
      <xdr:nvCxnSpPr>
        <xdr:cNvPr id="14" name="Прямая со стрелкой 13">
          <a:extLst>
            <a:ext uri="{FF2B5EF4-FFF2-40B4-BE49-F238E27FC236}">
              <a16:creationId xmlns:a16="http://schemas.microsoft.com/office/drawing/2014/main" id="{F37F918F-C4C5-4524-BA74-8A83530D05F4}"/>
            </a:ext>
          </a:extLst>
        </xdr:cNvPr>
        <xdr:cNvCxnSpPr/>
      </xdr:nvCxnSpPr>
      <xdr:spPr>
        <a:xfrm>
          <a:off x="3346450" y="1657350"/>
          <a:ext cx="0" cy="736600"/>
        </a:xfrm>
        <a:prstGeom prst="straightConnector1">
          <a:avLst/>
        </a:prstGeom>
        <a:ln w="28575">
          <a:solidFill>
            <a:srgbClr val="0070C0"/>
          </a:solidFill>
          <a:prstDash val="lg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39414</xdr:colOff>
      <xdr:row>45</xdr:row>
      <xdr:rowOff>169637</xdr:rowOff>
    </xdr:from>
    <xdr:to>
      <xdr:col>7</xdr:col>
      <xdr:colOff>134069</xdr:colOff>
      <xdr:row>51</xdr:row>
      <xdr:rowOff>145596</xdr:rowOff>
    </xdr:to>
    <xdr:sp macro="" textlink="">
      <xdr:nvSpPr>
        <xdr:cNvPr id="15" name="Овал 14">
          <a:extLst>
            <a:ext uri="{FF2B5EF4-FFF2-40B4-BE49-F238E27FC236}">
              <a16:creationId xmlns:a16="http://schemas.microsoft.com/office/drawing/2014/main" id="{6F1594EB-DAA8-489C-BC27-E4985D4FF5F7}"/>
            </a:ext>
          </a:extLst>
        </xdr:cNvPr>
        <xdr:cNvSpPr>
          <a:spLocks noChangeAspect="1"/>
        </xdr:cNvSpPr>
      </xdr:nvSpPr>
      <xdr:spPr>
        <a:xfrm>
          <a:off x="433114" y="8494487"/>
          <a:ext cx="1078905" cy="108085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4</xdr:col>
      <xdr:colOff>128376</xdr:colOff>
      <xdr:row>45</xdr:row>
      <xdr:rowOff>106137</xdr:rowOff>
    </xdr:from>
    <xdr:to>
      <xdr:col>5</xdr:col>
      <xdr:colOff>32907</xdr:colOff>
      <xdr:row>46</xdr:row>
      <xdr:rowOff>17456</xdr:rowOff>
    </xdr:to>
    <xdr:sp macro="" textlink="">
      <xdr:nvSpPr>
        <xdr:cNvPr id="16" name="Прямоугольник 15">
          <a:extLst>
            <a:ext uri="{FF2B5EF4-FFF2-40B4-BE49-F238E27FC236}">
              <a16:creationId xmlns:a16="http://schemas.microsoft.com/office/drawing/2014/main" id="{F7FC9135-D8C8-4E27-A065-5C7048A77BAF}"/>
            </a:ext>
          </a:extLst>
        </xdr:cNvPr>
        <xdr:cNvSpPr/>
      </xdr:nvSpPr>
      <xdr:spPr>
        <a:xfrm>
          <a:off x="915776" y="8430987"/>
          <a:ext cx="101381" cy="954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3</xdr:col>
      <xdr:colOff>103195</xdr:colOff>
      <xdr:row>47</xdr:row>
      <xdr:rowOff>43075</xdr:rowOff>
    </xdr:from>
    <xdr:to>
      <xdr:col>4</xdr:col>
      <xdr:colOff>39476</xdr:colOff>
      <xdr:row>47</xdr:row>
      <xdr:rowOff>176425</xdr:rowOff>
    </xdr:to>
    <xdr:sp macro="" textlink="">
      <xdr:nvSpPr>
        <xdr:cNvPr id="17" name="Овал 16">
          <a:extLst>
            <a:ext uri="{FF2B5EF4-FFF2-40B4-BE49-F238E27FC236}">
              <a16:creationId xmlns:a16="http://schemas.microsoft.com/office/drawing/2014/main" id="{E5CA9CD3-1B43-48D2-B815-678B75353906}"/>
            </a:ext>
          </a:extLst>
        </xdr:cNvPr>
        <xdr:cNvSpPr>
          <a:spLocks noChangeAspect="1"/>
        </xdr:cNvSpPr>
      </xdr:nvSpPr>
      <xdr:spPr>
        <a:xfrm>
          <a:off x="693745" y="8736225"/>
          <a:ext cx="133131" cy="13335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5</xdr:col>
      <xdr:colOff>102757</xdr:colOff>
      <xdr:row>47</xdr:row>
      <xdr:rowOff>43075</xdr:rowOff>
    </xdr:from>
    <xdr:to>
      <xdr:col>6</xdr:col>
      <xdr:colOff>39038</xdr:colOff>
      <xdr:row>47</xdr:row>
      <xdr:rowOff>176425</xdr:rowOff>
    </xdr:to>
    <xdr:sp macro="" textlink="">
      <xdr:nvSpPr>
        <xdr:cNvPr id="18" name="Овал 17">
          <a:extLst>
            <a:ext uri="{FF2B5EF4-FFF2-40B4-BE49-F238E27FC236}">
              <a16:creationId xmlns:a16="http://schemas.microsoft.com/office/drawing/2014/main" id="{0C33A80E-95AB-4E4B-B9E8-1E83C651C752}"/>
            </a:ext>
          </a:extLst>
        </xdr:cNvPr>
        <xdr:cNvSpPr>
          <a:spLocks noChangeAspect="1"/>
        </xdr:cNvSpPr>
      </xdr:nvSpPr>
      <xdr:spPr>
        <a:xfrm>
          <a:off x="1087007" y="8736225"/>
          <a:ext cx="133131" cy="1333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3</xdr:col>
      <xdr:colOff>103195</xdr:colOff>
      <xdr:row>49</xdr:row>
      <xdr:rowOff>107013</xdr:rowOff>
    </xdr:from>
    <xdr:to>
      <xdr:col>4</xdr:col>
      <xdr:colOff>39476</xdr:colOff>
      <xdr:row>50</xdr:row>
      <xdr:rowOff>56431</xdr:rowOff>
    </xdr:to>
    <xdr:sp macro="" textlink="">
      <xdr:nvSpPr>
        <xdr:cNvPr id="19" name="Овал 18">
          <a:extLst>
            <a:ext uri="{FF2B5EF4-FFF2-40B4-BE49-F238E27FC236}">
              <a16:creationId xmlns:a16="http://schemas.microsoft.com/office/drawing/2014/main" id="{785E320B-A010-4096-B282-C59B8FBB2870}"/>
            </a:ext>
          </a:extLst>
        </xdr:cNvPr>
        <xdr:cNvSpPr>
          <a:spLocks noChangeAspect="1"/>
        </xdr:cNvSpPr>
      </xdr:nvSpPr>
      <xdr:spPr>
        <a:xfrm>
          <a:off x="693745" y="9168463"/>
          <a:ext cx="133131" cy="133568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5</xdr:col>
      <xdr:colOff>102757</xdr:colOff>
      <xdr:row>49</xdr:row>
      <xdr:rowOff>107013</xdr:rowOff>
    </xdr:from>
    <xdr:to>
      <xdr:col>6</xdr:col>
      <xdr:colOff>39038</xdr:colOff>
      <xdr:row>50</xdr:row>
      <xdr:rowOff>56431</xdr:rowOff>
    </xdr:to>
    <xdr:sp macro="" textlink="">
      <xdr:nvSpPr>
        <xdr:cNvPr id="20" name="Овал 19">
          <a:extLst>
            <a:ext uri="{FF2B5EF4-FFF2-40B4-BE49-F238E27FC236}">
              <a16:creationId xmlns:a16="http://schemas.microsoft.com/office/drawing/2014/main" id="{3D7244D4-686E-4D33-A495-0DF0E9855D1F}"/>
            </a:ext>
          </a:extLst>
        </xdr:cNvPr>
        <xdr:cNvSpPr>
          <a:spLocks noChangeAspect="1"/>
        </xdr:cNvSpPr>
      </xdr:nvSpPr>
      <xdr:spPr>
        <a:xfrm>
          <a:off x="1087007" y="9168463"/>
          <a:ext cx="133131" cy="133568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0</xdr:colOff>
      <xdr:row>53</xdr:row>
      <xdr:rowOff>0</xdr:rowOff>
    </xdr:from>
    <xdr:to>
      <xdr:col>11</xdr:col>
      <xdr:colOff>0</xdr:colOff>
      <xdr:row>53</xdr:row>
      <xdr:rowOff>0</xdr:rowOff>
    </xdr:to>
    <xdr:cxnSp macro="">
      <xdr:nvCxnSpPr>
        <xdr:cNvPr id="21" name="Прямая соединительная линия 20">
          <a:extLst>
            <a:ext uri="{FF2B5EF4-FFF2-40B4-BE49-F238E27FC236}">
              <a16:creationId xmlns:a16="http://schemas.microsoft.com/office/drawing/2014/main" id="{C0F11F7F-BA06-4E2A-9FEB-40F63B6349CA}"/>
            </a:ext>
          </a:extLst>
        </xdr:cNvPr>
        <xdr:cNvCxnSpPr/>
      </xdr:nvCxnSpPr>
      <xdr:spPr>
        <a:xfrm flipH="1">
          <a:off x="984250" y="9772650"/>
          <a:ext cx="1181100" cy="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1376</xdr:colOff>
      <xdr:row>50</xdr:row>
      <xdr:rowOff>75482</xdr:rowOff>
    </xdr:from>
    <xdr:to>
      <xdr:col>5</xdr:col>
      <xdr:colOff>0</xdr:colOff>
      <xdr:row>53</xdr:row>
      <xdr:rowOff>0</xdr:rowOff>
    </xdr:to>
    <xdr:cxnSp macro="">
      <xdr:nvCxnSpPr>
        <xdr:cNvPr id="22" name="Прямая соединительная линия 21">
          <a:extLst>
            <a:ext uri="{FF2B5EF4-FFF2-40B4-BE49-F238E27FC236}">
              <a16:creationId xmlns:a16="http://schemas.microsoft.com/office/drawing/2014/main" id="{BBCD2F46-7761-4683-9B00-72B11729BDB6}"/>
            </a:ext>
          </a:extLst>
        </xdr:cNvPr>
        <xdr:cNvCxnSpPr/>
      </xdr:nvCxnSpPr>
      <xdr:spPr>
        <a:xfrm flipH="1" flipV="1">
          <a:off x="788776" y="9295682"/>
          <a:ext cx="195474" cy="476968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26776</xdr:colOff>
      <xdr:row>44</xdr:row>
      <xdr:rowOff>0</xdr:rowOff>
    </xdr:from>
    <xdr:to>
      <xdr:col>7</xdr:col>
      <xdr:colOff>0</xdr:colOff>
      <xdr:row>47</xdr:row>
      <xdr:rowOff>62125</xdr:rowOff>
    </xdr:to>
    <xdr:cxnSp macro="">
      <xdr:nvCxnSpPr>
        <xdr:cNvPr id="23" name="Прямая соединительная линия 22">
          <a:extLst>
            <a:ext uri="{FF2B5EF4-FFF2-40B4-BE49-F238E27FC236}">
              <a16:creationId xmlns:a16="http://schemas.microsoft.com/office/drawing/2014/main" id="{410F81DA-9DCB-4BEC-8049-8307AA49F327}"/>
            </a:ext>
          </a:extLst>
        </xdr:cNvPr>
        <xdr:cNvCxnSpPr/>
      </xdr:nvCxnSpPr>
      <xdr:spPr>
        <a:xfrm flipH="1">
          <a:off x="814176" y="8115300"/>
          <a:ext cx="563774" cy="614575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51738</xdr:colOff>
      <xdr:row>47</xdr:row>
      <xdr:rowOff>112925</xdr:rowOff>
    </xdr:from>
    <xdr:to>
      <xdr:col>11</xdr:col>
      <xdr:colOff>0</xdr:colOff>
      <xdr:row>47</xdr:row>
      <xdr:rowOff>112925</xdr:rowOff>
    </xdr:to>
    <xdr:cxnSp macro="">
      <xdr:nvCxnSpPr>
        <xdr:cNvPr id="24" name="Прямая соединительная линия 23">
          <a:extLst>
            <a:ext uri="{FF2B5EF4-FFF2-40B4-BE49-F238E27FC236}">
              <a16:creationId xmlns:a16="http://schemas.microsoft.com/office/drawing/2014/main" id="{15F8C0B8-90EE-4A08-B438-D3273C7CB36C}"/>
            </a:ext>
          </a:extLst>
        </xdr:cNvPr>
        <xdr:cNvCxnSpPr/>
      </xdr:nvCxnSpPr>
      <xdr:spPr>
        <a:xfrm flipH="1">
          <a:off x="1232838" y="8780675"/>
          <a:ext cx="932512" cy="0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64438</xdr:colOff>
      <xdr:row>50</xdr:row>
      <xdr:rowOff>0</xdr:rowOff>
    </xdr:from>
    <xdr:to>
      <xdr:col>11</xdr:col>
      <xdr:colOff>0</xdr:colOff>
      <xdr:row>50</xdr:row>
      <xdr:rowOff>9853</xdr:rowOff>
    </xdr:to>
    <xdr:cxnSp macro="">
      <xdr:nvCxnSpPr>
        <xdr:cNvPr id="25" name="Прямая соединительная линия 24">
          <a:extLst>
            <a:ext uri="{FF2B5EF4-FFF2-40B4-BE49-F238E27FC236}">
              <a16:creationId xmlns:a16="http://schemas.microsoft.com/office/drawing/2014/main" id="{5DF63E20-783A-49FF-98B2-32F0D7BF6A9F}"/>
            </a:ext>
          </a:extLst>
        </xdr:cNvPr>
        <xdr:cNvCxnSpPr/>
      </xdr:nvCxnSpPr>
      <xdr:spPr>
        <a:xfrm flipH="1">
          <a:off x="1245538" y="9220200"/>
          <a:ext cx="919812" cy="9853"/>
        </a:xfrm>
        <a:prstGeom prst="line">
          <a:avLst/>
        </a:prstGeom>
        <a:ln w="28575">
          <a:solidFill>
            <a:srgbClr val="FFFF00"/>
          </a:solidFill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184150</xdr:colOff>
      <xdr:row>44</xdr:row>
      <xdr:rowOff>0</xdr:rowOff>
    </xdr:from>
    <xdr:to>
      <xdr:col>10</xdr:col>
      <xdr:colOff>184150</xdr:colOff>
      <xdr:row>44</xdr:row>
      <xdr:rowOff>0</xdr:rowOff>
    </xdr:to>
    <xdr:cxnSp macro="">
      <xdr:nvCxnSpPr>
        <xdr:cNvPr id="26" name="Прямая соединительная линия 25">
          <a:extLst>
            <a:ext uri="{FF2B5EF4-FFF2-40B4-BE49-F238E27FC236}">
              <a16:creationId xmlns:a16="http://schemas.microsoft.com/office/drawing/2014/main" id="{3AD9D88B-DF40-47ED-879A-71F96B4EFA26}"/>
            </a:ext>
          </a:extLst>
        </xdr:cNvPr>
        <xdr:cNvCxnSpPr/>
      </xdr:nvCxnSpPr>
      <xdr:spPr>
        <a:xfrm flipH="1">
          <a:off x="1365250" y="8115300"/>
          <a:ext cx="787400" cy="0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</xdr:row>
      <xdr:rowOff>0</xdr:rowOff>
    </xdr:from>
    <xdr:to>
      <xdr:col>22</xdr:col>
      <xdr:colOff>107950</xdr:colOff>
      <xdr:row>27</xdr:row>
      <xdr:rowOff>38100</xdr:rowOff>
    </xdr:to>
    <xdr:cxnSp macro="">
      <xdr:nvCxnSpPr>
        <xdr:cNvPr id="27" name="Прямая соединительная линия 26">
          <a:extLst>
            <a:ext uri="{FF2B5EF4-FFF2-40B4-BE49-F238E27FC236}">
              <a16:creationId xmlns:a16="http://schemas.microsoft.com/office/drawing/2014/main" id="{7CBEC8B5-71EA-4C51-ADBD-F0A4917B37A6}"/>
            </a:ext>
          </a:extLst>
        </xdr:cNvPr>
        <xdr:cNvCxnSpPr/>
      </xdr:nvCxnSpPr>
      <xdr:spPr>
        <a:xfrm>
          <a:off x="1181100" y="1841500"/>
          <a:ext cx="3257550" cy="3181350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10</xdr:row>
      <xdr:rowOff>0</xdr:rowOff>
    </xdr:from>
    <xdr:to>
      <xdr:col>24</xdr:col>
      <xdr:colOff>120650</xdr:colOff>
      <xdr:row>27</xdr:row>
      <xdr:rowOff>44450</xdr:rowOff>
    </xdr:to>
    <xdr:cxnSp macro="">
      <xdr:nvCxnSpPr>
        <xdr:cNvPr id="28" name="Прямая соединительная линия 27">
          <a:extLst>
            <a:ext uri="{FF2B5EF4-FFF2-40B4-BE49-F238E27FC236}">
              <a16:creationId xmlns:a16="http://schemas.microsoft.com/office/drawing/2014/main" id="{2CB620CA-0598-44E3-BE99-1207397ACC4D}"/>
            </a:ext>
          </a:extLst>
        </xdr:cNvPr>
        <xdr:cNvCxnSpPr/>
      </xdr:nvCxnSpPr>
      <xdr:spPr>
        <a:xfrm>
          <a:off x="1574800" y="1841500"/>
          <a:ext cx="3270250" cy="3187700"/>
        </a:xfrm>
        <a:prstGeom prst="line">
          <a:avLst/>
        </a:prstGeom>
        <a:ln w="28575">
          <a:solidFill>
            <a:srgbClr val="FFFF00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10</xdr:row>
      <xdr:rowOff>0</xdr:rowOff>
    </xdr:from>
    <xdr:to>
      <xdr:col>31</xdr:col>
      <xdr:colOff>76200</xdr:colOff>
      <xdr:row>27</xdr:row>
      <xdr:rowOff>12700</xdr:rowOff>
    </xdr:to>
    <xdr:cxnSp macro="">
      <xdr:nvCxnSpPr>
        <xdr:cNvPr id="29" name="Прямая соединительная линия 28">
          <a:extLst>
            <a:ext uri="{FF2B5EF4-FFF2-40B4-BE49-F238E27FC236}">
              <a16:creationId xmlns:a16="http://schemas.microsoft.com/office/drawing/2014/main" id="{3F57FB73-A9E5-419B-8DCC-41DE0EB14D06}"/>
            </a:ext>
          </a:extLst>
        </xdr:cNvPr>
        <xdr:cNvCxnSpPr/>
      </xdr:nvCxnSpPr>
      <xdr:spPr>
        <a:xfrm>
          <a:off x="984250" y="1841500"/>
          <a:ext cx="5194300" cy="315595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13</xdr:row>
      <xdr:rowOff>0</xdr:rowOff>
    </xdr:from>
    <xdr:to>
      <xdr:col>23</xdr:col>
      <xdr:colOff>95250</xdr:colOff>
      <xdr:row>26</xdr:row>
      <xdr:rowOff>152400</xdr:rowOff>
    </xdr:to>
    <xdr:cxnSp macro="">
      <xdr:nvCxnSpPr>
        <xdr:cNvPr id="30" name="Прямая соединительная линия 29">
          <a:extLst>
            <a:ext uri="{FF2B5EF4-FFF2-40B4-BE49-F238E27FC236}">
              <a16:creationId xmlns:a16="http://schemas.microsoft.com/office/drawing/2014/main" id="{F91DBA8B-F575-46D5-BF9C-EC06859B97B5}"/>
            </a:ext>
          </a:extLst>
        </xdr:cNvPr>
        <xdr:cNvCxnSpPr/>
      </xdr:nvCxnSpPr>
      <xdr:spPr>
        <a:xfrm>
          <a:off x="3346450" y="2393950"/>
          <a:ext cx="1276350" cy="2552700"/>
        </a:xfrm>
        <a:prstGeom prst="line">
          <a:avLst/>
        </a:prstGeom>
        <a:ln w="28575" cmpd="dbl">
          <a:solidFill>
            <a:schemeClr val="bg1">
              <a:lumMod val="85000"/>
            </a:schemeClr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12</xdr:row>
      <xdr:rowOff>0</xdr:rowOff>
    </xdr:from>
    <xdr:to>
      <xdr:col>22</xdr:col>
      <xdr:colOff>95250</xdr:colOff>
      <xdr:row>25</xdr:row>
      <xdr:rowOff>101600</xdr:rowOff>
    </xdr:to>
    <xdr:cxnSp macro="">
      <xdr:nvCxnSpPr>
        <xdr:cNvPr id="31" name="Прямая соединительная линия 30">
          <a:extLst>
            <a:ext uri="{FF2B5EF4-FFF2-40B4-BE49-F238E27FC236}">
              <a16:creationId xmlns:a16="http://schemas.microsoft.com/office/drawing/2014/main" id="{C931C08A-8526-474C-833A-46351A211512}"/>
            </a:ext>
          </a:extLst>
        </xdr:cNvPr>
        <xdr:cNvCxnSpPr/>
      </xdr:nvCxnSpPr>
      <xdr:spPr>
        <a:xfrm>
          <a:off x="3543300" y="2209800"/>
          <a:ext cx="882650" cy="2495550"/>
        </a:xfrm>
        <a:prstGeom prst="line">
          <a:avLst/>
        </a:prstGeom>
        <a:ln w="28575">
          <a:solidFill>
            <a:schemeClr val="accent4">
              <a:lumMod val="75000"/>
            </a:schemeClr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11</xdr:row>
      <xdr:rowOff>0</xdr:rowOff>
    </xdr:from>
    <xdr:to>
      <xdr:col>23</xdr:col>
      <xdr:colOff>133350</xdr:colOff>
      <xdr:row>25</xdr:row>
      <xdr:rowOff>95250</xdr:rowOff>
    </xdr:to>
    <xdr:cxnSp macro="">
      <xdr:nvCxnSpPr>
        <xdr:cNvPr id="32" name="Прямая соединительная линия 31">
          <a:extLst>
            <a:ext uri="{FF2B5EF4-FFF2-40B4-BE49-F238E27FC236}">
              <a16:creationId xmlns:a16="http://schemas.microsoft.com/office/drawing/2014/main" id="{71DA3D26-FC45-4927-90D5-13D0207E9BBE}"/>
            </a:ext>
          </a:extLst>
        </xdr:cNvPr>
        <xdr:cNvCxnSpPr/>
      </xdr:nvCxnSpPr>
      <xdr:spPr>
        <a:xfrm>
          <a:off x="3740150" y="2025650"/>
          <a:ext cx="920750" cy="267335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26</xdr:row>
      <xdr:rowOff>101600</xdr:rowOff>
    </xdr:from>
    <xdr:to>
      <xdr:col>27</xdr:col>
      <xdr:colOff>95250</xdr:colOff>
      <xdr:row>44</xdr:row>
      <xdr:rowOff>0</xdr:rowOff>
    </xdr:to>
    <xdr:cxnSp macro="">
      <xdr:nvCxnSpPr>
        <xdr:cNvPr id="33" name="Прямая соединительная линия 32">
          <a:extLst>
            <a:ext uri="{FF2B5EF4-FFF2-40B4-BE49-F238E27FC236}">
              <a16:creationId xmlns:a16="http://schemas.microsoft.com/office/drawing/2014/main" id="{E2ECED69-D116-429E-8A38-3B57954798FC}"/>
            </a:ext>
          </a:extLst>
        </xdr:cNvPr>
        <xdr:cNvCxnSpPr/>
      </xdr:nvCxnSpPr>
      <xdr:spPr>
        <a:xfrm flipH="1">
          <a:off x="2165350" y="4895850"/>
          <a:ext cx="3244850" cy="3219450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25</xdr:row>
      <xdr:rowOff>101600</xdr:rowOff>
    </xdr:from>
    <xdr:to>
      <xdr:col>27</xdr:col>
      <xdr:colOff>127000</xdr:colOff>
      <xdr:row>53</xdr:row>
      <xdr:rowOff>0</xdr:rowOff>
    </xdr:to>
    <xdr:cxnSp macro="">
      <xdr:nvCxnSpPr>
        <xdr:cNvPr id="34" name="Прямая соединительная линия 33">
          <a:extLst>
            <a:ext uri="{FF2B5EF4-FFF2-40B4-BE49-F238E27FC236}">
              <a16:creationId xmlns:a16="http://schemas.microsoft.com/office/drawing/2014/main" id="{441E3E3A-B303-4F35-94FF-96262F3D1CF1}"/>
            </a:ext>
          </a:extLst>
        </xdr:cNvPr>
        <xdr:cNvCxnSpPr/>
      </xdr:nvCxnSpPr>
      <xdr:spPr>
        <a:xfrm flipH="1">
          <a:off x="2165350" y="4705350"/>
          <a:ext cx="3276600" cy="506730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25</xdr:row>
      <xdr:rowOff>76200</xdr:rowOff>
    </xdr:from>
    <xdr:to>
      <xdr:col>30</xdr:col>
      <xdr:colOff>88900</xdr:colOff>
      <xdr:row>50</xdr:row>
      <xdr:rowOff>0</xdr:rowOff>
    </xdr:to>
    <xdr:cxnSp macro="">
      <xdr:nvCxnSpPr>
        <xdr:cNvPr id="35" name="Прямая соединительная линия 34">
          <a:extLst>
            <a:ext uri="{FF2B5EF4-FFF2-40B4-BE49-F238E27FC236}">
              <a16:creationId xmlns:a16="http://schemas.microsoft.com/office/drawing/2014/main" id="{9CA6989F-F951-4A1E-95D3-99CE589AF9E4}"/>
            </a:ext>
          </a:extLst>
        </xdr:cNvPr>
        <xdr:cNvCxnSpPr/>
      </xdr:nvCxnSpPr>
      <xdr:spPr>
        <a:xfrm flipH="1">
          <a:off x="2165350" y="4679950"/>
          <a:ext cx="3829050" cy="4540250"/>
        </a:xfrm>
        <a:prstGeom prst="line">
          <a:avLst/>
        </a:prstGeom>
        <a:ln w="28575">
          <a:solidFill>
            <a:srgbClr val="FFFF00"/>
          </a:solidFill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184150</xdr:colOff>
      <xdr:row>26</xdr:row>
      <xdr:rowOff>101600</xdr:rowOff>
    </xdr:from>
    <xdr:to>
      <xdr:col>30</xdr:col>
      <xdr:colOff>63500</xdr:colOff>
      <xdr:row>47</xdr:row>
      <xdr:rowOff>120650</xdr:rowOff>
    </xdr:to>
    <xdr:cxnSp macro="">
      <xdr:nvCxnSpPr>
        <xdr:cNvPr id="36" name="Прямая соединительная линия 35">
          <a:extLst>
            <a:ext uri="{FF2B5EF4-FFF2-40B4-BE49-F238E27FC236}">
              <a16:creationId xmlns:a16="http://schemas.microsoft.com/office/drawing/2014/main" id="{181D6A48-BC71-494A-932A-242086841A9E}"/>
            </a:ext>
          </a:extLst>
        </xdr:cNvPr>
        <xdr:cNvCxnSpPr/>
      </xdr:nvCxnSpPr>
      <xdr:spPr>
        <a:xfrm flipH="1">
          <a:off x="2152650" y="4895850"/>
          <a:ext cx="3816350" cy="3892550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1077</xdr:colOff>
      <xdr:row>26</xdr:row>
      <xdr:rowOff>101600</xdr:rowOff>
    </xdr:from>
    <xdr:to>
      <xdr:col>29</xdr:col>
      <xdr:colOff>101600</xdr:colOff>
      <xdr:row>51</xdr:row>
      <xdr:rowOff>142803</xdr:rowOff>
    </xdr:to>
    <xdr:cxnSp macro="">
      <xdr:nvCxnSpPr>
        <xdr:cNvPr id="37" name="Прямая соединительная линия 36">
          <a:extLst>
            <a:ext uri="{FF2B5EF4-FFF2-40B4-BE49-F238E27FC236}">
              <a16:creationId xmlns:a16="http://schemas.microsoft.com/office/drawing/2014/main" id="{59AADD96-0E6F-4528-9099-69CC0EB36CAE}"/>
            </a:ext>
          </a:extLst>
        </xdr:cNvPr>
        <xdr:cNvCxnSpPr>
          <a:endCxn id="43" idx="0"/>
        </xdr:cNvCxnSpPr>
      </xdr:nvCxnSpPr>
      <xdr:spPr>
        <a:xfrm flipH="1">
          <a:off x="4725477" y="4895850"/>
          <a:ext cx="1084773" cy="4651303"/>
        </a:xfrm>
        <a:prstGeom prst="line">
          <a:avLst/>
        </a:prstGeom>
        <a:ln w="28575">
          <a:solidFill>
            <a:schemeClr val="accent4">
              <a:lumMod val="75000"/>
            </a:schemeClr>
          </a:solidFill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25</xdr:row>
      <xdr:rowOff>76200</xdr:rowOff>
    </xdr:from>
    <xdr:to>
      <xdr:col>29</xdr:col>
      <xdr:colOff>101600</xdr:colOff>
      <xdr:row>52</xdr:row>
      <xdr:rowOff>0</xdr:rowOff>
    </xdr:to>
    <xdr:cxnSp macro="">
      <xdr:nvCxnSpPr>
        <xdr:cNvPr id="38" name="Прямая соединительная линия 37">
          <a:extLst>
            <a:ext uri="{FF2B5EF4-FFF2-40B4-BE49-F238E27FC236}">
              <a16:creationId xmlns:a16="http://schemas.microsoft.com/office/drawing/2014/main" id="{BCAC8E55-E8B3-4277-97CE-326A4D085FBE}"/>
            </a:ext>
          </a:extLst>
        </xdr:cNvPr>
        <xdr:cNvCxnSpPr/>
      </xdr:nvCxnSpPr>
      <xdr:spPr>
        <a:xfrm flipH="1">
          <a:off x="4527550" y="4679950"/>
          <a:ext cx="1282700" cy="4908550"/>
        </a:xfrm>
        <a:prstGeom prst="line">
          <a:avLst/>
        </a:prstGeom>
        <a:ln w="28575">
          <a:solidFill>
            <a:schemeClr val="tx1">
              <a:lumMod val="65000"/>
              <a:lumOff val="35000"/>
            </a:schemeClr>
          </a:solidFill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44</xdr:row>
      <xdr:rowOff>0</xdr:rowOff>
    </xdr:from>
    <xdr:to>
      <xdr:col>26</xdr:col>
      <xdr:colOff>0</xdr:colOff>
      <xdr:row>53</xdr:row>
      <xdr:rowOff>0</xdr:rowOff>
    </xdr:to>
    <xdr:sp macro="" textlink="">
      <xdr:nvSpPr>
        <xdr:cNvPr id="39" name="Прямоугольник 38">
          <a:extLst>
            <a:ext uri="{FF2B5EF4-FFF2-40B4-BE49-F238E27FC236}">
              <a16:creationId xmlns:a16="http://schemas.microsoft.com/office/drawing/2014/main" id="{568D6D44-890C-421E-8238-E6A0DC853FC8}"/>
            </a:ext>
          </a:extLst>
        </xdr:cNvPr>
        <xdr:cNvSpPr/>
      </xdr:nvSpPr>
      <xdr:spPr>
        <a:xfrm>
          <a:off x="3937000" y="8115300"/>
          <a:ext cx="1181100" cy="1657350"/>
        </a:xfrm>
        <a:prstGeom prst="rect">
          <a:avLst/>
        </a:prstGeom>
        <a:solidFill>
          <a:srgbClr val="DAE3F3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>
              <a:solidFill>
                <a:sysClr val="windowText" lastClr="000000"/>
              </a:solidFill>
            </a:rPr>
            <a:t>BV1750FVI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162036</xdr:colOff>
      <xdr:row>51</xdr:row>
      <xdr:rowOff>142803</xdr:rowOff>
    </xdr:from>
    <xdr:to>
      <xdr:col>21</xdr:col>
      <xdr:colOff>36967</xdr:colOff>
      <xdr:row>52</xdr:row>
      <xdr:rowOff>30653</xdr:rowOff>
    </xdr:to>
    <xdr:sp macro="" textlink="">
      <xdr:nvSpPr>
        <xdr:cNvPr id="40" name="Блок-схема: узел 39">
          <a:extLst>
            <a:ext uri="{FF2B5EF4-FFF2-40B4-BE49-F238E27FC236}">
              <a16:creationId xmlns:a16="http://schemas.microsoft.com/office/drawing/2014/main" id="{0C5DB636-9948-474F-8511-8D1DF10E1169}"/>
            </a:ext>
          </a:extLst>
        </xdr:cNvPr>
        <xdr:cNvSpPr/>
      </xdr:nvSpPr>
      <xdr:spPr>
        <a:xfrm>
          <a:off x="4099036" y="9547153"/>
          <a:ext cx="71781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21</xdr:col>
      <xdr:colOff>162036</xdr:colOff>
      <xdr:row>51</xdr:row>
      <xdr:rowOff>142803</xdr:rowOff>
    </xdr:from>
    <xdr:to>
      <xdr:col>22</xdr:col>
      <xdr:colOff>36967</xdr:colOff>
      <xdr:row>52</xdr:row>
      <xdr:rowOff>30653</xdr:rowOff>
    </xdr:to>
    <xdr:sp macro="" textlink="">
      <xdr:nvSpPr>
        <xdr:cNvPr id="41" name="Блок-схема: узел 40">
          <a:extLst>
            <a:ext uri="{FF2B5EF4-FFF2-40B4-BE49-F238E27FC236}">
              <a16:creationId xmlns:a16="http://schemas.microsoft.com/office/drawing/2014/main" id="{E3A96888-3F39-486C-83F7-7C41882862D3}"/>
            </a:ext>
          </a:extLst>
        </xdr:cNvPr>
        <xdr:cNvSpPr/>
      </xdr:nvSpPr>
      <xdr:spPr>
        <a:xfrm>
          <a:off x="4295886" y="9547153"/>
          <a:ext cx="71781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22</xdr:col>
      <xdr:colOff>162036</xdr:colOff>
      <xdr:row>51</xdr:row>
      <xdr:rowOff>142803</xdr:rowOff>
    </xdr:from>
    <xdr:to>
      <xdr:col>23</xdr:col>
      <xdr:colOff>36967</xdr:colOff>
      <xdr:row>52</xdr:row>
      <xdr:rowOff>30653</xdr:rowOff>
    </xdr:to>
    <xdr:sp macro="" textlink="">
      <xdr:nvSpPr>
        <xdr:cNvPr id="42" name="Блок-схема: узел 41">
          <a:extLst>
            <a:ext uri="{FF2B5EF4-FFF2-40B4-BE49-F238E27FC236}">
              <a16:creationId xmlns:a16="http://schemas.microsoft.com/office/drawing/2014/main" id="{04A4472C-8D3F-4989-AFD7-91C56D964531}"/>
            </a:ext>
          </a:extLst>
        </xdr:cNvPr>
        <xdr:cNvSpPr/>
      </xdr:nvSpPr>
      <xdr:spPr>
        <a:xfrm>
          <a:off x="4492736" y="9547153"/>
          <a:ext cx="71781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23</xdr:col>
      <xdr:colOff>162036</xdr:colOff>
      <xdr:row>51</xdr:row>
      <xdr:rowOff>142803</xdr:rowOff>
    </xdr:from>
    <xdr:to>
      <xdr:col>24</xdr:col>
      <xdr:colOff>36967</xdr:colOff>
      <xdr:row>52</xdr:row>
      <xdr:rowOff>30653</xdr:rowOff>
    </xdr:to>
    <xdr:sp macro="" textlink="">
      <xdr:nvSpPr>
        <xdr:cNvPr id="43" name="Блок-схема: узел 42">
          <a:extLst>
            <a:ext uri="{FF2B5EF4-FFF2-40B4-BE49-F238E27FC236}">
              <a16:creationId xmlns:a16="http://schemas.microsoft.com/office/drawing/2014/main" id="{97984980-6FAA-4713-A1E9-1FBE70861C15}"/>
            </a:ext>
          </a:extLst>
        </xdr:cNvPr>
        <xdr:cNvSpPr/>
      </xdr:nvSpPr>
      <xdr:spPr>
        <a:xfrm>
          <a:off x="4689586" y="9547153"/>
          <a:ext cx="71781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24</xdr:col>
      <xdr:colOff>161239</xdr:colOff>
      <xdr:row>51</xdr:row>
      <xdr:rowOff>142803</xdr:rowOff>
    </xdr:from>
    <xdr:to>
      <xdr:col>25</xdr:col>
      <xdr:colOff>36967</xdr:colOff>
      <xdr:row>52</xdr:row>
      <xdr:rowOff>30653</xdr:rowOff>
    </xdr:to>
    <xdr:sp macro="" textlink="">
      <xdr:nvSpPr>
        <xdr:cNvPr id="44" name="Блок-схема: узел 43">
          <a:extLst>
            <a:ext uri="{FF2B5EF4-FFF2-40B4-BE49-F238E27FC236}">
              <a16:creationId xmlns:a16="http://schemas.microsoft.com/office/drawing/2014/main" id="{5A4D6D15-A966-472E-9ECB-DF24B9ED5564}"/>
            </a:ext>
          </a:extLst>
        </xdr:cNvPr>
        <xdr:cNvSpPr/>
      </xdr:nvSpPr>
      <xdr:spPr>
        <a:xfrm>
          <a:off x="4885639" y="9547153"/>
          <a:ext cx="72578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22</xdr:col>
      <xdr:colOff>0</xdr:colOff>
      <xdr:row>26</xdr:row>
      <xdr:rowOff>76200</xdr:rowOff>
    </xdr:from>
    <xdr:to>
      <xdr:col>26</xdr:col>
      <xdr:colOff>88900</xdr:colOff>
      <xdr:row>52</xdr:row>
      <xdr:rowOff>0</xdr:rowOff>
    </xdr:to>
    <xdr:cxnSp macro="">
      <xdr:nvCxnSpPr>
        <xdr:cNvPr id="45" name="Прямая соединительная линия 44">
          <a:extLst>
            <a:ext uri="{FF2B5EF4-FFF2-40B4-BE49-F238E27FC236}">
              <a16:creationId xmlns:a16="http://schemas.microsoft.com/office/drawing/2014/main" id="{CF550057-0491-4995-B290-8AA123C7DA96}"/>
            </a:ext>
          </a:extLst>
        </xdr:cNvPr>
        <xdr:cNvCxnSpPr/>
      </xdr:nvCxnSpPr>
      <xdr:spPr>
        <a:xfrm flipH="1">
          <a:off x="4330700" y="4870450"/>
          <a:ext cx="876300" cy="4718050"/>
        </a:xfrm>
        <a:prstGeom prst="line">
          <a:avLst/>
        </a:prstGeom>
        <a:ln w="28575">
          <a:solidFill>
            <a:srgbClr val="7030A0"/>
          </a:solidFill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26</xdr:row>
      <xdr:rowOff>101600</xdr:rowOff>
    </xdr:from>
    <xdr:to>
      <xdr:col>25</xdr:col>
      <xdr:colOff>120650</xdr:colOff>
      <xdr:row>52</xdr:row>
      <xdr:rowOff>0</xdr:rowOff>
    </xdr:to>
    <xdr:cxnSp macro="">
      <xdr:nvCxnSpPr>
        <xdr:cNvPr id="46" name="Прямая соединительная линия 45">
          <a:extLst>
            <a:ext uri="{FF2B5EF4-FFF2-40B4-BE49-F238E27FC236}">
              <a16:creationId xmlns:a16="http://schemas.microsoft.com/office/drawing/2014/main" id="{93CFFB35-F4F0-46C4-8E92-313AA62D1119}"/>
            </a:ext>
          </a:extLst>
        </xdr:cNvPr>
        <xdr:cNvCxnSpPr/>
      </xdr:nvCxnSpPr>
      <xdr:spPr>
        <a:xfrm flipH="1">
          <a:off x="4133850" y="4895850"/>
          <a:ext cx="908050" cy="4692650"/>
        </a:xfrm>
        <a:prstGeom prst="line">
          <a:avLst/>
        </a:prstGeom>
        <a:ln w="28575" cmpd="dbl">
          <a:solidFill>
            <a:schemeClr val="bg1">
              <a:lumMod val="85000"/>
            </a:schemeClr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25</xdr:row>
      <xdr:rowOff>76200</xdr:rowOff>
    </xdr:from>
    <xdr:to>
      <xdr:col>25</xdr:col>
      <xdr:colOff>107950</xdr:colOff>
      <xdr:row>52</xdr:row>
      <xdr:rowOff>0</xdr:rowOff>
    </xdr:to>
    <xdr:cxnSp macro="">
      <xdr:nvCxnSpPr>
        <xdr:cNvPr id="47" name="Прямая соединительная линия 46">
          <a:extLst>
            <a:ext uri="{FF2B5EF4-FFF2-40B4-BE49-F238E27FC236}">
              <a16:creationId xmlns:a16="http://schemas.microsoft.com/office/drawing/2014/main" id="{84B61E97-57A1-4C29-9401-C3F69EEFE1AC}"/>
            </a:ext>
          </a:extLst>
        </xdr:cNvPr>
        <xdr:cNvCxnSpPr/>
      </xdr:nvCxnSpPr>
      <xdr:spPr>
        <a:xfrm flipH="1">
          <a:off x="4921250" y="4679950"/>
          <a:ext cx="107950" cy="490855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197303</xdr:colOff>
      <xdr:row>2</xdr:row>
      <xdr:rowOff>183696</xdr:rowOff>
    </xdr:from>
    <xdr:to>
      <xdr:col>30</xdr:col>
      <xdr:colOff>0</xdr:colOff>
      <xdr:row>9</xdr:row>
      <xdr:rowOff>183696</xdr:rowOff>
    </xdr:to>
    <xdr:sp macro="" textlink="">
      <xdr:nvSpPr>
        <xdr:cNvPr id="48" name="Прямоугольник 47">
          <a:extLst>
            <a:ext uri="{FF2B5EF4-FFF2-40B4-BE49-F238E27FC236}">
              <a16:creationId xmlns:a16="http://schemas.microsoft.com/office/drawing/2014/main" id="{A214ED9B-9ABD-4E2A-BD8B-80A9D674FCB9}"/>
            </a:ext>
          </a:extLst>
        </xdr:cNvPr>
        <xdr:cNvSpPr/>
      </xdr:nvSpPr>
      <xdr:spPr>
        <a:xfrm>
          <a:off x="4921703" y="551996"/>
          <a:ext cx="983797" cy="1289050"/>
        </a:xfrm>
        <a:prstGeom prst="rect">
          <a:avLst/>
        </a:prstGeom>
        <a:solidFill>
          <a:srgbClr val="DAE3F3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>
              <a:solidFill>
                <a:sysClr val="windowText" lastClr="000000"/>
              </a:solidFill>
            </a:rPr>
            <a:t>Rain</a:t>
          </a:r>
          <a:r>
            <a:rPr lang="en-GB" sz="1100" baseline="0">
              <a:solidFill>
                <a:sysClr val="windowText" lastClr="000000"/>
              </a:solidFill>
            </a:rPr>
            <a:t> Sensor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197303</xdr:colOff>
      <xdr:row>13</xdr:row>
      <xdr:rowOff>0</xdr:rowOff>
    </xdr:from>
    <xdr:to>
      <xdr:col>30</xdr:col>
      <xdr:colOff>0</xdr:colOff>
      <xdr:row>16</xdr:row>
      <xdr:rowOff>183696</xdr:rowOff>
    </xdr:to>
    <xdr:sp macro="" textlink="">
      <xdr:nvSpPr>
        <xdr:cNvPr id="49" name="Прямоугольник 48">
          <a:extLst>
            <a:ext uri="{FF2B5EF4-FFF2-40B4-BE49-F238E27FC236}">
              <a16:creationId xmlns:a16="http://schemas.microsoft.com/office/drawing/2014/main" id="{8BCCFFFC-4784-4C7C-98C2-C38CF4B4F249}"/>
            </a:ext>
          </a:extLst>
        </xdr:cNvPr>
        <xdr:cNvSpPr/>
      </xdr:nvSpPr>
      <xdr:spPr>
        <a:xfrm>
          <a:off x="4921703" y="2393950"/>
          <a:ext cx="983797" cy="736146"/>
        </a:xfrm>
        <a:prstGeom prst="rect">
          <a:avLst/>
        </a:prstGeom>
        <a:solidFill>
          <a:srgbClr val="DAE3F3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>
              <a:solidFill>
                <a:sysClr val="windowText" lastClr="000000"/>
              </a:solidFill>
            </a:rPr>
            <a:t>Rain Sensor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166344</xdr:colOff>
      <xdr:row>15</xdr:row>
      <xdr:rowOff>145715</xdr:rowOff>
    </xdr:from>
    <xdr:to>
      <xdr:col>26</xdr:col>
      <xdr:colOff>40821</xdr:colOff>
      <xdr:row>16</xdr:row>
      <xdr:rowOff>34018</xdr:rowOff>
    </xdr:to>
    <xdr:sp macro="" textlink="">
      <xdr:nvSpPr>
        <xdr:cNvPr id="50" name="Блок-схема: узел 49">
          <a:extLst>
            <a:ext uri="{FF2B5EF4-FFF2-40B4-BE49-F238E27FC236}">
              <a16:creationId xmlns:a16="http://schemas.microsoft.com/office/drawing/2014/main" id="{609512BD-CE69-47A9-AE62-00D1F82C7F0A}"/>
            </a:ext>
          </a:extLst>
        </xdr:cNvPr>
        <xdr:cNvSpPr/>
      </xdr:nvSpPr>
      <xdr:spPr>
        <a:xfrm>
          <a:off x="5087594" y="2907965"/>
          <a:ext cx="71327" cy="72453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166343</xdr:colOff>
      <xdr:row>15</xdr:row>
      <xdr:rowOff>145715</xdr:rowOff>
    </xdr:from>
    <xdr:to>
      <xdr:col>27</xdr:col>
      <xdr:colOff>40821</xdr:colOff>
      <xdr:row>16</xdr:row>
      <xdr:rowOff>34018</xdr:rowOff>
    </xdr:to>
    <xdr:sp macro="" textlink="">
      <xdr:nvSpPr>
        <xdr:cNvPr id="51" name="Блок-схема: узел 50">
          <a:extLst>
            <a:ext uri="{FF2B5EF4-FFF2-40B4-BE49-F238E27FC236}">
              <a16:creationId xmlns:a16="http://schemas.microsoft.com/office/drawing/2014/main" id="{471D250A-71FC-4F0A-A07E-C658893082F7}"/>
            </a:ext>
          </a:extLst>
        </xdr:cNvPr>
        <xdr:cNvSpPr/>
      </xdr:nvSpPr>
      <xdr:spPr>
        <a:xfrm>
          <a:off x="5284443" y="2907965"/>
          <a:ext cx="71328" cy="72453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27</xdr:col>
      <xdr:colOff>166344</xdr:colOff>
      <xdr:row>15</xdr:row>
      <xdr:rowOff>145715</xdr:rowOff>
    </xdr:from>
    <xdr:to>
      <xdr:col>28</xdr:col>
      <xdr:colOff>40821</xdr:colOff>
      <xdr:row>16</xdr:row>
      <xdr:rowOff>34018</xdr:rowOff>
    </xdr:to>
    <xdr:sp macro="" textlink="">
      <xdr:nvSpPr>
        <xdr:cNvPr id="52" name="Блок-схема: узел 51">
          <a:extLst>
            <a:ext uri="{FF2B5EF4-FFF2-40B4-BE49-F238E27FC236}">
              <a16:creationId xmlns:a16="http://schemas.microsoft.com/office/drawing/2014/main" id="{269E84F8-9698-4AA7-AF99-BCB025B4499D}"/>
            </a:ext>
          </a:extLst>
        </xdr:cNvPr>
        <xdr:cNvSpPr/>
      </xdr:nvSpPr>
      <xdr:spPr>
        <a:xfrm>
          <a:off x="5481294" y="2907965"/>
          <a:ext cx="71327" cy="72453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28</xdr:col>
      <xdr:colOff>166344</xdr:colOff>
      <xdr:row>15</xdr:row>
      <xdr:rowOff>145715</xdr:rowOff>
    </xdr:from>
    <xdr:to>
      <xdr:col>29</xdr:col>
      <xdr:colOff>40821</xdr:colOff>
      <xdr:row>16</xdr:row>
      <xdr:rowOff>34018</xdr:rowOff>
    </xdr:to>
    <xdr:sp macro="" textlink="">
      <xdr:nvSpPr>
        <xdr:cNvPr id="53" name="Блок-схема: узел 52">
          <a:extLst>
            <a:ext uri="{FF2B5EF4-FFF2-40B4-BE49-F238E27FC236}">
              <a16:creationId xmlns:a16="http://schemas.microsoft.com/office/drawing/2014/main" id="{A4C689EA-6D92-49E3-A0CC-DAF94C4CA2C9}"/>
            </a:ext>
          </a:extLst>
        </xdr:cNvPr>
        <xdr:cNvSpPr/>
      </xdr:nvSpPr>
      <xdr:spPr>
        <a:xfrm>
          <a:off x="5678144" y="2907965"/>
          <a:ext cx="71327" cy="72453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0</xdr:colOff>
      <xdr:row>16</xdr:row>
      <xdr:rowOff>0</xdr:rowOff>
    </xdr:from>
    <xdr:to>
      <xdr:col>28</xdr:col>
      <xdr:colOff>76200</xdr:colOff>
      <xdr:row>25</xdr:row>
      <xdr:rowOff>88900</xdr:rowOff>
    </xdr:to>
    <xdr:cxnSp macro="">
      <xdr:nvCxnSpPr>
        <xdr:cNvPr id="54" name="Прямая соединительная линия 53">
          <a:extLst>
            <a:ext uri="{FF2B5EF4-FFF2-40B4-BE49-F238E27FC236}">
              <a16:creationId xmlns:a16="http://schemas.microsoft.com/office/drawing/2014/main" id="{BD4CD283-154E-47AA-8E70-5BC13FAA7850}"/>
            </a:ext>
          </a:extLst>
        </xdr:cNvPr>
        <xdr:cNvCxnSpPr/>
      </xdr:nvCxnSpPr>
      <xdr:spPr>
        <a:xfrm>
          <a:off x="5118100" y="2946400"/>
          <a:ext cx="469900" cy="1746250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16</xdr:row>
      <xdr:rowOff>0</xdr:rowOff>
    </xdr:from>
    <xdr:to>
      <xdr:col>28</xdr:col>
      <xdr:colOff>107950</xdr:colOff>
      <xdr:row>26</xdr:row>
      <xdr:rowOff>120650</xdr:rowOff>
    </xdr:to>
    <xdr:cxnSp macro="">
      <xdr:nvCxnSpPr>
        <xdr:cNvPr id="55" name="Прямая соединительная линия 54">
          <a:extLst>
            <a:ext uri="{FF2B5EF4-FFF2-40B4-BE49-F238E27FC236}">
              <a16:creationId xmlns:a16="http://schemas.microsoft.com/office/drawing/2014/main" id="{A968667D-3184-4D78-9D9B-89AFB0221DCC}"/>
            </a:ext>
          </a:extLst>
        </xdr:cNvPr>
        <xdr:cNvCxnSpPr/>
      </xdr:nvCxnSpPr>
      <xdr:spPr>
        <a:xfrm>
          <a:off x="5314950" y="2946400"/>
          <a:ext cx="304800" cy="1968500"/>
        </a:xfrm>
        <a:prstGeom prst="line">
          <a:avLst/>
        </a:prstGeom>
        <a:ln w="28575">
          <a:solidFill>
            <a:srgbClr val="FFFF00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16</xdr:row>
      <xdr:rowOff>0</xdr:rowOff>
    </xdr:from>
    <xdr:to>
      <xdr:col>31</xdr:col>
      <xdr:colOff>63500</xdr:colOff>
      <xdr:row>25</xdr:row>
      <xdr:rowOff>82550</xdr:rowOff>
    </xdr:to>
    <xdr:cxnSp macro="">
      <xdr:nvCxnSpPr>
        <xdr:cNvPr id="56" name="Прямая соединительная линия 55">
          <a:extLst>
            <a:ext uri="{FF2B5EF4-FFF2-40B4-BE49-F238E27FC236}">
              <a16:creationId xmlns:a16="http://schemas.microsoft.com/office/drawing/2014/main" id="{AB11264E-3A0C-4B96-9AC4-A205B72F1554}"/>
            </a:ext>
          </a:extLst>
        </xdr:cNvPr>
        <xdr:cNvCxnSpPr/>
      </xdr:nvCxnSpPr>
      <xdr:spPr>
        <a:xfrm>
          <a:off x="5708650" y="2946400"/>
          <a:ext cx="457200" cy="1739900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10</xdr:row>
      <xdr:rowOff>0</xdr:rowOff>
    </xdr:from>
    <xdr:to>
      <xdr:col>27</xdr:col>
      <xdr:colOff>0</xdr:colOff>
      <xdr:row>13</xdr:row>
      <xdr:rowOff>0</xdr:rowOff>
    </xdr:to>
    <xdr:cxnSp macro="">
      <xdr:nvCxnSpPr>
        <xdr:cNvPr id="57" name="Прямая соединительная линия 56">
          <a:extLst>
            <a:ext uri="{FF2B5EF4-FFF2-40B4-BE49-F238E27FC236}">
              <a16:creationId xmlns:a16="http://schemas.microsoft.com/office/drawing/2014/main" id="{060C430B-2B63-45E3-85EB-65EBA7435F7E}"/>
            </a:ext>
          </a:extLst>
        </xdr:cNvPr>
        <xdr:cNvCxnSpPr/>
      </xdr:nvCxnSpPr>
      <xdr:spPr>
        <a:xfrm>
          <a:off x="5314950" y="1841500"/>
          <a:ext cx="0" cy="552450"/>
        </a:xfrm>
        <a:prstGeom prst="line">
          <a:avLst/>
        </a:prstGeom>
        <a:ln w="28575">
          <a:solidFill>
            <a:srgbClr val="FFFF00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10</xdr:row>
      <xdr:rowOff>0</xdr:rowOff>
    </xdr:from>
    <xdr:to>
      <xdr:col>28</xdr:col>
      <xdr:colOff>0</xdr:colOff>
      <xdr:row>13</xdr:row>
      <xdr:rowOff>0</xdr:rowOff>
    </xdr:to>
    <xdr:cxnSp macro="">
      <xdr:nvCxnSpPr>
        <xdr:cNvPr id="58" name="Прямая соединительная линия 57">
          <a:extLst>
            <a:ext uri="{FF2B5EF4-FFF2-40B4-BE49-F238E27FC236}">
              <a16:creationId xmlns:a16="http://schemas.microsoft.com/office/drawing/2014/main" id="{CA999E81-601C-4F69-8B68-77B95D8BB155}"/>
            </a:ext>
          </a:extLst>
        </xdr:cNvPr>
        <xdr:cNvCxnSpPr/>
      </xdr:nvCxnSpPr>
      <xdr:spPr>
        <a:xfrm>
          <a:off x="5511800" y="1841500"/>
          <a:ext cx="0" cy="552450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91</xdr:col>
      <xdr:colOff>107950</xdr:colOff>
      <xdr:row>2</xdr:row>
      <xdr:rowOff>0</xdr:rowOff>
    </xdr:from>
    <xdr:to>
      <xdr:col>93</xdr:col>
      <xdr:colOff>187013</xdr:colOff>
      <xdr:row>4</xdr:row>
      <xdr:rowOff>95665</xdr:rowOff>
    </xdr:to>
    <xdr:sp macro="" textlink="">
      <xdr:nvSpPr>
        <xdr:cNvPr id="59" name="Овал 58">
          <a:extLst>
            <a:ext uri="{FF2B5EF4-FFF2-40B4-BE49-F238E27FC236}">
              <a16:creationId xmlns:a16="http://schemas.microsoft.com/office/drawing/2014/main" id="{2382C40A-604E-4C43-9A70-4FEC32123418}"/>
            </a:ext>
          </a:extLst>
        </xdr:cNvPr>
        <xdr:cNvSpPr>
          <a:spLocks noChangeAspect="1"/>
        </xdr:cNvSpPr>
      </xdr:nvSpPr>
      <xdr:spPr>
        <a:xfrm>
          <a:off x="18021300" y="368300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D0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4</xdr:row>
      <xdr:rowOff>179387</xdr:rowOff>
    </xdr:from>
    <xdr:to>
      <xdr:col>93</xdr:col>
      <xdr:colOff>187013</xdr:colOff>
      <xdr:row>7</xdr:row>
      <xdr:rowOff>90902</xdr:rowOff>
    </xdr:to>
    <xdr:sp macro="" textlink="">
      <xdr:nvSpPr>
        <xdr:cNvPr id="60" name="Овал 59">
          <a:extLst>
            <a:ext uri="{FF2B5EF4-FFF2-40B4-BE49-F238E27FC236}">
              <a16:creationId xmlns:a16="http://schemas.microsoft.com/office/drawing/2014/main" id="{F463055E-931D-4FEC-BD95-D6D705E9727A}"/>
            </a:ext>
          </a:extLst>
        </xdr:cNvPr>
        <xdr:cNvSpPr>
          <a:spLocks noChangeAspect="1"/>
        </xdr:cNvSpPr>
      </xdr:nvSpPr>
      <xdr:spPr>
        <a:xfrm>
          <a:off x="18021300" y="915987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D1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7</xdr:row>
      <xdr:rowOff>174625</xdr:rowOff>
    </xdr:from>
    <xdr:to>
      <xdr:col>93</xdr:col>
      <xdr:colOff>187013</xdr:colOff>
      <xdr:row>10</xdr:row>
      <xdr:rowOff>86140</xdr:rowOff>
    </xdr:to>
    <xdr:sp macro="" textlink="">
      <xdr:nvSpPr>
        <xdr:cNvPr id="61" name="Овал 60">
          <a:extLst>
            <a:ext uri="{FF2B5EF4-FFF2-40B4-BE49-F238E27FC236}">
              <a16:creationId xmlns:a16="http://schemas.microsoft.com/office/drawing/2014/main" id="{E0384BAA-AF39-4146-A700-0650BB58A77F}"/>
            </a:ext>
          </a:extLst>
        </xdr:cNvPr>
        <xdr:cNvSpPr>
          <a:spLocks noChangeAspect="1"/>
        </xdr:cNvSpPr>
      </xdr:nvSpPr>
      <xdr:spPr>
        <a:xfrm>
          <a:off x="18021300" y="146367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D2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10</xdr:row>
      <xdr:rowOff>152860</xdr:rowOff>
    </xdr:from>
    <xdr:to>
      <xdr:col>93</xdr:col>
      <xdr:colOff>187013</xdr:colOff>
      <xdr:row>13</xdr:row>
      <xdr:rowOff>64375</xdr:rowOff>
    </xdr:to>
    <xdr:sp macro="" textlink="">
      <xdr:nvSpPr>
        <xdr:cNvPr id="62" name="Овал 61">
          <a:extLst>
            <a:ext uri="{FF2B5EF4-FFF2-40B4-BE49-F238E27FC236}">
              <a16:creationId xmlns:a16="http://schemas.microsoft.com/office/drawing/2014/main" id="{2F1E4011-8A1C-4CC0-9A6B-7243C882CA6E}"/>
            </a:ext>
          </a:extLst>
        </xdr:cNvPr>
        <xdr:cNvSpPr>
          <a:spLocks noChangeAspect="1"/>
        </xdr:cNvSpPr>
      </xdr:nvSpPr>
      <xdr:spPr>
        <a:xfrm>
          <a:off x="18021300" y="1994360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D3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13</xdr:row>
      <xdr:rowOff>133623</xdr:rowOff>
    </xdr:from>
    <xdr:to>
      <xdr:col>93</xdr:col>
      <xdr:colOff>187013</xdr:colOff>
      <xdr:row>16</xdr:row>
      <xdr:rowOff>32438</xdr:rowOff>
    </xdr:to>
    <xdr:sp macro="" textlink="">
      <xdr:nvSpPr>
        <xdr:cNvPr id="63" name="Овал 62">
          <a:extLst>
            <a:ext uri="{FF2B5EF4-FFF2-40B4-BE49-F238E27FC236}">
              <a16:creationId xmlns:a16="http://schemas.microsoft.com/office/drawing/2014/main" id="{FB87CAA1-42C1-48A3-8D99-33E5CD623DC6}"/>
            </a:ext>
          </a:extLst>
        </xdr:cNvPr>
        <xdr:cNvSpPr>
          <a:spLocks noChangeAspect="1"/>
        </xdr:cNvSpPr>
      </xdr:nvSpPr>
      <xdr:spPr>
        <a:xfrm>
          <a:off x="18021300" y="2527573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D4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16</xdr:row>
      <xdr:rowOff>160337</xdr:rowOff>
    </xdr:from>
    <xdr:to>
      <xdr:col>93</xdr:col>
      <xdr:colOff>187013</xdr:colOff>
      <xdr:row>19</xdr:row>
      <xdr:rowOff>59152</xdr:rowOff>
    </xdr:to>
    <xdr:sp macro="" textlink="">
      <xdr:nvSpPr>
        <xdr:cNvPr id="64" name="Овал 63">
          <a:extLst>
            <a:ext uri="{FF2B5EF4-FFF2-40B4-BE49-F238E27FC236}">
              <a16:creationId xmlns:a16="http://schemas.microsoft.com/office/drawing/2014/main" id="{6265FD4B-5CDD-44A0-AF9C-E7DFF813BB0D}"/>
            </a:ext>
          </a:extLst>
        </xdr:cNvPr>
        <xdr:cNvSpPr>
          <a:spLocks noChangeAspect="1"/>
        </xdr:cNvSpPr>
      </xdr:nvSpPr>
      <xdr:spPr>
        <a:xfrm>
          <a:off x="18021300" y="3106737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D5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19</xdr:row>
      <xdr:rowOff>155575</xdr:rowOff>
    </xdr:from>
    <xdr:to>
      <xdr:col>93</xdr:col>
      <xdr:colOff>187013</xdr:colOff>
      <xdr:row>22</xdr:row>
      <xdr:rowOff>67090</xdr:rowOff>
    </xdr:to>
    <xdr:sp macro="" textlink="">
      <xdr:nvSpPr>
        <xdr:cNvPr id="65" name="Овал 64">
          <a:extLst>
            <a:ext uri="{FF2B5EF4-FFF2-40B4-BE49-F238E27FC236}">
              <a16:creationId xmlns:a16="http://schemas.microsoft.com/office/drawing/2014/main" id="{FD3E0BDC-87C0-474D-9D95-597BE29950FA}"/>
            </a:ext>
          </a:extLst>
        </xdr:cNvPr>
        <xdr:cNvSpPr>
          <a:spLocks noChangeAspect="1"/>
        </xdr:cNvSpPr>
      </xdr:nvSpPr>
      <xdr:spPr>
        <a:xfrm>
          <a:off x="18021300" y="365442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D6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22</xdr:row>
      <xdr:rowOff>182288</xdr:rowOff>
    </xdr:from>
    <xdr:to>
      <xdr:col>93</xdr:col>
      <xdr:colOff>187013</xdr:colOff>
      <xdr:row>25</xdr:row>
      <xdr:rowOff>93803</xdr:rowOff>
    </xdr:to>
    <xdr:sp macro="" textlink="">
      <xdr:nvSpPr>
        <xdr:cNvPr id="66" name="Овал 65">
          <a:extLst>
            <a:ext uri="{FF2B5EF4-FFF2-40B4-BE49-F238E27FC236}">
              <a16:creationId xmlns:a16="http://schemas.microsoft.com/office/drawing/2014/main" id="{E91882A7-A6DC-454F-8D49-356A3D8FD8F0}"/>
            </a:ext>
          </a:extLst>
        </xdr:cNvPr>
        <xdr:cNvSpPr>
          <a:spLocks noChangeAspect="1"/>
        </xdr:cNvSpPr>
      </xdr:nvSpPr>
      <xdr:spPr>
        <a:xfrm>
          <a:off x="18021300" y="4233588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marL="0" indent="0" algn="l"/>
          <a:r>
            <a:rPr lang="en-GB" sz="1100">
              <a:solidFill>
                <a:schemeClr val="lt1"/>
              </a:solidFill>
              <a:latin typeface="+mn-lt"/>
              <a:ea typeface="+mn-ea"/>
              <a:cs typeface="+mn-cs"/>
            </a:rPr>
            <a:t>D7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91</xdr:col>
      <xdr:colOff>107950</xdr:colOff>
      <xdr:row>26</xdr:row>
      <xdr:rowOff>45622</xdr:rowOff>
    </xdr:from>
    <xdr:to>
      <xdr:col>93</xdr:col>
      <xdr:colOff>187013</xdr:colOff>
      <xdr:row>28</xdr:row>
      <xdr:rowOff>134937</xdr:rowOff>
    </xdr:to>
    <xdr:sp macro="" textlink="">
      <xdr:nvSpPr>
        <xdr:cNvPr id="67" name="Овал 66">
          <a:extLst>
            <a:ext uri="{FF2B5EF4-FFF2-40B4-BE49-F238E27FC236}">
              <a16:creationId xmlns:a16="http://schemas.microsoft.com/office/drawing/2014/main" id="{0B314160-D969-4CAA-A5B8-A58220AC1AB5}"/>
            </a:ext>
          </a:extLst>
        </xdr:cNvPr>
        <xdr:cNvSpPr>
          <a:spLocks noChangeAspect="1"/>
        </xdr:cNvSpPr>
      </xdr:nvSpPr>
      <xdr:spPr>
        <a:xfrm>
          <a:off x="18021300" y="4839872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D8</a:t>
          </a:r>
          <a:endParaRPr lang="ru-RU" sz="1100"/>
        </a:p>
      </xdr:txBody>
    </xdr:sp>
    <xdr:clientData/>
  </xdr:twoCellAnchor>
  <xdr:twoCellAnchor editAs="oneCell">
    <xdr:from>
      <xdr:col>91</xdr:col>
      <xdr:colOff>120338</xdr:colOff>
      <xdr:row>44</xdr:row>
      <xdr:rowOff>130175</xdr:rowOff>
    </xdr:from>
    <xdr:to>
      <xdr:col>94</xdr:col>
      <xdr:colOff>963</xdr:colOff>
      <xdr:row>47</xdr:row>
      <xdr:rowOff>42550</xdr:rowOff>
    </xdr:to>
    <xdr:sp macro="" textlink="">
      <xdr:nvSpPr>
        <xdr:cNvPr id="68" name="Овал 67">
          <a:extLst>
            <a:ext uri="{FF2B5EF4-FFF2-40B4-BE49-F238E27FC236}">
              <a16:creationId xmlns:a16="http://schemas.microsoft.com/office/drawing/2014/main" id="{CEFE2149-7C8D-4E40-8480-5D6191A1BEF3}"/>
            </a:ext>
          </a:extLst>
        </xdr:cNvPr>
        <xdr:cNvSpPr>
          <a:spLocks noChangeAspect="1"/>
        </xdr:cNvSpPr>
      </xdr:nvSpPr>
      <xdr:spPr>
        <a:xfrm>
          <a:off x="18033688" y="8245475"/>
          <a:ext cx="471175" cy="46482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ru-RU" sz="1100"/>
            <a:t>3.3</a:t>
          </a:r>
          <a:r>
            <a:rPr lang="en-GB" sz="1100"/>
            <a:t>V</a:t>
          </a:r>
          <a:endParaRPr lang="ru-RU" sz="1100"/>
        </a:p>
      </xdr:txBody>
    </xdr:sp>
    <xdr:clientData/>
  </xdr:twoCellAnchor>
  <xdr:twoCellAnchor editAs="oneCell">
    <xdr:from>
      <xdr:col>91</xdr:col>
      <xdr:colOff>120338</xdr:colOff>
      <xdr:row>47</xdr:row>
      <xdr:rowOff>125412</xdr:rowOff>
    </xdr:from>
    <xdr:to>
      <xdr:col>94</xdr:col>
      <xdr:colOff>963</xdr:colOff>
      <xdr:row>50</xdr:row>
      <xdr:rowOff>37787</xdr:rowOff>
    </xdr:to>
    <xdr:sp macro="" textlink="">
      <xdr:nvSpPr>
        <xdr:cNvPr id="69" name="Овал 68">
          <a:extLst>
            <a:ext uri="{FF2B5EF4-FFF2-40B4-BE49-F238E27FC236}">
              <a16:creationId xmlns:a16="http://schemas.microsoft.com/office/drawing/2014/main" id="{41C4D51F-CBDE-44A2-A2E0-5400B7B8F9DF}"/>
            </a:ext>
          </a:extLst>
        </xdr:cNvPr>
        <xdr:cNvSpPr>
          <a:spLocks noChangeAspect="1"/>
        </xdr:cNvSpPr>
      </xdr:nvSpPr>
      <xdr:spPr>
        <a:xfrm>
          <a:off x="18033688" y="8793162"/>
          <a:ext cx="471175" cy="46482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5V</a:t>
          </a:r>
          <a:endParaRPr lang="ru-RU" sz="1100"/>
        </a:p>
      </xdr:txBody>
    </xdr:sp>
    <xdr:clientData/>
  </xdr:twoCellAnchor>
  <xdr:twoCellAnchor editAs="oneCell">
    <xdr:from>
      <xdr:col>91</xdr:col>
      <xdr:colOff>120338</xdr:colOff>
      <xdr:row>50</xdr:row>
      <xdr:rowOff>120650</xdr:rowOff>
    </xdr:from>
    <xdr:to>
      <xdr:col>94</xdr:col>
      <xdr:colOff>963</xdr:colOff>
      <xdr:row>53</xdr:row>
      <xdr:rowOff>33025</xdr:rowOff>
    </xdr:to>
    <xdr:sp macro="" textlink="">
      <xdr:nvSpPr>
        <xdr:cNvPr id="70" name="Овал 69">
          <a:extLst>
            <a:ext uri="{FF2B5EF4-FFF2-40B4-BE49-F238E27FC236}">
              <a16:creationId xmlns:a16="http://schemas.microsoft.com/office/drawing/2014/main" id="{06D55939-2332-4A69-92C5-7AF1D5F9251B}"/>
            </a:ext>
          </a:extLst>
        </xdr:cNvPr>
        <xdr:cNvSpPr>
          <a:spLocks noChangeAspect="1"/>
        </xdr:cNvSpPr>
      </xdr:nvSpPr>
      <xdr:spPr>
        <a:xfrm>
          <a:off x="18033688" y="9340850"/>
          <a:ext cx="471175" cy="464825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GND</a:t>
          </a:r>
          <a:endParaRPr lang="ru-RU" sz="1100"/>
        </a:p>
      </xdr:txBody>
    </xdr:sp>
    <xdr:clientData/>
  </xdr:twoCellAnchor>
  <xdr:twoCellAnchor editAs="oneCell">
    <xdr:from>
      <xdr:col>91</xdr:col>
      <xdr:colOff>120338</xdr:colOff>
      <xdr:row>53</xdr:row>
      <xdr:rowOff>115887</xdr:rowOff>
    </xdr:from>
    <xdr:to>
      <xdr:col>94</xdr:col>
      <xdr:colOff>963</xdr:colOff>
      <xdr:row>56</xdr:row>
      <xdr:rowOff>28262</xdr:rowOff>
    </xdr:to>
    <xdr:sp macro="" textlink="">
      <xdr:nvSpPr>
        <xdr:cNvPr id="71" name="Овал 70">
          <a:extLst>
            <a:ext uri="{FF2B5EF4-FFF2-40B4-BE49-F238E27FC236}">
              <a16:creationId xmlns:a16="http://schemas.microsoft.com/office/drawing/2014/main" id="{16638B3B-29CE-4DAD-B125-DE1AC0425568}"/>
            </a:ext>
          </a:extLst>
        </xdr:cNvPr>
        <xdr:cNvSpPr>
          <a:spLocks noChangeAspect="1"/>
        </xdr:cNvSpPr>
      </xdr:nvSpPr>
      <xdr:spPr>
        <a:xfrm>
          <a:off x="18033688" y="9888537"/>
          <a:ext cx="471175" cy="464825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GND</a:t>
          </a:r>
          <a:endParaRPr lang="ru-RU" sz="1100"/>
        </a:p>
      </xdr:txBody>
    </xdr:sp>
    <xdr:clientData/>
  </xdr:twoCellAnchor>
  <xdr:twoCellAnchor>
    <xdr:from>
      <xdr:col>63</xdr:col>
      <xdr:colOff>0</xdr:colOff>
      <xdr:row>15</xdr:row>
      <xdr:rowOff>0</xdr:rowOff>
    </xdr:from>
    <xdr:to>
      <xdr:col>64</xdr:col>
      <xdr:colOff>0</xdr:colOff>
      <xdr:row>45</xdr:row>
      <xdr:rowOff>0</xdr:rowOff>
    </xdr:to>
    <xdr:sp macro="" textlink="">
      <xdr:nvSpPr>
        <xdr:cNvPr id="72" name="Прямоугольник 71">
          <a:extLst>
            <a:ext uri="{FF2B5EF4-FFF2-40B4-BE49-F238E27FC236}">
              <a16:creationId xmlns:a16="http://schemas.microsoft.com/office/drawing/2014/main" id="{44C6DB61-A069-46A9-844A-5222935B3229}"/>
            </a:ext>
          </a:extLst>
        </xdr:cNvPr>
        <xdr:cNvSpPr/>
      </xdr:nvSpPr>
      <xdr:spPr>
        <a:xfrm>
          <a:off x="12401550" y="2762250"/>
          <a:ext cx="196850" cy="5537200"/>
        </a:xfrm>
        <a:prstGeom prst="rect">
          <a:avLst/>
        </a:prstGeom>
        <a:solidFill>
          <a:srgbClr val="4472C4">
            <a:alpha val="1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64</xdr:col>
      <xdr:colOff>0</xdr:colOff>
      <xdr:row>15</xdr:row>
      <xdr:rowOff>0</xdr:rowOff>
    </xdr:from>
    <xdr:to>
      <xdr:col>65</xdr:col>
      <xdr:colOff>0</xdr:colOff>
      <xdr:row>45</xdr:row>
      <xdr:rowOff>0</xdr:rowOff>
    </xdr:to>
    <xdr:sp macro="" textlink="">
      <xdr:nvSpPr>
        <xdr:cNvPr id="73" name="Прямоугольник 72">
          <a:extLst>
            <a:ext uri="{FF2B5EF4-FFF2-40B4-BE49-F238E27FC236}">
              <a16:creationId xmlns:a16="http://schemas.microsoft.com/office/drawing/2014/main" id="{DA7817C3-AE0F-4EEC-BAE0-72A4624EC05D}"/>
            </a:ext>
          </a:extLst>
        </xdr:cNvPr>
        <xdr:cNvSpPr/>
      </xdr:nvSpPr>
      <xdr:spPr>
        <a:xfrm>
          <a:off x="12598400" y="2762250"/>
          <a:ext cx="196850" cy="5537200"/>
        </a:xfrm>
        <a:prstGeom prst="rect">
          <a:avLst/>
        </a:prstGeom>
        <a:solidFill>
          <a:srgbClr val="FF0000">
            <a:alpha val="1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56</xdr:col>
      <xdr:colOff>177800</xdr:colOff>
      <xdr:row>15</xdr:row>
      <xdr:rowOff>0</xdr:rowOff>
    </xdr:from>
    <xdr:to>
      <xdr:col>62</xdr:col>
      <xdr:colOff>0</xdr:colOff>
      <xdr:row>45</xdr:row>
      <xdr:rowOff>0</xdr:rowOff>
    </xdr:to>
    <xdr:sp macro="" textlink="">
      <xdr:nvSpPr>
        <xdr:cNvPr id="74" name="Прямоугольник 73">
          <a:extLst>
            <a:ext uri="{FF2B5EF4-FFF2-40B4-BE49-F238E27FC236}">
              <a16:creationId xmlns:a16="http://schemas.microsoft.com/office/drawing/2014/main" id="{F3FF4623-FFD6-4803-A3DE-3E9E8C77AC31}"/>
            </a:ext>
          </a:extLst>
        </xdr:cNvPr>
        <xdr:cNvSpPr/>
      </xdr:nvSpPr>
      <xdr:spPr>
        <a:xfrm>
          <a:off x="11201400" y="2768600"/>
          <a:ext cx="1003300" cy="5556250"/>
        </a:xfrm>
        <a:prstGeom prst="rect">
          <a:avLst/>
        </a:prstGeom>
        <a:solidFill>
          <a:srgbClr val="D9D9D9">
            <a:alpha val="25098"/>
          </a:srgb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64</xdr:col>
      <xdr:colOff>76202</xdr:colOff>
      <xdr:row>44</xdr:row>
      <xdr:rowOff>69850</xdr:rowOff>
    </xdr:from>
    <xdr:to>
      <xdr:col>91</xdr:col>
      <xdr:colOff>120338</xdr:colOff>
      <xdr:row>45</xdr:row>
      <xdr:rowOff>178438</xdr:rowOff>
    </xdr:to>
    <xdr:cxnSp macro="">
      <xdr:nvCxnSpPr>
        <xdr:cNvPr id="75" name="Прямая со стрелкой 74">
          <a:extLst>
            <a:ext uri="{FF2B5EF4-FFF2-40B4-BE49-F238E27FC236}">
              <a16:creationId xmlns:a16="http://schemas.microsoft.com/office/drawing/2014/main" id="{BFA8C7BF-BDDB-4712-9E2B-BEBC5FA7EFFB}"/>
            </a:ext>
          </a:extLst>
        </xdr:cNvPr>
        <xdr:cNvCxnSpPr>
          <a:stCxn id="68" idx="2"/>
        </xdr:cNvCxnSpPr>
      </xdr:nvCxnSpPr>
      <xdr:spPr>
        <a:xfrm flipH="1" flipV="1">
          <a:off x="12674602" y="8185150"/>
          <a:ext cx="5359086" cy="292738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63500</xdr:colOff>
      <xdr:row>44</xdr:row>
      <xdr:rowOff>69851</xdr:rowOff>
    </xdr:from>
    <xdr:to>
      <xdr:col>91</xdr:col>
      <xdr:colOff>120338</xdr:colOff>
      <xdr:row>51</xdr:row>
      <xdr:rowOff>168913</xdr:rowOff>
    </xdr:to>
    <xdr:cxnSp macro="">
      <xdr:nvCxnSpPr>
        <xdr:cNvPr id="76" name="Прямая со стрелкой 75">
          <a:extLst>
            <a:ext uri="{FF2B5EF4-FFF2-40B4-BE49-F238E27FC236}">
              <a16:creationId xmlns:a16="http://schemas.microsoft.com/office/drawing/2014/main" id="{34723348-D8BF-4E1B-8D6E-4368539EF6D9}"/>
            </a:ext>
          </a:extLst>
        </xdr:cNvPr>
        <xdr:cNvCxnSpPr>
          <a:stCxn id="70" idx="2"/>
        </xdr:cNvCxnSpPr>
      </xdr:nvCxnSpPr>
      <xdr:spPr>
        <a:xfrm flipH="1" flipV="1">
          <a:off x="12465050" y="8185151"/>
          <a:ext cx="5568638" cy="1388112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91</xdr:col>
      <xdr:colOff>107950</xdr:colOff>
      <xdr:row>29</xdr:row>
      <xdr:rowOff>88485</xdr:rowOff>
    </xdr:from>
    <xdr:to>
      <xdr:col>93</xdr:col>
      <xdr:colOff>187013</xdr:colOff>
      <xdr:row>32</xdr:row>
      <xdr:rowOff>0</xdr:rowOff>
    </xdr:to>
    <xdr:sp macro="" textlink="">
      <xdr:nvSpPr>
        <xdr:cNvPr id="77" name="Овал 76">
          <a:extLst>
            <a:ext uri="{FF2B5EF4-FFF2-40B4-BE49-F238E27FC236}">
              <a16:creationId xmlns:a16="http://schemas.microsoft.com/office/drawing/2014/main" id="{DF770A0E-091F-459F-B950-F02A6CC6ADEA}"/>
            </a:ext>
          </a:extLst>
        </xdr:cNvPr>
        <xdr:cNvSpPr>
          <a:spLocks noChangeAspect="1"/>
        </xdr:cNvSpPr>
      </xdr:nvSpPr>
      <xdr:spPr>
        <a:xfrm>
          <a:off x="18021300" y="544153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D9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32</xdr:row>
      <xdr:rowOff>88485</xdr:rowOff>
    </xdr:from>
    <xdr:to>
      <xdr:col>93</xdr:col>
      <xdr:colOff>187013</xdr:colOff>
      <xdr:row>35</xdr:row>
      <xdr:rowOff>0</xdr:rowOff>
    </xdr:to>
    <xdr:sp macro="" textlink="">
      <xdr:nvSpPr>
        <xdr:cNvPr id="78" name="Овал 77">
          <a:extLst>
            <a:ext uri="{FF2B5EF4-FFF2-40B4-BE49-F238E27FC236}">
              <a16:creationId xmlns:a16="http://schemas.microsoft.com/office/drawing/2014/main" id="{ED515054-29F2-4475-8D90-57974BF2810A}"/>
            </a:ext>
          </a:extLst>
        </xdr:cNvPr>
        <xdr:cNvSpPr>
          <a:spLocks noChangeAspect="1"/>
        </xdr:cNvSpPr>
      </xdr:nvSpPr>
      <xdr:spPr>
        <a:xfrm>
          <a:off x="18021300" y="599398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D10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35</xdr:row>
      <xdr:rowOff>88485</xdr:rowOff>
    </xdr:from>
    <xdr:to>
      <xdr:col>93</xdr:col>
      <xdr:colOff>187013</xdr:colOff>
      <xdr:row>38</xdr:row>
      <xdr:rowOff>0</xdr:rowOff>
    </xdr:to>
    <xdr:sp macro="" textlink="">
      <xdr:nvSpPr>
        <xdr:cNvPr id="79" name="Овал 78">
          <a:extLst>
            <a:ext uri="{FF2B5EF4-FFF2-40B4-BE49-F238E27FC236}">
              <a16:creationId xmlns:a16="http://schemas.microsoft.com/office/drawing/2014/main" id="{AA86B8C5-5FBF-4E73-B68E-6F70E2AD1AC6}"/>
            </a:ext>
          </a:extLst>
        </xdr:cNvPr>
        <xdr:cNvSpPr>
          <a:spLocks noChangeAspect="1"/>
        </xdr:cNvSpPr>
      </xdr:nvSpPr>
      <xdr:spPr>
        <a:xfrm>
          <a:off x="18021300" y="654643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D11</a:t>
          </a:r>
          <a:endParaRPr lang="ru-RU" sz="1100"/>
        </a:p>
      </xdr:txBody>
    </xdr:sp>
    <xdr:clientData/>
  </xdr:twoCellAnchor>
  <xdr:twoCellAnchor>
    <xdr:from>
      <xdr:col>48</xdr:col>
      <xdr:colOff>101600</xdr:colOff>
      <xdr:row>15</xdr:row>
      <xdr:rowOff>88900</xdr:rowOff>
    </xdr:from>
    <xdr:to>
      <xdr:col>61</xdr:col>
      <xdr:colOff>88900</xdr:colOff>
      <xdr:row>20</xdr:row>
      <xdr:rowOff>57150</xdr:rowOff>
    </xdr:to>
    <xdr:cxnSp macro="">
      <xdr:nvCxnSpPr>
        <xdr:cNvPr id="80" name="Прямая со стрелкой 79">
          <a:extLst>
            <a:ext uri="{FF2B5EF4-FFF2-40B4-BE49-F238E27FC236}">
              <a16:creationId xmlns:a16="http://schemas.microsoft.com/office/drawing/2014/main" id="{3771454F-1BC9-4D9E-B985-0391AD114322}"/>
            </a:ext>
          </a:extLst>
        </xdr:cNvPr>
        <xdr:cNvCxnSpPr/>
      </xdr:nvCxnSpPr>
      <xdr:spPr>
        <a:xfrm flipV="1">
          <a:off x="9550400" y="2851150"/>
          <a:ext cx="2546350" cy="8890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101600</xdr:colOff>
      <xdr:row>17</xdr:row>
      <xdr:rowOff>69850</xdr:rowOff>
    </xdr:from>
    <xdr:to>
      <xdr:col>63</xdr:col>
      <xdr:colOff>127000</xdr:colOff>
      <xdr:row>20</xdr:row>
      <xdr:rowOff>88900</xdr:rowOff>
    </xdr:to>
    <xdr:cxnSp macro="">
      <xdr:nvCxnSpPr>
        <xdr:cNvPr id="81" name="Прямая со стрелкой 80">
          <a:extLst>
            <a:ext uri="{FF2B5EF4-FFF2-40B4-BE49-F238E27FC236}">
              <a16:creationId xmlns:a16="http://schemas.microsoft.com/office/drawing/2014/main" id="{8A809736-2AD0-4605-B8A1-B34706BACAA0}"/>
            </a:ext>
          </a:extLst>
        </xdr:cNvPr>
        <xdr:cNvCxnSpPr/>
      </xdr:nvCxnSpPr>
      <xdr:spPr>
        <a:xfrm flipH="1" flipV="1">
          <a:off x="12109450" y="3200400"/>
          <a:ext cx="419100" cy="571500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107950</xdr:colOff>
      <xdr:row>16</xdr:row>
      <xdr:rowOff>95250</xdr:rowOff>
    </xdr:from>
    <xdr:to>
      <xdr:col>91</xdr:col>
      <xdr:colOff>107950</xdr:colOff>
      <xdr:row>18</xdr:row>
      <xdr:rowOff>24020</xdr:rowOff>
    </xdr:to>
    <xdr:cxnSp macro="">
      <xdr:nvCxnSpPr>
        <xdr:cNvPr id="82" name="Прямая со стрелкой 81">
          <a:extLst>
            <a:ext uri="{FF2B5EF4-FFF2-40B4-BE49-F238E27FC236}">
              <a16:creationId xmlns:a16="http://schemas.microsoft.com/office/drawing/2014/main" id="{5C360633-1508-49C2-BBD6-7C7592204B63}"/>
            </a:ext>
          </a:extLst>
        </xdr:cNvPr>
        <xdr:cNvCxnSpPr>
          <a:endCxn id="64" idx="2"/>
        </xdr:cNvCxnSpPr>
      </xdr:nvCxnSpPr>
      <xdr:spPr>
        <a:xfrm>
          <a:off x="12115800" y="3041650"/>
          <a:ext cx="5905500" cy="297070"/>
        </a:xfrm>
        <a:prstGeom prst="straightConnector1">
          <a:avLst/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133350</xdr:colOff>
      <xdr:row>34</xdr:row>
      <xdr:rowOff>57150</xdr:rowOff>
    </xdr:from>
    <xdr:to>
      <xdr:col>64</xdr:col>
      <xdr:colOff>127000</xdr:colOff>
      <xdr:row>38</xdr:row>
      <xdr:rowOff>88900</xdr:rowOff>
    </xdr:to>
    <xdr:cxnSp macro="">
      <xdr:nvCxnSpPr>
        <xdr:cNvPr id="83" name="Прямая со стрелкой 82">
          <a:extLst>
            <a:ext uri="{FF2B5EF4-FFF2-40B4-BE49-F238E27FC236}">
              <a16:creationId xmlns:a16="http://schemas.microsoft.com/office/drawing/2014/main" id="{A4D288F9-FB9C-48F6-B560-FB5C41D75F26}"/>
            </a:ext>
          </a:extLst>
        </xdr:cNvPr>
        <xdr:cNvCxnSpPr/>
      </xdr:nvCxnSpPr>
      <xdr:spPr>
        <a:xfrm flipH="1">
          <a:off x="11944350" y="6330950"/>
          <a:ext cx="781050" cy="768350"/>
        </a:xfrm>
        <a:prstGeom prst="straightConnector1">
          <a:avLst/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120650</xdr:colOff>
      <xdr:row>34</xdr:row>
      <xdr:rowOff>107950</xdr:rowOff>
    </xdr:from>
    <xdr:to>
      <xdr:col>63</xdr:col>
      <xdr:colOff>114300</xdr:colOff>
      <xdr:row>40</xdr:row>
      <xdr:rowOff>120650</xdr:rowOff>
    </xdr:to>
    <xdr:cxnSp macro="">
      <xdr:nvCxnSpPr>
        <xdr:cNvPr id="84" name="Прямая со стрелкой 83">
          <a:extLst>
            <a:ext uri="{FF2B5EF4-FFF2-40B4-BE49-F238E27FC236}">
              <a16:creationId xmlns:a16="http://schemas.microsoft.com/office/drawing/2014/main" id="{9D2E8287-6504-437A-A43F-9044EAE1F83A}"/>
            </a:ext>
          </a:extLst>
        </xdr:cNvPr>
        <xdr:cNvCxnSpPr/>
      </xdr:nvCxnSpPr>
      <xdr:spPr>
        <a:xfrm flipH="1">
          <a:off x="11931650" y="6381750"/>
          <a:ext cx="584200" cy="1117600"/>
        </a:xfrm>
        <a:prstGeom prst="straightConnector1">
          <a:avLst/>
        </a:prstGeom>
        <a:ln w="28575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50809</xdr:colOff>
      <xdr:row>38</xdr:row>
      <xdr:rowOff>87312</xdr:rowOff>
    </xdr:from>
    <xdr:to>
      <xdr:col>61</xdr:col>
      <xdr:colOff>150813</xdr:colOff>
      <xdr:row>39</xdr:row>
      <xdr:rowOff>142874</xdr:rowOff>
    </xdr:to>
    <xdr:grpSp>
      <xdr:nvGrpSpPr>
        <xdr:cNvPr id="85" name="Группа 84">
          <a:extLst>
            <a:ext uri="{FF2B5EF4-FFF2-40B4-BE49-F238E27FC236}">
              <a16:creationId xmlns:a16="http://schemas.microsoft.com/office/drawing/2014/main" id="{803CA46C-44A2-4794-9249-707A964325FB}"/>
            </a:ext>
          </a:extLst>
        </xdr:cNvPr>
        <xdr:cNvGrpSpPr/>
      </xdr:nvGrpSpPr>
      <xdr:grpSpPr>
        <a:xfrm>
          <a:off x="12077709" y="7123112"/>
          <a:ext cx="100004" cy="239712"/>
          <a:chOff x="6319267" y="15462250"/>
          <a:chExt cx="59529" cy="238125"/>
        </a:xfrm>
      </xdr:grpSpPr>
      <xdr:cxnSp macro="">
        <xdr:nvCxnSpPr>
          <xdr:cNvPr id="86" name="Прямая соединительная линия 85">
            <a:extLst>
              <a:ext uri="{FF2B5EF4-FFF2-40B4-BE49-F238E27FC236}">
                <a16:creationId xmlns:a16="http://schemas.microsoft.com/office/drawing/2014/main" id="{1B5036FF-C52A-43B3-9841-CB1CD0041950}"/>
              </a:ext>
            </a:extLst>
          </xdr:cNvPr>
          <xdr:cNvCxnSpPr/>
        </xdr:nvCxnSpPr>
        <xdr:spPr>
          <a:xfrm>
            <a:off x="6350000" y="15462250"/>
            <a:ext cx="1" cy="238125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7" name="Прямоугольник: скругленные углы 86">
            <a:extLst>
              <a:ext uri="{FF2B5EF4-FFF2-40B4-BE49-F238E27FC236}">
                <a16:creationId xmlns:a16="http://schemas.microsoft.com/office/drawing/2014/main" id="{69BFA5AC-2884-4013-8C91-B77D98165BDB}"/>
              </a:ext>
            </a:extLst>
          </xdr:cNvPr>
          <xdr:cNvSpPr/>
        </xdr:nvSpPr>
        <xdr:spPr>
          <a:xfrm rot="16200000">
            <a:off x="6277724" y="15549831"/>
            <a:ext cx="142616" cy="59529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60</xdr:col>
      <xdr:colOff>38902</xdr:colOff>
      <xdr:row>15</xdr:row>
      <xdr:rowOff>59530</xdr:rowOff>
    </xdr:from>
    <xdr:to>
      <xdr:col>60</xdr:col>
      <xdr:colOff>138906</xdr:colOff>
      <xdr:row>16</xdr:row>
      <xdr:rowOff>115093</xdr:rowOff>
    </xdr:to>
    <xdr:grpSp>
      <xdr:nvGrpSpPr>
        <xdr:cNvPr id="88" name="Группа 87">
          <a:extLst>
            <a:ext uri="{FF2B5EF4-FFF2-40B4-BE49-F238E27FC236}">
              <a16:creationId xmlns:a16="http://schemas.microsoft.com/office/drawing/2014/main" id="{9589F2AE-A781-4059-A486-488F2A835169}"/>
            </a:ext>
          </a:extLst>
        </xdr:cNvPr>
        <xdr:cNvGrpSpPr/>
      </xdr:nvGrpSpPr>
      <xdr:grpSpPr>
        <a:xfrm>
          <a:off x="11868952" y="2828130"/>
          <a:ext cx="100004" cy="246063"/>
          <a:chOff x="6319267" y="15462250"/>
          <a:chExt cx="59529" cy="238125"/>
        </a:xfrm>
      </xdr:grpSpPr>
      <xdr:cxnSp macro="">
        <xdr:nvCxnSpPr>
          <xdr:cNvPr id="89" name="Прямая соединительная линия 88">
            <a:extLst>
              <a:ext uri="{FF2B5EF4-FFF2-40B4-BE49-F238E27FC236}">
                <a16:creationId xmlns:a16="http://schemas.microsoft.com/office/drawing/2014/main" id="{FFC101CF-B58B-4E8E-A0AC-18D129BBFAD5}"/>
              </a:ext>
            </a:extLst>
          </xdr:cNvPr>
          <xdr:cNvCxnSpPr/>
        </xdr:nvCxnSpPr>
        <xdr:spPr>
          <a:xfrm>
            <a:off x="6350000" y="15462250"/>
            <a:ext cx="1" cy="238125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0" name="Прямоугольник: скругленные углы 89">
            <a:extLst>
              <a:ext uri="{FF2B5EF4-FFF2-40B4-BE49-F238E27FC236}">
                <a16:creationId xmlns:a16="http://schemas.microsoft.com/office/drawing/2014/main" id="{9AA41AD5-BFAF-49B8-9FD9-049E1716E359}"/>
              </a:ext>
            </a:extLst>
          </xdr:cNvPr>
          <xdr:cNvSpPr/>
        </xdr:nvSpPr>
        <xdr:spPr>
          <a:xfrm rot="16200000">
            <a:off x="6277724" y="15549831"/>
            <a:ext cx="142616" cy="59529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60</xdr:col>
      <xdr:colOff>120650</xdr:colOff>
      <xdr:row>21</xdr:row>
      <xdr:rowOff>19367</xdr:rowOff>
    </xdr:from>
    <xdr:to>
      <xdr:col>91</xdr:col>
      <xdr:colOff>107950</xdr:colOff>
      <xdr:row>39</xdr:row>
      <xdr:rowOff>98753</xdr:rowOff>
    </xdr:to>
    <xdr:cxnSp macro="">
      <xdr:nvCxnSpPr>
        <xdr:cNvPr id="91" name="Прямая со стрелкой 90">
          <a:extLst>
            <a:ext uri="{FF2B5EF4-FFF2-40B4-BE49-F238E27FC236}">
              <a16:creationId xmlns:a16="http://schemas.microsoft.com/office/drawing/2014/main" id="{36D65B09-1E83-49D7-A627-8DD108F274C6}"/>
            </a:ext>
          </a:extLst>
        </xdr:cNvPr>
        <xdr:cNvCxnSpPr>
          <a:stCxn id="65" idx="2"/>
        </xdr:cNvCxnSpPr>
      </xdr:nvCxnSpPr>
      <xdr:spPr>
        <a:xfrm flipH="1">
          <a:off x="11931650" y="3886517"/>
          <a:ext cx="6089650" cy="3406786"/>
        </a:xfrm>
        <a:prstGeom prst="straightConnector1">
          <a:avLst/>
        </a:prstGeom>
        <a:ln w="28575" cmpd="dbl">
          <a:solidFill>
            <a:schemeClr val="bg1">
              <a:lumMod val="75000"/>
            </a:schemeClr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105104</xdr:colOff>
      <xdr:row>14</xdr:row>
      <xdr:rowOff>181346</xdr:rowOff>
    </xdr:from>
    <xdr:to>
      <xdr:col>91</xdr:col>
      <xdr:colOff>107950</xdr:colOff>
      <xdr:row>28</xdr:row>
      <xdr:rowOff>83207</xdr:rowOff>
    </xdr:to>
    <xdr:cxnSp macro="">
      <xdr:nvCxnSpPr>
        <xdr:cNvPr id="92" name="Прямая со стрелкой 91">
          <a:extLst>
            <a:ext uri="{FF2B5EF4-FFF2-40B4-BE49-F238E27FC236}">
              <a16:creationId xmlns:a16="http://schemas.microsoft.com/office/drawing/2014/main" id="{14E58E92-4FC2-4E7E-906D-D7ADD76FFBE3}"/>
            </a:ext>
          </a:extLst>
        </xdr:cNvPr>
        <xdr:cNvCxnSpPr>
          <a:stCxn id="63" idx="2"/>
        </xdr:cNvCxnSpPr>
      </xdr:nvCxnSpPr>
      <xdr:spPr>
        <a:xfrm flipH="1">
          <a:off x="11719254" y="2759446"/>
          <a:ext cx="6302046" cy="2492661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91967</xdr:colOff>
      <xdr:row>12</xdr:row>
      <xdr:rowOff>16652</xdr:rowOff>
    </xdr:from>
    <xdr:to>
      <xdr:col>91</xdr:col>
      <xdr:colOff>107950</xdr:colOff>
      <xdr:row>27</xdr:row>
      <xdr:rowOff>96345</xdr:rowOff>
    </xdr:to>
    <xdr:cxnSp macro="">
      <xdr:nvCxnSpPr>
        <xdr:cNvPr id="93" name="Прямая со стрелкой 92">
          <a:extLst>
            <a:ext uri="{FF2B5EF4-FFF2-40B4-BE49-F238E27FC236}">
              <a16:creationId xmlns:a16="http://schemas.microsoft.com/office/drawing/2014/main" id="{129A201C-3A3B-45CC-9BB5-F664B7DC1190}"/>
            </a:ext>
          </a:extLst>
        </xdr:cNvPr>
        <xdr:cNvCxnSpPr>
          <a:stCxn id="62" idx="2"/>
        </xdr:cNvCxnSpPr>
      </xdr:nvCxnSpPr>
      <xdr:spPr>
        <a:xfrm flipH="1">
          <a:off x="11706117" y="2226452"/>
          <a:ext cx="6315183" cy="2854643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26</xdr:row>
      <xdr:rowOff>183931</xdr:rowOff>
    </xdr:from>
    <xdr:to>
      <xdr:col>58</xdr:col>
      <xdr:colOff>0</xdr:colOff>
      <xdr:row>31</xdr:row>
      <xdr:rowOff>0</xdr:rowOff>
    </xdr:to>
    <xdr:sp macro="" textlink="">
      <xdr:nvSpPr>
        <xdr:cNvPr id="94" name="Прямоугольник 93">
          <a:extLst>
            <a:ext uri="{FF2B5EF4-FFF2-40B4-BE49-F238E27FC236}">
              <a16:creationId xmlns:a16="http://schemas.microsoft.com/office/drawing/2014/main" id="{A7E6EE23-6F2B-4365-A13A-97BA6FB34901}"/>
            </a:ext>
          </a:extLst>
        </xdr:cNvPr>
        <xdr:cNvSpPr/>
      </xdr:nvSpPr>
      <xdr:spPr>
        <a:xfrm>
          <a:off x="10236200" y="4978181"/>
          <a:ext cx="1181100" cy="743169"/>
        </a:xfrm>
        <a:prstGeom prst="rect">
          <a:avLst/>
        </a:prstGeom>
        <a:solidFill>
          <a:srgbClr val="7030A0">
            <a:alpha val="2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BME280</a:t>
          </a:r>
          <a:endParaRPr lang="ru-RU" sz="1100"/>
        </a:p>
      </xdr:txBody>
    </xdr:sp>
    <xdr:clientData/>
  </xdr:twoCellAnchor>
  <xdr:twoCellAnchor>
    <xdr:from>
      <xdr:col>59</xdr:col>
      <xdr:colOff>78829</xdr:colOff>
      <xdr:row>30</xdr:row>
      <xdr:rowOff>96345</xdr:rowOff>
    </xdr:from>
    <xdr:to>
      <xdr:col>64</xdr:col>
      <xdr:colOff>122621</xdr:colOff>
      <xdr:row>32</xdr:row>
      <xdr:rowOff>87586</xdr:rowOff>
    </xdr:to>
    <xdr:cxnSp macro="">
      <xdr:nvCxnSpPr>
        <xdr:cNvPr id="95" name="Прямая со стрелкой 94">
          <a:extLst>
            <a:ext uri="{FF2B5EF4-FFF2-40B4-BE49-F238E27FC236}">
              <a16:creationId xmlns:a16="http://schemas.microsoft.com/office/drawing/2014/main" id="{F65DE1C9-0197-422F-B1B1-0D3C36B64906}"/>
            </a:ext>
          </a:extLst>
        </xdr:cNvPr>
        <xdr:cNvCxnSpPr/>
      </xdr:nvCxnSpPr>
      <xdr:spPr>
        <a:xfrm flipH="1" flipV="1">
          <a:off x="11692979" y="5633545"/>
          <a:ext cx="1028042" cy="359541"/>
        </a:xfrm>
        <a:prstGeom prst="straightConnector1">
          <a:avLst/>
        </a:prstGeom>
        <a:ln w="28575">
          <a:solidFill>
            <a:srgbClr val="FF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61313</xdr:colOff>
      <xdr:row>29</xdr:row>
      <xdr:rowOff>78829</xdr:rowOff>
    </xdr:from>
    <xdr:to>
      <xdr:col>63</xdr:col>
      <xdr:colOff>113862</xdr:colOff>
      <xdr:row>32</xdr:row>
      <xdr:rowOff>91965</xdr:rowOff>
    </xdr:to>
    <xdr:cxnSp macro="">
      <xdr:nvCxnSpPr>
        <xdr:cNvPr id="96" name="Прямая со стрелкой 95">
          <a:extLst>
            <a:ext uri="{FF2B5EF4-FFF2-40B4-BE49-F238E27FC236}">
              <a16:creationId xmlns:a16="http://schemas.microsoft.com/office/drawing/2014/main" id="{066C2D4E-26D8-4487-AAF3-01E1FF81D897}"/>
            </a:ext>
          </a:extLst>
        </xdr:cNvPr>
        <xdr:cNvCxnSpPr/>
      </xdr:nvCxnSpPr>
      <xdr:spPr>
        <a:xfrm flipH="1" flipV="1">
          <a:off x="11675463" y="5431879"/>
          <a:ext cx="839949" cy="565586"/>
        </a:xfrm>
        <a:prstGeom prst="straightConnector1">
          <a:avLst/>
        </a:prstGeom>
        <a:ln w="28575">
          <a:solidFill>
            <a:srgbClr val="FFC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0</xdr:colOff>
      <xdr:row>15</xdr:row>
      <xdr:rowOff>0</xdr:rowOff>
    </xdr:from>
    <xdr:to>
      <xdr:col>55</xdr:col>
      <xdr:colOff>0</xdr:colOff>
      <xdr:row>45</xdr:row>
      <xdr:rowOff>0</xdr:rowOff>
    </xdr:to>
    <xdr:sp macro="" textlink="">
      <xdr:nvSpPr>
        <xdr:cNvPr id="97" name="Прямоугольник 96">
          <a:extLst>
            <a:ext uri="{FF2B5EF4-FFF2-40B4-BE49-F238E27FC236}">
              <a16:creationId xmlns:a16="http://schemas.microsoft.com/office/drawing/2014/main" id="{3DC4081F-5981-42B5-8578-93E72B33D201}"/>
            </a:ext>
          </a:extLst>
        </xdr:cNvPr>
        <xdr:cNvSpPr/>
      </xdr:nvSpPr>
      <xdr:spPr>
        <a:xfrm>
          <a:off x="9842500" y="2762250"/>
          <a:ext cx="984250" cy="5537200"/>
        </a:xfrm>
        <a:prstGeom prst="rect">
          <a:avLst/>
        </a:prstGeom>
        <a:solidFill>
          <a:srgbClr val="D9D9D9">
            <a:alpha val="25098"/>
          </a:srgb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50</xdr:col>
      <xdr:colOff>31750</xdr:colOff>
      <xdr:row>39</xdr:row>
      <xdr:rowOff>88900</xdr:rowOff>
    </xdr:from>
    <xdr:to>
      <xdr:col>59</xdr:col>
      <xdr:colOff>120651</xdr:colOff>
      <xdr:row>40</xdr:row>
      <xdr:rowOff>114300</xdr:rowOff>
    </xdr:to>
    <xdr:cxnSp macro="">
      <xdr:nvCxnSpPr>
        <xdr:cNvPr id="98" name="Прямая соединительная линия 97">
          <a:extLst>
            <a:ext uri="{FF2B5EF4-FFF2-40B4-BE49-F238E27FC236}">
              <a16:creationId xmlns:a16="http://schemas.microsoft.com/office/drawing/2014/main" id="{5BDC8BE0-24F0-409E-8EDC-68C6913E23D4}"/>
            </a:ext>
          </a:extLst>
        </xdr:cNvPr>
        <xdr:cNvCxnSpPr/>
      </xdr:nvCxnSpPr>
      <xdr:spPr>
        <a:xfrm flipV="1">
          <a:off x="9874250" y="7283450"/>
          <a:ext cx="1860551" cy="209550"/>
        </a:xfrm>
        <a:prstGeom prst="line">
          <a:avLst/>
        </a:prstGeom>
        <a:ln w="28575">
          <a:solidFill>
            <a:srgbClr val="7030A0"/>
          </a:solidFill>
          <a:prstDash val="solid"/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 editAs="oneCell">
    <xdr:from>
      <xdr:col>91</xdr:col>
      <xdr:colOff>120338</xdr:colOff>
      <xdr:row>39</xdr:row>
      <xdr:rowOff>153987</xdr:rowOff>
    </xdr:from>
    <xdr:to>
      <xdr:col>94</xdr:col>
      <xdr:colOff>963</xdr:colOff>
      <xdr:row>42</xdr:row>
      <xdr:rowOff>66362</xdr:rowOff>
    </xdr:to>
    <xdr:sp macro="" textlink="">
      <xdr:nvSpPr>
        <xdr:cNvPr id="99" name="Овал 98">
          <a:extLst>
            <a:ext uri="{FF2B5EF4-FFF2-40B4-BE49-F238E27FC236}">
              <a16:creationId xmlns:a16="http://schemas.microsoft.com/office/drawing/2014/main" id="{9AD83ACB-85E1-46CF-A73A-B46DA1CA9467}"/>
            </a:ext>
          </a:extLst>
        </xdr:cNvPr>
        <xdr:cNvSpPr>
          <a:spLocks noChangeAspect="1"/>
        </xdr:cNvSpPr>
      </xdr:nvSpPr>
      <xdr:spPr>
        <a:xfrm>
          <a:off x="18033688" y="7348537"/>
          <a:ext cx="471175" cy="464825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A0</a:t>
          </a:r>
          <a:endParaRPr lang="ru-RU" sz="1100"/>
        </a:p>
      </xdr:txBody>
    </xdr:sp>
    <xdr:clientData/>
  </xdr:twoCellAnchor>
  <xdr:twoCellAnchor>
    <xdr:from>
      <xdr:col>50</xdr:col>
      <xdr:colOff>88900</xdr:colOff>
      <xdr:row>38</xdr:row>
      <xdr:rowOff>82550</xdr:rowOff>
    </xdr:from>
    <xdr:to>
      <xdr:col>91</xdr:col>
      <xdr:colOff>120338</xdr:colOff>
      <xdr:row>41</xdr:row>
      <xdr:rowOff>18100</xdr:rowOff>
    </xdr:to>
    <xdr:cxnSp macro="">
      <xdr:nvCxnSpPr>
        <xdr:cNvPr id="100" name="Прямая со стрелкой 99">
          <a:extLst>
            <a:ext uri="{FF2B5EF4-FFF2-40B4-BE49-F238E27FC236}">
              <a16:creationId xmlns:a16="http://schemas.microsoft.com/office/drawing/2014/main" id="{A0B9FD9C-DE97-403A-8518-09E754D94793}"/>
            </a:ext>
          </a:extLst>
        </xdr:cNvPr>
        <xdr:cNvCxnSpPr>
          <a:endCxn id="99" idx="2"/>
        </xdr:cNvCxnSpPr>
      </xdr:nvCxnSpPr>
      <xdr:spPr>
        <a:xfrm>
          <a:off x="9931400" y="7092950"/>
          <a:ext cx="8102288" cy="488000"/>
        </a:xfrm>
        <a:prstGeom prst="straightConnector1">
          <a:avLst/>
        </a:prstGeom>
        <a:ln w="28575">
          <a:solidFill>
            <a:srgbClr val="0070C0"/>
          </a:solidFill>
          <a:prstDash val="solid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88900</xdr:colOff>
      <xdr:row>27</xdr:row>
      <xdr:rowOff>107950</xdr:rowOff>
    </xdr:from>
    <xdr:to>
      <xdr:col>58</xdr:col>
      <xdr:colOff>127000</xdr:colOff>
      <xdr:row>42</xdr:row>
      <xdr:rowOff>107950</xdr:rowOff>
    </xdr:to>
    <xdr:cxnSp macro="">
      <xdr:nvCxnSpPr>
        <xdr:cNvPr id="101" name="Прямая соединительная линия 100">
          <a:extLst>
            <a:ext uri="{FF2B5EF4-FFF2-40B4-BE49-F238E27FC236}">
              <a16:creationId xmlns:a16="http://schemas.microsoft.com/office/drawing/2014/main" id="{99482797-12CA-46C8-AF15-16AC2EB0397E}"/>
            </a:ext>
          </a:extLst>
        </xdr:cNvPr>
        <xdr:cNvCxnSpPr/>
      </xdr:nvCxnSpPr>
      <xdr:spPr>
        <a:xfrm flipV="1">
          <a:off x="9931400" y="5092700"/>
          <a:ext cx="1612900" cy="2762250"/>
        </a:xfrm>
        <a:prstGeom prst="line">
          <a:avLst/>
        </a:prstGeom>
        <a:ln w="28575">
          <a:solidFill>
            <a:srgbClr val="00B050"/>
          </a:solidFill>
          <a:prstDash val="solid"/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50</xdr:col>
      <xdr:colOff>63500</xdr:colOff>
      <xdr:row>28</xdr:row>
      <xdr:rowOff>82550</xdr:rowOff>
    </xdr:from>
    <xdr:to>
      <xdr:col>58</xdr:col>
      <xdr:colOff>95250</xdr:colOff>
      <xdr:row>41</xdr:row>
      <xdr:rowOff>120650</xdr:rowOff>
    </xdr:to>
    <xdr:cxnSp macro="">
      <xdr:nvCxnSpPr>
        <xdr:cNvPr id="102" name="Прямая соединительная линия 101">
          <a:extLst>
            <a:ext uri="{FF2B5EF4-FFF2-40B4-BE49-F238E27FC236}">
              <a16:creationId xmlns:a16="http://schemas.microsoft.com/office/drawing/2014/main" id="{5A08E010-170D-4C0C-BC5F-45269392BE6B}"/>
            </a:ext>
          </a:extLst>
        </xdr:cNvPr>
        <xdr:cNvCxnSpPr/>
      </xdr:nvCxnSpPr>
      <xdr:spPr>
        <a:xfrm flipV="1">
          <a:off x="9906000" y="5251450"/>
          <a:ext cx="1606550" cy="2432050"/>
        </a:xfrm>
        <a:prstGeom prst="line">
          <a:avLst/>
        </a:prstGeom>
        <a:ln w="28575">
          <a:solidFill>
            <a:srgbClr val="FFFF00"/>
          </a:solidFill>
          <a:prstDash val="solid"/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114300</xdr:colOff>
      <xdr:row>21</xdr:row>
      <xdr:rowOff>63500</xdr:rowOff>
    </xdr:from>
    <xdr:to>
      <xdr:col>64</xdr:col>
      <xdr:colOff>114300</xdr:colOff>
      <xdr:row>44</xdr:row>
      <xdr:rowOff>107950</xdr:rowOff>
    </xdr:to>
    <xdr:cxnSp macro="">
      <xdr:nvCxnSpPr>
        <xdr:cNvPr id="103" name="Прямая соединительная линия 102">
          <a:extLst>
            <a:ext uri="{FF2B5EF4-FFF2-40B4-BE49-F238E27FC236}">
              <a16:creationId xmlns:a16="http://schemas.microsoft.com/office/drawing/2014/main" id="{00AF354F-D58C-4EEF-94F1-9B7C672725C4}"/>
            </a:ext>
          </a:extLst>
        </xdr:cNvPr>
        <xdr:cNvCxnSpPr/>
      </xdr:nvCxnSpPr>
      <xdr:spPr>
        <a:xfrm flipV="1">
          <a:off x="9956800" y="3930650"/>
          <a:ext cx="2755900" cy="4292600"/>
        </a:xfrm>
        <a:prstGeom prst="line">
          <a:avLst/>
        </a:prstGeom>
        <a:ln w="28575">
          <a:solidFill>
            <a:srgbClr val="FF0000"/>
          </a:solidFill>
          <a:prstDash val="solid"/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101600</xdr:colOff>
      <xdr:row>21</xdr:row>
      <xdr:rowOff>57150</xdr:rowOff>
    </xdr:from>
    <xdr:to>
      <xdr:col>63</xdr:col>
      <xdr:colOff>76200</xdr:colOff>
      <xdr:row>43</xdr:row>
      <xdr:rowOff>107950</xdr:rowOff>
    </xdr:to>
    <xdr:cxnSp macro="">
      <xdr:nvCxnSpPr>
        <xdr:cNvPr id="104" name="Прямая соединительная линия 103">
          <a:extLst>
            <a:ext uri="{FF2B5EF4-FFF2-40B4-BE49-F238E27FC236}">
              <a16:creationId xmlns:a16="http://schemas.microsoft.com/office/drawing/2014/main" id="{2FD4F3F0-0408-4F70-AB37-0B360AFD5F52}"/>
            </a:ext>
          </a:extLst>
        </xdr:cNvPr>
        <xdr:cNvCxnSpPr/>
      </xdr:nvCxnSpPr>
      <xdr:spPr>
        <a:xfrm flipV="1">
          <a:off x="9944100" y="3924300"/>
          <a:ext cx="2533650" cy="4114800"/>
        </a:xfrm>
        <a:prstGeom prst="line">
          <a:avLst/>
        </a:prstGeom>
        <a:ln w="28575">
          <a:solidFill>
            <a:srgbClr val="FFC000"/>
          </a:solidFill>
          <a:prstDash val="solid"/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133350</xdr:colOff>
      <xdr:row>24</xdr:row>
      <xdr:rowOff>82550</xdr:rowOff>
    </xdr:from>
    <xdr:to>
      <xdr:col>23</xdr:col>
      <xdr:colOff>133350</xdr:colOff>
      <xdr:row>24</xdr:row>
      <xdr:rowOff>82550</xdr:rowOff>
    </xdr:to>
    <xdr:cxnSp macro="">
      <xdr:nvCxnSpPr>
        <xdr:cNvPr id="105" name="Прямая соединительная линия 104">
          <a:extLst>
            <a:ext uri="{FF2B5EF4-FFF2-40B4-BE49-F238E27FC236}">
              <a16:creationId xmlns:a16="http://schemas.microsoft.com/office/drawing/2014/main" id="{A0B24B8A-2B32-4496-AAEE-67469926A209}"/>
            </a:ext>
          </a:extLst>
        </xdr:cNvPr>
        <xdr:cNvCxnSpPr/>
      </xdr:nvCxnSpPr>
      <xdr:spPr>
        <a:xfrm>
          <a:off x="3676650" y="4502150"/>
          <a:ext cx="984250" cy="0"/>
        </a:xfrm>
        <a:prstGeom prst="line">
          <a:avLst/>
        </a:prstGeom>
        <a:ln w="12700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114300</xdr:colOff>
      <xdr:row>25</xdr:row>
      <xdr:rowOff>0</xdr:rowOff>
    </xdr:from>
    <xdr:to>
      <xdr:col>29</xdr:col>
      <xdr:colOff>114300</xdr:colOff>
      <xdr:row>25</xdr:row>
      <xdr:rowOff>0</xdr:rowOff>
    </xdr:to>
    <xdr:cxnSp macro="">
      <xdr:nvCxnSpPr>
        <xdr:cNvPr id="106" name="Прямая соединительная линия 105">
          <a:extLst>
            <a:ext uri="{FF2B5EF4-FFF2-40B4-BE49-F238E27FC236}">
              <a16:creationId xmlns:a16="http://schemas.microsoft.com/office/drawing/2014/main" id="{AE0D5346-4C66-4F20-9D6E-FE1205CBA342}"/>
            </a:ext>
          </a:extLst>
        </xdr:cNvPr>
        <xdr:cNvCxnSpPr/>
      </xdr:nvCxnSpPr>
      <xdr:spPr>
        <a:xfrm>
          <a:off x="3854450" y="4603750"/>
          <a:ext cx="1968500" cy="0"/>
        </a:xfrm>
        <a:prstGeom prst="line">
          <a:avLst/>
        </a:prstGeom>
        <a:ln w="12700">
          <a:solidFill>
            <a:srgbClr val="FFFF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101600</xdr:colOff>
      <xdr:row>25</xdr:row>
      <xdr:rowOff>57150</xdr:rowOff>
    </xdr:from>
    <xdr:to>
      <xdr:col>31</xdr:col>
      <xdr:colOff>120650</xdr:colOff>
      <xdr:row>25</xdr:row>
      <xdr:rowOff>57150</xdr:rowOff>
    </xdr:to>
    <xdr:cxnSp macro="">
      <xdr:nvCxnSpPr>
        <xdr:cNvPr id="107" name="Прямая соединительная линия 106">
          <a:extLst>
            <a:ext uri="{FF2B5EF4-FFF2-40B4-BE49-F238E27FC236}">
              <a16:creationId xmlns:a16="http://schemas.microsoft.com/office/drawing/2014/main" id="{0B72C429-102E-4038-9BC7-1C04827A66A2}"/>
            </a:ext>
          </a:extLst>
        </xdr:cNvPr>
        <xdr:cNvCxnSpPr/>
      </xdr:nvCxnSpPr>
      <xdr:spPr>
        <a:xfrm>
          <a:off x="4235450" y="4660900"/>
          <a:ext cx="1987550" cy="0"/>
        </a:xfrm>
        <a:prstGeom prst="line">
          <a:avLst/>
        </a:prstGeom>
        <a:ln w="19050" cmpd="dbl">
          <a:solidFill>
            <a:schemeClr val="bg1">
              <a:lumMod val="85000"/>
            </a:schemeClr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127000</xdr:colOff>
      <xdr:row>25</xdr:row>
      <xdr:rowOff>127000</xdr:rowOff>
    </xdr:from>
    <xdr:to>
      <xdr:col>22</xdr:col>
      <xdr:colOff>127000</xdr:colOff>
      <xdr:row>25</xdr:row>
      <xdr:rowOff>127000</xdr:rowOff>
    </xdr:to>
    <xdr:cxnSp macro="">
      <xdr:nvCxnSpPr>
        <xdr:cNvPr id="108" name="Прямая соединительная линия 107">
          <a:extLst>
            <a:ext uri="{FF2B5EF4-FFF2-40B4-BE49-F238E27FC236}">
              <a16:creationId xmlns:a16="http://schemas.microsoft.com/office/drawing/2014/main" id="{4D557DE7-C979-4D58-8BAC-AD92811AD762}"/>
            </a:ext>
          </a:extLst>
        </xdr:cNvPr>
        <xdr:cNvCxnSpPr/>
      </xdr:nvCxnSpPr>
      <xdr:spPr>
        <a:xfrm>
          <a:off x="4064000" y="4730750"/>
          <a:ext cx="393700" cy="0"/>
        </a:xfrm>
        <a:prstGeom prst="line">
          <a:avLst/>
        </a:prstGeom>
        <a:ln w="12700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82550</xdr:colOff>
      <xdr:row>27</xdr:row>
      <xdr:rowOff>12700</xdr:rowOff>
    </xdr:from>
    <xdr:to>
      <xdr:col>29</xdr:col>
      <xdr:colOff>133350</xdr:colOff>
      <xdr:row>27</xdr:row>
      <xdr:rowOff>12700</xdr:rowOff>
    </xdr:to>
    <xdr:cxnSp macro="">
      <xdr:nvCxnSpPr>
        <xdr:cNvPr id="109" name="Прямая соединительная линия 108">
          <a:extLst>
            <a:ext uri="{FF2B5EF4-FFF2-40B4-BE49-F238E27FC236}">
              <a16:creationId xmlns:a16="http://schemas.microsoft.com/office/drawing/2014/main" id="{43C6B751-B60B-47E2-8544-1B7475BF76BF}"/>
            </a:ext>
          </a:extLst>
        </xdr:cNvPr>
        <xdr:cNvCxnSpPr/>
      </xdr:nvCxnSpPr>
      <xdr:spPr>
        <a:xfrm>
          <a:off x="3822700" y="4997450"/>
          <a:ext cx="2019300" cy="0"/>
        </a:xfrm>
        <a:prstGeom prst="line">
          <a:avLst/>
        </a:prstGeom>
        <a:ln w="19050" cmpd="dbl">
          <a:solidFill>
            <a:schemeClr val="bg1">
              <a:lumMod val="85000"/>
            </a:schemeClr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27</xdr:row>
      <xdr:rowOff>101600</xdr:rowOff>
    </xdr:from>
    <xdr:to>
      <xdr:col>31</xdr:col>
      <xdr:colOff>88900</xdr:colOff>
      <xdr:row>27</xdr:row>
      <xdr:rowOff>101600</xdr:rowOff>
    </xdr:to>
    <xdr:cxnSp macro="">
      <xdr:nvCxnSpPr>
        <xdr:cNvPr id="110" name="Прямая соединительная линия 109">
          <a:extLst>
            <a:ext uri="{FF2B5EF4-FFF2-40B4-BE49-F238E27FC236}">
              <a16:creationId xmlns:a16="http://schemas.microsoft.com/office/drawing/2014/main" id="{06A913CD-E59C-4A5C-8EB0-9ED4052F7E44}"/>
            </a:ext>
          </a:extLst>
        </xdr:cNvPr>
        <xdr:cNvCxnSpPr/>
      </xdr:nvCxnSpPr>
      <xdr:spPr>
        <a:xfrm>
          <a:off x="4171950" y="5086350"/>
          <a:ext cx="2019300" cy="0"/>
        </a:xfrm>
        <a:prstGeom prst="line">
          <a:avLst/>
        </a:prstGeom>
        <a:ln w="12700" cmpd="sng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26</xdr:row>
      <xdr:rowOff>76200</xdr:rowOff>
    </xdr:from>
    <xdr:to>
      <xdr:col>23</xdr:col>
      <xdr:colOff>146050</xdr:colOff>
      <xdr:row>26</xdr:row>
      <xdr:rowOff>76200</xdr:rowOff>
    </xdr:to>
    <xdr:cxnSp macro="">
      <xdr:nvCxnSpPr>
        <xdr:cNvPr id="111" name="Прямая соединительная линия 110">
          <a:extLst>
            <a:ext uri="{FF2B5EF4-FFF2-40B4-BE49-F238E27FC236}">
              <a16:creationId xmlns:a16="http://schemas.microsoft.com/office/drawing/2014/main" id="{C03FA727-280D-4132-9557-A61B68897BD2}"/>
            </a:ext>
          </a:extLst>
        </xdr:cNvPr>
        <xdr:cNvCxnSpPr/>
      </xdr:nvCxnSpPr>
      <xdr:spPr>
        <a:xfrm>
          <a:off x="3600450" y="4870450"/>
          <a:ext cx="1073150" cy="0"/>
        </a:xfrm>
        <a:prstGeom prst="line">
          <a:avLst/>
        </a:prstGeom>
        <a:ln w="12700" cmpd="sng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69850</xdr:colOff>
      <xdr:row>27</xdr:row>
      <xdr:rowOff>146050</xdr:rowOff>
    </xdr:from>
    <xdr:to>
      <xdr:col>22</xdr:col>
      <xdr:colOff>127000</xdr:colOff>
      <xdr:row>27</xdr:row>
      <xdr:rowOff>146050</xdr:rowOff>
    </xdr:to>
    <xdr:cxnSp macro="">
      <xdr:nvCxnSpPr>
        <xdr:cNvPr id="112" name="Прямая соединительная линия 111">
          <a:extLst>
            <a:ext uri="{FF2B5EF4-FFF2-40B4-BE49-F238E27FC236}">
              <a16:creationId xmlns:a16="http://schemas.microsoft.com/office/drawing/2014/main" id="{C1B5A924-EB9D-40EF-8932-B0CE30C9D39F}"/>
            </a:ext>
          </a:extLst>
        </xdr:cNvPr>
        <xdr:cNvCxnSpPr/>
      </xdr:nvCxnSpPr>
      <xdr:spPr>
        <a:xfrm>
          <a:off x="4006850" y="5130800"/>
          <a:ext cx="450850" cy="0"/>
        </a:xfrm>
        <a:prstGeom prst="line">
          <a:avLst/>
        </a:prstGeom>
        <a:ln w="12700">
          <a:solidFill>
            <a:srgbClr val="FFFF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3</xdr:row>
      <xdr:rowOff>0</xdr:rowOff>
    </xdr:from>
    <xdr:to>
      <xdr:col>43</xdr:col>
      <xdr:colOff>0</xdr:colOff>
      <xdr:row>9</xdr:row>
      <xdr:rowOff>0</xdr:rowOff>
    </xdr:to>
    <xdr:sp macro="" textlink="">
      <xdr:nvSpPr>
        <xdr:cNvPr id="113" name="Прямоугольник: усеченные верхние углы 112">
          <a:extLst>
            <a:ext uri="{FF2B5EF4-FFF2-40B4-BE49-F238E27FC236}">
              <a16:creationId xmlns:a16="http://schemas.microsoft.com/office/drawing/2014/main" id="{42138CD8-5A2D-46ED-B698-9D9DBD9FDA16}"/>
            </a:ext>
          </a:extLst>
        </xdr:cNvPr>
        <xdr:cNvSpPr/>
      </xdr:nvSpPr>
      <xdr:spPr>
        <a:xfrm>
          <a:off x="7480300" y="552450"/>
          <a:ext cx="984250" cy="1104900"/>
        </a:xfrm>
        <a:prstGeom prst="snip2Same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DHT22</a:t>
          </a:r>
          <a:endParaRPr lang="ru-RU" sz="1100"/>
        </a:p>
      </xdr:txBody>
    </xdr:sp>
    <xdr:clientData/>
  </xdr:twoCellAnchor>
  <xdr:twoCellAnchor>
    <xdr:from>
      <xdr:col>39</xdr:col>
      <xdr:colOff>0</xdr:colOff>
      <xdr:row>9</xdr:row>
      <xdr:rowOff>0</xdr:rowOff>
    </xdr:from>
    <xdr:to>
      <xdr:col>39</xdr:col>
      <xdr:colOff>0</xdr:colOff>
      <xdr:row>10</xdr:row>
      <xdr:rowOff>0</xdr:rowOff>
    </xdr:to>
    <xdr:cxnSp macro="">
      <xdr:nvCxnSpPr>
        <xdr:cNvPr id="114" name="Прямая со стрелкой 113">
          <a:extLst>
            <a:ext uri="{FF2B5EF4-FFF2-40B4-BE49-F238E27FC236}">
              <a16:creationId xmlns:a16="http://schemas.microsoft.com/office/drawing/2014/main" id="{CEC62C7F-FD3C-4CA8-976B-E01257ACC194}"/>
            </a:ext>
          </a:extLst>
        </xdr:cNvPr>
        <xdr:cNvCxnSpPr/>
      </xdr:nvCxnSpPr>
      <xdr:spPr>
        <a:xfrm>
          <a:off x="7677150" y="165735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9</xdr:row>
      <xdr:rowOff>0</xdr:rowOff>
    </xdr:from>
    <xdr:to>
      <xdr:col>40</xdr:col>
      <xdr:colOff>0</xdr:colOff>
      <xdr:row>10</xdr:row>
      <xdr:rowOff>0</xdr:rowOff>
    </xdr:to>
    <xdr:cxnSp macro="">
      <xdr:nvCxnSpPr>
        <xdr:cNvPr id="115" name="Прямая со стрелкой 114">
          <a:extLst>
            <a:ext uri="{FF2B5EF4-FFF2-40B4-BE49-F238E27FC236}">
              <a16:creationId xmlns:a16="http://schemas.microsoft.com/office/drawing/2014/main" id="{4B631C34-2AFF-4969-AA83-4214826F90F3}"/>
            </a:ext>
          </a:extLst>
        </xdr:cNvPr>
        <xdr:cNvCxnSpPr/>
      </xdr:nvCxnSpPr>
      <xdr:spPr>
        <a:xfrm>
          <a:off x="7874000" y="165735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9</xdr:row>
      <xdr:rowOff>0</xdr:rowOff>
    </xdr:from>
    <xdr:to>
      <xdr:col>41</xdr:col>
      <xdr:colOff>0</xdr:colOff>
      <xdr:row>10</xdr:row>
      <xdr:rowOff>0</xdr:rowOff>
    </xdr:to>
    <xdr:cxnSp macro="">
      <xdr:nvCxnSpPr>
        <xdr:cNvPr id="116" name="Прямая со стрелкой 115">
          <a:extLst>
            <a:ext uri="{FF2B5EF4-FFF2-40B4-BE49-F238E27FC236}">
              <a16:creationId xmlns:a16="http://schemas.microsoft.com/office/drawing/2014/main" id="{239CB8E2-5166-4F8F-8546-5C9407BDD0A6}"/>
            </a:ext>
          </a:extLst>
        </xdr:cNvPr>
        <xdr:cNvCxnSpPr/>
      </xdr:nvCxnSpPr>
      <xdr:spPr>
        <a:xfrm>
          <a:off x="8070850" y="165735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9</xdr:row>
      <xdr:rowOff>0</xdr:rowOff>
    </xdr:from>
    <xdr:to>
      <xdr:col>42</xdr:col>
      <xdr:colOff>0</xdr:colOff>
      <xdr:row>10</xdr:row>
      <xdr:rowOff>0</xdr:rowOff>
    </xdr:to>
    <xdr:cxnSp macro="">
      <xdr:nvCxnSpPr>
        <xdr:cNvPr id="117" name="Прямая со стрелкой 116">
          <a:extLst>
            <a:ext uri="{FF2B5EF4-FFF2-40B4-BE49-F238E27FC236}">
              <a16:creationId xmlns:a16="http://schemas.microsoft.com/office/drawing/2014/main" id="{F90FB03E-4063-414F-860E-2B9362C2150E}"/>
            </a:ext>
          </a:extLst>
        </xdr:cNvPr>
        <xdr:cNvCxnSpPr/>
      </xdr:nvCxnSpPr>
      <xdr:spPr>
        <a:xfrm>
          <a:off x="8267700" y="165735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10</xdr:row>
      <xdr:rowOff>0</xdr:rowOff>
    </xdr:from>
    <xdr:to>
      <xdr:col>39</xdr:col>
      <xdr:colOff>0</xdr:colOff>
      <xdr:row>15</xdr:row>
      <xdr:rowOff>107950</xdr:rowOff>
    </xdr:to>
    <xdr:cxnSp macro="">
      <xdr:nvCxnSpPr>
        <xdr:cNvPr id="118" name="Прямая со стрелкой 117">
          <a:extLst>
            <a:ext uri="{FF2B5EF4-FFF2-40B4-BE49-F238E27FC236}">
              <a16:creationId xmlns:a16="http://schemas.microsoft.com/office/drawing/2014/main" id="{8F830D86-26CB-401A-B0D8-0163F8698C1E}"/>
            </a:ext>
          </a:extLst>
        </xdr:cNvPr>
        <xdr:cNvCxnSpPr/>
      </xdr:nvCxnSpPr>
      <xdr:spPr>
        <a:xfrm>
          <a:off x="7677150" y="1841500"/>
          <a:ext cx="0" cy="1028700"/>
        </a:xfrm>
        <a:prstGeom prst="straightConnector1">
          <a:avLst/>
        </a:prstGeom>
        <a:ln w="28575"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10</xdr:row>
      <xdr:rowOff>0</xdr:rowOff>
    </xdr:from>
    <xdr:to>
      <xdr:col>40</xdr:col>
      <xdr:colOff>0</xdr:colOff>
      <xdr:row>16</xdr:row>
      <xdr:rowOff>114300</xdr:rowOff>
    </xdr:to>
    <xdr:cxnSp macro="">
      <xdr:nvCxnSpPr>
        <xdr:cNvPr id="119" name="Прямая со стрелкой 118">
          <a:extLst>
            <a:ext uri="{FF2B5EF4-FFF2-40B4-BE49-F238E27FC236}">
              <a16:creationId xmlns:a16="http://schemas.microsoft.com/office/drawing/2014/main" id="{62CDF93A-D18F-43CD-9891-BBDCB84193B4}"/>
            </a:ext>
          </a:extLst>
        </xdr:cNvPr>
        <xdr:cNvCxnSpPr/>
      </xdr:nvCxnSpPr>
      <xdr:spPr>
        <a:xfrm>
          <a:off x="7874000" y="1841500"/>
          <a:ext cx="0" cy="1219200"/>
        </a:xfrm>
        <a:prstGeom prst="straightConnector1">
          <a:avLst/>
        </a:prstGeom>
        <a:ln w="28575">
          <a:solidFill>
            <a:srgbClr val="0070C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11</xdr:row>
      <xdr:rowOff>0</xdr:rowOff>
    </xdr:from>
    <xdr:to>
      <xdr:col>41</xdr:col>
      <xdr:colOff>0</xdr:colOff>
      <xdr:row>17</xdr:row>
      <xdr:rowOff>114300</xdr:rowOff>
    </xdr:to>
    <xdr:cxnSp macro="">
      <xdr:nvCxnSpPr>
        <xdr:cNvPr id="120" name="Прямая со стрелкой 119">
          <a:extLst>
            <a:ext uri="{FF2B5EF4-FFF2-40B4-BE49-F238E27FC236}">
              <a16:creationId xmlns:a16="http://schemas.microsoft.com/office/drawing/2014/main" id="{49ABBF9D-D588-4B5F-A13E-5EC3FBD12760}"/>
            </a:ext>
          </a:extLst>
        </xdr:cNvPr>
        <xdr:cNvCxnSpPr/>
      </xdr:nvCxnSpPr>
      <xdr:spPr>
        <a:xfrm>
          <a:off x="8070850" y="2025650"/>
          <a:ext cx="0" cy="1219200"/>
        </a:xfrm>
        <a:prstGeom prst="straightConnector1">
          <a:avLst/>
        </a:prstGeom>
        <a:ln w="28575">
          <a:solidFill>
            <a:srgbClr val="0070C0"/>
          </a:solidFill>
          <a:prstDash val="lg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10</xdr:row>
      <xdr:rowOff>0</xdr:rowOff>
    </xdr:from>
    <xdr:to>
      <xdr:col>42</xdr:col>
      <xdr:colOff>6350</xdr:colOff>
      <xdr:row>11</xdr:row>
      <xdr:rowOff>0</xdr:rowOff>
    </xdr:to>
    <xdr:cxnSp macro="">
      <xdr:nvCxnSpPr>
        <xdr:cNvPr id="121" name="Прямая со стрелкой 120">
          <a:extLst>
            <a:ext uri="{FF2B5EF4-FFF2-40B4-BE49-F238E27FC236}">
              <a16:creationId xmlns:a16="http://schemas.microsoft.com/office/drawing/2014/main" id="{1A2B6AC2-B556-48ED-B6E1-950AEE386200}"/>
            </a:ext>
          </a:extLst>
        </xdr:cNvPr>
        <xdr:cNvCxnSpPr/>
      </xdr:nvCxnSpPr>
      <xdr:spPr>
        <a:xfrm flipH="1">
          <a:off x="8070850" y="1841500"/>
          <a:ext cx="203200" cy="184150"/>
        </a:xfrm>
        <a:prstGeom prst="straightConnector1">
          <a:avLst/>
        </a:prstGeom>
        <a:ln w="28575">
          <a:solidFill>
            <a:srgbClr val="0070C0"/>
          </a:solidFill>
          <a:prstDash val="lgDashDot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15</xdr:row>
      <xdr:rowOff>114300</xdr:rowOff>
    </xdr:from>
    <xdr:to>
      <xdr:col>57</xdr:col>
      <xdr:colOff>114300</xdr:colOff>
      <xdr:row>15</xdr:row>
      <xdr:rowOff>114300</xdr:rowOff>
    </xdr:to>
    <xdr:cxnSp macro="">
      <xdr:nvCxnSpPr>
        <xdr:cNvPr id="122" name="Прямая со стрелкой 121">
          <a:extLst>
            <a:ext uri="{FF2B5EF4-FFF2-40B4-BE49-F238E27FC236}">
              <a16:creationId xmlns:a16="http://schemas.microsoft.com/office/drawing/2014/main" id="{E8F57577-B03C-4611-9C21-80399F53D92E}"/>
            </a:ext>
          </a:extLst>
        </xdr:cNvPr>
        <xdr:cNvCxnSpPr/>
      </xdr:nvCxnSpPr>
      <xdr:spPr>
        <a:xfrm>
          <a:off x="7677150" y="2876550"/>
          <a:ext cx="3657600" cy="0"/>
        </a:xfrm>
        <a:prstGeom prst="straightConnector1">
          <a:avLst/>
        </a:prstGeom>
        <a:ln w="28575"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16</xdr:row>
      <xdr:rowOff>114300</xdr:rowOff>
    </xdr:from>
    <xdr:to>
      <xdr:col>57</xdr:col>
      <xdr:colOff>120650</xdr:colOff>
      <xdr:row>16</xdr:row>
      <xdr:rowOff>114300</xdr:rowOff>
    </xdr:to>
    <xdr:cxnSp macro="">
      <xdr:nvCxnSpPr>
        <xdr:cNvPr id="123" name="Прямая со стрелкой 122">
          <a:extLst>
            <a:ext uri="{FF2B5EF4-FFF2-40B4-BE49-F238E27FC236}">
              <a16:creationId xmlns:a16="http://schemas.microsoft.com/office/drawing/2014/main" id="{F4CA65AA-1B13-4BF5-B78D-78BF054CF0FA}"/>
            </a:ext>
          </a:extLst>
        </xdr:cNvPr>
        <xdr:cNvCxnSpPr/>
      </xdr:nvCxnSpPr>
      <xdr:spPr>
        <a:xfrm>
          <a:off x="7874000" y="3060700"/>
          <a:ext cx="3467100" cy="0"/>
        </a:xfrm>
        <a:prstGeom prst="straightConnector1">
          <a:avLst/>
        </a:prstGeom>
        <a:ln w="28575">
          <a:solidFill>
            <a:srgbClr val="0070C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17</xdr:row>
      <xdr:rowOff>114300</xdr:rowOff>
    </xdr:from>
    <xdr:to>
      <xdr:col>57</xdr:col>
      <xdr:colOff>133350</xdr:colOff>
      <xdr:row>17</xdr:row>
      <xdr:rowOff>114300</xdr:rowOff>
    </xdr:to>
    <xdr:cxnSp macro="">
      <xdr:nvCxnSpPr>
        <xdr:cNvPr id="124" name="Прямая со стрелкой 123">
          <a:extLst>
            <a:ext uri="{FF2B5EF4-FFF2-40B4-BE49-F238E27FC236}">
              <a16:creationId xmlns:a16="http://schemas.microsoft.com/office/drawing/2014/main" id="{5541232A-7472-43F6-A022-310B6DE7FDDE}"/>
            </a:ext>
          </a:extLst>
        </xdr:cNvPr>
        <xdr:cNvCxnSpPr/>
      </xdr:nvCxnSpPr>
      <xdr:spPr>
        <a:xfrm>
          <a:off x="8070850" y="3244850"/>
          <a:ext cx="3282950" cy="0"/>
        </a:xfrm>
        <a:prstGeom prst="straightConnector1">
          <a:avLst/>
        </a:prstGeom>
        <a:ln w="28575">
          <a:solidFill>
            <a:srgbClr val="0070C0"/>
          </a:solidFill>
          <a:prstDash val="lg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0</xdr:colOff>
      <xdr:row>15</xdr:row>
      <xdr:rowOff>0</xdr:rowOff>
    </xdr:from>
    <xdr:to>
      <xdr:col>49</xdr:col>
      <xdr:colOff>0</xdr:colOff>
      <xdr:row>45</xdr:row>
      <xdr:rowOff>0</xdr:rowOff>
    </xdr:to>
    <xdr:sp macro="" textlink="">
      <xdr:nvSpPr>
        <xdr:cNvPr id="125" name="Прямоугольник 124">
          <a:extLst>
            <a:ext uri="{FF2B5EF4-FFF2-40B4-BE49-F238E27FC236}">
              <a16:creationId xmlns:a16="http://schemas.microsoft.com/office/drawing/2014/main" id="{05C5C119-E556-4907-8618-AC2C03942C23}"/>
            </a:ext>
          </a:extLst>
        </xdr:cNvPr>
        <xdr:cNvSpPr/>
      </xdr:nvSpPr>
      <xdr:spPr>
        <a:xfrm>
          <a:off x="9448800" y="2762250"/>
          <a:ext cx="196850" cy="5537200"/>
        </a:xfrm>
        <a:prstGeom prst="rect">
          <a:avLst/>
        </a:prstGeom>
        <a:solidFill>
          <a:srgbClr val="FF0000">
            <a:alpha val="1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50</xdr:col>
      <xdr:colOff>69850</xdr:colOff>
      <xdr:row>15</xdr:row>
      <xdr:rowOff>107950</xdr:rowOff>
    </xdr:from>
    <xdr:to>
      <xdr:col>51</xdr:col>
      <xdr:colOff>107950</xdr:colOff>
      <xdr:row>39</xdr:row>
      <xdr:rowOff>127000</xdr:rowOff>
    </xdr:to>
    <xdr:cxnSp macro="">
      <xdr:nvCxnSpPr>
        <xdr:cNvPr id="126" name="Прямая соединительная линия 125">
          <a:extLst>
            <a:ext uri="{FF2B5EF4-FFF2-40B4-BE49-F238E27FC236}">
              <a16:creationId xmlns:a16="http://schemas.microsoft.com/office/drawing/2014/main" id="{61D4D4FB-FCD9-48DA-A54F-1D524CBCF23F}"/>
            </a:ext>
          </a:extLst>
        </xdr:cNvPr>
        <xdr:cNvCxnSpPr/>
      </xdr:nvCxnSpPr>
      <xdr:spPr>
        <a:xfrm flipV="1">
          <a:off x="9912350" y="2870200"/>
          <a:ext cx="234950" cy="4451350"/>
        </a:xfrm>
        <a:prstGeom prst="line">
          <a:avLst/>
        </a:prstGeom>
        <a:ln w="28575">
          <a:solidFill>
            <a:srgbClr val="0070C0"/>
          </a:solidFill>
          <a:prstDash val="solid"/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52</xdr:col>
      <xdr:colOff>57150</xdr:colOff>
      <xdr:row>15</xdr:row>
      <xdr:rowOff>139700</xdr:rowOff>
    </xdr:from>
    <xdr:to>
      <xdr:col>91</xdr:col>
      <xdr:colOff>107950</xdr:colOff>
      <xdr:row>36</xdr:row>
      <xdr:rowOff>136318</xdr:rowOff>
    </xdr:to>
    <xdr:cxnSp macro="">
      <xdr:nvCxnSpPr>
        <xdr:cNvPr id="127" name="Прямая соединительная линия 126">
          <a:extLst>
            <a:ext uri="{FF2B5EF4-FFF2-40B4-BE49-F238E27FC236}">
              <a16:creationId xmlns:a16="http://schemas.microsoft.com/office/drawing/2014/main" id="{56237D5D-8061-4D69-A130-BF6D5F6CD1CC}"/>
            </a:ext>
          </a:extLst>
        </xdr:cNvPr>
        <xdr:cNvCxnSpPr>
          <a:endCxn id="79" idx="2"/>
        </xdr:cNvCxnSpPr>
      </xdr:nvCxnSpPr>
      <xdr:spPr>
        <a:xfrm>
          <a:off x="10293350" y="2901950"/>
          <a:ext cx="7727950" cy="3876468"/>
        </a:xfrm>
        <a:prstGeom prst="line">
          <a:avLst/>
        </a:prstGeom>
        <a:ln w="28575" cmpd="dbl">
          <a:solidFill>
            <a:schemeClr val="bg1">
              <a:lumMod val="85000"/>
            </a:schemeClr>
          </a:solidFill>
          <a:headEnd type="oval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102416</xdr:colOff>
      <xdr:row>14</xdr:row>
      <xdr:rowOff>180185</xdr:rowOff>
    </xdr:from>
    <xdr:to>
      <xdr:col>50</xdr:col>
      <xdr:colOff>76221</xdr:colOff>
      <xdr:row>15</xdr:row>
      <xdr:rowOff>96039</xdr:rowOff>
    </xdr:to>
    <xdr:grpSp>
      <xdr:nvGrpSpPr>
        <xdr:cNvPr id="128" name="Группа 127">
          <a:extLst>
            <a:ext uri="{FF2B5EF4-FFF2-40B4-BE49-F238E27FC236}">
              <a16:creationId xmlns:a16="http://schemas.microsoft.com/office/drawing/2014/main" id="{4781D1EC-5CBE-44BA-A1B7-AF83557DDCAE}"/>
            </a:ext>
          </a:extLst>
        </xdr:cNvPr>
        <xdr:cNvGrpSpPr/>
      </xdr:nvGrpSpPr>
      <xdr:grpSpPr>
        <a:xfrm rot="16200000">
          <a:off x="9681792" y="2627709"/>
          <a:ext cx="106354" cy="367505"/>
          <a:chOff x="6326827" y="15462250"/>
          <a:chExt cx="59529" cy="365070"/>
        </a:xfrm>
      </xdr:grpSpPr>
      <xdr:cxnSp macro="">
        <xdr:nvCxnSpPr>
          <xdr:cNvPr id="129" name="Прямая соединительная линия 128">
            <a:extLst>
              <a:ext uri="{FF2B5EF4-FFF2-40B4-BE49-F238E27FC236}">
                <a16:creationId xmlns:a16="http://schemas.microsoft.com/office/drawing/2014/main" id="{4BFBC4E2-EA4A-4B03-ABCA-4660F9C4D4F1}"/>
              </a:ext>
            </a:extLst>
          </xdr:cNvPr>
          <xdr:cNvCxnSpPr/>
        </xdr:nvCxnSpPr>
        <xdr:spPr>
          <a:xfrm rot="5400000" flipV="1">
            <a:off x="6169343" y="15642907"/>
            <a:ext cx="365070" cy="3756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0" name="Прямоугольник: скругленные углы 129">
            <a:extLst>
              <a:ext uri="{FF2B5EF4-FFF2-40B4-BE49-F238E27FC236}">
                <a16:creationId xmlns:a16="http://schemas.microsoft.com/office/drawing/2014/main" id="{AC60E771-6F83-4A58-BB73-D2BD2BD8642D}"/>
              </a:ext>
            </a:extLst>
          </xdr:cNvPr>
          <xdr:cNvSpPr/>
        </xdr:nvSpPr>
        <xdr:spPr>
          <a:xfrm rot="16200000">
            <a:off x="6285284" y="15638142"/>
            <a:ext cx="142616" cy="59529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48</xdr:col>
      <xdr:colOff>82550</xdr:colOff>
      <xdr:row>44</xdr:row>
      <xdr:rowOff>69850</xdr:rowOff>
    </xdr:from>
    <xdr:to>
      <xdr:col>91</xdr:col>
      <xdr:colOff>120338</xdr:colOff>
      <xdr:row>48</xdr:row>
      <xdr:rowOff>173675</xdr:rowOff>
    </xdr:to>
    <xdr:cxnSp macro="">
      <xdr:nvCxnSpPr>
        <xdr:cNvPr id="131" name="Прямая со стрелкой 130">
          <a:extLst>
            <a:ext uri="{FF2B5EF4-FFF2-40B4-BE49-F238E27FC236}">
              <a16:creationId xmlns:a16="http://schemas.microsoft.com/office/drawing/2014/main" id="{2E22E605-F914-43E4-AEF1-E2205487BCA2}"/>
            </a:ext>
          </a:extLst>
        </xdr:cNvPr>
        <xdr:cNvCxnSpPr>
          <a:stCxn id="69" idx="2"/>
        </xdr:cNvCxnSpPr>
      </xdr:nvCxnSpPr>
      <xdr:spPr>
        <a:xfrm flipH="1" flipV="1">
          <a:off x="9531350" y="8185150"/>
          <a:ext cx="8502338" cy="840425"/>
        </a:xfrm>
        <a:prstGeom prst="straightConnector1">
          <a:avLst/>
        </a:prstGeom>
        <a:ln w="28575">
          <a:solidFill>
            <a:schemeClr val="tx1">
              <a:lumMod val="65000"/>
              <a:lumOff val="3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133350</xdr:colOff>
      <xdr:row>24</xdr:row>
      <xdr:rowOff>25400</xdr:rowOff>
    </xdr:from>
    <xdr:to>
      <xdr:col>95</xdr:col>
      <xdr:colOff>69850</xdr:colOff>
      <xdr:row>36</xdr:row>
      <xdr:rowOff>152400</xdr:rowOff>
    </xdr:to>
    <xdr:sp macro="" textlink="">
      <xdr:nvSpPr>
        <xdr:cNvPr id="132" name="Дуга 131">
          <a:extLst>
            <a:ext uri="{FF2B5EF4-FFF2-40B4-BE49-F238E27FC236}">
              <a16:creationId xmlns:a16="http://schemas.microsoft.com/office/drawing/2014/main" id="{3CF7CD27-7116-4C58-B33C-4B0B5991DA44}"/>
            </a:ext>
          </a:extLst>
        </xdr:cNvPr>
        <xdr:cNvSpPr/>
      </xdr:nvSpPr>
      <xdr:spPr>
        <a:xfrm>
          <a:off x="18243550" y="4445000"/>
          <a:ext cx="527050" cy="2349500"/>
        </a:xfrm>
        <a:prstGeom prst="arc">
          <a:avLst>
            <a:gd name="adj1" fmla="val 16200000"/>
            <a:gd name="adj2" fmla="val 5457765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48</xdr:col>
      <xdr:colOff>114300</xdr:colOff>
      <xdr:row>37</xdr:row>
      <xdr:rowOff>88901</xdr:rowOff>
    </xdr:from>
    <xdr:to>
      <xdr:col>50</xdr:col>
      <xdr:colOff>120650</xdr:colOff>
      <xdr:row>37</xdr:row>
      <xdr:rowOff>95250</xdr:rowOff>
    </xdr:to>
    <xdr:cxnSp macro="">
      <xdr:nvCxnSpPr>
        <xdr:cNvPr id="133" name="Прямая со стрелкой 132">
          <a:extLst>
            <a:ext uri="{FF2B5EF4-FFF2-40B4-BE49-F238E27FC236}">
              <a16:creationId xmlns:a16="http://schemas.microsoft.com/office/drawing/2014/main" id="{51B49B6B-2B06-44AD-8FE8-0E5D6096D1CC}"/>
            </a:ext>
          </a:extLst>
        </xdr:cNvPr>
        <xdr:cNvCxnSpPr/>
      </xdr:nvCxnSpPr>
      <xdr:spPr>
        <a:xfrm flipH="1" flipV="1">
          <a:off x="9563100" y="6915151"/>
          <a:ext cx="400050" cy="6349"/>
        </a:xfrm>
        <a:prstGeom prst="straightConnector1">
          <a:avLst/>
        </a:prstGeom>
        <a:ln w="28575">
          <a:solidFill>
            <a:schemeClr val="bg1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95250</xdr:colOff>
      <xdr:row>66</xdr:row>
      <xdr:rowOff>95250</xdr:rowOff>
    </xdr:from>
    <xdr:to>
      <xdr:col>53</xdr:col>
      <xdr:colOff>107950</xdr:colOff>
      <xdr:row>70</xdr:row>
      <xdr:rowOff>88900</xdr:rowOff>
    </xdr:to>
    <xdr:cxnSp macro="">
      <xdr:nvCxnSpPr>
        <xdr:cNvPr id="138" name="Прямая соединительная линия 137">
          <a:extLst>
            <a:ext uri="{FF2B5EF4-FFF2-40B4-BE49-F238E27FC236}">
              <a16:creationId xmlns:a16="http://schemas.microsoft.com/office/drawing/2014/main" id="{DE773C1E-9FDC-4DCA-9F39-BDF29043CB70}"/>
            </a:ext>
          </a:extLst>
        </xdr:cNvPr>
        <xdr:cNvCxnSpPr/>
      </xdr:nvCxnSpPr>
      <xdr:spPr>
        <a:xfrm>
          <a:off x="8166100" y="12274550"/>
          <a:ext cx="2374900" cy="730250"/>
        </a:xfrm>
        <a:prstGeom prst="line">
          <a:avLst/>
        </a:prstGeom>
        <a:ln w="15875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177800</xdr:colOff>
      <xdr:row>65</xdr:row>
      <xdr:rowOff>101600</xdr:rowOff>
    </xdr:from>
    <xdr:to>
      <xdr:col>53</xdr:col>
      <xdr:colOff>76200</xdr:colOff>
      <xdr:row>68</xdr:row>
      <xdr:rowOff>95250</xdr:rowOff>
    </xdr:to>
    <xdr:cxnSp macro="">
      <xdr:nvCxnSpPr>
        <xdr:cNvPr id="145" name="Прямая соединительная линия 144">
          <a:extLst>
            <a:ext uri="{FF2B5EF4-FFF2-40B4-BE49-F238E27FC236}">
              <a16:creationId xmlns:a16="http://schemas.microsoft.com/office/drawing/2014/main" id="{961DEA8F-775A-4418-AB3D-6BBB6C89C4F3}"/>
            </a:ext>
          </a:extLst>
        </xdr:cNvPr>
        <xdr:cNvCxnSpPr/>
      </xdr:nvCxnSpPr>
      <xdr:spPr>
        <a:xfrm>
          <a:off x="8248650" y="12122150"/>
          <a:ext cx="2260600" cy="546100"/>
        </a:xfrm>
        <a:prstGeom prst="line">
          <a:avLst/>
        </a:prstGeom>
        <a:ln w="15875">
          <a:solidFill>
            <a:schemeClr val="accent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19050</xdr:colOff>
      <xdr:row>61</xdr:row>
      <xdr:rowOff>107950</xdr:rowOff>
    </xdr:from>
    <xdr:to>
      <xdr:col>44</xdr:col>
      <xdr:colOff>171450</xdr:colOff>
      <xdr:row>63</xdr:row>
      <xdr:rowOff>127000</xdr:rowOff>
    </xdr:to>
    <xdr:cxnSp macro="">
      <xdr:nvCxnSpPr>
        <xdr:cNvPr id="147" name="Прямая соединительная линия 146">
          <a:extLst>
            <a:ext uri="{FF2B5EF4-FFF2-40B4-BE49-F238E27FC236}">
              <a16:creationId xmlns:a16="http://schemas.microsoft.com/office/drawing/2014/main" id="{F1514063-17C9-46A8-8575-18D11A859B23}"/>
            </a:ext>
          </a:extLst>
        </xdr:cNvPr>
        <xdr:cNvCxnSpPr/>
      </xdr:nvCxnSpPr>
      <xdr:spPr>
        <a:xfrm>
          <a:off x="5924550" y="11391900"/>
          <a:ext cx="2908300" cy="387350"/>
        </a:xfrm>
        <a:prstGeom prst="line">
          <a:avLst/>
        </a:prstGeom>
        <a:ln w="15875">
          <a:solidFill>
            <a:srgbClr val="FFFF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62</xdr:row>
      <xdr:rowOff>114300</xdr:rowOff>
    </xdr:from>
    <xdr:to>
      <xdr:col>44</xdr:col>
      <xdr:colOff>139700</xdr:colOff>
      <xdr:row>64</xdr:row>
      <xdr:rowOff>76200</xdr:rowOff>
    </xdr:to>
    <xdr:cxnSp macro="">
      <xdr:nvCxnSpPr>
        <xdr:cNvPr id="149" name="Прямая соединительная линия 148">
          <a:extLst>
            <a:ext uri="{FF2B5EF4-FFF2-40B4-BE49-F238E27FC236}">
              <a16:creationId xmlns:a16="http://schemas.microsoft.com/office/drawing/2014/main" id="{C658DF26-3D51-450E-AD8A-EE6047275D19}"/>
            </a:ext>
          </a:extLst>
        </xdr:cNvPr>
        <xdr:cNvCxnSpPr/>
      </xdr:nvCxnSpPr>
      <xdr:spPr>
        <a:xfrm>
          <a:off x="5905500" y="11582400"/>
          <a:ext cx="2895600" cy="330200"/>
        </a:xfrm>
        <a:prstGeom prst="line">
          <a:avLst/>
        </a:prstGeom>
        <a:ln w="15875">
          <a:solidFill>
            <a:schemeClr val="accent6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114300</xdr:colOff>
      <xdr:row>64</xdr:row>
      <xdr:rowOff>76200</xdr:rowOff>
    </xdr:from>
    <xdr:to>
      <xdr:col>44</xdr:col>
      <xdr:colOff>127000</xdr:colOff>
      <xdr:row>64</xdr:row>
      <xdr:rowOff>82550</xdr:rowOff>
    </xdr:to>
    <xdr:cxnSp macro="">
      <xdr:nvCxnSpPr>
        <xdr:cNvPr id="152" name="Прямая соединительная линия 151">
          <a:extLst>
            <a:ext uri="{FF2B5EF4-FFF2-40B4-BE49-F238E27FC236}">
              <a16:creationId xmlns:a16="http://schemas.microsoft.com/office/drawing/2014/main" id="{0AE49D02-98DE-44D7-B606-DA83F5E591D7}"/>
            </a:ext>
          </a:extLst>
        </xdr:cNvPr>
        <xdr:cNvCxnSpPr/>
      </xdr:nvCxnSpPr>
      <xdr:spPr>
        <a:xfrm flipH="1" flipV="1">
          <a:off x="8185150" y="11887200"/>
          <a:ext cx="603250" cy="6350"/>
        </a:xfrm>
        <a:prstGeom prst="line">
          <a:avLst/>
        </a:prstGeom>
        <a:ln w="9525">
          <a:head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107950</xdr:colOff>
      <xdr:row>63</xdr:row>
      <xdr:rowOff>120650</xdr:rowOff>
    </xdr:from>
    <xdr:to>
      <xdr:col>44</xdr:col>
      <xdr:colOff>120650</xdr:colOff>
      <xdr:row>63</xdr:row>
      <xdr:rowOff>127000</xdr:rowOff>
    </xdr:to>
    <xdr:cxnSp macro="">
      <xdr:nvCxnSpPr>
        <xdr:cNvPr id="155" name="Прямая соединительная линия 154">
          <a:extLst>
            <a:ext uri="{FF2B5EF4-FFF2-40B4-BE49-F238E27FC236}">
              <a16:creationId xmlns:a16="http://schemas.microsoft.com/office/drawing/2014/main" id="{E0EA7C68-0B85-4731-92CC-59A186719F6D}"/>
            </a:ext>
          </a:extLst>
        </xdr:cNvPr>
        <xdr:cNvCxnSpPr/>
      </xdr:nvCxnSpPr>
      <xdr:spPr>
        <a:xfrm flipH="1" flipV="1">
          <a:off x="8178800" y="11747500"/>
          <a:ext cx="603250" cy="6350"/>
        </a:xfrm>
        <a:prstGeom prst="line">
          <a:avLst/>
        </a:prstGeom>
        <a:ln w="9525">
          <a:head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107950</xdr:colOff>
      <xdr:row>59</xdr:row>
      <xdr:rowOff>107950</xdr:rowOff>
    </xdr:from>
    <xdr:to>
      <xdr:col>53</xdr:col>
      <xdr:colOff>114300</xdr:colOff>
      <xdr:row>70</xdr:row>
      <xdr:rowOff>69850</xdr:rowOff>
    </xdr:to>
    <xdr:cxnSp macro="">
      <xdr:nvCxnSpPr>
        <xdr:cNvPr id="158" name="Прямая соединительная линия 157">
          <a:extLst>
            <a:ext uri="{FF2B5EF4-FFF2-40B4-BE49-F238E27FC236}">
              <a16:creationId xmlns:a16="http://schemas.microsoft.com/office/drawing/2014/main" id="{66764413-B019-4178-A51B-6EBBE7C02F64}"/>
            </a:ext>
          </a:extLst>
        </xdr:cNvPr>
        <xdr:cNvCxnSpPr/>
      </xdr:nvCxnSpPr>
      <xdr:spPr>
        <a:xfrm>
          <a:off x="8178800" y="11023600"/>
          <a:ext cx="2368550" cy="1987550"/>
        </a:xfrm>
        <a:prstGeom prst="line">
          <a:avLst/>
        </a:prstGeom>
        <a:ln w="158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107950</xdr:colOff>
      <xdr:row>60</xdr:row>
      <xdr:rowOff>120650</xdr:rowOff>
    </xdr:from>
    <xdr:to>
      <xdr:col>53</xdr:col>
      <xdr:colOff>114300</xdr:colOff>
      <xdr:row>64</xdr:row>
      <xdr:rowOff>114300</xdr:rowOff>
    </xdr:to>
    <xdr:cxnSp macro="">
      <xdr:nvCxnSpPr>
        <xdr:cNvPr id="160" name="Прямая соединительная линия 159">
          <a:extLst>
            <a:ext uri="{FF2B5EF4-FFF2-40B4-BE49-F238E27FC236}">
              <a16:creationId xmlns:a16="http://schemas.microsoft.com/office/drawing/2014/main" id="{A5EBCF88-83A7-4E30-BD1E-03A1AC63EB18}"/>
            </a:ext>
          </a:extLst>
        </xdr:cNvPr>
        <xdr:cNvCxnSpPr/>
      </xdr:nvCxnSpPr>
      <xdr:spPr>
        <a:xfrm>
          <a:off x="8178800" y="11195050"/>
          <a:ext cx="2368550" cy="730250"/>
        </a:xfrm>
        <a:prstGeom prst="line">
          <a:avLst/>
        </a:prstGeom>
        <a:ln w="25400">
          <a:solidFill>
            <a:schemeClr val="bg2"/>
          </a:solidFill>
          <a:prstDash val="lg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171450</xdr:colOff>
      <xdr:row>65</xdr:row>
      <xdr:rowOff>101600</xdr:rowOff>
    </xdr:from>
    <xdr:to>
      <xdr:col>41</xdr:col>
      <xdr:colOff>50800</xdr:colOff>
      <xdr:row>71</xdr:row>
      <xdr:rowOff>120650</xdr:rowOff>
    </xdr:to>
    <xdr:cxnSp macro="">
      <xdr:nvCxnSpPr>
        <xdr:cNvPr id="162" name="Прямая соединительная линия 161">
          <a:extLst>
            <a:ext uri="{FF2B5EF4-FFF2-40B4-BE49-F238E27FC236}">
              <a16:creationId xmlns:a16="http://schemas.microsoft.com/office/drawing/2014/main" id="{0E29612C-C689-49AE-B2E7-C4C6AECEF5D9}"/>
            </a:ext>
          </a:extLst>
        </xdr:cNvPr>
        <xdr:cNvCxnSpPr/>
      </xdr:nvCxnSpPr>
      <xdr:spPr>
        <a:xfrm>
          <a:off x="5880100" y="12122150"/>
          <a:ext cx="2241550" cy="1123950"/>
        </a:xfrm>
        <a:prstGeom prst="line">
          <a:avLst/>
        </a:prstGeom>
        <a:ln w="22225">
          <a:solidFill>
            <a:schemeClr val="bg2"/>
          </a:solidFill>
          <a:prstDash val="lgDashDot"/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121466</xdr:colOff>
      <xdr:row>61</xdr:row>
      <xdr:rowOff>59535</xdr:rowOff>
    </xdr:from>
    <xdr:to>
      <xdr:col>43</xdr:col>
      <xdr:colOff>95271</xdr:colOff>
      <xdr:row>61</xdr:row>
      <xdr:rowOff>159539</xdr:rowOff>
    </xdr:to>
    <xdr:grpSp>
      <xdr:nvGrpSpPr>
        <xdr:cNvPr id="164" name="Группа 163">
          <a:extLst>
            <a:ext uri="{FF2B5EF4-FFF2-40B4-BE49-F238E27FC236}">
              <a16:creationId xmlns:a16="http://schemas.microsoft.com/office/drawing/2014/main" id="{1268B07A-F92A-4A59-85E9-D69B27981F82}"/>
            </a:ext>
          </a:extLst>
        </xdr:cNvPr>
        <xdr:cNvGrpSpPr/>
      </xdr:nvGrpSpPr>
      <xdr:grpSpPr>
        <a:xfrm rot="16200000">
          <a:off x="8326067" y="11209734"/>
          <a:ext cx="100004" cy="367505"/>
          <a:chOff x="6326827" y="15462250"/>
          <a:chExt cx="59529" cy="365070"/>
        </a:xfrm>
      </xdr:grpSpPr>
      <xdr:cxnSp macro="">
        <xdr:nvCxnSpPr>
          <xdr:cNvPr id="165" name="Прямая соединительная линия 164">
            <a:extLst>
              <a:ext uri="{FF2B5EF4-FFF2-40B4-BE49-F238E27FC236}">
                <a16:creationId xmlns:a16="http://schemas.microsoft.com/office/drawing/2014/main" id="{BA153EB0-63DF-4AE3-BCF9-6F1ACA124E6B}"/>
              </a:ext>
            </a:extLst>
          </xdr:cNvPr>
          <xdr:cNvCxnSpPr/>
        </xdr:nvCxnSpPr>
        <xdr:spPr>
          <a:xfrm rot="5400000" flipV="1">
            <a:off x="6169343" y="15642907"/>
            <a:ext cx="365070" cy="3756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6" name="Прямоугольник: скругленные углы 165">
            <a:extLst>
              <a:ext uri="{FF2B5EF4-FFF2-40B4-BE49-F238E27FC236}">
                <a16:creationId xmlns:a16="http://schemas.microsoft.com/office/drawing/2014/main" id="{A3619C28-49F2-4BE1-B787-853769F9DABB}"/>
              </a:ext>
            </a:extLst>
          </xdr:cNvPr>
          <xdr:cNvSpPr/>
        </xdr:nvSpPr>
        <xdr:spPr>
          <a:xfrm rot="16200000">
            <a:off x="6285284" y="15638142"/>
            <a:ext cx="142616" cy="59529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43</xdr:col>
      <xdr:colOff>82550</xdr:colOff>
      <xdr:row>61</xdr:row>
      <xdr:rowOff>101600</xdr:rowOff>
    </xdr:from>
    <xdr:to>
      <xdr:col>43</xdr:col>
      <xdr:colOff>88900</xdr:colOff>
      <xdr:row>62</xdr:row>
      <xdr:rowOff>127000</xdr:rowOff>
    </xdr:to>
    <xdr:cxnSp macro="">
      <xdr:nvCxnSpPr>
        <xdr:cNvPr id="167" name="Прямая соединительная линия 166">
          <a:extLst>
            <a:ext uri="{FF2B5EF4-FFF2-40B4-BE49-F238E27FC236}">
              <a16:creationId xmlns:a16="http://schemas.microsoft.com/office/drawing/2014/main" id="{6648D37F-0E1C-469F-86E5-AD12BA25BB67}"/>
            </a:ext>
          </a:extLst>
        </xdr:cNvPr>
        <xdr:cNvCxnSpPr/>
      </xdr:nvCxnSpPr>
      <xdr:spPr>
        <a:xfrm flipH="1">
          <a:off x="8547100" y="11385550"/>
          <a:ext cx="6350" cy="209550"/>
        </a:xfrm>
        <a:prstGeom prst="line">
          <a:avLst/>
        </a:prstGeom>
        <a:ln w="9525">
          <a:head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115117</xdr:colOff>
      <xdr:row>62</xdr:row>
      <xdr:rowOff>40485</xdr:rowOff>
    </xdr:from>
    <xdr:to>
      <xdr:col>43</xdr:col>
      <xdr:colOff>88922</xdr:colOff>
      <xdr:row>62</xdr:row>
      <xdr:rowOff>140489</xdr:rowOff>
    </xdr:to>
    <xdr:grpSp>
      <xdr:nvGrpSpPr>
        <xdr:cNvPr id="170" name="Группа 169">
          <a:extLst>
            <a:ext uri="{FF2B5EF4-FFF2-40B4-BE49-F238E27FC236}">
              <a16:creationId xmlns:a16="http://schemas.microsoft.com/office/drawing/2014/main" id="{984C89E1-CC79-4FE2-858B-368455111E52}"/>
            </a:ext>
          </a:extLst>
        </xdr:cNvPr>
        <xdr:cNvGrpSpPr/>
      </xdr:nvGrpSpPr>
      <xdr:grpSpPr>
        <a:xfrm rot="16200000">
          <a:off x="8319718" y="11374834"/>
          <a:ext cx="100004" cy="367505"/>
          <a:chOff x="6326827" y="15462250"/>
          <a:chExt cx="59529" cy="365070"/>
        </a:xfrm>
      </xdr:grpSpPr>
      <xdr:cxnSp macro="">
        <xdr:nvCxnSpPr>
          <xdr:cNvPr id="171" name="Прямая соединительная линия 170">
            <a:extLst>
              <a:ext uri="{FF2B5EF4-FFF2-40B4-BE49-F238E27FC236}">
                <a16:creationId xmlns:a16="http://schemas.microsoft.com/office/drawing/2014/main" id="{A6ED1C45-F794-4AE9-8577-D9686198C2CD}"/>
              </a:ext>
            </a:extLst>
          </xdr:cNvPr>
          <xdr:cNvCxnSpPr/>
        </xdr:nvCxnSpPr>
        <xdr:spPr>
          <a:xfrm rot="5400000" flipV="1">
            <a:off x="6169343" y="15642907"/>
            <a:ext cx="365070" cy="3756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2" name="Прямоугольник: скругленные углы 171">
            <a:extLst>
              <a:ext uri="{FF2B5EF4-FFF2-40B4-BE49-F238E27FC236}">
                <a16:creationId xmlns:a16="http://schemas.microsoft.com/office/drawing/2014/main" id="{E0A8C8CD-ACE9-4813-A54C-07BDE1DF7EA3}"/>
              </a:ext>
            </a:extLst>
          </xdr:cNvPr>
          <xdr:cNvSpPr/>
        </xdr:nvSpPr>
        <xdr:spPr>
          <a:xfrm rot="16200000">
            <a:off x="6285284" y="15638142"/>
            <a:ext cx="142616" cy="59529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41</xdr:col>
      <xdr:colOff>184150</xdr:colOff>
      <xdr:row>62</xdr:row>
      <xdr:rowOff>107950</xdr:rowOff>
    </xdr:from>
    <xdr:to>
      <xdr:col>43</xdr:col>
      <xdr:colOff>82550</xdr:colOff>
      <xdr:row>66</xdr:row>
      <xdr:rowOff>133350</xdr:rowOff>
    </xdr:to>
    <xdr:cxnSp macro="">
      <xdr:nvCxnSpPr>
        <xdr:cNvPr id="173" name="Прямая соединительная линия 172">
          <a:extLst>
            <a:ext uri="{FF2B5EF4-FFF2-40B4-BE49-F238E27FC236}">
              <a16:creationId xmlns:a16="http://schemas.microsoft.com/office/drawing/2014/main" id="{3A7F8C89-2A4A-4F46-9892-0C3AC181945A}"/>
            </a:ext>
          </a:extLst>
        </xdr:cNvPr>
        <xdr:cNvCxnSpPr/>
      </xdr:nvCxnSpPr>
      <xdr:spPr>
        <a:xfrm flipH="1">
          <a:off x="8255000" y="11576050"/>
          <a:ext cx="292100" cy="762000"/>
        </a:xfrm>
        <a:prstGeom prst="line">
          <a:avLst/>
        </a:prstGeom>
        <a:ln w="9525">
          <a:solidFill>
            <a:srgbClr val="FFC000"/>
          </a:solidFill>
          <a:head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127818</xdr:colOff>
      <xdr:row>63</xdr:row>
      <xdr:rowOff>53185</xdr:rowOff>
    </xdr:from>
    <xdr:to>
      <xdr:col>46</xdr:col>
      <xdr:colOff>101623</xdr:colOff>
      <xdr:row>63</xdr:row>
      <xdr:rowOff>153189</xdr:rowOff>
    </xdr:to>
    <xdr:grpSp>
      <xdr:nvGrpSpPr>
        <xdr:cNvPr id="175" name="Группа 174">
          <a:extLst>
            <a:ext uri="{FF2B5EF4-FFF2-40B4-BE49-F238E27FC236}">
              <a16:creationId xmlns:a16="http://schemas.microsoft.com/office/drawing/2014/main" id="{B2BCD24D-37F8-4702-863F-2F47549CF8BE}"/>
            </a:ext>
          </a:extLst>
        </xdr:cNvPr>
        <xdr:cNvGrpSpPr/>
      </xdr:nvGrpSpPr>
      <xdr:grpSpPr>
        <a:xfrm rot="16200000">
          <a:off x="8922969" y="11571684"/>
          <a:ext cx="100004" cy="367505"/>
          <a:chOff x="6326827" y="15462250"/>
          <a:chExt cx="59529" cy="365070"/>
        </a:xfrm>
      </xdr:grpSpPr>
      <xdr:cxnSp macro="">
        <xdr:nvCxnSpPr>
          <xdr:cNvPr id="176" name="Прямая соединительная линия 175">
            <a:extLst>
              <a:ext uri="{FF2B5EF4-FFF2-40B4-BE49-F238E27FC236}">
                <a16:creationId xmlns:a16="http://schemas.microsoft.com/office/drawing/2014/main" id="{B2A2A1FC-404E-4AC6-939C-7CF79A9863A2}"/>
              </a:ext>
            </a:extLst>
          </xdr:cNvPr>
          <xdr:cNvCxnSpPr/>
        </xdr:nvCxnSpPr>
        <xdr:spPr>
          <a:xfrm rot="5400000" flipV="1">
            <a:off x="6169343" y="15642907"/>
            <a:ext cx="365070" cy="3756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7" name="Прямоугольник: скругленные углы 176">
            <a:extLst>
              <a:ext uri="{FF2B5EF4-FFF2-40B4-BE49-F238E27FC236}">
                <a16:creationId xmlns:a16="http://schemas.microsoft.com/office/drawing/2014/main" id="{FFEE5BF8-6E20-406A-A4F5-6813DA0B1AB8}"/>
              </a:ext>
            </a:extLst>
          </xdr:cNvPr>
          <xdr:cNvSpPr/>
        </xdr:nvSpPr>
        <xdr:spPr>
          <a:xfrm rot="16200000">
            <a:off x="6285284" y="15638142"/>
            <a:ext cx="142616" cy="59529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44</xdr:col>
      <xdr:colOff>121469</xdr:colOff>
      <xdr:row>64</xdr:row>
      <xdr:rowOff>15085</xdr:rowOff>
    </xdr:from>
    <xdr:to>
      <xdr:col>46</xdr:col>
      <xdr:colOff>95274</xdr:colOff>
      <xdr:row>64</xdr:row>
      <xdr:rowOff>115089</xdr:rowOff>
    </xdr:to>
    <xdr:grpSp>
      <xdr:nvGrpSpPr>
        <xdr:cNvPr id="178" name="Группа 177">
          <a:extLst>
            <a:ext uri="{FF2B5EF4-FFF2-40B4-BE49-F238E27FC236}">
              <a16:creationId xmlns:a16="http://schemas.microsoft.com/office/drawing/2014/main" id="{6D5A56BA-9F23-4360-9142-064DED587F41}"/>
            </a:ext>
          </a:extLst>
        </xdr:cNvPr>
        <xdr:cNvGrpSpPr/>
      </xdr:nvGrpSpPr>
      <xdr:grpSpPr>
        <a:xfrm rot="16200000">
          <a:off x="8916620" y="11717734"/>
          <a:ext cx="100004" cy="367505"/>
          <a:chOff x="6326827" y="15462250"/>
          <a:chExt cx="59529" cy="365070"/>
        </a:xfrm>
      </xdr:grpSpPr>
      <xdr:cxnSp macro="">
        <xdr:nvCxnSpPr>
          <xdr:cNvPr id="179" name="Прямая соединительная линия 178">
            <a:extLst>
              <a:ext uri="{FF2B5EF4-FFF2-40B4-BE49-F238E27FC236}">
                <a16:creationId xmlns:a16="http://schemas.microsoft.com/office/drawing/2014/main" id="{8AFF5450-33FF-4D23-AF7C-B0DC02E2382B}"/>
              </a:ext>
            </a:extLst>
          </xdr:cNvPr>
          <xdr:cNvCxnSpPr/>
        </xdr:nvCxnSpPr>
        <xdr:spPr>
          <a:xfrm rot="5400000" flipV="1">
            <a:off x="6169343" y="15642907"/>
            <a:ext cx="365070" cy="3756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0" name="Прямоугольник: скругленные углы 179">
            <a:extLst>
              <a:ext uri="{FF2B5EF4-FFF2-40B4-BE49-F238E27FC236}">
                <a16:creationId xmlns:a16="http://schemas.microsoft.com/office/drawing/2014/main" id="{F254AAEF-738C-4E72-866E-3E88B905A166}"/>
              </a:ext>
            </a:extLst>
          </xdr:cNvPr>
          <xdr:cNvSpPr/>
        </xdr:nvSpPr>
        <xdr:spPr>
          <a:xfrm rot="16200000">
            <a:off x="6285284" y="15638142"/>
            <a:ext cx="142616" cy="59529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41</xdr:col>
      <xdr:colOff>165100</xdr:colOff>
      <xdr:row>64</xdr:row>
      <xdr:rowOff>76200</xdr:rowOff>
    </xdr:from>
    <xdr:to>
      <xdr:col>46</xdr:col>
      <xdr:colOff>82550</xdr:colOff>
      <xdr:row>66</xdr:row>
      <xdr:rowOff>120650</xdr:rowOff>
    </xdr:to>
    <xdr:cxnSp macro="">
      <xdr:nvCxnSpPr>
        <xdr:cNvPr id="181" name="Прямая соединительная линия 180">
          <a:extLst>
            <a:ext uri="{FF2B5EF4-FFF2-40B4-BE49-F238E27FC236}">
              <a16:creationId xmlns:a16="http://schemas.microsoft.com/office/drawing/2014/main" id="{E69EC111-9161-4347-8F5F-D11780D01F99}"/>
            </a:ext>
          </a:extLst>
        </xdr:cNvPr>
        <xdr:cNvCxnSpPr/>
      </xdr:nvCxnSpPr>
      <xdr:spPr>
        <a:xfrm flipV="1">
          <a:off x="8235950" y="11887200"/>
          <a:ext cx="901700" cy="412750"/>
        </a:xfrm>
        <a:prstGeom prst="line">
          <a:avLst/>
        </a:prstGeom>
        <a:ln w="9525">
          <a:solidFill>
            <a:srgbClr val="FFC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101600</xdr:colOff>
      <xdr:row>63</xdr:row>
      <xdr:rowOff>88900</xdr:rowOff>
    </xdr:from>
    <xdr:to>
      <xdr:col>46</xdr:col>
      <xdr:colOff>107950</xdr:colOff>
      <xdr:row>64</xdr:row>
      <xdr:rowOff>88900</xdr:rowOff>
    </xdr:to>
    <xdr:cxnSp macro="">
      <xdr:nvCxnSpPr>
        <xdr:cNvPr id="183" name="Прямая соединительная линия 182">
          <a:extLst>
            <a:ext uri="{FF2B5EF4-FFF2-40B4-BE49-F238E27FC236}">
              <a16:creationId xmlns:a16="http://schemas.microsoft.com/office/drawing/2014/main" id="{3A2E6F7F-FE0E-4FAA-8883-A2855319BF73}"/>
            </a:ext>
          </a:extLst>
        </xdr:cNvPr>
        <xdr:cNvCxnSpPr/>
      </xdr:nvCxnSpPr>
      <xdr:spPr>
        <a:xfrm flipH="1">
          <a:off x="9156700" y="11715750"/>
          <a:ext cx="6350" cy="184150"/>
        </a:xfrm>
        <a:prstGeom prst="line">
          <a:avLst/>
        </a:prstGeom>
        <a:ln w="9525"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63500</xdr:colOff>
      <xdr:row>75</xdr:row>
      <xdr:rowOff>133131</xdr:rowOff>
    </xdr:from>
    <xdr:to>
      <xdr:col>42</xdr:col>
      <xdr:colOff>57150</xdr:colOff>
      <xdr:row>80</xdr:row>
      <xdr:rowOff>38101</xdr:rowOff>
    </xdr:to>
    <xdr:sp macro="" textlink="">
      <xdr:nvSpPr>
        <xdr:cNvPr id="186" name="Прямоугольник 185">
          <a:extLst>
            <a:ext uri="{FF2B5EF4-FFF2-40B4-BE49-F238E27FC236}">
              <a16:creationId xmlns:a16="http://schemas.microsoft.com/office/drawing/2014/main" id="{3C42EDAA-FBAD-47C8-90DE-7357CF084FAB}"/>
            </a:ext>
          </a:extLst>
        </xdr:cNvPr>
        <xdr:cNvSpPr/>
      </xdr:nvSpPr>
      <xdr:spPr>
        <a:xfrm>
          <a:off x="7150100" y="13995181"/>
          <a:ext cx="1174750" cy="825720"/>
        </a:xfrm>
        <a:prstGeom prst="rect">
          <a:avLst/>
        </a:prstGeom>
        <a:solidFill>
          <a:srgbClr val="7030A0">
            <a:alpha val="2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BME280</a:t>
          </a:r>
          <a:endParaRPr lang="ru-RU" sz="1100"/>
        </a:p>
      </xdr:txBody>
    </xdr:sp>
    <xdr:clientData/>
  </xdr:twoCellAnchor>
  <xdr:twoCellAnchor>
    <xdr:from>
      <xdr:col>41</xdr:col>
      <xdr:colOff>63500</xdr:colOff>
      <xdr:row>64</xdr:row>
      <xdr:rowOff>82550</xdr:rowOff>
    </xdr:from>
    <xdr:to>
      <xdr:col>44</xdr:col>
      <xdr:colOff>120650</xdr:colOff>
      <xdr:row>76</xdr:row>
      <xdr:rowOff>88900</xdr:rowOff>
    </xdr:to>
    <xdr:cxnSp macro="">
      <xdr:nvCxnSpPr>
        <xdr:cNvPr id="187" name="Прямая соединительная линия 186">
          <a:extLst>
            <a:ext uri="{FF2B5EF4-FFF2-40B4-BE49-F238E27FC236}">
              <a16:creationId xmlns:a16="http://schemas.microsoft.com/office/drawing/2014/main" id="{E82111DE-E618-49AF-9841-1481A49D1397}"/>
            </a:ext>
          </a:extLst>
        </xdr:cNvPr>
        <xdr:cNvCxnSpPr/>
      </xdr:nvCxnSpPr>
      <xdr:spPr>
        <a:xfrm flipV="1">
          <a:off x="8134350" y="11918950"/>
          <a:ext cx="647700" cy="2216150"/>
        </a:xfrm>
        <a:prstGeom prst="line">
          <a:avLst/>
        </a:prstGeom>
        <a:ln w="15875">
          <a:solidFill>
            <a:schemeClr val="accent6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88900</xdr:colOff>
      <xdr:row>63</xdr:row>
      <xdr:rowOff>120650</xdr:rowOff>
    </xdr:from>
    <xdr:to>
      <xdr:col>44</xdr:col>
      <xdr:colOff>114300</xdr:colOff>
      <xdr:row>77</xdr:row>
      <xdr:rowOff>107950</xdr:rowOff>
    </xdr:to>
    <xdr:cxnSp macro="">
      <xdr:nvCxnSpPr>
        <xdr:cNvPr id="189" name="Прямая соединительная линия 188">
          <a:extLst>
            <a:ext uri="{FF2B5EF4-FFF2-40B4-BE49-F238E27FC236}">
              <a16:creationId xmlns:a16="http://schemas.microsoft.com/office/drawing/2014/main" id="{A7BB12DE-928E-4638-A5E9-3D40D0C8A398}"/>
            </a:ext>
          </a:extLst>
        </xdr:cNvPr>
        <xdr:cNvCxnSpPr/>
      </xdr:nvCxnSpPr>
      <xdr:spPr>
        <a:xfrm flipV="1">
          <a:off x="8159750" y="11772900"/>
          <a:ext cx="615950" cy="2565400"/>
        </a:xfrm>
        <a:prstGeom prst="line">
          <a:avLst/>
        </a:prstGeom>
        <a:ln w="15875">
          <a:solidFill>
            <a:srgbClr val="FFFF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69850</xdr:colOff>
      <xdr:row>68</xdr:row>
      <xdr:rowOff>107950</xdr:rowOff>
    </xdr:from>
    <xdr:to>
      <xdr:col>53</xdr:col>
      <xdr:colOff>139700</xdr:colOff>
      <xdr:row>78</xdr:row>
      <xdr:rowOff>120650</xdr:rowOff>
    </xdr:to>
    <xdr:cxnSp macro="">
      <xdr:nvCxnSpPr>
        <xdr:cNvPr id="191" name="Прямая соединительная линия 190">
          <a:extLst>
            <a:ext uri="{FF2B5EF4-FFF2-40B4-BE49-F238E27FC236}">
              <a16:creationId xmlns:a16="http://schemas.microsoft.com/office/drawing/2014/main" id="{F6996FBB-9387-4E29-9D85-DE61098333EA}"/>
            </a:ext>
          </a:extLst>
        </xdr:cNvPr>
        <xdr:cNvCxnSpPr/>
      </xdr:nvCxnSpPr>
      <xdr:spPr>
        <a:xfrm flipV="1">
          <a:off x="8140700" y="12680950"/>
          <a:ext cx="2432050" cy="1854200"/>
        </a:xfrm>
        <a:prstGeom prst="line">
          <a:avLst/>
        </a:prstGeom>
        <a:ln w="15875">
          <a:solidFill>
            <a:schemeClr val="accent2">
              <a:lumMod val="50000"/>
            </a:schemeClr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133350</xdr:colOff>
      <xdr:row>70</xdr:row>
      <xdr:rowOff>88900</xdr:rowOff>
    </xdr:from>
    <xdr:to>
      <xdr:col>53</xdr:col>
      <xdr:colOff>95250</xdr:colOff>
      <xdr:row>79</xdr:row>
      <xdr:rowOff>107950</xdr:rowOff>
    </xdr:to>
    <xdr:cxnSp macro="">
      <xdr:nvCxnSpPr>
        <xdr:cNvPr id="193" name="Прямая соединительная линия 192">
          <a:extLst>
            <a:ext uri="{FF2B5EF4-FFF2-40B4-BE49-F238E27FC236}">
              <a16:creationId xmlns:a16="http://schemas.microsoft.com/office/drawing/2014/main" id="{6092DBFA-72E8-405C-8EB4-1A675481E5E1}"/>
            </a:ext>
          </a:extLst>
        </xdr:cNvPr>
        <xdr:cNvCxnSpPr/>
      </xdr:nvCxnSpPr>
      <xdr:spPr>
        <a:xfrm flipV="1">
          <a:off x="8204200" y="13030200"/>
          <a:ext cx="2324100" cy="1676400"/>
        </a:xfrm>
        <a:prstGeom prst="line">
          <a:avLst/>
        </a:prstGeom>
        <a:ln w="15875">
          <a:solidFill>
            <a:srgbClr val="FFC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62</xdr:row>
      <xdr:rowOff>127000</xdr:rowOff>
    </xdr:from>
    <xdr:to>
      <xdr:col>41</xdr:col>
      <xdr:colOff>127000</xdr:colOff>
      <xdr:row>64</xdr:row>
      <xdr:rowOff>88900</xdr:rowOff>
    </xdr:to>
    <xdr:cxnSp macro="">
      <xdr:nvCxnSpPr>
        <xdr:cNvPr id="195" name="Прямая соединительная линия 194">
          <a:extLst>
            <a:ext uri="{FF2B5EF4-FFF2-40B4-BE49-F238E27FC236}">
              <a16:creationId xmlns:a16="http://schemas.microsoft.com/office/drawing/2014/main" id="{25234E5E-7DA0-484E-8A7F-135CB6AAB60A}"/>
            </a:ext>
          </a:extLst>
        </xdr:cNvPr>
        <xdr:cNvCxnSpPr/>
      </xdr:nvCxnSpPr>
      <xdr:spPr>
        <a:xfrm flipV="1">
          <a:off x="5905500" y="11595100"/>
          <a:ext cx="2292350" cy="330200"/>
        </a:xfrm>
        <a:prstGeom prst="line">
          <a:avLst/>
        </a:prstGeom>
        <a:ln w="15875">
          <a:solidFill>
            <a:srgbClr val="7030A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19050</xdr:colOff>
      <xdr:row>61</xdr:row>
      <xdr:rowOff>114300</xdr:rowOff>
    </xdr:from>
    <xdr:to>
      <xdr:col>41</xdr:col>
      <xdr:colOff>101600</xdr:colOff>
      <xdr:row>63</xdr:row>
      <xdr:rowOff>101600</xdr:rowOff>
    </xdr:to>
    <xdr:cxnSp macro="">
      <xdr:nvCxnSpPr>
        <xdr:cNvPr id="197" name="Прямая соединительная линия 196">
          <a:extLst>
            <a:ext uri="{FF2B5EF4-FFF2-40B4-BE49-F238E27FC236}">
              <a16:creationId xmlns:a16="http://schemas.microsoft.com/office/drawing/2014/main" id="{40D86A77-49E3-44F7-8E26-3AA91738A526}"/>
            </a:ext>
          </a:extLst>
        </xdr:cNvPr>
        <xdr:cNvCxnSpPr/>
      </xdr:nvCxnSpPr>
      <xdr:spPr>
        <a:xfrm flipV="1">
          <a:off x="5924550" y="11398250"/>
          <a:ext cx="2247900" cy="355600"/>
        </a:xfrm>
        <a:prstGeom prst="line">
          <a:avLst/>
        </a:prstGeom>
        <a:ln w="15875">
          <a:solidFill>
            <a:srgbClr val="0070C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108770</xdr:colOff>
      <xdr:row>71</xdr:row>
      <xdr:rowOff>34135</xdr:rowOff>
    </xdr:from>
    <xdr:to>
      <xdr:col>43</xdr:col>
      <xdr:colOff>82575</xdr:colOff>
      <xdr:row>71</xdr:row>
      <xdr:rowOff>134139</xdr:rowOff>
    </xdr:to>
    <xdr:grpSp>
      <xdr:nvGrpSpPr>
        <xdr:cNvPr id="199" name="Группа 198">
          <a:extLst>
            <a:ext uri="{FF2B5EF4-FFF2-40B4-BE49-F238E27FC236}">
              <a16:creationId xmlns:a16="http://schemas.microsoft.com/office/drawing/2014/main" id="{EDD81507-B9B7-4C01-94E8-B92E032C993E}"/>
            </a:ext>
          </a:extLst>
        </xdr:cNvPr>
        <xdr:cNvGrpSpPr/>
      </xdr:nvGrpSpPr>
      <xdr:grpSpPr>
        <a:xfrm rot="16200000">
          <a:off x="8313371" y="13025834"/>
          <a:ext cx="100004" cy="367505"/>
          <a:chOff x="6326827" y="15462250"/>
          <a:chExt cx="59529" cy="365070"/>
        </a:xfrm>
      </xdr:grpSpPr>
      <xdr:cxnSp macro="">
        <xdr:nvCxnSpPr>
          <xdr:cNvPr id="200" name="Прямая соединительная линия 199">
            <a:extLst>
              <a:ext uri="{FF2B5EF4-FFF2-40B4-BE49-F238E27FC236}">
                <a16:creationId xmlns:a16="http://schemas.microsoft.com/office/drawing/2014/main" id="{7F977C34-F744-4B83-8F61-82312801F11C}"/>
              </a:ext>
            </a:extLst>
          </xdr:cNvPr>
          <xdr:cNvCxnSpPr/>
        </xdr:nvCxnSpPr>
        <xdr:spPr>
          <a:xfrm rot="5400000" flipV="1">
            <a:off x="6169343" y="15642907"/>
            <a:ext cx="365070" cy="3756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1" name="Прямоугольник: скругленные углы 200">
            <a:extLst>
              <a:ext uri="{FF2B5EF4-FFF2-40B4-BE49-F238E27FC236}">
                <a16:creationId xmlns:a16="http://schemas.microsoft.com/office/drawing/2014/main" id="{7926229F-80EE-4C27-895C-0E5699D9AB1A}"/>
              </a:ext>
            </a:extLst>
          </xdr:cNvPr>
          <xdr:cNvSpPr/>
        </xdr:nvSpPr>
        <xdr:spPr>
          <a:xfrm rot="16200000">
            <a:off x="6285284" y="15638142"/>
            <a:ext cx="142616" cy="59529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43</xdr:col>
      <xdr:colOff>95250</xdr:colOff>
      <xdr:row>70</xdr:row>
      <xdr:rowOff>76200</xdr:rowOff>
    </xdr:from>
    <xdr:to>
      <xdr:col>53</xdr:col>
      <xdr:colOff>57150</xdr:colOff>
      <xdr:row>71</xdr:row>
      <xdr:rowOff>101600</xdr:rowOff>
    </xdr:to>
    <xdr:cxnSp macro="">
      <xdr:nvCxnSpPr>
        <xdr:cNvPr id="202" name="Прямая соединительная линия 201">
          <a:extLst>
            <a:ext uri="{FF2B5EF4-FFF2-40B4-BE49-F238E27FC236}">
              <a16:creationId xmlns:a16="http://schemas.microsoft.com/office/drawing/2014/main" id="{F40C5C12-327C-4BA6-80FA-B22320493568}"/>
            </a:ext>
          </a:extLst>
        </xdr:cNvPr>
        <xdr:cNvCxnSpPr/>
      </xdr:nvCxnSpPr>
      <xdr:spPr>
        <a:xfrm flipV="1">
          <a:off x="8559800" y="13017500"/>
          <a:ext cx="1930400" cy="209550"/>
        </a:xfrm>
        <a:prstGeom prst="line">
          <a:avLst/>
        </a:prstGeom>
        <a:ln w="15875">
          <a:solidFill>
            <a:srgbClr val="FFC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95250</xdr:colOff>
      <xdr:row>70</xdr:row>
      <xdr:rowOff>127000</xdr:rowOff>
    </xdr:from>
    <xdr:to>
      <xdr:col>43</xdr:col>
      <xdr:colOff>76200</xdr:colOff>
      <xdr:row>71</xdr:row>
      <xdr:rowOff>95250</xdr:rowOff>
    </xdr:to>
    <xdr:cxnSp macro="">
      <xdr:nvCxnSpPr>
        <xdr:cNvPr id="205" name="Прямая соединительная линия 204">
          <a:extLst>
            <a:ext uri="{FF2B5EF4-FFF2-40B4-BE49-F238E27FC236}">
              <a16:creationId xmlns:a16="http://schemas.microsoft.com/office/drawing/2014/main" id="{0F270999-34FF-47F8-AC09-276664747174}"/>
            </a:ext>
          </a:extLst>
        </xdr:cNvPr>
        <xdr:cNvCxnSpPr/>
      </xdr:nvCxnSpPr>
      <xdr:spPr>
        <a:xfrm>
          <a:off x="8166100" y="13068300"/>
          <a:ext cx="374650" cy="152400"/>
        </a:xfrm>
        <a:prstGeom prst="line">
          <a:avLst/>
        </a:prstGeom>
        <a:ln w="9525"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82550</xdr:colOff>
      <xdr:row>68</xdr:row>
      <xdr:rowOff>107950</xdr:rowOff>
    </xdr:from>
    <xdr:to>
      <xdr:col>53</xdr:col>
      <xdr:colOff>127000</xdr:colOff>
      <xdr:row>72</xdr:row>
      <xdr:rowOff>95250</xdr:rowOff>
    </xdr:to>
    <xdr:cxnSp macro="">
      <xdr:nvCxnSpPr>
        <xdr:cNvPr id="208" name="Прямая соединительная линия 207">
          <a:extLst>
            <a:ext uri="{FF2B5EF4-FFF2-40B4-BE49-F238E27FC236}">
              <a16:creationId xmlns:a16="http://schemas.microsoft.com/office/drawing/2014/main" id="{5D4C037F-C76C-4C9C-9B76-3A9F9AEE4F8E}"/>
            </a:ext>
          </a:extLst>
        </xdr:cNvPr>
        <xdr:cNvCxnSpPr/>
      </xdr:nvCxnSpPr>
      <xdr:spPr>
        <a:xfrm flipH="1">
          <a:off x="8153400" y="12680950"/>
          <a:ext cx="2406650" cy="723900"/>
        </a:xfrm>
        <a:prstGeom prst="line">
          <a:avLst/>
        </a:prstGeom>
        <a:ln w="15875">
          <a:solidFill>
            <a:schemeClr val="accent2">
              <a:lumMod val="50000"/>
            </a:schemeClr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2" name="Прямоугольник: усеченные верхние углы 1">
          <a:extLst>
            <a:ext uri="{FF2B5EF4-FFF2-40B4-BE49-F238E27FC236}">
              <a16:creationId xmlns:a16="http://schemas.microsoft.com/office/drawing/2014/main" id="{613FEBEC-FCDC-47C9-B3DC-6698707C61C7}"/>
            </a:ext>
          </a:extLst>
        </xdr:cNvPr>
        <xdr:cNvSpPr/>
      </xdr:nvSpPr>
      <xdr:spPr>
        <a:xfrm>
          <a:off x="3149600" y="8470900"/>
          <a:ext cx="984250" cy="1104900"/>
        </a:xfrm>
        <a:prstGeom prst="snip2Same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DHT22</a:t>
          </a:r>
          <a:endParaRPr lang="ru-RU" sz="1100"/>
        </a:p>
      </xdr:txBody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10</xdr:row>
      <xdr:rowOff>0</xdr:rowOff>
    </xdr:to>
    <xdr:cxnSp macro="">
      <xdr:nvCxnSpPr>
        <xdr:cNvPr id="3" name="Прямая со стрелкой 2">
          <a:extLst>
            <a:ext uri="{FF2B5EF4-FFF2-40B4-BE49-F238E27FC236}">
              <a16:creationId xmlns:a16="http://schemas.microsoft.com/office/drawing/2014/main" id="{E911AA02-C1F5-4C96-8C58-A9252A15F42E}"/>
            </a:ext>
          </a:extLst>
        </xdr:cNvPr>
        <xdr:cNvCxnSpPr/>
      </xdr:nvCxnSpPr>
      <xdr:spPr>
        <a:xfrm>
          <a:off x="3346450" y="95758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0</xdr:colOff>
      <xdr:row>10</xdr:row>
      <xdr:rowOff>0</xdr:rowOff>
    </xdr:to>
    <xdr:cxnSp macro="">
      <xdr:nvCxnSpPr>
        <xdr:cNvPr id="4" name="Прямая со стрелкой 3">
          <a:extLst>
            <a:ext uri="{FF2B5EF4-FFF2-40B4-BE49-F238E27FC236}">
              <a16:creationId xmlns:a16="http://schemas.microsoft.com/office/drawing/2014/main" id="{9DE0B260-F00E-4AED-8F32-AFCF9774F663}"/>
            </a:ext>
          </a:extLst>
        </xdr:cNvPr>
        <xdr:cNvCxnSpPr/>
      </xdr:nvCxnSpPr>
      <xdr:spPr>
        <a:xfrm>
          <a:off x="3543300" y="95758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9</xdr:row>
      <xdr:rowOff>0</xdr:rowOff>
    </xdr:from>
    <xdr:to>
      <xdr:col>7</xdr:col>
      <xdr:colOff>0</xdr:colOff>
      <xdr:row>10</xdr:row>
      <xdr:rowOff>0</xdr:rowOff>
    </xdr:to>
    <xdr:cxnSp macro="">
      <xdr:nvCxnSpPr>
        <xdr:cNvPr id="5" name="Прямая со стрелкой 4">
          <a:extLst>
            <a:ext uri="{FF2B5EF4-FFF2-40B4-BE49-F238E27FC236}">
              <a16:creationId xmlns:a16="http://schemas.microsoft.com/office/drawing/2014/main" id="{193BF38B-E419-4607-85D2-A5738D22FDD0}"/>
            </a:ext>
          </a:extLst>
        </xdr:cNvPr>
        <xdr:cNvCxnSpPr/>
      </xdr:nvCxnSpPr>
      <xdr:spPr>
        <a:xfrm>
          <a:off x="3740150" y="95758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9</xdr:row>
      <xdr:rowOff>0</xdr:rowOff>
    </xdr:from>
    <xdr:to>
      <xdr:col>8</xdr:col>
      <xdr:colOff>0</xdr:colOff>
      <xdr:row>10</xdr:row>
      <xdr:rowOff>0</xdr:rowOff>
    </xdr:to>
    <xdr:cxnSp macro="">
      <xdr:nvCxnSpPr>
        <xdr:cNvPr id="6" name="Прямая со стрелкой 5">
          <a:extLst>
            <a:ext uri="{FF2B5EF4-FFF2-40B4-BE49-F238E27FC236}">
              <a16:creationId xmlns:a16="http://schemas.microsoft.com/office/drawing/2014/main" id="{A59ABFB4-46CE-4FED-B853-6A0151731445}"/>
            </a:ext>
          </a:extLst>
        </xdr:cNvPr>
        <xdr:cNvCxnSpPr/>
      </xdr:nvCxnSpPr>
      <xdr:spPr>
        <a:xfrm>
          <a:off x="3937000" y="95758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</xdr:row>
      <xdr:rowOff>114300</xdr:rowOff>
    </xdr:from>
    <xdr:to>
      <xdr:col>20</xdr:col>
      <xdr:colOff>6350</xdr:colOff>
      <xdr:row>6</xdr:row>
      <xdr:rowOff>50800</xdr:rowOff>
    </xdr:to>
    <xdr:sp macro="" textlink="">
      <xdr:nvSpPr>
        <xdr:cNvPr id="8" name="Хорда 7">
          <a:extLst>
            <a:ext uri="{FF2B5EF4-FFF2-40B4-BE49-F238E27FC236}">
              <a16:creationId xmlns:a16="http://schemas.microsoft.com/office/drawing/2014/main" id="{499E6B48-9405-4F43-B28B-E51027BD9363}"/>
            </a:ext>
          </a:extLst>
        </xdr:cNvPr>
        <xdr:cNvSpPr/>
      </xdr:nvSpPr>
      <xdr:spPr>
        <a:xfrm rot="10800000">
          <a:off x="590550" y="13188950"/>
          <a:ext cx="793750" cy="488950"/>
        </a:xfrm>
        <a:prstGeom prst="chord">
          <a:avLst>
            <a:gd name="adj1" fmla="val 21445408"/>
            <a:gd name="adj2" fmla="val 10875596"/>
          </a:avLst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16</xdr:col>
      <xdr:colOff>0</xdr:colOff>
      <xdr:row>5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9" name="Прямоугольник 8">
          <a:extLst>
            <a:ext uri="{FF2B5EF4-FFF2-40B4-BE49-F238E27FC236}">
              <a16:creationId xmlns:a16="http://schemas.microsoft.com/office/drawing/2014/main" id="{6F125C96-318C-4510-8317-CF19AA84DBA5}"/>
            </a:ext>
          </a:extLst>
        </xdr:cNvPr>
        <xdr:cNvSpPr/>
      </xdr:nvSpPr>
      <xdr:spPr>
        <a:xfrm>
          <a:off x="590550" y="13442950"/>
          <a:ext cx="787400" cy="55245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Ds18b20</a:t>
          </a:r>
          <a:endParaRPr lang="ru-RU" sz="1100"/>
        </a:p>
      </xdr:txBody>
    </xdr:sp>
    <xdr:clientData/>
  </xdr:twoCellAnchor>
  <xdr:twoCellAnchor>
    <xdr:from>
      <xdr:col>17</xdr:col>
      <xdr:colOff>0</xdr:colOff>
      <xdr:row>8</xdr:row>
      <xdr:rowOff>0</xdr:rowOff>
    </xdr:from>
    <xdr:to>
      <xdr:col>17</xdr:col>
      <xdr:colOff>0</xdr:colOff>
      <xdr:row>9</xdr:row>
      <xdr:rowOff>0</xdr:rowOff>
    </xdr:to>
    <xdr:cxnSp macro="">
      <xdr:nvCxnSpPr>
        <xdr:cNvPr id="10" name="Прямая со стрелкой 9">
          <a:extLst>
            <a:ext uri="{FF2B5EF4-FFF2-40B4-BE49-F238E27FC236}">
              <a16:creationId xmlns:a16="http://schemas.microsoft.com/office/drawing/2014/main" id="{F7BC43B3-10B1-4C48-B5D0-E9ACB44F18AC}"/>
            </a:ext>
          </a:extLst>
        </xdr:cNvPr>
        <xdr:cNvCxnSpPr/>
      </xdr:nvCxnSpPr>
      <xdr:spPr>
        <a:xfrm>
          <a:off x="787400" y="139954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8</xdr:row>
      <xdr:rowOff>0</xdr:rowOff>
    </xdr:from>
    <xdr:to>
      <xdr:col>18</xdr:col>
      <xdr:colOff>0</xdr:colOff>
      <xdr:row>9</xdr:row>
      <xdr:rowOff>0</xdr:rowOff>
    </xdr:to>
    <xdr:cxnSp macro="">
      <xdr:nvCxnSpPr>
        <xdr:cNvPr id="11" name="Прямая со стрелкой 10">
          <a:extLst>
            <a:ext uri="{FF2B5EF4-FFF2-40B4-BE49-F238E27FC236}">
              <a16:creationId xmlns:a16="http://schemas.microsoft.com/office/drawing/2014/main" id="{F30AF28E-01F4-4682-974E-9F48E6DDC020}"/>
            </a:ext>
          </a:extLst>
        </xdr:cNvPr>
        <xdr:cNvCxnSpPr/>
      </xdr:nvCxnSpPr>
      <xdr:spPr>
        <a:xfrm>
          <a:off x="984250" y="139954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8</xdr:row>
      <xdr:rowOff>0</xdr:rowOff>
    </xdr:from>
    <xdr:to>
      <xdr:col>19</xdr:col>
      <xdr:colOff>0</xdr:colOff>
      <xdr:row>9</xdr:row>
      <xdr:rowOff>0</xdr:rowOff>
    </xdr:to>
    <xdr:cxnSp macro="">
      <xdr:nvCxnSpPr>
        <xdr:cNvPr id="12" name="Прямая со стрелкой 11">
          <a:extLst>
            <a:ext uri="{FF2B5EF4-FFF2-40B4-BE49-F238E27FC236}">
              <a16:creationId xmlns:a16="http://schemas.microsoft.com/office/drawing/2014/main" id="{54A7223B-B89B-4EAD-BFA7-EA574E7760DD}"/>
            </a:ext>
          </a:extLst>
        </xdr:cNvPr>
        <xdr:cNvCxnSpPr/>
      </xdr:nvCxnSpPr>
      <xdr:spPr>
        <a:xfrm>
          <a:off x="1181100" y="139954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9</xdr:row>
      <xdr:rowOff>0</xdr:rowOff>
    </xdr:from>
    <xdr:to>
      <xdr:col>19</xdr:col>
      <xdr:colOff>0</xdr:colOff>
      <xdr:row>11</xdr:row>
      <xdr:rowOff>0</xdr:rowOff>
    </xdr:to>
    <xdr:cxnSp macro="">
      <xdr:nvCxnSpPr>
        <xdr:cNvPr id="13" name="Прямая со стрелкой 12">
          <a:extLst>
            <a:ext uri="{FF2B5EF4-FFF2-40B4-BE49-F238E27FC236}">
              <a16:creationId xmlns:a16="http://schemas.microsoft.com/office/drawing/2014/main" id="{1B1773CE-109E-4261-89E9-F0F379437854}"/>
            </a:ext>
          </a:extLst>
        </xdr:cNvPr>
        <xdr:cNvCxnSpPr/>
      </xdr:nvCxnSpPr>
      <xdr:spPr>
        <a:xfrm>
          <a:off x="1181100" y="14179550"/>
          <a:ext cx="0" cy="368300"/>
        </a:xfrm>
        <a:prstGeom prst="straightConnector1">
          <a:avLst/>
        </a:prstGeom>
        <a:ln w="28575"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9</xdr:row>
      <xdr:rowOff>0</xdr:rowOff>
    </xdr:from>
    <xdr:to>
      <xdr:col>18</xdr:col>
      <xdr:colOff>0</xdr:colOff>
      <xdr:row>12</xdr:row>
      <xdr:rowOff>0</xdr:rowOff>
    </xdr:to>
    <xdr:cxnSp macro="">
      <xdr:nvCxnSpPr>
        <xdr:cNvPr id="14" name="Прямая со стрелкой 13">
          <a:extLst>
            <a:ext uri="{FF2B5EF4-FFF2-40B4-BE49-F238E27FC236}">
              <a16:creationId xmlns:a16="http://schemas.microsoft.com/office/drawing/2014/main" id="{D6FA8304-1BFD-4D0D-8856-BDD7830283F2}"/>
            </a:ext>
          </a:extLst>
        </xdr:cNvPr>
        <xdr:cNvCxnSpPr/>
      </xdr:nvCxnSpPr>
      <xdr:spPr>
        <a:xfrm>
          <a:off x="984250" y="14179550"/>
          <a:ext cx="0" cy="552450"/>
        </a:xfrm>
        <a:prstGeom prst="straightConnector1">
          <a:avLst/>
        </a:prstGeom>
        <a:ln w="28575">
          <a:solidFill>
            <a:srgbClr val="0070C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9</xdr:row>
      <xdr:rowOff>0</xdr:rowOff>
    </xdr:from>
    <xdr:to>
      <xdr:col>17</xdr:col>
      <xdr:colOff>0</xdr:colOff>
      <xdr:row>13</xdr:row>
      <xdr:rowOff>0</xdr:rowOff>
    </xdr:to>
    <xdr:cxnSp macro="">
      <xdr:nvCxnSpPr>
        <xdr:cNvPr id="15" name="Прямая со стрелкой 14">
          <a:extLst>
            <a:ext uri="{FF2B5EF4-FFF2-40B4-BE49-F238E27FC236}">
              <a16:creationId xmlns:a16="http://schemas.microsoft.com/office/drawing/2014/main" id="{83719584-CD8B-4B1D-93DE-B5AB7871E68A}"/>
            </a:ext>
          </a:extLst>
        </xdr:cNvPr>
        <xdr:cNvCxnSpPr/>
      </xdr:nvCxnSpPr>
      <xdr:spPr>
        <a:xfrm>
          <a:off x="787400" y="14179550"/>
          <a:ext cx="0" cy="736600"/>
        </a:xfrm>
        <a:prstGeom prst="straightConnector1">
          <a:avLst/>
        </a:prstGeom>
        <a:ln w="28575">
          <a:solidFill>
            <a:srgbClr val="0070C0"/>
          </a:solidFill>
          <a:prstDash val="lg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39414</xdr:colOff>
      <xdr:row>46</xdr:row>
      <xdr:rowOff>10887</xdr:rowOff>
    </xdr:from>
    <xdr:to>
      <xdr:col>7</xdr:col>
      <xdr:colOff>134069</xdr:colOff>
      <xdr:row>51</xdr:row>
      <xdr:rowOff>170996</xdr:rowOff>
    </xdr:to>
    <xdr:sp macro="" textlink="">
      <xdr:nvSpPr>
        <xdr:cNvPr id="52" name="Овал 51">
          <a:extLst>
            <a:ext uri="{FF2B5EF4-FFF2-40B4-BE49-F238E27FC236}">
              <a16:creationId xmlns:a16="http://schemas.microsoft.com/office/drawing/2014/main" id="{1F934719-7089-4355-8423-DF9260D1A2FB}"/>
            </a:ext>
          </a:extLst>
        </xdr:cNvPr>
        <xdr:cNvSpPr>
          <a:spLocks noChangeAspect="1"/>
        </xdr:cNvSpPr>
      </xdr:nvSpPr>
      <xdr:spPr>
        <a:xfrm>
          <a:off x="433114" y="8494487"/>
          <a:ext cx="1078905" cy="108131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4</xdr:col>
      <xdr:colOff>128376</xdr:colOff>
      <xdr:row>45</xdr:row>
      <xdr:rowOff>131537</xdr:rowOff>
    </xdr:from>
    <xdr:to>
      <xdr:col>5</xdr:col>
      <xdr:colOff>32907</xdr:colOff>
      <xdr:row>46</xdr:row>
      <xdr:rowOff>42856</xdr:rowOff>
    </xdr:to>
    <xdr:sp macro="" textlink="">
      <xdr:nvSpPr>
        <xdr:cNvPr id="53" name="Прямоугольник 52">
          <a:extLst>
            <a:ext uri="{FF2B5EF4-FFF2-40B4-BE49-F238E27FC236}">
              <a16:creationId xmlns:a16="http://schemas.microsoft.com/office/drawing/2014/main" id="{903EF59D-BAA6-4686-9AA1-6E8D33082256}"/>
            </a:ext>
          </a:extLst>
        </xdr:cNvPr>
        <xdr:cNvSpPr/>
      </xdr:nvSpPr>
      <xdr:spPr>
        <a:xfrm>
          <a:off x="915776" y="8430987"/>
          <a:ext cx="101381" cy="954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3</xdr:col>
      <xdr:colOff>103195</xdr:colOff>
      <xdr:row>47</xdr:row>
      <xdr:rowOff>68475</xdr:rowOff>
    </xdr:from>
    <xdr:to>
      <xdr:col>4</xdr:col>
      <xdr:colOff>39476</xdr:colOff>
      <xdr:row>48</xdr:row>
      <xdr:rowOff>17675</xdr:rowOff>
    </xdr:to>
    <xdr:sp macro="" textlink="">
      <xdr:nvSpPr>
        <xdr:cNvPr id="54" name="Овал 53">
          <a:extLst>
            <a:ext uri="{FF2B5EF4-FFF2-40B4-BE49-F238E27FC236}">
              <a16:creationId xmlns:a16="http://schemas.microsoft.com/office/drawing/2014/main" id="{54FCE06D-5314-43CD-8A90-3468F323FD34}"/>
            </a:ext>
          </a:extLst>
        </xdr:cNvPr>
        <xdr:cNvSpPr>
          <a:spLocks noChangeAspect="1"/>
        </xdr:cNvSpPr>
      </xdr:nvSpPr>
      <xdr:spPr>
        <a:xfrm>
          <a:off x="693745" y="8736225"/>
          <a:ext cx="133131" cy="13335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5</xdr:col>
      <xdr:colOff>102757</xdr:colOff>
      <xdr:row>47</xdr:row>
      <xdr:rowOff>68475</xdr:rowOff>
    </xdr:from>
    <xdr:to>
      <xdr:col>6</xdr:col>
      <xdr:colOff>39038</xdr:colOff>
      <xdr:row>48</xdr:row>
      <xdr:rowOff>17675</xdr:rowOff>
    </xdr:to>
    <xdr:sp macro="" textlink="">
      <xdr:nvSpPr>
        <xdr:cNvPr id="55" name="Овал 54">
          <a:extLst>
            <a:ext uri="{FF2B5EF4-FFF2-40B4-BE49-F238E27FC236}">
              <a16:creationId xmlns:a16="http://schemas.microsoft.com/office/drawing/2014/main" id="{68E22293-ED7F-43AD-B31F-5A28BA7B6EDF}"/>
            </a:ext>
          </a:extLst>
        </xdr:cNvPr>
        <xdr:cNvSpPr>
          <a:spLocks noChangeAspect="1"/>
        </xdr:cNvSpPr>
      </xdr:nvSpPr>
      <xdr:spPr>
        <a:xfrm>
          <a:off x="1087007" y="8736225"/>
          <a:ext cx="133131" cy="1333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3</xdr:col>
      <xdr:colOff>103195</xdr:colOff>
      <xdr:row>49</xdr:row>
      <xdr:rowOff>132413</xdr:rowOff>
    </xdr:from>
    <xdr:to>
      <xdr:col>4</xdr:col>
      <xdr:colOff>39476</xdr:colOff>
      <xdr:row>50</xdr:row>
      <xdr:rowOff>81831</xdr:rowOff>
    </xdr:to>
    <xdr:sp macro="" textlink="">
      <xdr:nvSpPr>
        <xdr:cNvPr id="56" name="Овал 55">
          <a:extLst>
            <a:ext uri="{FF2B5EF4-FFF2-40B4-BE49-F238E27FC236}">
              <a16:creationId xmlns:a16="http://schemas.microsoft.com/office/drawing/2014/main" id="{69527B28-2B62-45C8-9272-FFC5E1FF1FD5}"/>
            </a:ext>
          </a:extLst>
        </xdr:cNvPr>
        <xdr:cNvSpPr>
          <a:spLocks noChangeAspect="1"/>
        </xdr:cNvSpPr>
      </xdr:nvSpPr>
      <xdr:spPr>
        <a:xfrm>
          <a:off x="693745" y="9168463"/>
          <a:ext cx="133131" cy="133568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5</xdr:col>
      <xdr:colOff>102757</xdr:colOff>
      <xdr:row>49</xdr:row>
      <xdr:rowOff>132413</xdr:rowOff>
    </xdr:from>
    <xdr:to>
      <xdr:col>6</xdr:col>
      <xdr:colOff>39038</xdr:colOff>
      <xdr:row>50</xdr:row>
      <xdr:rowOff>81831</xdr:rowOff>
    </xdr:to>
    <xdr:sp macro="" textlink="">
      <xdr:nvSpPr>
        <xdr:cNvPr id="57" name="Овал 56">
          <a:extLst>
            <a:ext uri="{FF2B5EF4-FFF2-40B4-BE49-F238E27FC236}">
              <a16:creationId xmlns:a16="http://schemas.microsoft.com/office/drawing/2014/main" id="{DD5379CE-D9FA-4F7F-8092-47AE22A030EE}"/>
            </a:ext>
          </a:extLst>
        </xdr:cNvPr>
        <xdr:cNvSpPr>
          <a:spLocks noChangeAspect="1"/>
        </xdr:cNvSpPr>
      </xdr:nvSpPr>
      <xdr:spPr>
        <a:xfrm>
          <a:off x="1087007" y="9168463"/>
          <a:ext cx="133131" cy="133568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0</xdr:colOff>
      <xdr:row>53</xdr:row>
      <xdr:rowOff>0</xdr:rowOff>
    </xdr:from>
    <xdr:to>
      <xdr:col>11</xdr:col>
      <xdr:colOff>0</xdr:colOff>
      <xdr:row>53</xdr:row>
      <xdr:rowOff>0</xdr:rowOff>
    </xdr:to>
    <xdr:cxnSp macro="">
      <xdr:nvCxnSpPr>
        <xdr:cNvPr id="58" name="Прямая соединительная линия 57">
          <a:extLst>
            <a:ext uri="{FF2B5EF4-FFF2-40B4-BE49-F238E27FC236}">
              <a16:creationId xmlns:a16="http://schemas.microsoft.com/office/drawing/2014/main" id="{DF48B1F1-DC2F-438E-B921-39907A5546BB}"/>
            </a:ext>
          </a:extLst>
        </xdr:cNvPr>
        <xdr:cNvCxnSpPr/>
      </xdr:nvCxnSpPr>
      <xdr:spPr>
        <a:xfrm flipH="1">
          <a:off x="984250" y="9759950"/>
          <a:ext cx="1181100" cy="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1376</xdr:colOff>
      <xdr:row>50</xdr:row>
      <xdr:rowOff>75482</xdr:rowOff>
    </xdr:from>
    <xdr:to>
      <xdr:col>5</xdr:col>
      <xdr:colOff>0</xdr:colOff>
      <xdr:row>53</xdr:row>
      <xdr:rowOff>0</xdr:rowOff>
    </xdr:to>
    <xdr:cxnSp macro="">
      <xdr:nvCxnSpPr>
        <xdr:cNvPr id="59" name="Прямая соединительная линия 58">
          <a:extLst>
            <a:ext uri="{FF2B5EF4-FFF2-40B4-BE49-F238E27FC236}">
              <a16:creationId xmlns:a16="http://schemas.microsoft.com/office/drawing/2014/main" id="{0E461EF2-698D-4EFF-807A-9104A99612AE}"/>
            </a:ext>
          </a:extLst>
        </xdr:cNvPr>
        <xdr:cNvCxnSpPr/>
      </xdr:nvCxnSpPr>
      <xdr:spPr>
        <a:xfrm flipH="1" flipV="1">
          <a:off x="788776" y="9282982"/>
          <a:ext cx="195474" cy="476968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26776</xdr:colOff>
      <xdr:row>44</xdr:row>
      <xdr:rowOff>0</xdr:rowOff>
    </xdr:from>
    <xdr:to>
      <xdr:col>7</xdr:col>
      <xdr:colOff>0</xdr:colOff>
      <xdr:row>47</xdr:row>
      <xdr:rowOff>62125</xdr:rowOff>
    </xdr:to>
    <xdr:cxnSp macro="">
      <xdr:nvCxnSpPr>
        <xdr:cNvPr id="60" name="Прямая соединительная линия 59">
          <a:extLst>
            <a:ext uri="{FF2B5EF4-FFF2-40B4-BE49-F238E27FC236}">
              <a16:creationId xmlns:a16="http://schemas.microsoft.com/office/drawing/2014/main" id="{0578CDDC-0DAC-4470-81E7-A62E4D57E1F0}"/>
            </a:ext>
          </a:extLst>
        </xdr:cNvPr>
        <xdr:cNvCxnSpPr/>
      </xdr:nvCxnSpPr>
      <xdr:spPr>
        <a:xfrm flipH="1">
          <a:off x="814176" y="8102600"/>
          <a:ext cx="563774" cy="614575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51738</xdr:colOff>
      <xdr:row>47</xdr:row>
      <xdr:rowOff>112925</xdr:rowOff>
    </xdr:from>
    <xdr:to>
      <xdr:col>11</xdr:col>
      <xdr:colOff>0</xdr:colOff>
      <xdr:row>47</xdr:row>
      <xdr:rowOff>112925</xdr:rowOff>
    </xdr:to>
    <xdr:cxnSp macro="">
      <xdr:nvCxnSpPr>
        <xdr:cNvPr id="61" name="Прямая соединительная линия 60">
          <a:extLst>
            <a:ext uri="{FF2B5EF4-FFF2-40B4-BE49-F238E27FC236}">
              <a16:creationId xmlns:a16="http://schemas.microsoft.com/office/drawing/2014/main" id="{31E997FA-A8A4-42A5-AE38-CB01AE9E2E8A}"/>
            </a:ext>
          </a:extLst>
        </xdr:cNvPr>
        <xdr:cNvCxnSpPr/>
      </xdr:nvCxnSpPr>
      <xdr:spPr>
        <a:xfrm flipH="1">
          <a:off x="1232838" y="8767975"/>
          <a:ext cx="932512" cy="0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64438</xdr:colOff>
      <xdr:row>50</xdr:row>
      <xdr:rowOff>0</xdr:rowOff>
    </xdr:from>
    <xdr:to>
      <xdr:col>11</xdr:col>
      <xdr:colOff>0</xdr:colOff>
      <xdr:row>50</xdr:row>
      <xdr:rowOff>9853</xdr:rowOff>
    </xdr:to>
    <xdr:cxnSp macro="">
      <xdr:nvCxnSpPr>
        <xdr:cNvPr id="62" name="Прямая соединительная линия 61">
          <a:extLst>
            <a:ext uri="{FF2B5EF4-FFF2-40B4-BE49-F238E27FC236}">
              <a16:creationId xmlns:a16="http://schemas.microsoft.com/office/drawing/2014/main" id="{E6031B77-B691-403E-B109-FE7104B1D0ED}"/>
            </a:ext>
          </a:extLst>
        </xdr:cNvPr>
        <xdr:cNvCxnSpPr/>
      </xdr:nvCxnSpPr>
      <xdr:spPr>
        <a:xfrm flipH="1">
          <a:off x="1245538" y="9207500"/>
          <a:ext cx="919812" cy="9853"/>
        </a:xfrm>
        <a:prstGeom prst="line">
          <a:avLst/>
        </a:prstGeom>
        <a:ln w="28575">
          <a:solidFill>
            <a:srgbClr val="FFFF00"/>
          </a:solidFill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184150</xdr:colOff>
      <xdr:row>44</xdr:row>
      <xdr:rowOff>0</xdr:rowOff>
    </xdr:from>
    <xdr:to>
      <xdr:col>10</xdr:col>
      <xdr:colOff>184150</xdr:colOff>
      <xdr:row>44</xdr:row>
      <xdr:rowOff>0</xdr:rowOff>
    </xdr:to>
    <xdr:cxnSp macro="">
      <xdr:nvCxnSpPr>
        <xdr:cNvPr id="63" name="Прямая соединительная линия 62">
          <a:extLst>
            <a:ext uri="{FF2B5EF4-FFF2-40B4-BE49-F238E27FC236}">
              <a16:creationId xmlns:a16="http://schemas.microsoft.com/office/drawing/2014/main" id="{B0B7C43B-66E9-47EE-B0BD-C2C1A04EF71F}"/>
            </a:ext>
          </a:extLst>
        </xdr:cNvPr>
        <xdr:cNvCxnSpPr/>
      </xdr:nvCxnSpPr>
      <xdr:spPr>
        <a:xfrm flipH="1">
          <a:off x="1365250" y="8102600"/>
          <a:ext cx="787400" cy="0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</xdr:row>
      <xdr:rowOff>0</xdr:rowOff>
    </xdr:from>
    <xdr:to>
      <xdr:col>22</xdr:col>
      <xdr:colOff>107950</xdr:colOff>
      <xdr:row>27</xdr:row>
      <xdr:rowOff>38100</xdr:rowOff>
    </xdr:to>
    <xdr:cxnSp macro="">
      <xdr:nvCxnSpPr>
        <xdr:cNvPr id="64" name="Прямая соединительная линия 63">
          <a:extLst>
            <a:ext uri="{FF2B5EF4-FFF2-40B4-BE49-F238E27FC236}">
              <a16:creationId xmlns:a16="http://schemas.microsoft.com/office/drawing/2014/main" id="{2A583497-3EBF-4B07-A08D-A9D6BAE186B1}"/>
            </a:ext>
          </a:extLst>
        </xdr:cNvPr>
        <xdr:cNvCxnSpPr/>
      </xdr:nvCxnSpPr>
      <xdr:spPr>
        <a:xfrm>
          <a:off x="1181100" y="1841500"/>
          <a:ext cx="3257550" cy="3181350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10</xdr:row>
      <xdr:rowOff>0</xdr:rowOff>
    </xdr:from>
    <xdr:to>
      <xdr:col>24</xdr:col>
      <xdr:colOff>120650</xdr:colOff>
      <xdr:row>27</xdr:row>
      <xdr:rowOff>44450</xdr:rowOff>
    </xdr:to>
    <xdr:cxnSp macro="">
      <xdr:nvCxnSpPr>
        <xdr:cNvPr id="66" name="Прямая соединительная линия 65">
          <a:extLst>
            <a:ext uri="{FF2B5EF4-FFF2-40B4-BE49-F238E27FC236}">
              <a16:creationId xmlns:a16="http://schemas.microsoft.com/office/drawing/2014/main" id="{DD85CB19-74DA-4D74-B665-F7F264E6D321}"/>
            </a:ext>
          </a:extLst>
        </xdr:cNvPr>
        <xdr:cNvCxnSpPr/>
      </xdr:nvCxnSpPr>
      <xdr:spPr>
        <a:xfrm>
          <a:off x="1574800" y="1841500"/>
          <a:ext cx="3270250" cy="3187700"/>
        </a:xfrm>
        <a:prstGeom prst="line">
          <a:avLst/>
        </a:prstGeom>
        <a:ln w="28575">
          <a:solidFill>
            <a:srgbClr val="FFFF00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10</xdr:row>
      <xdr:rowOff>0</xdr:rowOff>
    </xdr:from>
    <xdr:to>
      <xdr:col>31</xdr:col>
      <xdr:colOff>76200</xdr:colOff>
      <xdr:row>27</xdr:row>
      <xdr:rowOff>12700</xdr:rowOff>
    </xdr:to>
    <xdr:cxnSp macro="">
      <xdr:nvCxnSpPr>
        <xdr:cNvPr id="69" name="Прямая соединительная линия 68">
          <a:extLst>
            <a:ext uri="{FF2B5EF4-FFF2-40B4-BE49-F238E27FC236}">
              <a16:creationId xmlns:a16="http://schemas.microsoft.com/office/drawing/2014/main" id="{2EAFEE6E-1468-466F-BF0D-F542E58A6BCD}"/>
            </a:ext>
          </a:extLst>
        </xdr:cNvPr>
        <xdr:cNvCxnSpPr/>
      </xdr:nvCxnSpPr>
      <xdr:spPr>
        <a:xfrm>
          <a:off x="984250" y="1841500"/>
          <a:ext cx="5194300" cy="315595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13</xdr:row>
      <xdr:rowOff>0</xdr:rowOff>
    </xdr:from>
    <xdr:to>
      <xdr:col>23</xdr:col>
      <xdr:colOff>95250</xdr:colOff>
      <xdr:row>26</xdr:row>
      <xdr:rowOff>152400</xdr:rowOff>
    </xdr:to>
    <xdr:cxnSp macro="">
      <xdr:nvCxnSpPr>
        <xdr:cNvPr id="71" name="Прямая соединительная линия 70">
          <a:extLst>
            <a:ext uri="{FF2B5EF4-FFF2-40B4-BE49-F238E27FC236}">
              <a16:creationId xmlns:a16="http://schemas.microsoft.com/office/drawing/2014/main" id="{47A18C09-69ED-44DB-8BA5-B3AE1F7D143A}"/>
            </a:ext>
          </a:extLst>
        </xdr:cNvPr>
        <xdr:cNvCxnSpPr/>
      </xdr:nvCxnSpPr>
      <xdr:spPr>
        <a:xfrm>
          <a:off x="3346450" y="2393950"/>
          <a:ext cx="1276350" cy="2552700"/>
        </a:xfrm>
        <a:prstGeom prst="line">
          <a:avLst/>
        </a:prstGeom>
        <a:ln w="28575" cmpd="dbl">
          <a:solidFill>
            <a:schemeClr val="bg1">
              <a:lumMod val="85000"/>
            </a:schemeClr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12</xdr:row>
      <xdr:rowOff>0</xdr:rowOff>
    </xdr:from>
    <xdr:to>
      <xdr:col>22</xdr:col>
      <xdr:colOff>95250</xdr:colOff>
      <xdr:row>25</xdr:row>
      <xdr:rowOff>101600</xdr:rowOff>
    </xdr:to>
    <xdr:cxnSp macro="">
      <xdr:nvCxnSpPr>
        <xdr:cNvPr id="73" name="Прямая соединительная линия 72">
          <a:extLst>
            <a:ext uri="{FF2B5EF4-FFF2-40B4-BE49-F238E27FC236}">
              <a16:creationId xmlns:a16="http://schemas.microsoft.com/office/drawing/2014/main" id="{8D70106F-CAED-4618-BDB5-510BF6028CAF}"/>
            </a:ext>
          </a:extLst>
        </xdr:cNvPr>
        <xdr:cNvCxnSpPr/>
      </xdr:nvCxnSpPr>
      <xdr:spPr>
        <a:xfrm>
          <a:off x="3543300" y="2209800"/>
          <a:ext cx="882650" cy="2495550"/>
        </a:xfrm>
        <a:prstGeom prst="line">
          <a:avLst/>
        </a:prstGeom>
        <a:ln w="28575">
          <a:solidFill>
            <a:schemeClr val="accent4">
              <a:lumMod val="75000"/>
            </a:schemeClr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11</xdr:row>
      <xdr:rowOff>0</xdr:rowOff>
    </xdr:from>
    <xdr:to>
      <xdr:col>23</xdr:col>
      <xdr:colOff>133350</xdr:colOff>
      <xdr:row>25</xdr:row>
      <xdr:rowOff>95250</xdr:rowOff>
    </xdr:to>
    <xdr:cxnSp macro="">
      <xdr:nvCxnSpPr>
        <xdr:cNvPr id="75" name="Прямая соединительная линия 74">
          <a:extLst>
            <a:ext uri="{FF2B5EF4-FFF2-40B4-BE49-F238E27FC236}">
              <a16:creationId xmlns:a16="http://schemas.microsoft.com/office/drawing/2014/main" id="{5CBA00C6-465F-4CD8-B5D3-7324B05AA3FB}"/>
            </a:ext>
          </a:extLst>
        </xdr:cNvPr>
        <xdr:cNvCxnSpPr/>
      </xdr:nvCxnSpPr>
      <xdr:spPr>
        <a:xfrm>
          <a:off x="3740150" y="2025650"/>
          <a:ext cx="920750" cy="267335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26</xdr:row>
      <xdr:rowOff>101600</xdr:rowOff>
    </xdr:from>
    <xdr:to>
      <xdr:col>27</xdr:col>
      <xdr:colOff>95250</xdr:colOff>
      <xdr:row>44</xdr:row>
      <xdr:rowOff>0</xdr:rowOff>
    </xdr:to>
    <xdr:cxnSp macro="">
      <xdr:nvCxnSpPr>
        <xdr:cNvPr id="79" name="Прямая соединительная линия 78">
          <a:extLst>
            <a:ext uri="{FF2B5EF4-FFF2-40B4-BE49-F238E27FC236}">
              <a16:creationId xmlns:a16="http://schemas.microsoft.com/office/drawing/2014/main" id="{6F434C27-D787-4849-AA17-A79CF37B44E1}"/>
            </a:ext>
          </a:extLst>
        </xdr:cNvPr>
        <xdr:cNvCxnSpPr/>
      </xdr:nvCxnSpPr>
      <xdr:spPr>
        <a:xfrm flipH="1">
          <a:off x="2165350" y="4889500"/>
          <a:ext cx="3244850" cy="3213100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25</xdr:row>
      <xdr:rowOff>101600</xdr:rowOff>
    </xdr:from>
    <xdr:to>
      <xdr:col>27</xdr:col>
      <xdr:colOff>127000</xdr:colOff>
      <xdr:row>53</xdr:row>
      <xdr:rowOff>0</xdr:rowOff>
    </xdr:to>
    <xdr:cxnSp macro="">
      <xdr:nvCxnSpPr>
        <xdr:cNvPr id="82" name="Прямая соединительная линия 81">
          <a:extLst>
            <a:ext uri="{FF2B5EF4-FFF2-40B4-BE49-F238E27FC236}">
              <a16:creationId xmlns:a16="http://schemas.microsoft.com/office/drawing/2014/main" id="{20F12FA2-1E4D-4AF6-9058-32B213A4F92F}"/>
            </a:ext>
          </a:extLst>
        </xdr:cNvPr>
        <xdr:cNvCxnSpPr/>
      </xdr:nvCxnSpPr>
      <xdr:spPr>
        <a:xfrm flipH="1">
          <a:off x="2165350" y="4705350"/>
          <a:ext cx="3276600" cy="505460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25</xdr:row>
      <xdr:rowOff>76200</xdr:rowOff>
    </xdr:from>
    <xdr:to>
      <xdr:col>30</xdr:col>
      <xdr:colOff>88900</xdr:colOff>
      <xdr:row>50</xdr:row>
      <xdr:rowOff>0</xdr:rowOff>
    </xdr:to>
    <xdr:cxnSp macro="">
      <xdr:nvCxnSpPr>
        <xdr:cNvPr id="86" name="Прямая соединительная линия 85">
          <a:extLst>
            <a:ext uri="{FF2B5EF4-FFF2-40B4-BE49-F238E27FC236}">
              <a16:creationId xmlns:a16="http://schemas.microsoft.com/office/drawing/2014/main" id="{B62995C8-38E9-405B-8226-AB95411D7693}"/>
            </a:ext>
          </a:extLst>
        </xdr:cNvPr>
        <xdr:cNvCxnSpPr/>
      </xdr:nvCxnSpPr>
      <xdr:spPr>
        <a:xfrm flipH="1">
          <a:off x="2165350" y="4679950"/>
          <a:ext cx="3829050" cy="4527550"/>
        </a:xfrm>
        <a:prstGeom prst="line">
          <a:avLst/>
        </a:prstGeom>
        <a:ln w="28575">
          <a:solidFill>
            <a:srgbClr val="FFFF00"/>
          </a:solidFill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184150</xdr:colOff>
      <xdr:row>26</xdr:row>
      <xdr:rowOff>101600</xdr:rowOff>
    </xdr:from>
    <xdr:to>
      <xdr:col>30</xdr:col>
      <xdr:colOff>63500</xdr:colOff>
      <xdr:row>47</xdr:row>
      <xdr:rowOff>120650</xdr:rowOff>
    </xdr:to>
    <xdr:cxnSp macro="">
      <xdr:nvCxnSpPr>
        <xdr:cNvPr id="89" name="Прямая соединительная линия 88">
          <a:extLst>
            <a:ext uri="{FF2B5EF4-FFF2-40B4-BE49-F238E27FC236}">
              <a16:creationId xmlns:a16="http://schemas.microsoft.com/office/drawing/2014/main" id="{97123632-B04E-4719-AA40-1B1D746BFD00}"/>
            </a:ext>
          </a:extLst>
        </xdr:cNvPr>
        <xdr:cNvCxnSpPr/>
      </xdr:nvCxnSpPr>
      <xdr:spPr>
        <a:xfrm flipH="1">
          <a:off x="2152650" y="4889500"/>
          <a:ext cx="3816350" cy="3886200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1077</xdr:colOff>
      <xdr:row>26</xdr:row>
      <xdr:rowOff>101600</xdr:rowOff>
    </xdr:from>
    <xdr:to>
      <xdr:col>29</xdr:col>
      <xdr:colOff>101600</xdr:colOff>
      <xdr:row>51</xdr:row>
      <xdr:rowOff>142803</xdr:rowOff>
    </xdr:to>
    <xdr:cxnSp macro="">
      <xdr:nvCxnSpPr>
        <xdr:cNvPr id="92" name="Прямая соединительная линия 91">
          <a:extLst>
            <a:ext uri="{FF2B5EF4-FFF2-40B4-BE49-F238E27FC236}">
              <a16:creationId xmlns:a16="http://schemas.microsoft.com/office/drawing/2014/main" id="{B83E73D3-041E-4A69-BF8B-B88AFC4958E0}"/>
            </a:ext>
          </a:extLst>
        </xdr:cNvPr>
        <xdr:cNvCxnSpPr>
          <a:endCxn id="99" idx="0"/>
        </xdr:cNvCxnSpPr>
      </xdr:nvCxnSpPr>
      <xdr:spPr>
        <a:xfrm flipH="1">
          <a:off x="4725477" y="4889500"/>
          <a:ext cx="1084773" cy="4644953"/>
        </a:xfrm>
        <a:prstGeom prst="line">
          <a:avLst/>
        </a:prstGeom>
        <a:ln w="28575">
          <a:solidFill>
            <a:schemeClr val="accent4">
              <a:lumMod val="75000"/>
            </a:schemeClr>
          </a:solidFill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25</xdr:row>
      <xdr:rowOff>76200</xdr:rowOff>
    </xdr:from>
    <xdr:to>
      <xdr:col>29</xdr:col>
      <xdr:colOff>101600</xdr:colOff>
      <xdr:row>52</xdr:row>
      <xdr:rowOff>0</xdr:rowOff>
    </xdr:to>
    <xdr:cxnSp macro="">
      <xdr:nvCxnSpPr>
        <xdr:cNvPr id="94" name="Прямая соединительная линия 93">
          <a:extLst>
            <a:ext uri="{FF2B5EF4-FFF2-40B4-BE49-F238E27FC236}">
              <a16:creationId xmlns:a16="http://schemas.microsoft.com/office/drawing/2014/main" id="{22089A4F-454E-474A-A79E-67C12E283847}"/>
            </a:ext>
          </a:extLst>
        </xdr:cNvPr>
        <xdr:cNvCxnSpPr/>
      </xdr:nvCxnSpPr>
      <xdr:spPr>
        <a:xfrm flipH="1">
          <a:off x="4527550" y="4679950"/>
          <a:ext cx="1282700" cy="4895850"/>
        </a:xfrm>
        <a:prstGeom prst="line">
          <a:avLst/>
        </a:prstGeom>
        <a:ln w="28575">
          <a:solidFill>
            <a:schemeClr val="tx1">
              <a:lumMod val="65000"/>
              <a:lumOff val="35000"/>
            </a:schemeClr>
          </a:solidFill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44</xdr:row>
      <xdr:rowOff>0</xdr:rowOff>
    </xdr:from>
    <xdr:to>
      <xdr:col>26</xdr:col>
      <xdr:colOff>0</xdr:colOff>
      <xdr:row>53</xdr:row>
      <xdr:rowOff>0</xdr:rowOff>
    </xdr:to>
    <xdr:sp macro="" textlink="">
      <xdr:nvSpPr>
        <xdr:cNvPr id="95" name="Прямоугольник 94">
          <a:extLst>
            <a:ext uri="{FF2B5EF4-FFF2-40B4-BE49-F238E27FC236}">
              <a16:creationId xmlns:a16="http://schemas.microsoft.com/office/drawing/2014/main" id="{097AC779-2EC2-445F-AFCD-2F6D0178998E}"/>
            </a:ext>
          </a:extLst>
        </xdr:cNvPr>
        <xdr:cNvSpPr/>
      </xdr:nvSpPr>
      <xdr:spPr>
        <a:xfrm>
          <a:off x="196850" y="9759950"/>
          <a:ext cx="1181100" cy="1657350"/>
        </a:xfrm>
        <a:prstGeom prst="rect">
          <a:avLst/>
        </a:prstGeom>
        <a:solidFill>
          <a:srgbClr val="DAE3F3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>
              <a:solidFill>
                <a:sysClr val="windowText" lastClr="000000"/>
              </a:solidFill>
            </a:rPr>
            <a:t>BV1750FVI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162036</xdr:colOff>
      <xdr:row>51</xdr:row>
      <xdr:rowOff>142803</xdr:rowOff>
    </xdr:from>
    <xdr:to>
      <xdr:col>21</xdr:col>
      <xdr:colOff>36967</xdr:colOff>
      <xdr:row>52</xdr:row>
      <xdr:rowOff>30653</xdr:rowOff>
    </xdr:to>
    <xdr:sp macro="" textlink="">
      <xdr:nvSpPr>
        <xdr:cNvPr id="96" name="Блок-схема: узел 95">
          <a:extLst>
            <a:ext uri="{FF2B5EF4-FFF2-40B4-BE49-F238E27FC236}">
              <a16:creationId xmlns:a16="http://schemas.microsoft.com/office/drawing/2014/main" id="{0F1A1943-16AD-4F8D-A1FD-E3338EAEBE13}"/>
            </a:ext>
          </a:extLst>
        </xdr:cNvPr>
        <xdr:cNvSpPr/>
      </xdr:nvSpPr>
      <xdr:spPr>
        <a:xfrm>
          <a:off x="358886" y="11191803"/>
          <a:ext cx="71781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21</xdr:col>
      <xdr:colOff>162036</xdr:colOff>
      <xdr:row>51</xdr:row>
      <xdr:rowOff>142803</xdr:rowOff>
    </xdr:from>
    <xdr:to>
      <xdr:col>22</xdr:col>
      <xdr:colOff>36967</xdr:colOff>
      <xdr:row>52</xdr:row>
      <xdr:rowOff>30653</xdr:rowOff>
    </xdr:to>
    <xdr:sp macro="" textlink="">
      <xdr:nvSpPr>
        <xdr:cNvPr id="97" name="Блок-схема: узел 96">
          <a:extLst>
            <a:ext uri="{FF2B5EF4-FFF2-40B4-BE49-F238E27FC236}">
              <a16:creationId xmlns:a16="http://schemas.microsoft.com/office/drawing/2014/main" id="{1E740064-AC87-4E0C-8433-3497711EC231}"/>
            </a:ext>
          </a:extLst>
        </xdr:cNvPr>
        <xdr:cNvSpPr/>
      </xdr:nvSpPr>
      <xdr:spPr>
        <a:xfrm>
          <a:off x="555736" y="11191803"/>
          <a:ext cx="71781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22</xdr:col>
      <xdr:colOff>162036</xdr:colOff>
      <xdr:row>51</xdr:row>
      <xdr:rowOff>142803</xdr:rowOff>
    </xdr:from>
    <xdr:to>
      <xdr:col>23</xdr:col>
      <xdr:colOff>36967</xdr:colOff>
      <xdr:row>52</xdr:row>
      <xdr:rowOff>30653</xdr:rowOff>
    </xdr:to>
    <xdr:sp macro="" textlink="">
      <xdr:nvSpPr>
        <xdr:cNvPr id="98" name="Блок-схема: узел 97">
          <a:extLst>
            <a:ext uri="{FF2B5EF4-FFF2-40B4-BE49-F238E27FC236}">
              <a16:creationId xmlns:a16="http://schemas.microsoft.com/office/drawing/2014/main" id="{9FD713CD-0DA7-4371-97A7-DC0C7A102B45}"/>
            </a:ext>
          </a:extLst>
        </xdr:cNvPr>
        <xdr:cNvSpPr/>
      </xdr:nvSpPr>
      <xdr:spPr>
        <a:xfrm>
          <a:off x="752586" y="11191803"/>
          <a:ext cx="71781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23</xdr:col>
      <xdr:colOff>162036</xdr:colOff>
      <xdr:row>51</xdr:row>
      <xdr:rowOff>142803</xdr:rowOff>
    </xdr:from>
    <xdr:to>
      <xdr:col>24</xdr:col>
      <xdr:colOff>36967</xdr:colOff>
      <xdr:row>52</xdr:row>
      <xdr:rowOff>30653</xdr:rowOff>
    </xdr:to>
    <xdr:sp macro="" textlink="">
      <xdr:nvSpPr>
        <xdr:cNvPr id="99" name="Блок-схема: узел 98">
          <a:extLst>
            <a:ext uri="{FF2B5EF4-FFF2-40B4-BE49-F238E27FC236}">
              <a16:creationId xmlns:a16="http://schemas.microsoft.com/office/drawing/2014/main" id="{CD7EA833-6218-43CD-BD5A-7CBB4835DC27}"/>
            </a:ext>
          </a:extLst>
        </xdr:cNvPr>
        <xdr:cNvSpPr/>
      </xdr:nvSpPr>
      <xdr:spPr>
        <a:xfrm>
          <a:off x="949436" y="11191803"/>
          <a:ext cx="71781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24</xdr:col>
      <xdr:colOff>161239</xdr:colOff>
      <xdr:row>51</xdr:row>
      <xdr:rowOff>142803</xdr:rowOff>
    </xdr:from>
    <xdr:to>
      <xdr:col>25</xdr:col>
      <xdr:colOff>36967</xdr:colOff>
      <xdr:row>52</xdr:row>
      <xdr:rowOff>30653</xdr:rowOff>
    </xdr:to>
    <xdr:sp macro="" textlink="">
      <xdr:nvSpPr>
        <xdr:cNvPr id="100" name="Блок-схема: узел 99">
          <a:extLst>
            <a:ext uri="{FF2B5EF4-FFF2-40B4-BE49-F238E27FC236}">
              <a16:creationId xmlns:a16="http://schemas.microsoft.com/office/drawing/2014/main" id="{0CA13003-6861-4410-8BDF-974CECF30EFF}"/>
            </a:ext>
          </a:extLst>
        </xdr:cNvPr>
        <xdr:cNvSpPr/>
      </xdr:nvSpPr>
      <xdr:spPr>
        <a:xfrm>
          <a:off x="1145489" y="11191803"/>
          <a:ext cx="72578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22</xdr:col>
      <xdr:colOff>0</xdr:colOff>
      <xdr:row>26</xdr:row>
      <xdr:rowOff>76200</xdr:rowOff>
    </xdr:from>
    <xdr:to>
      <xdr:col>26</xdr:col>
      <xdr:colOff>88900</xdr:colOff>
      <xdr:row>52</xdr:row>
      <xdr:rowOff>0</xdr:rowOff>
    </xdr:to>
    <xdr:cxnSp macro="">
      <xdr:nvCxnSpPr>
        <xdr:cNvPr id="104" name="Прямая соединительная линия 103">
          <a:extLst>
            <a:ext uri="{FF2B5EF4-FFF2-40B4-BE49-F238E27FC236}">
              <a16:creationId xmlns:a16="http://schemas.microsoft.com/office/drawing/2014/main" id="{0807AECF-0958-4295-8C66-09A0CD382812}"/>
            </a:ext>
          </a:extLst>
        </xdr:cNvPr>
        <xdr:cNvCxnSpPr/>
      </xdr:nvCxnSpPr>
      <xdr:spPr>
        <a:xfrm flipH="1">
          <a:off x="4330700" y="4864100"/>
          <a:ext cx="876300" cy="4711700"/>
        </a:xfrm>
        <a:prstGeom prst="line">
          <a:avLst/>
        </a:prstGeom>
        <a:ln w="28575">
          <a:solidFill>
            <a:srgbClr val="7030A0"/>
          </a:solidFill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26</xdr:row>
      <xdr:rowOff>101600</xdr:rowOff>
    </xdr:from>
    <xdr:to>
      <xdr:col>25</xdr:col>
      <xdr:colOff>120650</xdr:colOff>
      <xdr:row>52</xdr:row>
      <xdr:rowOff>0</xdr:rowOff>
    </xdr:to>
    <xdr:cxnSp macro="">
      <xdr:nvCxnSpPr>
        <xdr:cNvPr id="107" name="Прямая соединительная линия 106">
          <a:extLst>
            <a:ext uri="{FF2B5EF4-FFF2-40B4-BE49-F238E27FC236}">
              <a16:creationId xmlns:a16="http://schemas.microsoft.com/office/drawing/2014/main" id="{6692E85C-733B-43A9-BE35-5F73B2B6D2C0}"/>
            </a:ext>
          </a:extLst>
        </xdr:cNvPr>
        <xdr:cNvCxnSpPr/>
      </xdr:nvCxnSpPr>
      <xdr:spPr>
        <a:xfrm flipH="1">
          <a:off x="4133850" y="4889500"/>
          <a:ext cx="908050" cy="4686300"/>
        </a:xfrm>
        <a:prstGeom prst="line">
          <a:avLst/>
        </a:prstGeom>
        <a:ln w="28575" cmpd="dbl">
          <a:solidFill>
            <a:schemeClr val="bg1">
              <a:lumMod val="85000"/>
            </a:schemeClr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25</xdr:row>
      <xdr:rowOff>76200</xdr:rowOff>
    </xdr:from>
    <xdr:to>
      <xdr:col>25</xdr:col>
      <xdr:colOff>107950</xdr:colOff>
      <xdr:row>52</xdr:row>
      <xdr:rowOff>0</xdr:rowOff>
    </xdr:to>
    <xdr:cxnSp macro="">
      <xdr:nvCxnSpPr>
        <xdr:cNvPr id="123" name="Прямая соединительная линия 122">
          <a:extLst>
            <a:ext uri="{FF2B5EF4-FFF2-40B4-BE49-F238E27FC236}">
              <a16:creationId xmlns:a16="http://schemas.microsoft.com/office/drawing/2014/main" id="{7852582B-A482-438B-B750-5C5BBBB84B3B}"/>
            </a:ext>
          </a:extLst>
        </xdr:cNvPr>
        <xdr:cNvCxnSpPr/>
      </xdr:nvCxnSpPr>
      <xdr:spPr>
        <a:xfrm flipH="1">
          <a:off x="4921250" y="4679950"/>
          <a:ext cx="107950" cy="489585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197303</xdr:colOff>
      <xdr:row>2</xdr:row>
      <xdr:rowOff>183696</xdr:rowOff>
    </xdr:from>
    <xdr:to>
      <xdr:col>30</xdr:col>
      <xdr:colOff>0</xdr:colOff>
      <xdr:row>9</xdr:row>
      <xdr:rowOff>183696</xdr:rowOff>
    </xdr:to>
    <xdr:sp macro="" textlink="">
      <xdr:nvSpPr>
        <xdr:cNvPr id="125" name="Прямоугольник 124">
          <a:extLst>
            <a:ext uri="{FF2B5EF4-FFF2-40B4-BE49-F238E27FC236}">
              <a16:creationId xmlns:a16="http://schemas.microsoft.com/office/drawing/2014/main" id="{00FD0C12-7FA1-4BC4-A535-2B10649F0359}"/>
            </a:ext>
          </a:extLst>
        </xdr:cNvPr>
        <xdr:cNvSpPr/>
      </xdr:nvSpPr>
      <xdr:spPr>
        <a:xfrm>
          <a:off x="4932589" y="551089"/>
          <a:ext cx="986518" cy="1285875"/>
        </a:xfrm>
        <a:prstGeom prst="rect">
          <a:avLst/>
        </a:prstGeom>
        <a:solidFill>
          <a:srgbClr val="DAE3F3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>
              <a:solidFill>
                <a:sysClr val="windowText" lastClr="000000"/>
              </a:solidFill>
            </a:rPr>
            <a:t>Rain</a:t>
          </a:r>
          <a:r>
            <a:rPr lang="en-GB" sz="1100" baseline="0">
              <a:solidFill>
                <a:sysClr val="windowText" lastClr="000000"/>
              </a:solidFill>
            </a:rPr>
            <a:t> Sensor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197303</xdr:colOff>
      <xdr:row>13</xdr:row>
      <xdr:rowOff>0</xdr:rowOff>
    </xdr:from>
    <xdr:to>
      <xdr:col>30</xdr:col>
      <xdr:colOff>0</xdr:colOff>
      <xdr:row>16</xdr:row>
      <xdr:rowOff>183696</xdr:rowOff>
    </xdr:to>
    <xdr:sp macro="" textlink="">
      <xdr:nvSpPr>
        <xdr:cNvPr id="126" name="Прямоугольник 125">
          <a:extLst>
            <a:ext uri="{FF2B5EF4-FFF2-40B4-BE49-F238E27FC236}">
              <a16:creationId xmlns:a16="http://schemas.microsoft.com/office/drawing/2014/main" id="{307EDE71-695F-494F-9136-1828DA846202}"/>
            </a:ext>
          </a:extLst>
        </xdr:cNvPr>
        <xdr:cNvSpPr/>
      </xdr:nvSpPr>
      <xdr:spPr>
        <a:xfrm>
          <a:off x="4932589" y="2388054"/>
          <a:ext cx="986518" cy="734785"/>
        </a:xfrm>
        <a:prstGeom prst="rect">
          <a:avLst/>
        </a:prstGeom>
        <a:solidFill>
          <a:srgbClr val="DAE3F3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>
              <a:solidFill>
                <a:sysClr val="windowText" lastClr="000000"/>
              </a:solidFill>
            </a:rPr>
            <a:t>Rain Sensor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166344</xdr:colOff>
      <xdr:row>15</xdr:row>
      <xdr:rowOff>145715</xdr:rowOff>
    </xdr:from>
    <xdr:to>
      <xdr:col>26</xdr:col>
      <xdr:colOff>40821</xdr:colOff>
      <xdr:row>16</xdr:row>
      <xdr:rowOff>34018</xdr:rowOff>
    </xdr:to>
    <xdr:sp macro="" textlink="">
      <xdr:nvSpPr>
        <xdr:cNvPr id="128" name="Блок-схема: узел 127">
          <a:extLst>
            <a:ext uri="{FF2B5EF4-FFF2-40B4-BE49-F238E27FC236}">
              <a16:creationId xmlns:a16="http://schemas.microsoft.com/office/drawing/2014/main" id="{184E1A43-47A4-4BFE-A842-11F64E648756}"/>
            </a:ext>
          </a:extLst>
        </xdr:cNvPr>
        <xdr:cNvSpPr/>
      </xdr:nvSpPr>
      <xdr:spPr>
        <a:xfrm>
          <a:off x="5098933" y="2901161"/>
          <a:ext cx="71781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166343</xdr:colOff>
      <xdr:row>15</xdr:row>
      <xdr:rowOff>145715</xdr:rowOff>
    </xdr:from>
    <xdr:to>
      <xdr:col>27</xdr:col>
      <xdr:colOff>40821</xdr:colOff>
      <xdr:row>16</xdr:row>
      <xdr:rowOff>34018</xdr:rowOff>
    </xdr:to>
    <xdr:sp macro="" textlink="">
      <xdr:nvSpPr>
        <xdr:cNvPr id="129" name="Блок-схема: узел 128">
          <a:extLst>
            <a:ext uri="{FF2B5EF4-FFF2-40B4-BE49-F238E27FC236}">
              <a16:creationId xmlns:a16="http://schemas.microsoft.com/office/drawing/2014/main" id="{8AFA31C5-4ACC-4490-8C51-EF0FF0B8D712}"/>
            </a:ext>
          </a:extLst>
        </xdr:cNvPr>
        <xdr:cNvSpPr/>
      </xdr:nvSpPr>
      <xdr:spPr>
        <a:xfrm>
          <a:off x="5296236" y="2901161"/>
          <a:ext cx="71781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27</xdr:col>
      <xdr:colOff>166344</xdr:colOff>
      <xdr:row>15</xdr:row>
      <xdr:rowOff>145715</xdr:rowOff>
    </xdr:from>
    <xdr:to>
      <xdr:col>28</xdr:col>
      <xdr:colOff>40821</xdr:colOff>
      <xdr:row>16</xdr:row>
      <xdr:rowOff>34018</xdr:rowOff>
    </xdr:to>
    <xdr:sp macro="" textlink="">
      <xdr:nvSpPr>
        <xdr:cNvPr id="130" name="Блок-схема: узел 129">
          <a:extLst>
            <a:ext uri="{FF2B5EF4-FFF2-40B4-BE49-F238E27FC236}">
              <a16:creationId xmlns:a16="http://schemas.microsoft.com/office/drawing/2014/main" id="{8AE6DDAD-DC02-41B6-9481-162FC26B19D7}"/>
            </a:ext>
          </a:extLst>
        </xdr:cNvPr>
        <xdr:cNvSpPr/>
      </xdr:nvSpPr>
      <xdr:spPr>
        <a:xfrm>
          <a:off x="5493540" y="2901161"/>
          <a:ext cx="71781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28</xdr:col>
      <xdr:colOff>166344</xdr:colOff>
      <xdr:row>15</xdr:row>
      <xdr:rowOff>145715</xdr:rowOff>
    </xdr:from>
    <xdr:to>
      <xdr:col>29</xdr:col>
      <xdr:colOff>40821</xdr:colOff>
      <xdr:row>16</xdr:row>
      <xdr:rowOff>34018</xdr:rowOff>
    </xdr:to>
    <xdr:sp macro="" textlink="">
      <xdr:nvSpPr>
        <xdr:cNvPr id="131" name="Блок-схема: узел 130">
          <a:extLst>
            <a:ext uri="{FF2B5EF4-FFF2-40B4-BE49-F238E27FC236}">
              <a16:creationId xmlns:a16="http://schemas.microsoft.com/office/drawing/2014/main" id="{2543E3F4-0F37-4C11-83CD-7E0C432D2416}"/>
            </a:ext>
          </a:extLst>
        </xdr:cNvPr>
        <xdr:cNvSpPr/>
      </xdr:nvSpPr>
      <xdr:spPr>
        <a:xfrm>
          <a:off x="5690844" y="2901161"/>
          <a:ext cx="71781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0</xdr:colOff>
      <xdr:row>16</xdr:row>
      <xdr:rowOff>0</xdr:rowOff>
    </xdr:from>
    <xdr:to>
      <xdr:col>28</xdr:col>
      <xdr:colOff>76200</xdr:colOff>
      <xdr:row>25</xdr:row>
      <xdr:rowOff>88900</xdr:rowOff>
    </xdr:to>
    <xdr:cxnSp macro="">
      <xdr:nvCxnSpPr>
        <xdr:cNvPr id="132" name="Прямая соединительная линия 131">
          <a:extLst>
            <a:ext uri="{FF2B5EF4-FFF2-40B4-BE49-F238E27FC236}">
              <a16:creationId xmlns:a16="http://schemas.microsoft.com/office/drawing/2014/main" id="{604D10B9-45D4-449A-8DFA-E14628FC5D50}"/>
            </a:ext>
          </a:extLst>
        </xdr:cNvPr>
        <xdr:cNvCxnSpPr/>
      </xdr:nvCxnSpPr>
      <xdr:spPr>
        <a:xfrm>
          <a:off x="5118100" y="2946400"/>
          <a:ext cx="469900" cy="1746250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16</xdr:row>
      <xdr:rowOff>0</xdr:rowOff>
    </xdr:from>
    <xdr:to>
      <xdr:col>28</xdr:col>
      <xdr:colOff>107950</xdr:colOff>
      <xdr:row>26</xdr:row>
      <xdr:rowOff>120650</xdr:rowOff>
    </xdr:to>
    <xdr:cxnSp macro="">
      <xdr:nvCxnSpPr>
        <xdr:cNvPr id="135" name="Прямая соединительная линия 134">
          <a:extLst>
            <a:ext uri="{FF2B5EF4-FFF2-40B4-BE49-F238E27FC236}">
              <a16:creationId xmlns:a16="http://schemas.microsoft.com/office/drawing/2014/main" id="{ABC57A3F-0A1B-4A2D-9FC4-67D79361ECD5}"/>
            </a:ext>
          </a:extLst>
        </xdr:cNvPr>
        <xdr:cNvCxnSpPr/>
      </xdr:nvCxnSpPr>
      <xdr:spPr>
        <a:xfrm>
          <a:off x="5314950" y="2946400"/>
          <a:ext cx="304800" cy="1962150"/>
        </a:xfrm>
        <a:prstGeom prst="line">
          <a:avLst/>
        </a:prstGeom>
        <a:ln w="28575">
          <a:solidFill>
            <a:srgbClr val="FFFF00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16</xdr:row>
      <xdr:rowOff>0</xdr:rowOff>
    </xdr:from>
    <xdr:to>
      <xdr:col>31</xdr:col>
      <xdr:colOff>63500</xdr:colOff>
      <xdr:row>25</xdr:row>
      <xdr:rowOff>82550</xdr:rowOff>
    </xdr:to>
    <xdr:cxnSp macro="">
      <xdr:nvCxnSpPr>
        <xdr:cNvPr id="137" name="Прямая соединительная линия 136">
          <a:extLst>
            <a:ext uri="{FF2B5EF4-FFF2-40B4-BE49-F238E27FC236}">
              <a16:creationId xmlns:a16="http://schemas.microsoft.com/office/drawing/2014/main" id="{5EAC5190-2449-48FE-90A8-AC3D5858DB03}"/>
            </a:ext>
          </a:extLst>
        </xdr:cNvPr>
        <xdr:cNvCxnSpPr/>
      </xdr:nvCxnSpPr>
      <xdr:spPr>
        <a:xfrm>
          <a:off x="5708650" y="2946400"/>
          <a:ext cx="457200" cy="1739900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10</xdr:row>
      <xdr:rowOff>0</xdr:rowOff>
    </xdr:from>
    <xdr:to>
      <xdr:col>27</xdr:col>
      <xdr:colOff>0</xdr:colOff>
      <xdr:row>13</xdr:row>
      <xdr:rowOff>0</xdr:rowOff>
    </xdr:to>
    <xdr:cxnSp macro="">
      <xdr:nvCxnSpPr>
        <xdr:cNvPr id="140" name="Прямая соединительная линия 139">
          <a:extLst>
            <a:ext uri="{FF2B5EF4-FFF2-40B4-BE49-F238E27FC236}">
              <a16:creationId xmlns:a16="http://schemas.microsoft.com/office/drawing/2014/main" id="{25A17933-824D-40E6-8EAC-1CA4E4240B5E}"/>
            </a:ext>
          </a:extLst>
        </xdr:cNvPr>
        <xdr:cNvCxnSpPr/>
      </xdr:nvCxnSpPr>
      <xdr:spPr>
        <a:xfrm>
          <a:off x="5314950" y="1841500"/>
          <a:ext cx="0" cy="552450"/>
        </a:xfrm>
        <a:prstGeom prst="line">
          <a:avLst/>
        </a:prstGeom>
        <a:ln w="28575">
          <a:solidFill>
            <a:srgbClr val="FFFF00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10</xdr:row>
      <xdr:rowOff>0</xdr:rowOff>
    </xdr:from>
    <xdr:to>
      <xdr:col>28</xdr:col>
      <xdr:colOff>0</xdr:colOff>
      <xdr:row>13</xdr:row>
      <xdr:rowOff>0</xdr:rowOff>
    </xdr:to>
    <xdr:cxnSp macro="">
      <xdr:nvCxnSpPr>
        <xdr:cNvPr id="143" name="Прямая соединительная линия 142">
          <a:extLst>
            <a:ext uri="{FF2B5EF4-FFF2-40B4-BE49-F238E27FC236}">
              <a16:creationId xmlns:a16="http://schemas.microsoft.com/office/drawing/2014/main" id="{0F995D6C-F303-4C57-A1C3-7D354E17CA7F}"/>
            </a:ext>
          </a:extLst>
        </xdr:cNvPr>
        <xdr:cNvCxnSpPr/>
      </xdr:nvCxnSpPr>
      <xdr:spPr>
        <a:xfrm>
          <a:off x="5511800" y="1841500"/>
          <a:ext cx="0" cy="552450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91</xdr:col>
      <xdr:colOff>107950</xdr:colOff>
      <xdr:row>2</xdr:row>
      <xdr:rowOff>0</xdr:rowOff>
    </xdr:from>
    <xdr:to>
      <xdr:col>93</xdr:col>
      <xdr:colOff>187013</xdr:colOff>
      <xdr:row>4</xdr:row>
      <xdr:rowOff>95665</xdr:rowOff>
    </xdr:to>
    <xdr:sp macro="" textlink="">
      <xdr:nvSpPr>
        <xdr:cNvPr id="144" name="Овал 143">
          <a:extLst>
            <a:ext uri="{FF2B5EF4-FFF2-40B4-BE49-F238E27FC236}">
              <a16:creationId xmlns:a16="http://schemas.microsoft.com/office/drawing/2014/main" id="{1AD6FD67-C95E-48FB-ADDB-64266B261529}"/>
            </a:ext>
          </a:extLst>
        </xdr:cNvPr>
        <xdr:cNvSpPr>
          <a:spLocks noChangeAspect="1"/>
        </xdr:cNvSpPr>
      </xdr:nvSpPr>
      <xdr:spPr>
        <a:xfrm>
          <a:off x="10344150" y="8839200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D0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4</xdr:row>
      <xdr:rowOff>179387</xdr:rowOff>
    </xdr:from>
    <xdr:to>
      <xdr:col>93</xdr:col>
      <xdr:colOff>187013</xdr:colOff>
      <xdr:row>7</xdr:row>
      <xdr:rowOff>90902</xdr:rowOff>
    </xdr:to>
    <xdr:sp macro="" textlink="">
      <xdr:nvSpPr>
        <xdr:cNvPr id="145" name="Овал 144">
          <a:extLst>
            <a:ext uri="{FF2B5EF4-FFF2-40B4-BE49-F238E27FC236}">
              <a16:creationId xmlns:a16="http://schemas.microsoft.com/office/drawing/2014/main" id="{1A707C53-9852-454D-B75E-4DB8579F2D6F}"/>
            </a:ext>
          </a:extLst>
        </xdr:cNvPr>
        <xdr:cNvSpPr>
          <a:spLocks noChangeAspect="1"/>
        </xdr:cNvSpPr>
      </xdr:nvSpPr>
      <xdr:spPr>
        <a:xfrm>
          <a:off x="10344150" y="9386887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D1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7</xdr:row>
      <xdr:rowOff>174625</xdr:rowOff>
    </xdr:from>
    <xdr:to>
      <xdr:col>93</xdr:col>
      <xdr:colOff>187013</xdr:colOff>
      <xdr:row>10</xdr:row>
      <xdr:rowOff>86140</xdr:rowOff>
    </xdr:to>
    <xdr:sp macro="" textlink="">
      <xdr:nvSpPr>
        <xdr:cNvPr id="146" name="Овал 145">
          <a:extLst>
            <a:ext uri="{FF2B5EF4-FFF2-40B4-BE49-F238E27FC236}">
              <a16:creationId xmlns:a16="http://schemas.microsoft.com/office/drawing/2014/main" id="{C48D818F-3391-4B55-B1B8-DCA3B22E0405}"/>
            </a:ext>
          </a:extLst>
        </xdr:cNvPr>
        <xdr:cNvSpPr>
          <a:spLocks noChangeAspect="1"/>
        </xdr:cNvSpPr>
      </xdr:nvSpPr>
      <xdr:spPr>
        <a:xfrm>
          <a:off x="10344150" y="993457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D2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10</xdr:row>
      <xdr:rowOff>152860</xdr:rowOff>
    </xdr:from>
    <xdr:to>
      <xdr:col>93</xdr:col>
      <xdr:colOff>187013</xdr:colOff>
      <xdr:row>13</xdr:row>
      <xdr:rowOff>64375</xdr:rowOff>
    </xdr:to>
    <xdr:sp macro="" textlink="">
      <xdr:nvSpPr>
        <xdr:cNvPr id="147" name="Овал 146">
          <a:extLst>
            <a:ext uri="{FF2B5EF4-FFF2-40B4-BE49-F238E27FC236}">
              <a16:creationId xmlns:a16="http://schemas.microsoft.com/office/drawing/2014/main" id="{5C937946-A763-47EC-A4CA-2EDCE93E1A0F}"/>
            </a:ext>
          </a:extLst>
        </xdr:cNvPr>
        <xdr:cNvSpPr>
          <a:spLocks noChangeAspect="1"/>
        </xdr:cNvSpPr>
      </xdr:nvSpPr>
      <xdr:spPr>
        <a:xfrm>
          <a:off x="10344150" y="10465260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D3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13</xdr:row>
      <xdr:rowOff>133623</xdr:rowOff>
    </xdr:from>
    <xdr:to>
      <xdr:col>93</xdr:col>
      <xdr:colOff>187013</xdr:colOff>
      <xdr:row>16</xdr:row>
      <xdr:rowOff>45138</xdr:rowOff>
    </xdr:to>
    <xdr:sp macro="" textlink="">
      <xdr:nvSpPr>
        <xdr:cNvPr id="148" name="Овал 147">
          <a:extLst>
            <a:ext uri="{FF2B5EF4-FFF2-40B4-BE49-F238E27FC236}">
              <a16:creationId xmlns:a16="http://schemas.microsoft.com/office/drawing/2014/main" id="{22DF0CFF-94D8-48FF-8EFB-37A0C9D5B36C}"/>
            </a:ext>
          </a:extLst>
        </xdr:cNvPr>
        <xdr:cNvSpPr>
          <a:spLocks noChangeAspect="1"/>
        </xdr:cNvSpPr>
      </xdr:nvSpPr>
      <xdr:spPr>
        <a:xfrm>
          <a:off x="10344150" y="10998473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D4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16</xdr:row>
      <xdr:rowOff>160337</xdr:rowOff>
    </xdr:from>
    <xdr:to>
      <xdr:col>93</xdr:col>
      <xdr:colOff>187013</xdr:colOff>
      <xdr:row>19</xdr:row>
      <xdr:rowOff>71852</xdr:rowOff>
    </xdr:to>
    <xdr:sp macro="" textlink="">
      <xdr:nvSpPr>
        <xdr:cNvPr id="149" name="Овал 148">
          <a:extLst>
            <a:ext uri="{FF2B5EF4-FFF2-40B4-BE49-F238E27FC236}">
              <a16:creationId xmlns:a16="http://schemas.microsoft.com/office/drawing/2014/main" id="{5B65DF04-9AB6-4729-9FAA-EB816ED46F8A}"/>
            </a:ext>
          </a:extLst>
        </xdr:cNvPr>
        <xdr:cNvSpPr>
          <a:spLocks noChangeAspect="1"/>
        </xdr:cNvSpPr>
      </xdr:nvSpPr>
      <xdr:spPr>
        <a:xfrm>
          <a:off x="10344150" y="11577637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D5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19</xdr:row>
      <xdr:rowOff>155575</xdr:rowOff>
    </xdr:from>
    <xdr:to>
      <xdr:col>93</xdr:col>
      <xdr:colOff>187013</xdr:colOff>
      <xdr:row>22</xdr:row>
      <xdr:rowOff>67090</xdr:rowOff>
    </xdr:to>
    <xdr:sp macro="" textlink="">
      <xdr:nvSpPr>
        <xdr:cNvPr id="150" name="Овал 149">
          <a:extLst>
            <a:ext uri="{FF2B5EF4-FFF2-40B4-BE49-F238E27FC236}">
              <a16:creationId xmlns:a16="http://schemas.microsoft.com/office/drawing/2014/main" id="{16B9F1E7-3CE3-4DDC-BB00-3886A7B9FCBC}"/>
            </a:ext>
          </a:extLst>
        </xdr:cNvPr>
        <xdr:cNvSpPr>
          <a:spLocks noChangeAspect="1"/>
        </xdr:cNvSpPr>
      </xdr:nvSpPr>
      <xdr:spPr>
        <a:xfrm>
          <a:off x="10344150" y="1212532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D6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22</xdr:row>
      <xdr:rowOff>182288</xdr:rowOff>
    </xdr:from>
    <xdr:to>
      <xdr:col>93</xdr:col>
      <xdr:colOff>187013</xdr:colOff>
      <xdr:row>25</xdr:row>
      <xdr:rowOff>93803</xdr:rowOff>
    </xdr:to>
    <xdr:sp macro="" textlink="">
      <xdr:nvSpPr>
        <xdr:cNvPr id="151" name="Овал 150">
          <a:extLst>
            <a:ext uri="{FF2B5EF4-FFF2-40B4-BE49-F238E27FC236}">
              <a16:creationId xmlns:a16="http://schemas.microsoft.com/office/drawing/2014/main" id="{F22D0081-F5C9-442F-8966-1E48BEC0DE52}"/>
            </a:ext>
          </a:extLst>
        </xdr:cNvPr>
        <xdr:cNvSpPr>
          <a:spLocks noChangeAspect="1"/>
        </xdr:cNvSpPr>
      </xdr:nvSpPr>
      <xdr:spPr>
        <a:xfrm>
          <a:off x="10344150" y="12704488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marL="0" indent="0" algn="l"/>
          <a:r>
            <a:rPr lang="en-GB" sz="1100">
              <a:solidFill>
                <a:schemeClr val="lt1"/>
              </a:solidFill>
              <a:latin typeface="+mn-lt"/>
              <a:ea typeface="+mn-ea"/>
              <a:cs typeface="+mn-cs"/>
            </a:rPr>
            <a:t>D7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91</xdr:col>
      <xdr:colOff>107950</xdr:colOff>
      <xdr:row>26</xdr:row>
      <xdr:rowOff>45622</xdr:rowOff>
    </xdr:from>
    <xdr:to>
      <xdr:col>93</xdr:col>
      <xdr:colOff>187013</xdr:colOff>
      <xdr:row>28</xdr:row>
      <xdr:rowOff>134937</xdr:rowOff>
    </xdr:to>
    <xdr:sp macro="" textlink="">
      <xdr:nvSpPr>
        <xdr:cNvPr id="152" name="Овал 151">
          <a:extLst>
            <a:ext uri="{FF2B5EF4-FFF2-40B4-BE49-F238E27FC236}">
              <a16:creationId xmlns:a16="http://schemas.microsoft.com/office/drawing/2014/main" id="{5F725036-EBE0-4EAF-9734-187104E6FC3E}"/>
            </a:ext>
          </a:extLst>
        </xdr:cNvPr>
        <xdr:cNvSpPr>
          <a:spLocks noChangeAspect="1"/>
        </xdr:cNvSpPr>
      </xdr:nvSpPr>
      <xdr:spPr>
        <a:xfrm>
          <a:off x="10344150" y="13304422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D8</a:t>
          </a:r>
          <a:endParaRPr lang="ru-RU" sz="1100"/>
        </a:p>
      </xdr:txBody>
    </xdr:sp>
    <xdr:clientData/>
  </xdr:twoCellAnchor>
  <xdr:twoCellAnchor editAs="oneCell">
    <xdr:from>
      <xdr:col>91</xdr:col>
      <xdr:colOff>120338</xdr:colOff>
      <xdr:row>44</xdr:row>
      <xdr:rowOff>130175</xdr:rowOff>
    </xdr:from>
    <xdr:to>
      <xdr:col>94</xdr:col>
      <xdr:colOff>963</xdr:colOff>
      <xdr:row>47</xdr:row>
      <xdr:rowOff>42550</xdr:rowOff>
    </xdr:to>
    <xdr:sp macro="" textlink="">
      <xdr:nvSpPr>
        <xdr:cNvPr id="153" name="Овал 152">
          <a:extLst>
            <a:ext uri="{FF2B5EF4-FFF2-40B4-BE49-F238E27FC236}">
              <a16:creationId xmlns:a16="http://schemas.microsoft.com/office/drawing/2014/main" id="{314FDF63-A7D3-415B-9946-EBBFAFD2E6A7}"/>
            </a:ext>
          </a:extLst>
        </xdr:cNvPr>
        <xdr:cNvSpPr>
          <a:spLocks noChangeAspect="1"/>
        </xdr:cNvSpPr>
      </xdr:nvSpPr>
      <xdr:spPr>
        <a:xfrm>
          <a:off x="10356538" y="16703675"/>
          <a:ext cx="471175" cy="46482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ru-RU" sz="1100"/>
            <a:t>3.3</a:t>
          </a:r>
          <a:r>
            <a:rPr lang="en-GB" sz="1100"/>
            <a:t>V</a:t>
          </a:r>
          <a:endParaRPr lang="ru-RU" sz="1100"/>
        </a:p>
      </xdr:txBody>
    </xdr:sp>
    <xdr:clientData/>
  </xdr:twoCellAnchor>
  <xdr:twoCellAnchor editAs="oneCell">
    <xdr:from>
      <xdr:col>91</xdr:col>
      <xdr:colOff>120338</xdr:colOff>
      <xdr:row>47</xdr:row>
      <xdr:rowOff>125412</xdr:rowOff>
    </xdr:from>
    <xdr:to>
      <xdr:col>94</xdr:col>
      <xdr:colOff>963</xdr:colOff>
      <xdr:row>50</xdr:row>
      <xdr:rowOff>37787</xdr:rowOff>
    </xdr:to>
    <xdr:sp macro="" textlink="">
      <xdr:nvSpPr>
        <xdr:cNvPr id="154" name="Овал 153">
          <a:extLst>
            <a:ext uri="{FF2B5EF4-FFF2-40B4-BE49-F238E27FC236}">
              <a16:creationId xmlns:a16="http://schemas.microsoft.com/office/drawing/2014/main" id="{F21DDB52-8DBC-41E3-BEB4-B3429E39B636}"/>
            </a:ext>
          </a:extLst>
        </xdr:cNvPr>
        <xdr:cNvSpPr>
          <a:spLocks noChangeAspect="1"/>
        </xdr:cNvSpPr>
      </xdr:nvSpPr>
      <xdr:spPr>
        <a:xfrm>
          <a:off x="10356538" y="17251362"/>
          <a:ext cx="471175" cy="46482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5V</a:t>
          </a:r>
          <a:endParaRPr lang="ru-RU" sz="1100"/>
        </a:p>
      </xdr:txBody>
    </xdr:sp>
    <xdr:clientData/>
  </xdr:twoCellAnchor>
  <xdr:twoCellAnchor editAs="oneCell">
    <xdr:from>
      <xdr:col>91</xdr:col>
      <xdr:colOff>120338</xdr:colOff>
      <xdr:row>50</xdr:row>
      <xdr:rowOff>120650</xdr:rowOff>
    </xdr:from>
    <xdr:to>
      <xdr:col>94</xdr:col>
      <xdr:colOff>963</xdr:colOff>
      <xdr:row>53</xdr:row>
      <xdr:rowOff>33025</xdr:rowOff>
    </xdr:to>
    <xdr:sp macro="" textlink="">
      <xdr:nvSpPr>
        <xdr:cNvPr id="155" name="Овал 154">
          <a:extLst>
            <a:ext uri="{FF2B5EF4-FFF2-40B4-BE49-F238E27FC236}">
              <a16:creationId xmlns:a16="http://schemas.microsoft.com/office/drawing/2014/main" id="{180B141C-F9F9-40E2-B8A2-4BCD592215AB}"/>
            </a:ext>
          </a:extLst>
        </xdr:cNvPr>
        <xdr:cNvSpPr>
          <a:spLocks noChangeAspect="1"/>
        </xdr:cNvSpPr>
      </xdr:nvSpPr>
      <xdr:spPr>
        <a:xfrm>
          <a:off x="10356538" y="17799050"/>
          <a:ext cx="471175" cy="464825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GND</a:t>
          </a:r>
          <a:endParaRPr lang="ru-RU" sz="1100"/>
        </a:p>
      </xdr:txBody>
    </xdr:sp>
    <xdr:clientData/>
  </xdr:twoCellAnchor>
  <xdr:twoCellAnchor editAs="oneCell">
    <xdr:from>
      <xdr:col>91</xdr:col>
      <xdr:colOff>120338</xdr:colOff>
      <xdr:row>53</xdr:row>
      <xdr:rowOff>115887</xdr:rowOff>
    </xdr:from>
    <xdr:to>
      <xdr:col>94</xdr:col>
      <xdr:colOff>963</xdr:colOff>
      <xdr:row>56</xdr:row>
      <xdr:rowOff>28262</xdr:rowOff>
    </xdr:to>
    <xdr:sp macro="" textlink="">
      <xdr:nvSpPr>
        <xdr:cNvPr id="156" name="Овал 155">
          <a:extLst>
            <a:ext uri="{FF2B5EF4-FFF2-40B4-BE49-F238E27FC236}">
              <a16:creationId xmlns:a16="http://schemas.microsoft.com/office/drawing/2014/main" id="{BE7979DE-986D-4A88-A218-F1D2EEF8A0F9}"/>
            </a:ext>
          </a:extLst>
        </xdr:cNvPr>
        <xdr:cNvSpPr>
          <a:spLocks noChangeAspect="1"/>
        </xdr:cNvSpPr>
      </xdr:nvSpPr>
      <xdr:spPr>
        <a:xfrm>
          <a:off x="10356538" y="18346737"/>
          <a:ext cx="471175" cy="464825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GND</a:t>
          </a:r>
          <a:endParaRPr lang="ru-RU" sz="1100"/>
        </a:p>
      </xdr:txBody>
    </xdr:sp>
    <xdr:clientData/>
  </xdr:twoCellAnchor>
  <xdr:twoCellAnchor>
    <xdr:from>
      <xdr:col>63</xdr:col>
      <xdr:colOff>0</xdr:colOff>
      <xdr:row>15</xdr:row>
      <xdr:rowOff>0</xdr:rowOff>
    </xdr:from>
    <xdr:to>
      <xdr:col>64</xdr:col>
      <xdr:colOff>0</xdr:colOff>
      <xdr:row>45</xdr:row>
      <xdr:rowOff>0</xdr:rowOff>
    </xdr:to>
    <xdr:sp macro="" textlink="">
      <xdr:nvSpPr>
        <xdr:cNvPr id="157" name="Прямоугольник 156">
          <a:extLst>
            <a:ext uri="{FF2B5EF4-FFF2-40B4-BE49-F238E27FC236}">
              <a16:creationId xmlns:a16="http://schemas.microsoft.com/office/drawing/2014/main" id="{85284C5B-13D0-46C5-937E-2A0DBA4E5568}"/>
            </a:ext>
          </a:extLst>
        </xdr:cNvPr>
        <xdr:cNvSpPr/>
      </xdr:nvSpPr>
      <xdr:spPr>
        <a:xfrm>
          <a:off x="4724400" y="11233150"/>
          <a:ext cx="196850" cy="5524500"/>
        </a:xfrm>
        <a:prstGeom prst="rect">
          <a:avLst/>
        </a:prstGeom>
        <a:solidFill>
          <a:srgbClr val="4472C4">
            <a:alpha val="1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64</xdr:col>
      <xdr:colOff>0</xdr:colOff>
      <xdr:row>15</xdr:row>
      <xdr:rowOff>0</xdr:rowOff>
    </xdr:from>
    <xdr:to>
      <xdr:col>65</xdr:col>
      <xdr:colOff>0</xdr:colOff>
      <xdr:row>45</xdr:row>
      <xdr:rowOff>0</xdr:rowOff>
    </xdr:to>
    <xdr:sp macro="" textlink="">
      <xdr:nvSpPr>
        <xdr:cNvPr id="158" name="Прямоугольник 157">
          <a:extLst>
            <a:ext uri="{FF2B5EF4-FFF2-40B4-BE49-F238E27FC236}">
              <a16:creationId xmlns:a16="http://schemas.microsoft.com/office/drawing/2014/main" id="{CC8E7D77-4DE4-4DCA-B14B-A1DBFB385409}"/>
            </a:ext>
          </a:extLst>
        </xdr:cNvPr>
        <xdr:cNvSpPr/>
      </xdr:nvSpPr>
      <xdr:spPr>
        <a:xfrm>
          <a:off x="4921250" y="11233150"/>
          <a:ext cx="196850" cy="5524500"/>
        </a:xfrm>
        <a:prstGeom prst="rect">
          <a:avLst/>
        </a:prstGeom>
        <a:solidFill>
          <a:srgbClr val="FF0000">
            <a:alpha val="1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57</xdr:col>
      <xdr:colOff>0</xdr:colOff>
      <xdr:row>15</xdr:row>
      <xdr:rowOff>0</xdr:rowOff>
    </xdr:from>
    <xdr:to>
      <xdr:col>62</xdr:col>
      <xdr:colOff>0</xdr:colOff>
      <xdr:row>45</xdr:row>
      <xdr:rowOff>0</xdr:rowOff>
    </xdr:to>
    <xdr:sp macro="" textlink="">
      <xdr:nvSpPr>
        <xdr:cNvPr id="159" name="Прямоугольник 158">
          <a:extLst>
            <a:ext uri="{FF2B5EF4-FFF2-40B4-BE49-F238E27FC236}">
              <a16:creationId xmlns:a16="http://schemas.microsoft.com/office/drawing/2014/main" id="{A42C426E-285D-4E6D-BB48-4BBA278E0A35}"/>
            </a:ext>
          </a:extLst>
        </xdr:cNvPr>
        <xdr:cNvSpPr/>
      </xdr:nvSpPr>
      <xdr:spPr>
        <a:xfrm>
          <a:off x="3543300" y="11233150"/>
          <a:ext cx="984250" cy="5524500"/>
        </a:xfrm>
        <a:prstGeom prst="rect">
          <a:avLst/>
        </a:prstGeom>
        <a:solidFill>
          <a:srgbClr val="D9D9D9">
            <a:alpha val="25098"/>
          </a:srgb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64</xdr:col>
      <xdr:colOff>76202</xdr:colOff>
      <xdr:row>44</xdr:row>
      <xdr:rowOff>69850</xdr:rowOff>
    </xdr:from>
    <xdr:to>
      <xdr:col>91</xdr:col>
      <xdr:colOff>120338</xdr:colOff>
      <xdr:row>45</xdr:row>
      <xdr:rowOff>178438</xdr:rowOff>
    </xdr:to>
    <xdr:cxnSp macro="">
      <xdr:nvCxnSpPr>
        <xdr:cNvPr id="160" name="Прямая со стрелкой 159">
          <a:extLst>
            <a:ext uri="{FF2B5EF4-FFF2-40B4-BE49-F238E27FC236}">
              <a16:creationId xmlns:a16="http://schemas.microsoft.com/office/drawing/2014/main" id="{88EB2715-9E39-403E-B3AF-DDABE8421CBB}"/>
            </a:ext>
          </a:extLst>
        </xdr:cNvPr>
        <xdr:cNvCxnSpPr>
          <a:stCxn id="153" idx="2"/>
        </xdr:cNvCxnSpPr>
      </xdr:nvCxnSpPr>
      <xdr:spPr>
        <a:xfrm flipH="1" flipV="1">
          <a:off x="4997452" y="16643350"/>
          <a:ext cx="5359086" cy="292738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63500</xdr:colOff>
      <xdr:row>44</xdr:row>
      <xdr:rowOff>69851</xdr:rowOff>
    </xdr:from>
    <xdr:to>
      <xdr:col>91</xdr:col>
      <xdr:colOff>120338</xdr:colOff>
      <xdr:row>51</xdr:row>
      <xdr:rowOff>168913</xdr:rowOff>
    </xdr:to>
    <xdr:cxnSp macro="">
      <xdr:nvCxnSpPr>
        <xdr:cNvPr id="161" name="Прямая со стрелкой 160">
          <a:extLst>
            <a:ext uri="{FF2B5EF4-FFF2-40B4-BE49-F238E27FC236}">
              <a16:creationId xmlns:a16="http://schemas.microsoft.com/office/drawing/2014/main" id="{B9D73EBE-2C82-4056-8A22-655B3EC97795}"/>
            </a:ext>
          </a:extLst>
        </xdr:cNvPr>
        <xdr:cNvCxnSpPr>
          <a:stCxn id="155" idx="2"/>
        </xdr:cNvCxnSpPr>
      </xdr:nvCxnSpPr>
      <xdr:spPr>
        <a:xfrm flipH="1" flipV="1">
          <a:off x="4787900" y="16643351"/>
          <a:ext cx="5568638" cy="1388112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91</xdr:col>
      <xdr:colOff>107950</xdr:colOff>
      <xdr:row>29</xdr:row>
      <xdr:rowOff>88485</xdr:rowOff>
    </xdr:from>
    <xdr:to>
      <xdr:col>93</xdr:col>
      <xdr:colOff>187013</xdr:colOff>
      <xdr:row>32</xdr:row>
      <xdr:rowOff>0</xdr:rowOff>
    </xdr:to>
    <xdr:sp macro="" textlink="">
      <xdr:nvSpPr>
        <xdr:cNvPr id="162" name="Овал 161">
          <a:extLst>
            <a:ext uri="{FF2B5EF4-FFF2-40B4-BE49-F238E27FC236}">
              <a16:creationId xmlns:a16="http://schemas.microsoft.com/office/drawing/2014/main" id="{7F418046-0BB7-435F-9C5F-A52BB3716AD8}"/>
            </a:ext>
          </a:extLst>
        </xdr:cNvPr>
        <xdr:cNvSpPr>
          <a:spLocks noChangeAspect="1"/>
        </xdr:cNvSpPr>
      </xdr:nvSpPr>
      <xdr:spPr>
        <a:xfrm>
          <a:off x="10344150" y="1389973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D9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32</xdr:row>
      <xdr:rowOff>88485</xdr:rowOff>
    </xdr:from>
    <xdr:to>
      <xdr:col>93</xdr:col>
      <xdr:colOff>187013</xdr:colOff>
      <xdr:row>35</xdr:row>
      <xdr:rowOff>0</xdr:rowOff>
    </xdr:to>
    <xdr:sp macro="" textlink="">
      <xdr:nvSpPr>
        <xdr:cNvPr id="163" name="Овал 162">
          <a:extLst>
            <a:ext uri="{FF2B5EF4-FFF2-40B4-BE49-F238E27FC236}">
              <a16:creationId xmlns:a16="http://schemas.microsoft.com/office/drawing/2014/main" id="{DB33D1B3-4161-4D95-B267-B5EFB235F8DF}"/>
            </a:ext>
          </a:extLst>
        </xdr:cNvPr>
        <xdr:cNvSpPr>
          <a:spLocks noChangeAspect="1"/>
        </xdr:cNvSpPr>
      </xdr:nvSpPr>
      <xdr:spPr>
        <a:xfrm>
          <a:off x="10344150" y="1445218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D10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35</xdr:row>
      <xdr:rowOff>88485</xdr:rowOff>
    </xdr:from>
    <xdr:to>
      <xdr:col>93</xdr:col>
      <xdr:colOff>187013</xdr:colOff>
      <xdr:row>38</xdr:row>
      <xdr:rowOff>0</xdr:rowOff>
    </xdr:to>
    <xdr:sp macro="" textlink="">
      <xdr:nvSpPr>
        <xdr:cNvPr id="164" name="Овал 163">
          <a:extLst>
            <a:ext uri="{FF2B5EF4-FFF2-40B4-BE49-F238E27FC236}">
              <a16:creationId xmlns:a16="http://schemas.microsoft.com/office/drawing/2014/main" id="{7ADFFE8C-C63D-4897-B44A-0117DB889C38}"/>
            </a:ext>
          </a:extLst>
        </xdr:cNvPr>
        <xdr:cNvSpPr>
          <a:spLocks noChangeAspect="1"/>
        </xdr:cNvSpPr>
      </xdr:nvSpPr>
      <xdr:spPr>
        <a:xfrm>
          <a:off x="10344150" y="1500463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D11</a:t>
          </a:r>
          <a:endParaRPr lang="ru-RU" sz="1100"/>
        </a:p>
      </xdr:txBody>
    </xdr:sp>
    <xdr:clientData/>
  </xdr:twoCellAnchor>
  <xdr:twoCellAnchor>
    <xdr:from>
      <xdr:col>48</xdr:col>
      <xdr:colOff>101600</xdr:colOff>
      <xdr:row>15</xdr:row>
      <xdr:rowOff>88900</xdr:rowOff>
    </xdr:from>
    <xdr:to>
      <xdr:col>61</xdr:col>
      <xdr:colOff>88900</xdr:colOff>
      <xdr:row>20</xdr:row>
      <xdr:rowOff>57150</xdr:rowOff>
    </xdr:to>
    <xdr:cxnSp macro="">
      <xdr:nvCxnSpPr>
        <xdr:cNvPr id="165" name="Прямая со стрелкой 164">
          <a:extLst>
            <a:ext uri="{FF2B5EF4-FFF2-40B4-BE49-F238E27FC236}">
              <a16:creationId xmlns:a16="http://schemas.microsoft.com/office/drawing/2014/main" id="{F1BEE667-7FD2-4F66-905A-238D55325BCC}"/>
            </a:ext>
          </a:extLst>
        </xdr:cNvPr>
        <xdr:cNvCxnSpPr/>
      </xdr:nvCxnSpPr>
      <xdr:spPr>
        <a:xfrm flipV="1">
          <a:off x="9550400" y="2851150"/>
          <a:ext cx="2546350" cy="8890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101600</xdr:colOff>
      <xdr:row>17</xdr:row>
      <xdr:rowOff>69850</xdr:rowOff>
    </xdr:from>
    <xdr:to>
      <xdr:col>63</xdr:col>
      <xdr:colOff>127000</xdr:colOff>
      <xdr:row>20</xdr:row>
      <xdr:rowOff>88900</xdr:rowOff>
    </xdr:to>
    <xdr:cxnSp macro="">
      <xdr:nvCxnSpPr>
        <xdr:cNvPr id="166" name="Прямая со стрелкой 165">
          <a:extLst>
            <a:ext uri="{FF2B5EF4-FFF2-40B4-BE49-F238E27FC236}">
              <a16:creationId xmlns:a16="http://schemas.microsoft.com/office/drawing/2014/main" id="{4097DAB2-18D1-472C-9DFC-F5D2A59B501F}"/>
            </a:ext>
          </a:extLst>
        </xdr:cNvPr>
        <xdr:cNvCxnSpPr/>
      </xdr:nvCxnSpPr>
      <xdr:spPr>
        <a:xfrm flipH="1" flipV="1">
          <a:off x="4432300" y="11671300"/>
          <a:ext cx="419100" cy="571500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107950</xdr:colOff>
      <xdr:row>16</xdr:row>
      <xdr:rowOff>95250</xdr:rowOff>
    </xdr:from>
    <xdr:to>
      <xdr:col>91</xdr:col>
      <xdr:colOff>107950</xdr:colOff>
      <xdr:row>18</xdr:row>
      <xdr:rowOff>24020</xdr:rowOff>
    </xdr:to>
    <xdr:cxnSp macro="">
      <xdr:nvCxnSpPr>
        <xdr:cNvPr id="167" name="Прямая со стрелкой 166">
          <a:extLst>
            <a:ext uri="{FF2B5EF4-FFF2-40B4-BE49-F238E27FC236}">
              <a16:creationId xmlns:a16="http://schemas.microsoft.com/office/drawing/2014/main" id="{727473A6-7109-4583-B9C3-F52FCD1BAC2B}"/>
            </a:ext>
          </a:extLst>
        </xdr:cNvPr>
        <xdr:cNvCxnSpPr>
          <a:endCxn id="149" idx="2"/>
        </xdr:cNvCxnSpPr>
      </xdr:nvCxnSpPr>
      <xdr:spPr>
        <a:xfrm>
          <a:off x="12115800" y="3041650"/>
          <a:ext cx="5905500" cy="297070"/>
        </a:xfrm>
        <a:prstGeom prst="straightConnector1">
          <a:avLst/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133350</xdr:colOff>
      <xdr:row>34</xdr:row>
      <xdr:rowOff>57150</xdr:rowOff>
    </xdr:from>
    <xdr:to>
      <xdr:col>64</xdr:col>
      <xdr:colOff>127000</xdr:colOff>
      <xdr:row>38</xdr:row>
      <xdr:rowOff>88900</xdr:rowOff>
    </xdr:to>
    <xdr:cxnSp macro="">
      <xdr:nvCxnSpPr>
        <xdr:cNvPr id="180" name="Прямая со стрелкой 179">
          <a:extLst>
            <a:ext uri="{FF2B5EF4-FFF2-40B4-BE49-F238E27FC236}">
              <a16:creationId xmlns:a16="http://schemas.microsoft.com/office/drawing/2014/main" id="{CEF0EF69-4C7A-46D1-8DEE-58564AB9200D}"/>
            </a:ext>
          </a:extLst>
        </xdr:cNvPr>
        <xdr:cNvCxnSpPr/>
      </xdr:nvCxnSpPr>
      <xdr:spPr>
        <a:xfrm flipH="1">
          <a:off x="11944350" y="6330950"/>
          <a:ext cx="781050" cy="768350"/>
        </a:xfrm>
        <a:prstGeom prst="straightConnector1">
          <a:avLst/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120650</xdr:colOff>
      <xdr:row>34</xdr:row>
      <xdr:rowOff>107950</xdr:rowOff>
    </xdr:from>
    <xdr:to>
      <xdr:col>63</xdr:col>
      <xdr:colOff>114300</xdr:colOff>
      <xdr:row>40</xdr:row>
      <xdr:rowOff>120650</xdr:rowOff>
    </xdr:to>
    <xdr:cxnSp macro="">
      <xdr:nvCxnSpPr>
        <xdr:cNvPr id="181" name="Прямая со стрелкой 180">
          <a:extLst>
            <a:ext uri="{FF2B5EF4-FFF2-40B4-BE49-F238E27FC236}">
              <a16:creationId xmlns:a16="http://schemas.microsoft.com/office/drawing/2014/main" id="{E5247C89-82B3-467B-BD89-8051B0D0821B}"/>
            </a:ext>
          </a:extLst>
        </xdr:cNvPr>
        <xdr:cNvCxnSpPr/>
      </xdr:nvCxnSpPr>
      <xdr:spPr>
        <a:xfrm flipH="1">
          <a:off x="11931650" y="6381750"/>
          <a:ext cx="584200" cy="1117600"/>
        </a:xfrm>
        <a:prstGeom prst="straightConnector1">
          <a:avLst/>
        </a:prstGeom>
        <a:ln w="28575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50809</xdr:colOff>
      <xdr:row>38</xdr:row>
      <xdr:rowOff>87312</xdr:rowOff>
    </xdr:from>
    <xdr:to>
      <xdr:col>61</xdr:col>
      <xdr:colOff>150813</xdr:colOff>
      <xdr:row>39</xdr:row>
      <xdr:rowOff>142874</xdr:rowOff>
    </xdr:to>
    <xdr:grpSp>
      <xdr:nvGrpSpPr>
        <xdr:cNvPr id="182" name="Группа 181">
          <a:extLst>
            <a:ext uri="{FF2B5EF4-FFF2-40B4-BE49-F238E27FC236}">
              <a16:creationId xmlns:a16="http://schemas.microsoft.com/office/drawing/2014/main" id="{435C1FBC-F084-4054-B699-C08530609E67}"/>
            </a:ext>
          </a:extLst>
        </xdr:cNvPr>
        <xdr:cNvGrpSpPr/>
      </xdr:nvGrpSpPr>
      <xdr:grpSpPr>
        <a:xfrm>
          <a:off x="12058659" y="7097712"/>
          <a:ext cx="100004" cy="239712"/>
          <a:chOff x="6319267" y="15462250"/>
          <a:chExt cx="59529" cy="238125"/>
        </a:xfrm>
      </xdr:grpSpPr>
      <xdr:cxnSp macro="">
        <xdr:nvCxnSpPr>
          <xdr:cNvPr id="183" name="Прямая соединительная линия 182">
            <a:extLst>
              <a:ext uri="{FF2B5EF4-FFF2-40B4-BE49-F238E27FC236}">
                <a16:creationId xmlns:a16="http://schemas.microsoft.com/office/drawing/2014/main" id="{BA0E465E-39F0-4421-B7E9-E450C5034E68}"/>
              </a:ext>
            </a:extLst>
          </xdr:cNvPr>
          <xdr:cNvCxnSpPr/>
        </xdr:nvCxnSpPr>
        <xdr:spPr>
          <a:xfrm>
            <a:off x="6350000" y="15462250"/>
            <a:ext cx="1" cy="238125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4" name="Прямоугольник: скругленные углы 183">
            <a:extLst>
              <a:ext uri="{FF2B5EF4-FFF2-40B4-BE49-F238E27FC236}">
                <a16:creationId xmlns:a16="http://schemas.microsoft.com/office/drawing/2014/main" id="{DDE3264D-0AD3-4FE7-A949-C2C227F443AA}"/>
              </a:ext>
            </a:extLst>
          </xdr:cNvPr>
          <xdr:cNvSpPr/>
        </xdr:nvSpPr>
        <xdr:spPr>
          <a:xfrm rot="16200000">
            <a:off x="6277724" y="15549831"/>
            <a:ext cx="142616" cy="59529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60</xdr:col>
      <xdr:colOff>38902</xdr:colOff>
      <xdr:row>15</xdr:row>
      <xdr:rowOff>59530</xdr:rowOff>
    </xdr:from>
    <xdr:to>
      <xdr:col>60</xdr:col>
      <xdr:colOff>138906</xdr:colOff>
      <xdr:row>16</xdr:row>
      <xdr:rowOff>115093</xdr:rowOff>
    </xdr:to>
    <xdr:grpSp>
      <xdr:nvGrpSpPr>
        <xdr:cNvPr id="185" name="Группа 184">
          <a:extLst>
            <a:ext uri="{FF2B5EF4-FFF2-40B4-BE49-F238E27FC236}">
              <a16:creationId xmlns:a16="http://schemas.microsoft.com/office/drawing/2014/main" id="{649E4AEB-C7F1-4375-9476-B7B9B4707C8E}"/>
            </a:ext>
          </a:extLst>
        </xdr:cNvPr>
        <xdr:cNvGrpSpPr/>
      </xdr:nvGrpSpPr>
      <xdr:grpSpPr>
        <a:xfrm>
          <a:off x="11849902" y="2821780"/>
          <a:ext cx="100004" cy="239713"/>
          <a:chOff x="6319267" y="15462250"/>
          <a:chExt cx="59529" cy="238125"/>
        </a:xfrm>
      </xdr:grpSpPr>
      <xdr:cxnSp macro="">
        <xdr:nvCxnSpPr>
          <xdr:cNvPr id="186" name="Прямая соединительная линия 185">
            <a:extLst>
              <a:ext uri="{FF2B5EF4-FFF2-40B4-BE49-F238E27FC236}">
                <a16:creationId xmlns:a16="http://schemas.microsoft.com/office/drawing/2014/main" id="{E07D78CB-D7C6-425D-9AC6-C541F0165E07}"/>
              </a:ext>
            </a:extLst>
          </xdr:cNvPr>
          <xdr:cNvCxnSpPr/>
        </xdr:nvCxnSpPr>
        <xdr:spPr>
          <a:xfrm>
            <a:off x="6350000" y="15462250"/>
            <a:ext cx="1" cy="238125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7" name="Прямоугольник: скругленные углы 186">
            <a:extLst>
              <a:ext uri="{FF2B5EF4-FFF2-40B4-BE49-F238E27FC236}">
                <a16:creationId xmlns:a16="http://schemas.microsoft.com/office/drawing/2014/main" id="{F14DAE09-BBDF-4F67-9EAB-211B793F899A}"/>
              </a:ext>
            </a:extLst>
          </xdr:cNvPr>
          <xdr:cNvSpPr/>
        </xdr:nvSpPr>
        <xdr:spPr>
          <a:xfrm rot="16200000">
            <a:off x="6277724" y="15549831"/>
            <a:ext cx="142616" cy="59529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60</xdr:col>
      <xdr:colOff>120650</xdr:colOff>
      <xdr:row>21</xdr:row>
      <xdr:rowOff>19367</xdr:rowOff>
    </xdr:from>
    <xdr:to>
      <xdr:col>91</xdr:col>
      <xdr:colOff>107950</xdr:colOff>
      <xdr:row>39</xdr:row>
      <xdr:rowOff>98753</xdr:rowOff>
    </xdr:to>
    <xdr:cxnSp macro="">
      <xdr:nvCxnSpPr>
        <xdr:cNvPr id="188" name="Прямая со стрелкой 187">
          <a:extLst>
            <a:ext uri="{FF2B5EF4-FFF2-40B4-BE49-F238E27FC236}">
              <a16:creationId xmlns:a16="http://schemas.microsoft.com/office/drawing/2014/main" id="{28DF404C-96C3-42AB-89C7-C4D6999DA3D1}"/>
            </a:ext>
          </a:extLst>
        </xdr:cNvPr>
        <xdr:cNvCxnSpPr>
          <a:stCxn id="150" idx="2"/>
        </xdr:cNvCxnSpPr>
      </xdr:nvCxnSpPr>
      <xdr:spPr>
        <a:xfrm flipH="1">
          <a:off x="4254500" y="12357417"/>
          <a:ext cx="6089650" cy="3394086"/>
        </a:xfrm>
        <a:prstGeom prst="straightConnector1">
          <a:avLst/>
        </a:prstGeom>
        <a:ln w="28575" cmpd="dbl">
          <a:solidFill>
            <a:schemeClr val="bg1">
              <a:lumMod val="75000"/>
            </a:schemeClr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105104</xdr:colOff>
      <xdr:row>14</xdr:row>
      <xdr:rowOff>181346</xdr:rowOff>
    </xdr:from>
    <xdr:to>
      <xdr:col>91</xdr:col>
      <xdr:colOff>107950</xdr:colOff>
      <xdr:row>28</xdr:row>
      <xdr:rowOff>83207</xdr:rowOff>
    </xdr:to>
    <xdr:cxnSp macro="">
      <xdr:nvCxnSpPr>
        <xdr:cNvPr id="189" name="Прямая со стрелкой 188">
          <a:extLst>
            <a:ext uri="{FF2B5EF4-FFF2-40B4-BE49-F238E27FC236}">
              <a16:creationId xmlns:a16="http://schemas.microsoft.com/office/drawing/2014/main" id="{694C3B8F-5361-4280-A709-444032F1594B}"/>
            </a:ext>
          </a:extLst>
        </xdr:cNvPr>
        <xdr:cNvCxnSpPr>
          <a:stCxn id="148" idx="2"/>
        </xdr:cNvCxnSpPr>
      </xdr:nvCxnSpPr>
      <xdr:spPr>
        <a:xfrm flipH="1">
          <a:off x="4042104" y="11230346"/>
          <a:ext cx="6302046" cy="2479961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91967</xdr:colOff>
      <xdr:row>12</xdr:row>
      <xdr:rowOff>16652</xdr:rowOff>
    </xdr:from>
    <xdr:to>
      <xdr:col>91</xdr:col>
      <xdr:colOff>107950</xdr:colOff>
      <xdr:row>27</xdr:row>
      <xdr:rowOff>96345</xdr:rowOff>
    </xdr:to>
    <xdr:cxnSp macro="">
      <xdr:nvCxnSpPr>
        <xdr:cNvPr id="190" name="Прямая со стрелкой 189">
          <a:extLst>
            <a:ext uri="{FF2B5EF4-FFF2-40B4-BE49-F238E27FC236}">
              <a16:creationId xmlns:a16="http://schemas.microsoft.com/office/drawing/2014/main" id="{C0A05969-0A8D-42BD-954D-7EA3091AA6C6}"/>
            </a:ext>
          </a:extLst>
        </xdr:cNvPr>
        <xdr:cNvCxnSpPr>
          <a:stCxn id="147" idx="2"/>
        </xdr:cNvCxnSpPr>
      </xdr:nvCxnSpPr>
      <xdr:spPr>
        <a:xfrm flipH="1">
          <a:off x="4028967" y="10697352"/>
          <a:ext cx="6315183" cy="2841943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26</xdr:row>
      <xdr:rowOff>183931</xdr:rowOff>
    </xdr:from>
    <xdr:to>
      <xdr:col>58</xdr:col>
      <xdr:colOff>0</xdr:colOff>
      <xdr:row>31</xdr:row>
      <xdr:rowOff>0</xdr:rowOff>
    </xdr:to>
    <xdr:sp macro="" textlink="">
      <xdr:nvSpPr>
        <xdr:cNvPr id="191" name="Прямоугольник 190">
          <a:extLst>
            <a:ext uri="{FF2B5EF4-FFF2-40B4-BE49-F238E27FC236}">
              <a16:creationId xmlns:a16="http://schemas.microsoft.com/office/drawing/2014/main" id="{F870C9BF-5CB8-4FF0-90BE-8780DF059827}"/>
            </a:ext>
          </a:extLst>
        </xdr:cNvPr>
        <xdr:cNvSpPr/>
      </xdr:nvSpPr>
      <xdr:spPr>
        <a:xfrm>
          <a:off x="2559050" y="13442731"/>
          <a:ext cx="1181100" cy="736819"/>
        </a:xfrm>
        <a:prstGeom prst="rect">
          <a:avLst/>
        </a:prstGeom>
        <a:solidFill>
          <a:srgbClr val="7030A0">
            <a:alpha val="2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BME280</a:t>
          </a:r>
          <a:endParaRPr lang="ru-RU" sz="1100"/>
        </a:p>
      </xdr:txBody>
    </xdr:sp>
    <xdr:clientData/>
  </xdr:twoCellAnchor>
  <xdr:twoCellAnchor>
    <xdr:from>
      <xdr:col>59</xdr:col>
      <xdr:colOff>78829</xdr:colOff>
      <xdr:row>30</xdr:row>
      <xdr:rowOff>96345</xdr:rowOff>
    </xdr:from>
    <xdr:to>
      <xdr:col>64</xdr:col>
      <xdr:colOff>122621</xdr:colOff>
      <xdr:row>32</xdr:row>
      <xdr:rowOff>87586</xdr:rowOff>
    </xdr:to>
    <xdr:cxnSp macro="">
      <xdr:nvCxnSpPr>
        <xdr:cNvPr id="192" name="Прямая со стрелкой 191">
          <a:extLst>
            <a:ext uri="{FF2B5EF4-FFF2-40B4-BE49-F238E27FC236}">
              <a16:creationId xmlns:a16="http://schemas.microsoft.com/office/drawing/2014/main" id="{B9DF88BE-F0BE-4F9B-9C78-24CC6C92CA97}"/>
            </a:ext>
          </a:extLst>
        </xdr:cNvPr>
        <xdr:cNvCxnSpPr/>
      </xdr:nvCxnSpPr>
      <xdr:spPr>
        <a:xfrm flipH="1" flipV="1">
          <a:off x="4015829" y="14091745"/>
          <a:ext cx="1028042" cy="359541"/>
        </a:xfrm>
        <a:prstGeom prst="straightConnector1">
          <a:avLst/>
        </a:prstGeom>
        <a:ln w="28575">
          <a:solidFill>
            <a:srgbClr val="FF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61313</xdr:colOff>
      <xdr:row>29</xdr:row>
      <xdr:rowOff>78829</xdr:rowOff>
    </xdr:from>
    <xdr:to>
      <xdr:col>63</xdr:col>
      <xdr:colOff>113862</xdr:colOff>
      <xdr:row>32</xdr:row>
      <xdr:rowOff>91965</xdr:rowOff>
    </xdr:to>
    <xdr:cxnSp macro="">
      <xdr:nvCxnSpPr>
        <xdr:cNvPr id="193" name="Прямая со стрелкой 192">
          <a:extLst>
            <a:ext uri="{FF2B5EF4-FFF2-40B4-BE49-F238E27FC236}">
              <a16:creationId xmlns:a16="http://schemas.microsoft.com/office/drawing/2014/main" id="{CDA7EA5F-724F-45BA-8E3C-ACCBEAE9F665}"/>
            </a:ext>
          </a:extLst>
        </xdr:cNvPr>
        <xdr:cNvCxnSpPr/>
      </xdr:nvCxnSpPr>
      <xdr:spPr>
        <a:xfrm flipH="1" flipV="1">
          <a:off x="3998313" y="13890079"/>
          <a:ext cx="839949" cy="565586"/>
        </a:xfrm>
        <a:prstGeom prst="straightConnector1">
          <a:avLst/>
        </a:prstGeom>
        <a:ln w="28575">
          <a:solidFill>
            <a:srgbClr val="FFC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0</xdr:colOff>
      <xdr:row>15</xdr:row>
      <xdr:rowOff>0</xdr:rowOff>
    </xdr:from>
    <xdr:to>
      <xdr:col>55</xdr:col>
      <xdr:colOff>0</xdr:colOff>
      <xdr:row>45</xdr:row>
      <xdr:rowOff>0</xdr:rowOff>
    </xdr:to>
    <xdr:sp macro="" textlink="">
      <xdr:nvSpPr>
        <xdr:cNvPr id="197" name="Прямоугольник 196">
          <a:extLst>
            <a:ext uri="{FF2B5EF4-FFF2-40B4-BE49-F238E27FC236}">
              <a16:creationId xmlns:a16="http://schemas.microsoft.com/office/drawing/2014/main" id="{7A11CD2F-E904-4B30-A350-011D3BF4EF9D}"/>
            </a:ext>
          </a:extLst>
        </xdr:cNvPr>
        <xdr:cNvSpPr/>
      </xdr:nvSpPr>
      <xdr:spPr>
        <a:xfrm>
          <a:off x="9842500" y="2762250"/>
          <a:ext cx="984250" cy="5524500"/>
        </a:xfrm>
        <a:prstGeom prst="rect">
          <a:avLst/>
        </a:prstGeom>
        <a:solidFill>
          <a:srgbClr val="D9D9D9">
            <a:alpha val="25098"/>
          </a:srgb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50</xdr:col>
      <xdr:colOff>31750</xdr:colOff>
      <xdr:row>39</xdr:row>
      <xdr:rowOff>88900</xdr:rowOff>
    </xdr:from>
    <xdr:to>
      <xdr:col>59</xdr:col>
      <xdr:colOff>120651</xdr:colOff>
      <xdr:row>40</xdr:row>
      <xdr:rowOff>114300</xdr:rowOff>
    </xdr:to>
    <xdr:cxnSp macro="">
      <xdr:nvCxnSpPr>
        <xdr:cNvPr id="196" name="Прямая соединительная линия 195">
          <a:extLst>
            <a:ext uri="{FF2B5EF4-FFF2-40B4-BE49-F238E27FC236}">
              <a16:creationId xmlns:a16="http://schemas.microsoft.com/office/drawing/2014/main" id="{15852748-0B10-48E2-BF6F-625F8CB780E6}"/>
            </a:ext>
          </a:extLst>
        </xdr:cNvPr>
        <xdr:cNvCxnSpPr/>
      </xdr:nvCxnSpPr>
      <xdr:spPr>
        <a:xfrm flipV="1">
          <a:off x="9874250" y="7283450"/>
          <a:ext cx="1860551" cy="209550"/>
        </a:xfrm>
        <a:prstGeom prst="line">
          <a:avLst/>
        </a:prstGeom>
        <a:ln w="28575">
          <a:solidFill>
            <a:srgbClr val="7030A0"/>
          </a:solidFill>
          <a:prstDash val="solid"/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 editAs="oneCell">
    <xdr:from>
      <xdr:col>91</xdr:col>
      <xdr:colOff>120338</xdr:colOff>
      <xdr:row>39</xdr:row>
      <xdr:rowOff>153987</xdr:rowOff>
    </xdr:from>
    <xdr:to>
      <xdr:col>94</xdr:col>
      <xdr:colOff>963</xdr:colOff>
      <xdr:row>42</xdr:row>
      <xdr:rowOff>66362</xdr:rowOff>
    </xdr:to>
    <xdr:sp macro="" textlink="">
      <xdr:nvSpPr>
        <xdr:cNvPr id="202" name="Овал 201">
          <a:extLst>
            <a:ext uri="{FF2B5EF4-FFF2-40B4-BE49-F238E27FC236}">
              <a16:creationId xmlns:a16="http://schemas.microsoft.com/office/drawing/2014/main" id="{70EFBB98-B6F4-48F3-A9C1-3F5177858933}"/>
            </a:ext>
          </a:extLst>
        </xdr:cNvPr>
        <xdr:cNvSpPr>
          <a:spLocks noChangeAspect="1"/>
        </xdr:cNvSpPr>
      </xdr:nvSpPr>
      <xdr:spPr>
        <a:xfrm>
          <a:off x="18033688" y="7335837"/>
          <a:ext cx="471175" cy="464825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A0</a:t>
          </a:r>
          <a:endParaRPr lang="ru-RU" sz="1100"/>
        </a:p>
      </xdr:txBody>
    </xdr:sp>
    <xdr:clientData/>
  </xdr:twoCellAnchor>
  <xdr:twoCellAnchor>
    <xdr:from>
      <xdr:col>50</xdr:col>
      <xdr:colOff>88900</xdr:colOff>
      <xdr:row>38</xdr:row>
      <xdr:rowOff>82550</xdr:rowOff>
    </xdr:from>
    <xdr:to>
      <xdr:col>91</xdr:col>
      <xdr:colOff>120338</xdr:colOff>
      <xdr:row>41</xdr:row>
      <xdr:rowOff>18100</xdr:rowOff>
    </xdr:to>
    <xdr:cxnSp macro="">
      <xdr:nvCxnSpPr>
        <xdr:cNvPr id="203" name="Прямая со стрелкой 202">
          <a:extLst>
            <a:ext uri="{FF2B5EF4-FFF2-40B4-BE49-F238E27FC236}">
              <a16:creationId xmlns:a16="http://schemas.microsoft.com/office/drawing/2014/main" id="{5D23EC1E-228E-430C-BAF7-7CE7C9B07548}"/>
            </a:ext>
          </a:extLst>
        </xdr:cNvPr>
        <xdr:cNvCxnSpPr>
          <a:endCxn id="202" idx="2"/>
        </xdr:cNvCxnSpPr>
      </xdr:nvCxnSpPr>
      <xdr:spPr>
        <a:xfrm>
          <a:off x="9931400" y="7092950"/>
          <a:ext cx="8102288" cy="488000"/>
        </a:xfrm>
        <a:prstGeom prst="straightConnector1">
          <a:avLst/>
        </a:prstGeom>
        <a:ln w="28575">
          <a:solidFill>
            <a:srgbClr val="0070C0"/>
          </a:solidFill>
          <a:prstDash val="solid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88900</xdr:colOff>
      <xdr:row>27</xdr:row>
      <xdr:rowOff>107950</xdr:rowOff>
    </xdr:from>
    <xdr:to>
      <xdr:col>58</xdr:col>
      <xdr:colOff>127000</xdr:colOff>
      <xdr:row>42</xdr:row>
      <xdr:rowOff>107950</xdr:rowOff>
    </xdr:to>
    <xdr:cxnSp macro="">
      <xdr:nvCxnSpPr>
        <xdr:cNvPr id="206" name="Прямая соединительная линия 205">
          <a:extLst>
            <a:ext uri="{FF2B5EF4-FFF2-40B4-BE49-F238E27FC236}">
              <a16:creationId xmlns:a16="http://schemas.microsoft.com/office/drawing/2014/main" id="{1672E594-FB16-446B-8F17-4DAA0D39C780}"/>
            </a:ext>
          </a:extLst>
        </xdr:cNvPr>
        <xdr:cNvCxnSpPr/>
      </xdr:nvCxnSpPr>
      <xdr:spPr>
        <a:xfrm flipV="1">
          <a:off x="9931400" y="5092700"/>
          <a:ext cx="1612900" cy="2762250"/>
        </a:xfrm>
        <a:prstGeom prst="line">
          <a:avLst/>
        </a:prstGeom>
        <a:ln w="28575">
          <a:solidFill>
            <a:srgbClr val="00B050"/>
          </a:solidFill>
          <a:prstDash val="solid"/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50</xdr:col>
      <xdr:colOff>63500</xdr:colOff>
      <xdr:row>28</xdr:row>
      <xdr:rowOff>82550</xdr:rowOff>
    </xdr:from>
    <xdr:to>
      <xdr:col>58</xdr:col>
      <xdr:colOff>95250</xdr:colOff>
      <xdr:row>41</xdr:row>
      <xdr:rowOff>120650</xdr:rowOff>
    </xdr:to>
    <xdr:cxnSp macro="">
      <xdr:nvCxnSpPr>
        <xdr:cNvPr id="208" name="Прямая соединительная линия 207">
          <a:extLst>
            <a:ext uri="{FF2B5EF4-FFF2-40B4-BE49-F238E27FC236}">
              <a16:creationId xmlns:a16="http://schemas.microsoft.com/office/drawing/2014/main" id="{BAC2ECD7-6A8C-4B0E-90D7-C8876AD4969D}"/>
            </a:ext>
          </a:extLst>
        </xdr:cNvPr>
        <xdr:cNvCxnSpPr/>
      </xdr:nvCxnSpPr>
      <xdr:spPr>
        <a:xfrm flipV="1">
          <a:off x="9906000" y="5251450"/>
          <a:ext cx="1606550" cy="2432050"/>
        </a:xfrm>
        <a:prstGeom prst="line">
          <a:avLst/>
        </a:prstGeom>
        <a:ln w="28575">
          <a:solidFill>
            <a:srgbClr val="FFFF00"/>
          </a:solidFill>
          <a:prstDash val="solid"/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114300</xdr:colOff>
      <xdr:row>21</xdr:row>
      <xdr:rowOff>63500</xdr:rowOff>
    </xdr:from>
    <xdr:to>
      <xdr:col>64</xdr:col>
      <xdr:colOff>114300</xdr:colOff>
      <xdr:row>44</xdr:row>
      <xdr:rowOff>107950</xdr:rowOff>
    </xdr:to>
    <xdr:cxnSp macro="">
      <xdr:nvCxnSpPr>
        <xdr:cNvPr id="209" name="Прямая соединительная линия 208">
          <a:extLst>
            <a:ext uri="{FF2B5EF4-FFF2-40B4-BE49-F238E27FC236}">
              <a16:creationId xmlns:a16="http://schemas.microsoft.com/office/drawing/2014/main" id="{B8F20B2E-3511-461A-AF92-8F226B17ED51}"/>
            </a:ext>
          </a:extLst>
        </xdr:cNvPr>
        <xdr:cNvCxnSpPr/>
      </xdr:nvCxnSpPr>
      <xdr:spPr>
        <a:xfrm flipV="1">
          <a:off x="9956800" y="3930650"/>
          <a:ext cx="2755900" cy="4292600"/>
        </a:xfrm>
        <a:prstGeom prst="line">
          <a:avLst/>
        </a:prstGeom>
        <a:ln w="28575">
          <a:solidFill>
            <a:srgbClr val="FF0000"/>
          </a:solidFill>
          <a:prstDash val="solid"/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101600</xdr:colOff>
      <xdr:row>21</xdr:row>
      <xdr:rowOff>57150</xdr:rowOff>
    </xdr:from>
    <xdr:to>
      <xdr:col>63</xdr:col>
      <xdr:colOff>76200</xdr:colOff>
      <xdr:row>43</xdr:row>
      <xdr:rowOff>107950</xdr:rowOff>
    </xdr:to>
    <xdr:cxnSp macro="">
      <xdr:nvCxnSpPr>
        <xdr:cNvPr id="211" name="Прямая соединительная линия 210">
          <a:extLst>
            <a:ext uri="{FF2B5EF4-FFF2-40B4-BE49-F238E27FC236}">
              <a16:creationId xmlns:a16="http://schemas.microsoft.com/office/drawing/2014/main" id="{0A3D5D83-F09A-4BDF-BC79-08BE79D7CFC6}"/>
            </a:ext>
          </a:extLst>
        </xdr:cNvPr>
        <xdr:cNvCxnSpPr/>
      </xdr:nvCxnSpPr>
      <xdr:spPr>
        <a:xfrm flipV="1">
          <a:off x="9944100" y="3924300"/>
          <a:ext cx="2533650" cy="4114800"/>
        </a:xfrm>
        <a:prstGeom prst="line">
          <a:avLst/>
        </a:prstGeom>
        <a:ln w="28575">
          <a:solidFill>
            <a:srgbClr val="FFC000"/>
          </a:solidFill>
          <a:prstDash val="solid"/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133350</xdr:colOff>
      <xdr:row>24</xdr:row>
      <xdr:rowOff>82550</xdr:rowOff>
    </xdr:from>
    <xdr:to>
      <xdr:col>23</xdr:col>
      <xdr:colOff>133350</xdr:colOff>
      <xdr:row>24</xdr:row>
      <xdr:rowOff>82550</xdr:rowOff>
    </xdr:to>
    <xdr:cxnSp macro="">
      <xdr:nvCxnSpPr>
        <xdr:cNvPr id="24" name="Прямая соединительная линия 23">
          <a:extLst>
            <a:ext uri="{FF2B5EF4-FFF2-40B4-BE49-F238E27FC236}">
              <a16:creationId xmlns:a16="http://schemas.microsoft.com/office/drawing/2014/main" id="{097FACE8-030D-47CA-AF59-AAEA2762E95C}"/>
            </a:ext>
          </a:extLst>
        </xdr:cNvPr>
        <xdr:cNvCxnSpPr/>
      </xdr:nvCxnSpPr>
      <xdr:spPr>
        <a:xfrm>
          <a:off x="3676650" y="4502150"/>
          <a:ext cx="984250" cy="0"/>
        </a:xfrm>
        <a:prstGeom prst="line">
          <a:avLst/>
        </a:prstGeom>
        <a:ln w="12700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114300</xdr:colOff>
      <xdr:row>25</xdr:row>
      <xdr:rowOff>0</xdr:rowOff>
    </xdr:from>
    <xdr:to>
      <xdr:col>29</xdr:col>
      <xdr:colOff>114300</xdr:colOff>
      <xdr:row>25</xdr:row>
      <xdr:rowOff>0</xdr:rowOff>
    </xdr:to>
    <xdr:cxnSp macro="">
      <xdr:nvCxnSpPr>
        <xdr:cNvPr id="118" name="Прямая соединительная линия 117">
          <a:extLst>
            <a:ext uri="{FF2B5EF4-FFF2-40B4-BE49-F238E27FC236}">
              <a16:creationId xmlns:a16="http://schemas.microsoft.com/office/drawing/2014/main" id="{59DC17DF-5299-4165-A08F-737C85E03EE4}"/>
            </a:ext>
          </a:extLst>
        </xdr:cNvPr>
        <xdr:cNvCxnSpPr/>
      </xdr:nvCxnSpPr>
      <xdr:spPr>
        <a:xfrm>
          <a:off x="3854450" y="4603750"/>
          <a:ext cx="1968500" cy="0"/>
        </a:xfrm>
        <a:prstGeom prst="line">
          <a:avLst/>
        </a:prstGeom>
        <a:ln w="12700">
          <a:solidFill>
            <a:srgbClr val="FFFF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101600</xdr:colOff>
      <xdr:row>25</xdr:row>
      <xdr:rowOff>57150</xdr:rowOff>
    </xdr:from>
    <xdr:to>
      <xdr:col>31</xdr:col>
      <xdr:colOff>120650</xdr:colOff>
      <xdr:row>25</xdr:row>
      <xdr:rowOff>57150</xdr:rowOff>
    </xdr:to>
    <xdr:cxnSp macro="">
      <xdr:nvCxnSpPr>
        <xdr:cNvPr id="133" name="Прямая соединительная линия 132">
          <a:extLst>
            <a:ext uri="{FF2B5EF4-FFF2-40B4-BE49-F238E27FC236}">
              <a16:creationId xmlns:a16="http://schemas.microsoft.com/office/drawing/2014/main" id="{54C5E39B-BD22-4993-AECB-4BAB8978F299}"/>
            </a:ext>
          </a:extLst>
        </xdr:cNvPr>
        <xdr:cNvCxnSpPr/>
      </xdr:nvCxnSpPr>
      <xdr:spPr>
        <a:xfrm>
          <a:off x="4235450" y="4660900"/>
          <a:ext cx="1987550" cy="0"/>
        </a:xfrm>
        <a:prstGeom prst="line">
          <a:avLst/>
        </a:prstGeom>
        <a:ln w="19050" cmpd="dbl">
          <a:solidFill>
            <a:schemeClr val="bg1">
              <a:lumMod val="85000"/>
            </a:schemeClr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127000</xdr:colOff>
      <xdr:row>25</xdr:row>
      <xdr:rowOff>127000</xdr:rowOff>
    </xdr:from>
    <xdr:to>
      <xdr:col>22</xdr:col>
      <xdr:colOff>127000</xdr:colOff>
      <xdr:row>25</xdr:row>
      <xdr:rowOff>127000</xdr:rowOff>
    </xdr:to>
    <xdr:cxnSp macro="">
      <xdr:nvCxnSpPr>
        <xdr:cNvPr id="138" name="Прямая соединительная линия 137">
          <a:extLst>
            <a:ext uri="{FF2B5EF4-FFF2-40B4-BE49-F238E27FC236}">
              <a16:creationId xmlns:a16="http://schemas.microsoft.com/office/drawing/2014/main" id="{DA2263B1-0E36-4FD6-B42E-798DB6D057A1}"/>
            </a:ext>
          </a:extLst>
        </xdr:cNvPr>
        <xdr:cNvCxnSpPr/>
      </xdr:nvCxnSpPr>
      <xdr:spPr>
        <a:xfrm>
          <a:off x="4064000" y="4730750"/>
          <a:ext cx="393700" cy="0"/>
        </a:xfrm>
        <a:prstGeom prst="line">
          <a:avLst/>
        </a:prstGeom>
        <a:ln w="12700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82550</xdr:colOff>
      <xdr:row>27</xdr:row>
      <xdr:rowOff>12700</xdr:rowOff>
    </xdr:from>
    <xdr:to>
      <xdr:col>29</xdr:col>
      <xdr:colOff>133350</xdr:colOff>
      <xdr:row>27</xdr:row>
      <xdr:rowOff>12700</xdr:rowOff>
    </xdr:to>
    <xdr:cxnSp macro="">
      <xdr:nvCxnSpPr>
        <xdr:cNvPr id="141" name="Прямая соединительная линия 140">
          <a:extLst>
            <a:ext uri="{FF2B5EF4-FFF2-40B4-BE49-F238E27FC236}">
              <a16:creationId xmlns:a16="http://schemas.microsoft.com/office/drawing/2014/main" id="{8D20F7F5-322B-48C7-A4F8-7970510CC875}"/>
            </a:ext>
          </a:extLst>
        </xdr:cNvPr>
        <xdr:cNvCxnSpPr/>
      </xdr:nvCxnSpPr>
      <xdr:spPr>
        <a:xfrm>
          <a:off x="3822700" y="4997450"/>
          <a:ext cx="2019300" cy="0"/>
        </a:xfrm>
        <a:prstGeom prst="line">
          <a:avLst/>
        </a:prstGeom>
        <a:ln w="19050" cmpd="dbl">
          <a:solidFill>
            <a:schemeClr val="bg1">
              <a:lumMod val="85000"/>
            </a:schemeClr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27</xdr:row>
      <xdr:rowOff>101600</xdr:rowOff>
    </xdr:from>
    <xdr:to>
      <xdr:col>31</xdr:col>
      <xdr:colOff>88900</xdr:colOff>
      <xdr:row>27</xdr:row>
      <xdr:rowOff>101600</xdr:rowOff>
    </xdr:to>
    <xdr:cxnSp macro="">
      <xdr:nvCxnSpPr>
        <xdr:cNvPr id="142" name="Прямая соединительная линия 141">
          <a:extLst>
            <a:ext uri="{FF2B5EF4-FFF2-40B4-BE49-F238E27FC236}">
              <a16:creationId xmlns:a16="http://schemas.microsoft.com/office/drawing/2014/main" id="{DFA713CA-616E-4504-80D2-2524EEC30AAD}"/>
            </a:ext>
          </a:extLst>
        </xdr:cNvPr>
        <xdr:cNvCxnSpPr/>
      </xdr:nvCxnSpPr>
      <xdr:spPr>
        <a:xfrm>
          <a:off x="4171950" y="5086350"/>
          <a:ext cx="2019300" cy="0"/>
        </a:xfrm>
        <a:prstGeom prst="line">
          <a:avLst/>
        </a:prstGeom>
        <a:ln w="12700" cmpd="sng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26</xdr:row>
      <xdr:rowOff>76200</xdr:rowOff>
    </xdr:from>
    <xdr:to>
      <xdr:col>23</xdr:col>
      <xdr:colOff>146050</xdr:colOff>
      <xdr:row>26</xdr:row>
      <xdr:rowOff>76200</xdr:rowOff>
    </xdr:to>
    <xdr:cxnSp macro="">
      <xdr:nvCxnSpPr>
        <xdr:cNvPr id="168" name="Прямая соединительная линия 167">
          <a:extLst>
            <a:ext uri="{FF2B5EF4-FFF2-40B4-BE49-F238E27FC236}">
              <a16:creationId xmlns:a16="http://schemas.microsoft.com/office/drawing/2014/main" id="{9D3E452E-E7B6-4B90-B6B3-5592D9CCD083}"/>
            </a:ext>
          </a:extLst>
        </xdr:cNvPr>
        <xdr:cNvCxnSpPr/>
      </xdr:nvCxnSpPr>
      <xdr:spPr>
        <a:xfrm>
          <a:off x="3600450" y="4870450"/>
          <a:ext cx="1073150" cy="0"/>
        </a:xfrm>
        <a:prstGeom prst="line">
          <a:avLst/>
        </a:prstGeom>
        <a:ln w="12700" cmpd="sng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69850</xdr:colOff>
      <xdr:row>27</xdr:row>
      <xdr:rowOff>146050</xdr:rowOff>
    </xdr:from>
    <xdr:to>
      <xdr:col>22</xdr:col>
      <xdr:colOff>127000</xdr:colOff>
      <xdr:row>27</xdr:row>
      <xdr:rowOff>146050</xdr:rowOff>
    </xdr:to>
    <xdr:cxnSp macro="">
      <xdr:nvCxnSpPr>
        <xdr:cNvPr id="169" name="Прямая соединительная линия 168">
          <a:extLst>
            <a:ext uri="{FF2B5EF4-FFF2-40B4-BE49-F238E27FC236}">
              <a16:creationId xmlns:a16="http://schemas.microsoft.com/office/drawing/2014/main" id="{488747F0-AC5D-42FD-BB5E-F6A8B149AE9B}"/>
            </a:ext>
          </a:extLst>
        </xdr:cNvPr>
        <xdr:cNvCxnSpPr/>
      </xdr:nvCxnSpPr>
      <xdr:spPr>
        <a:xfrm>
          <a:off x="4006850" y="5130800"/>
          <a:ext cx="450850" cy="0"/>
        </a:xfrm>
        <a:prstGeom prst="line">
          <a:avLst/>
        </a:prstGeom>
        <a:ln w="12700">
          <a:solidFill>
            <a:srgbClr val="FFFF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3</xdr:row>
      <xdr:rowOff>0</xdr:rowOff>
    </xdr:from>
    <xdr:to>
      <xdr:col>43</xdr:col>
      <xdr:colOff>0</xdr:colOff>
      <xdr:row>9</xdr:row>
      <xdr:rowOff>0</xdr:rowOff>
    </xdr:to>
    <xdr:sp macro="" textlink="">
      <xdr:nvSpPr>
        <xdr:cNvPr id="170" name="Прямоугольник: усеченные верхние углы 169">
          <a:extLst>
            <a:ext uri="{FF2B5EF4-FFF2-40B4-BE49-F238E27FC236}">
              <a16:creationId xmlns:a16="http://schemas.microsoft.com/office/drawing/2014/main" id="{804ABF2D-060A-4FDD-91E8-103AD3391CDF}"/>
            </a:ext>
          </a:extLst>
        </xdr:cNvPr>
        <xdr:cNvSpPr/>
      </xdr:nvSpPr>
      <xdr:spPr>
        <a:xfrm>
          <a:off x="3149600" y="8470900"/>
          <a:ext cx="984250" cy="1104900"/>
        </a:xfrm>
        <a:prstGeom prst="snip2Same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DHT22</a:t>
          </a:r>
          <a:endParaRPr lang="ru-RU" sz="1100"/>
        </a:p>
      </xdr:txBody>
    </xdr:sp>
    <xdr:clientData/>
  </xdr:twoCellAnchor>
  <xdr:twoCellAnchor>
    <xdr:from>
      <xdr:col>39</xdr:col>
      <xdr:colOff>0</xdr:colOff>
      <xdr:row>9</xdr:row>
      <xdr:rowOff>0</xdr:rowOff>
    </xdr:from>
    <xdr:to>
      <xdr:col>39</xdr:col>
      <xdr:colOff>0</xdr:colOff>
      <xdr:row>10</xdr:row>
      <xdr:rowOff>0</xdr:rowOff>
    </xdr:to>
    <xdr:cxnSp macro="">
      <xdr:nvCxnSpPr>
        <xdr:cNvPr id="171" name="Прямая со стрелкой 170">
          <a:extLst>
            <a:ext uri="{FF2B5EF4-FFF2-40B4-BE49-F238E27FC236}">
              <a16:creationId xmlns:a16="http://schemas.microsoft.com/office/drawing/2014/main" id="{8007E59D-5544-4437-9DC6-8E92E4BB4DC0}"/>
            </a:ext>
          </a:extLst>
        </xdr:cNvPr>
        <xdr:cNvCxnSpPr/>
      </xdr:nvCxnSpPr>
      <xdr:spPr>
        <a:xfrm>
          <a:off x="3346450" y="95758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9</xdr:row>
      <xdr:rowOff>0</xdr:rowOff>
    </xdr:from>
    <xdr:to>
      <xdr:col>40</xdr:col>
      <xdr:colOff>0</xdr:colOff>
      <xdr:row>10</xdr:row>
      <xdr:rowOff>0</xdr:rowOff>
    </xdr:to>
    <xdr:cxnSp macro="">
      <xdr:nvCxnSpPr>
        <xdr:cNvPr id="172" name="Прямая со стрелкой 171">
          <a:extLst>
            <a:ext uri="{FF2B5EF4-FFF2-40B4-BE49-F238E27FC236}">
              <a16:creationId xmlns:a16="http://schemas.microsoft.com/office/drawing/2014/main" id="{6058D1DB-FECC-4E4E-9C69-E1E5CF7E4048}"/>
            </a:ext>
          </a:extLst>
        </xdr:cNvPr>
        <xdr:cNvCxnSpPr/>
      </xdr:nvCxnSpPr>
      <xdr:spPr>
        <a:xfrm>
          <a:off x="3543300" y="95758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9</xdr:row>
      <xdr:rowOff>0</xdr:rowOff>
    </xdr:from>
    <xdr:to>
      <xdr:col>41</xdr:col>
      <xdr:colOff>0</xdr:colOff>
      <xdr:row>10</xdr:row>
      <xdr:rowOff>0</xdr:rowOff>
    </xdr:to>
    <xdr:cxnSp macro="">
      <xdr:nvCxnSpPr>
        <xdr:cNvPr id="173" name="Прямая со стрелкой 172">
          <a:extLst>
            <a:ext uri="{FF2B5EF4-FFF2-40B4-BE49-F238E27FC236}">
              <a16:creationId xmlns:a16="http://schemas.microsoft.com/office/drawing/2014/main" id="{64654978-F3AF-4E89-91DC-1D0E4ABCCE8F}"/>
            </a:ext>
          </a:extLst>
        </xdr:cNvPr>
        <xdr:cNvCxnSpPr/>
      </xdr:nvCxnSpPr>
      <xdr:spPr>
        <a:xfrm>
          <a:off x="3740150" y="95758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9</xdr:row>
      <xdr:rowOff>0</xdr:rowOff>
    </xdr:from>
    <xdr:to>
      <xdr:col>42</xdr:col>
      <xdr:colOff>0</xdr:colOff>
      <xdr:row>10</xdr:row>
      <xdr:rowOff>0</xdr:rowOff>
    </xdr:to>
    <xdr:cxnSp macro="">
      <xdr:nvCxnSpPr>
        <xdr:cNvPr id="174" name="Прямая со стрелкой 173">
          <a:extLst>
            <a:ext uri="{FF2B5EF4-FFF2-40B4-BE49-F238E27FC236}">
              <a16:creationId xmlns:a16="http://schemas.microsoft.com/office/drawing/2014/main" id="{D23DD9F3-9615-4D29-8A9D-DE654D588892}"/>
            </a:ext>
          </a:extLst>
        </xdr:cNvPr>
        <xdr:cNvCxnSpPr/>
      </xdr:nvCxnSpPr>
      <xdr:spPr>
        <a:xfrm>
          <a:off x="3937000" y="95758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10</xdr:row>
      <xdr:rowOff>0</xdr:rowOff>
    </xdr:from>
    <xdr:to>
      <xdr:col>39</xdr:col>
      <xdr:colOff>0</xdr:colOff>
      <xdr:row>15</xdr:row>
      <xdr:rowOff>107950</xdr:rowOff>
    </xdr:to>
    <xdr:cxnSp macro="">
      <xdr:nvCxnSpPr>
        <xdr:cNvPr id="175" name="Прямая со стрелкой 174">
          <a:extLst>
            <a:ext uri="{FF2B5EF4-FFF2-40B4-BE49-F238E27FC236}">
              <a16:creationId xmlns:a16="http://schemas.microsoft.com/office/drawing/2014/main" id="{FFD5756E-A7A3-42A9-A2C3-27B7E18B6D8F}"/>
            </a:ext>
          </a:extLst>
        </xdr:cNvPr>
        <xdr:cNvCxnSpPr/>
      </xdr:nvCxnSpPr>
      <xdr:spPr>
        <a:xfrm>
          <a:off x="7677150" y="1841500"/>
          <a:ext cx="0" cy="1028700"/>
        </a:xfrm>
        <a:prstGeom prst="straightConnector1">
          <a:avLst/>
        </a:prstGeom>
        <a:ln w="28575"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10</xdr:row>
      <xdr:rowOff>0</xdr:rowOff>
    </xdr:from>
    <xdr:to>
      <xdr:col>40</xdr:col>
      <xdr:colOff>0</xdr:colOff>
      <xdr:row>16</xdr:row>
      <xdr:rowOff>114300</xdr:rowOff>
    </xdr:to>
    <xdr:cxnSp macro="">
      <xdr:nvCxnSpPr>
        <xdr:cNvPr id="176" name="Прямая со стрелкой 175">
          <a:extLst>
            <a:ext uri="{FF2B5EF4-FFF2-40B4-BE49-F238E27FC236}">
              <a16:creationId xmlns:a16="http://schemas.microsoft.com/office/drawing/2014/main" id="{DD60FEA5-0B7C-4D7B-AED6-4CA1877F5F11}"/>
            </a:ext>
          </a:extLst>
        </xdr:cNvPr>
        <xdr:cNvCxnSpPr/>
      </xdr:nvCxnSpPr>
      <xdr:spPr>
        <a:xfrm>
          <a:off x="7874000" y="1841500"/>
          <a:ext cx="0" cy="1219200"/>
        </a:xfrm>
        <a:prstGeom prst="straightConnector1">
          <a:avLst/>
        </a:prstGeom>
        <a:ln w="28575">
          <a:solidFill>
            <a:srgbClr val="0070C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11</xdr:row>
      <xdr:rowOff>0</xdr:rowOff>
    </xdr:from>
    <xdr:to>
      <xdr:col>41</xdr:col>
      <xdr:colOff>0</xdr:colOff>
      <xdr:row>17</xdr:row>
      <xdr:rowOff>114300</xdr:rowOff>
    </xdr:to>
    <xdr:cxnSp macro="">
      <xdr:nvCxnSpPr>
        <xdr:cNvPr id="177" name="Прямая со стрелкой 176">
          <a:extLst>
            <a:ext uri="{FF2B5EF4-FFF2-40B4-BE49-F238E27FC236}">
              <a16:creationId xmlns:a16="http://schemas.microsoft.com/office/drawing/2014/main" id="{CA297BA1-BB50-4579-A4A1-002DE5E6E574}"/>
            </a:ext>
          </a:extLst>
        </xdr:cNvPr>
        <xdr:cNvCxnSpPr/>
      </xdr:nvCxnSpPr>
      <xdr:spPr>
        <a:xfrm>
          <a:off x="8070850" y="2025650"/>
          <a:ext cx="0" cy="1219200"/>
        </a:xfrm>
        <a:prstGeom prst="straightConnector1">
          <a:avLst/>
        </a:prstGeom>
        <a:ln w="28575">
          <a:solidFill>
            <a:srgbClr val="0070C0"/>
          </a:solidFill>
          <a:prstDash val="lg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10</xdr:row>
      <xdr:rowOff>0</xdr:rowOff>
    </xdr:from>
    <xdr:to>
      <xdr:col>42</xdr:col>
      <xdr:colOff>6350</xdr:colOff>
      <xdr:row>11</xdr:row>
      <xdr:rowOff>0</xdr:rowOff>
    </xdr:to>
    <xdr:cxnSp macro="">
      <xdr:nvCxnSpPr>
        <xdr:cNvPr id="178" name="Прямая со стрелкой 177">
          <a:extLst>
            <a:ext uri="{FF2B5EF4-FFF2-40B4-BE49-F238E27FC236}">
              <a16:creationId xmlns:a16="http://schemas.microsoft.com/office/drawing/2014/main" id="{C5D82465-535D-4D4E-834E-BC2CEFFA7D5E}"/>
            </a:ext>
          </a:extLst>
        </xdr:cNvPr>
        <xdr:cNvCxnSpPr/>
      </xdr:nvCxnSpPr>
      <xdr:spPr>
        <a:xfrm flipH="1">
          <a:off x="3740150" y="9759950"/>
          <a:ext cx="203200" cy="184150"/>
        </a:xfrm>
        <a:prstGeom prst="straightConnector1">
          <a:avLst/>
        </a:prstGeom>
        <a:ln w="28575">
          <a:solidFill>
            <a:srgbClr val="0070C0"/>
          </a:solidFill>
          <a:prstDash val="lgDashDot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15</xdr:row>
      <xdr:rowOff>114300</xdr:rowOff>
    </xdr:from>
    <xdr:to>
      <xdr:col>57</xdr:col>
      <xdr:colOff>114300</xdr:colOff>
      <xdr:row>15</xdr:row>
      <xdr:rowOff>114300</xdr:rowOff>
    </xdr:to>
    <xdr:cxnSp macro="">
      <xdr:nvCxnSpPr>
        <xdr:cNvPr id="179" name="Прямая со стрелкой 178">
          <a:extLst>
            <a:ext uri="{FF2B5EF4-FFF2-40B4-BE49-F238E27FC236}">
              <a16:creationId xmlns:a16="http://schemas.microsoft.com/office/drawing/2014/main" id="{EDC87392-299D-46DF-B6AD-B2733198F5DA}"/>
            </a:ext>
          </a:extLst>
        </xdr:cNvPr>
        <xdr:cNvCxnSpPr/>
      </xdr:nvCxnSpPr>
      <xdr:spPr>
        <a:xfrm>
          <a:off x="7677150" y="2876550"/>
          <a:ext cx="3657600" cy="0"/>
        </a:xfrm>
        <a:prstGeom prst="straightConnector1">
          <a:avLst/>
        </a:prstGeom>
        <a:ln w="28575"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16</xdr:row>
      <xdr:rowOff>114300</xdr:rowOff>
    </xdr:from>
    <xdr:to>
      <xdr:col>57</xdr:col>
      <xdr:colOff>120650</xdr:colOff>
      <xdr:row>16</xdr:row>
      <xdr:rowOff>114300</xdr:rowOff>
    </xdr:to>
    <xdr:cxnSp macro="">
      <xdr:nvCxnSpPr>
        <xdr:cNvPr id="194" name="Прямая со стрелкой 193">
          <a:extLst>
            <a:ext uri="{FF2B5EF4-FFF2-40B4-BE49-F238E27FC236}">
              <a16:creationId xmlns:a16="http://schemas.microsoft.com/office/drawing/2014/main" id="{F759509C-A83E-41E9-BB7C-CDE8DA0DA158}"/>
            </a:ext>
          </a:extLst>
        </xdr:cNvPr>
        <xdr:cNvCxnSpPr/>
      </xdr:nvCxnSpPr>
      <xdr:spPr>
        <a:xfrm>
          <a:off x="7874000" y="3060700"/>
          <a:ext cx="3467100" cy="0"/>
        </a:xfrm>
        <a:prstGeom prst="straightConnector1">
          <a:avLst/>
        </a:prstGeom>
        <a:ln w="28575">
          <a:solidFill>
            <a:srgbClr val="0070C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17</xdr:row>
      <xdr:rowOff>114300</xdr:rowOff>
    </xdr:from>
    <xdr:to>
      <xdr:col>57</xdr:col>
      <xdr:colOff>133350</xdr:colOff>
      <xdr:row>17</xdr:row>
      <xdr:rowOff>114300</xdr:rowOff>
    </xdr:to>
    <xdr:cxnSp macro="">
      <xdr:nvCxnSpPr>
        <xdr:cNvPr id="195" name="Прямая со стрелкой 194">
          <a:extLst>
            <a:ext uri="{FF2B5EF4-FFF2-40B4-BE49-F238E27FC236}">
              <a16:creationId xmlns:a16="http://schemas.microsoft.com/office/drawing/2014/main" id="{8D85433A-6131-4C55-B49A-42F38D2BD9BA}"/>
            </a:ext>
          </a:extLst>
        </xdr:cNvPr>
        <xdr:cNvCxnSpPr/>
      </xdr:nvCxnSpPr>
      <xdr:spPr>
        <a:xfrm>
          <a:off x="8070850" y="3244850"/>
          <a:ext cx="3282950" cy="0"/>
        </a:xfrm>
        <a:prstGeom prst="straightConnector1">
          <a:avLst/>
        </a:prstGeom>
        <a:ln w="28575">
          <a:solidFill>
            <a:srgbClr val="0070C0"/>
          </a:solidFill>
          <a:prstDash val="lg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0</xdr:colOff>
      <xdr:row>15</xdr:row>
      <xdr:rowOff>0</xdr:rowOff>
    </xdr:from>
    <xdr:to>
      <xdr:col>49</xdr:col>
      <xdr:colOff>0</xdr:colOff>
      <xdr:row>45</xdr:row>
      <xdr:rowOff>0</xdr:rowOff>
    </xdr:to>
    <xdr:sp macro="" textlink="">
      <xdr:nvSpPr>
        <xdr:cNvPr id="198" name="Прямоугольник 197">
          <a:extLst>
            <a:ext uri="{FF2B5EF4-FFF2-40B4-BE49-F238E27FC236}">
              <a16:creationId xmlns:a16="http://schemas.microsoft.com/office/drawing/2014/main" id="{263E646A-861F-46B3-AC10-AA7926B5C70B}"/>
            </a:ext>
          </a:extLst>
        </xdr:cNvPr>
        <xdr:cNvSpPr/>
      </xdr:nvSpPr>
      <xdr:spPr>
        <a:xfrm>
          <a:off x="9448800" y="2762250"/>
          <a:ext cx="196850" cy="5537200"/>
        </a:xfrm>
        <a:prstGeom prst="rect">
          <a:avLst/>
        </a:prstGeom>
        <a:solidFill>
          <a:srgbClr val="FF0000">
            <a:alpha val="1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50</xdr:col>
      <xdr:colOff>69850</xdr:colOff>
      <xdr:row>15</xdr:row>
      <xdr:rowOff>107950</xdr:rowOff>
    </xdr:from>
    <xdr:to>
      <xdr:col>51</xdr:col>
      <xdr:colOff>107950</xdr:colOff>
      <xdr:row>39</xdr:row>
      <xdr:rowOff>127000</xdr:rowOff>
    </xdr:to>
    <xdr:cxnSp macro="">
      <xdr:nvCxnSpPr>
        <xdr:cNvPr id="199" name="Прямая соединительная линия 198">
          <a:extLst>
            <a:ext uri="{FF2B5EF4-FFF2-40B4-BE49-F238E27FC236}">
              <a16:creationId xmlns:a16="http://schemas.microsoft.com/office/drawing/2014/main" id="{FBF11BC5-F7DC-4A0A-B6E3-796DCE0170C4}"/>
            </a:ext>
          </a:extLst>
        </xdr:cNvPr>
        <xdr:cNvCxnSpPr/>
      </xdr:nvCxnSpPr>
      <xdr:spPr>
        <a:xfrm flipV="1">
          <a:off x="9912350" y="2870200"/>
          <a:ext cx="234950" cy="4451350"/>
        </a:xfrm>
        <a:prstGeom prst="line">
          <a:avLst/>
        </a:prstGeom>
        <a:ln w="28575">
          <a:solidFill>
            <a:srgbClr val="0070C0"/>
          </a:solidFill>
          <a:prstDash val="solid"/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52</xdr:col>
      <xdr:colOff>57150</xdr:colOff>
      <xdr:row>15</xdr:row>
      <xdr:rowOff>139700</xdr:rowOff>
    </xdr:from>
    <xdr:to>
      <xdr:col>91</xdr:col>
      <xdr:colOff>107950</xdr:colOff>
      <xdr:row>36</xdr:row>
      <xdr:rowOff>136318</xdr:rowOff>
    </xdr:to>
    <xdr:cxnSp macro="">
      <xdr:nvCxnSpPr>
        <xdr:cNvPr id="201" name="Прямая соединительная линия 200">
          <a:extLst>
            <a:ext uri="{FF2B5EF4-FFF2-40B4-BE49-F238E27FC236}">
              <a16:creationId xmlns:a16="http://schemas.microsoft.com/office/drawing/2014/main" id="{8412A348-40E0-46BC-9C8D-BCCA8AFCDCA1}"/>
            </a:ext>
          </a:extLst>
        </xdr:cNvPr>
        <xdr:cNvCxnSpPr>
          <a:endCxn id="164" idx="2"/>
        </xdr:cNvCxnSpPr>
      </xdr:nvCxnSpPr>
      <xdr:spPr>
        <a:xfrm>
          <a:off x="10293350" y="2901950"/>
          <a:ext cx="7727950" cy="3876468"/>
        </a:xfrm>
        <a:prstGeom prst="line">
          <a:avLst/>
        </a:prstGeom>
        <a:ln w="28575" cmpd="dbl">
          <a:solidFill>
            <a:schemeClr val="bg1">
              <a:lumMod val="85000"/>
            </a:schemeClr>
          </a:solidFill>
          <a:headEnd type="oval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102416</xdr:colOff>
      <xdr:row>14</xdr:row>
      <xdr:rowOff>180185</xdr:rowOff>
    </xdr:from>
    <xdr:to>
      <xdr:col>50</xdr:col>
      <xdr:colOff>76221</xdr:colOff>
      <xdr:row>15</xdr:row>
      <xdr:rowOff>96039</xdr:rowOff>
    </xdr:to>
    <xdr:grpSp>
      <xdr:nvGrpSpPr>
        <xdr:cNvPr id="204" name="Группа 203">
          <a:extLst>
            <a:ext uri="{FF2B5EF4-FFF2-40B4-BE49-F238E27FC236}">
              <a16:creationId xmlns:a16="http://schemas.microsoft.com/office/drawing/2014/main" id="{853D6447-69B0-4B07-8341-56F6CBA94D30}"/>
            </a:ext>
          </a:extLst>
        </xdr:cNvPr>
        <xdr:cNvGrpSpPr/>
      </xdr:nvGrpSpPr>
      <xdr:grpSpPr>
        <a:xfrm rot="16200000">
          <a:off x="9684967" y="2624534"/>
          <a:ext cx="100004" cy="367505"/>
          <a:chOff x="6326827" y="15462250"/>
          <a:chExt cx="59529" cy="365070"/>
        </a:xfrm>
      </xdr:grpSpPr>
      <xdr:cxnSp macro="">
        <xdr:nvCxnSpPr>
          <xdr:cNvPr id="205" name="Прямая соединительная линия 204">
            <a:extLst>
              <a:ext uri="{FF2B5EF4-FFF2-40B4-BE49-F238E27FC236}">
                <a16:creationId xmlns:a16="http://schemas.microsoft.com/office/drawing/2014/main" id="{A01BF764-7B8C-4046-A0AC-DB2EB7CD7F5E}"/>
              </a:ext>
            </a:extLst>
          </xdr:cNvPr>
          <xdr:cNvCxnSpPr/>
        </xdr:nvCxnSpPr>
        <xdr:spPr>
          <a:xfrm rot="5400000" flipV="1">
            <a:off x="6169343" y="15642907"/>
            <a:ext cx="365070" cy="3756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7" name="Прямоугольник: скругленные углы 206">
            <a:extLst>
              <a:ext uri="{FF2B5EF4-FFF2-40B4-BE49-F238E27FC236}">
                <a16:creationId xmlns:a16="http://schemas.microsoft.com/office/drawing/2014/main" id="{0BC4B940-3D58-4EB7-BE9A-AABD5BE10D7A}"/>
              </a:ext>
            </a:extLst>
          </xdr:cNvPr>
          <xdr:cNvSpPr/>
        </xdr:nvSpPr>
        <xdr:spPr>
          <a:xfrm rot="16200000">
            <a:off x="6285284" y="15638142"/>
            <a:ext cx="142616" cy="59529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48</xdr:col>
      <xdr:colOff>82550</xdr:colOff>
      <xdr:row>44</xdr:row>
      <xdr:rowOff>69850</xdr:rowOff>
    </xdr:from>
    <xdr:to>
      <xdr:col>91</xdr:col>
      <xdr:colOff>120338</xdr:colOff>
      <xdr:row>48</xdr:row>
      <xdr:rowOff>173675</xdr:rowOff>
    </xdr:to>
    <xdr:cxnSp macro="">
      <xdr:nvCxnSpPr>
        <xdr:cNvPr id="210" name="Прямая со стрелкой 209">
          <a:extLst>
            <a:ext uri="{FF2B5EF4-FFF2-40B4-BE49-F238E27FC236}">
              <a16:creationId xmlns:a16="http://schemas.microsoft.com/office/drawing/2014/main" id="{80E773D9-31AE-4DFA-B73E-C0298FD123CE}"/>
            </a:ext>
          </a:extLst>
        </xdr:cNvPr>
        <xdr:cNvCxnSpPr>
          <a:stCxn id="154" idx="2"/>
        </xdr:cNvCxnSpPr>
      </xdr:nvCxnSpPr>
      <xdr:spPr>
        <a:xfrm flipH="1" flipV="1">
          <a:off x="9531350" y="8185150"/>
          <a:ext cx="8502338" cy="840425"/>
        </a:xfrm>
        <a:prstGeom prst="straightConnector1">
          <a:avLst/>
        </a:prstGeom>
        <a:ln w="28575">
          <a:solidFill>
            <a:schemeClr val="tx1">
              <a:lumMod val="65000"/>
              <a:lumOff val="3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133350</xdr:colOff>
      <xdr:row>24</xdr:row>
      <xdr:rowOff>25400</xdr:rowOff>
    </xdr:from>
    <xdr:to>
      <xdr:col>95</xdr:col>
      <xdr:colOff>69850</xdr:colOff>
      <xdr:row>36</xdr:row>
      <xdr:rowOff>152400</xdr:rowOff>
    </xdr:to>
    <xdr:sp macro="" textlink="">
      <xdr:nvSpPr>
        <xdr:cNvPr id="103" name="Дуга 102">
          <a:extLst>
            <a:ext uri="{FF2B5EF4-FFF2-40B4-BE49-F238E27FC236}">
              <a16:creationId xmlns:a16="http://schemas.microsoft.com/office/drawing/2014/main" id="{FE4213A9-8DC3-433A-9216-8E59BC1E4140}"/>
            </a:ext>
          </a:extLst>
        </xdr:cNvPr>
        <xdr:cNvSpPr/>
      </xdr:nvSpPr>
      <xdr:spPr>
        <a:xfrm>
          <a:off x="18243550" y="4445000"/>
          <a:ext cx="527050" cy="2349500"/>
        </a:xfrm>
        <a:prstGeom prst="arc">
          <a:avLst>
            <a:gd name="adj1" fmla="val 16200000"/>
            <a:gd name="adj2" fmla="val 5457765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48</xdr:col>
      <xdr:colOff>114300</xdr:colOff>
      <xdr:row>37</xdr:row>
      <xdr:rowOff>88901</xdr:rowOff>
    </xdr:from>
    <xdr:to>
      <xdr:col>50</xdr:col>
      <xdr:colOff>120650</xdr:colOff>
      <xdr:row>37</xdr:row>
      <xdr:rowOff>95250</xdr:rowOff>
    </xdr:to>
    <xdr:cxnSp macro="">
      <xdr:nvCxnSpPr>
        <xdr:cNvPr id="139" name="Прямая со стрелкой 138">
          <a:extLst>
            <a:ext uri="{FF2B5EF4-FFF2-40B4-BE49-F238E27FC236}">
              <a16:creationId xmlns:a16="http://schemas.microsoft.com/office/drawing/2014/main" id="{69C3603B-A5BF-404E-96BE-125C13191337}"/>
            </a:ext>
          </a:extLst>
        </xdr:cNvPr>
        <xdr:cNvCxnSpPr/>
      </xdr:nvCxnSpPr>
      <xdr:spPr>
        <a:xfrm flipH="1" flipV="1">
          <a:off x="9563100" y="6915151"/>
          <a:ext cx="400050" cy="6349"/>
        </a:xfrm>
        <a:prstGeom prst="straightConnector1">
          <a:avLst/>
        </a:prstGeom>
        <a:ln w="28575">
          <a:solidFill>
            <a:schemeClr val="bg1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3</xdr:row>
      <xdr:rowOff>88900</xdr:rowOff>
    </xdr:from>
    <xdr:to>
      <xdr:col>25</xdr:col>
      <xdr:colOff>0</xdr:colOff>
      <xdr:row>3</xdr:row>
      <xdr:rowOff>88900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EA544282-B98A-4779-82BB-DA819373A5AA}"/>
            </a:ext>
          </a:extLst>
        </xdr:cNvPr>
        <xdr:cNvCxnSpPr/>
      </xdr:nvCxnSpPr>
      <xdr:spPr>
        <a:xfrm flipH="1">
          <a:off x="5829300" y="654050"/>
          <a:ext cx="22669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317500</xdr:colOff>
      <xdr:row>3</xdr:row>
      <xdr:rowOff>127000</xdr:rowOff>
    </xdr:from>
    <xdr:to>
      <xdr:col>24</xdr:col>
      <xdr:colOff>317500</xdr:colOff>
      <xdr:row>3</xdr:row>
      <xdr:rowOff>127000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C4584E-E26B-4883-856E-C6E2CB7D974D}"/>
            </a:ext>
          </a:extLst>
        </xdr:cNvPr>
        <xdr:cNvCxnSpPr/>
      </xdr:nvCxnSpPr>
      <xdr:spPr>
        <a:xfrm flipH="1">
          <a:off x="3556000" y="692150"/>
          <a:ext cx="4533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298450</xdr:colOff>
      <xdr:row>3</xdr:row>
      <xdr:rowOff>95250</xdr:rowOff>
    </xdr:from>
    <xdr:to>
      <xdr:col>27</xdr:col>
      <xdr:colOff>0</xdr:colOff>
      <xdr:row>3</xdr:row>
      <xdr:rowOff>95250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6256B1F7-1295-43A2-822A-4AFA30B0DD55}"/>
            </a:ext>
          </a:extLst>
        </xdr:cNvPr>
        <xdr:cNvCxnSpPr/>
      </xdr:nvCxnSpPr>
      <xdr:spPr>
        <a:xfrm flipH="1">
          <a:off x="8394700" y="660400"/>
          <a:ext cx="349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298450</xdr:colOff>
      <xdr:row>3</xdr:row>
      <xdr:rowOff>127000</xdr:rowOff>
    </xdr:from>
    <xdr:to>
      <xdr:col>27</xdr:col>
      <xdr:colOff>0</xdr:colOff>
      <xdr:row>3</xdr:row>
      <xdr:rowOff>127000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52EC12F4-3AF2-460F-B701-B6A819A09207}"/>
            </a:ext>
          </a:extLst>
        </xdr:cNvPr>
        <xdr:cNvCxnSpPr/>
      </xdr:nvCxnSpPr>
      <xdr:spPr>
        <a:xfrm flipH="1">
          <a:off x="8394700" y="692150"/>
          <a:ext cx="349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285750</xdr:colOff>
      <xdr:row>4</xdr:row>
      <xdr:rowOff>120650</xdr:rowOff>
    </xdr:from>
    <xdr:to>
      <xdr:col>24</xdr:col>
      <xdr:colOff>285750</xdr:colOff>
      <xdr:row>4</xdr:row>
      <xdr:rowOff>120650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2D3121EF-870E-44FF-AFA8-391B2135DADA}"/>
            </a:ext>
          </a:extLst>
        </xdr:cNvPr>
        <xdr:cNvCxnSpPr/>
      </xdr:nvCxnSpPr>
      <xdr:spPr>
        <a:xfrm flipH="1">
          <a:off x="3524250" y="869950"/>
          <a:ext cx="4533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4</xdr:row>
      <xdr:rowOff>76200</xdr:rowOff>
    </xdr:from>
    <xdr:to>
      <xdr:col>25</xdr:col>
      <xdr:colOff>0</xdr:colOff>
      <xdr:row>4</xdr:row>
      <xdr:rowOff>76200</xdr:rowOff>
    </xdr:to>
    <xdr:cxnSp macro="">
      <xdr:nvCxnSpPr>
        <xdr:cNvPr id="11" name="Прямая соединительная линия 10">
          <a:extLst>
            <a:ext uri="{FF2B5EF4-FFF2-40B4-BE49-F238E27FC236}">
              <a16:creationId xmlns:a16="http://schemas.microsoft.com/office/drawing/2014/main" id="{00D25790-F5CB-45A4-88CF-DC79801D7B69}"/>
            </a:ext>
          </a:extLst>
        </xdr:cNvPr>
        <xdr:cNvCxnSpPr/>
      </xdr:nvCxnSpPr>
      <xdr:spPr>
        <a:xfrm flipH="1">
          <a:off x="5829300" y="825500"/>
          <a:ext cx="22669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317500</xdr:colOff>
      <xdr:row>4</xdr:row>
      <xdr:rowOff>82550</xdr:rowOff>
    </xdr:from>
    <xdr:to>
      <xdr:col>27</xdr:col>
      <xdr:colOff>19050</xdr:colOff>
      <xdr:row>4</xdr:row>
      <xdr:rowOff>82550</xdr:rowOff>
    </xdr:to>
    <xdr:cxnSp macro="">
      <xdr:nvCxnSpPr>
        <xdr:cNvPr id="12" name="Прямая соединительная линия 11">
          <a:extLst>
            <a:ext uri="{FF2B5EF4-FFF2-40B4-BE49-F238E27FC236}">
              <a16:creationId xmlns:a16="http://schemas.microsoft.com/office/drawing/2014/main" id="{217949C9-A96A-4A45-94F1-26B23B25C0BD}"/>
            </a:ext>
          </a:extLst>
        </xdr:cNvPr>
        <xdr:cNvCxnSpPr/>
      </xdr:nvCxnSpPr>
      <xdr:spPr>
        <a:xfrm flipH="1">
          <a:off x="8413750" y="831850"/>
          <a:ext cx="349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304800</xdr:colOff>
      <xdr:row>4</xdr:row>
      <xdr:rowOff>120650</xdr:rowOff>
    </xdr:from>
    <xdr:to>
      <xdr:col>27</xdr:col>
      <xdr:colOff>6350</xdr:colOff>
      <xdr:row>4</xdr:row>
      <xdr:rowOff>120650</xdr:rowOff>
    </xdr:to>
    <xdr:cxnSp macro="">
      <xdr:nvCxnSpPr>
        <xdr:cNvPr id="13" name="Прямая соединительная линия 12">
          <a:extLst>
            <a:ext uri="{FF2B5EF4-FFF2-40B4-BE49-F238E27FC236}">
              <a16:creationId xmlns:a16="http://schemas.microsoft.com/office/drawing/2014/main" id="{48A174BD-A7A2-4D55-B241-227BDA9387C9}"/>
            </a:ext>
          </a:extLst>
        </xdr:cNvPr>
        <xdr:cNvCxnSpPr/>
      </xdr:nvCxnSpPr>
      <xdr:spPr>
        <a:xfrm flipH="1">
          <a:off x="8401050" y="869950"/>
          <a:ext cx="349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107950</xdr:colOff>
      <xdr:row>48</xdr:row>
      <xdr:rowOff>0</xdr:rowOff>
    </xdr:from>
    <xdr:to>
      <xdr:col>54</xdr:col>
      <xdr:colOff>187013</xdr:colOff>
      <xdr:row>50</xdr:row>
      <xdr:rowOff>95665</xdr:rowOff>
    </xdr:to>
    <xdr:sp macro="" textlink="">
      <xdr:nvSpPr>
        <xdr:cNvPr id="3" name="Овал 2">
          <a:extLst>
            <a:ext uri="{FF2B5EF4-FFF2-40B4-BE49-F238E27FC236}">
              <a16:creationId xmlns:a16="http://schemas.microsoft.com/office/drawing/2014/main" id="{1C6BAA4B-82AF-4C9F-AD48-53FB5C2CC0A5}"/>
            </a:ext>
          </a:extLst>
        </xdr:cNvPr>
        <xdr:cNvSpPr>
          <a:spLocks noChangeAspect="1"/>
        </xdr:cNvSpPr>
      </xdr:nvSpPr>
      <xdr:spPr>
        <a:xfrm>
          <a:off x="10344150" y="8839200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D0</a:t>
          </a:r>
          <a:endParaRPr lang="ru-RU" sz="1100"/>
        </a:p>
      </xdr:txBody>
    </xdr:sp>
    <xdr:clientData/>
  </xdr:twoCellAnchor>
  <xdr:twoCellAnchor editAs="oneCell">
    <xdr:from>
      <xdr:col>52</xdr:col>
      <xdr:colOff>107950</xdr:colOff>
      <xdr:row>50</xdr:row>
      <xdr:rowOff>179387</xdr:rowOff>
    </xdr:from>
    <xdr:to>
      <xdr:col>54</xdr:col>
      <xdr:colOff>187013</xdr:colOff>
      <xdr:row>53</xdr:row>
      <xdr:rowOff>90902</xdr:rowOff>
    </xdr:to>
    <xdr:sp macro="" textlink="">
      <xdr:nvSpPr>
        <xdr:cNvPr id="4" name="Овал 3">
          <a:extLst>
            <a:ext uri="{FF2B5EF4-FFF2-40B4-BE49-F238E27FC236}">
              <a16:creationId xmlns:a16="http://schemas.microsoft.com/office/drawing/2014/main" id="{F94AA562-F61B-431E-A8D7-5B26B60A7B91}"/>
            </a:ext>
          </a:extLst>
        </xdr:cNvPr>
        <xdr:cNvSpPr>
          <a:spLocks noChangeAspect="1"/>
        </xdr:cNvSpPr>
      </xdr:nvSpPr>
      <xdr:spPr>
        <a:xfrm>
          <a:off x="10344150" y="9386887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D1</a:t>
          </a:r>
          <a:endParaRPr lang="ru-RU" sz="1100"/>
        </a:p>
      </xdr:txBody>
    </xdr:sp>
    <xdr:clientData/>
  </xdr:twoCellAnchor>
  <xdr:twoCellAnchor editAs="oneCell">
    <xdr:from>
      <xdr:col>52</xdr:col>
      <xdr:colOff>107950</xdr:colOff>
      <xdr:row>53</xdr:row>
      <xdr:rowOff>174625</xdr:rowOff>
    </xdr:from>
    <xdr:to>
      <xdr:col>54</xdr:col>
      <xdr:colOff>187013</xdr:colOff>
      <xdr:row>56</xdr:row>
      <xdr:rowOff>86140</xdr:rowOff>
    </xdr:to>
    <xdr:sp macro="" textlink="">
      <xdr:nvSpPr>
        <xdr:cNvPr id="5" name="Овал 4">
          <a:extLst>
            <a:ext uri="{FF2B5EF4-FFF2-40B4-BE49-F238E27FC236}">
              <a16:creationId xmlns:a16="http://schemas.microsoft.com/office/drawing/2014/main" id="{EF2B29EE-7A68-4A8B-A578-39D9049BCB8B}"/>
            </a:ext>
          </a:extLst>
        </xdr:cNvPr>
        <xdr:cNvSpPr>
          <a:spLocks noChangeAspect="1"/>
        </xdr:cNvSpPr>
      </xdr:nvSpPr>
      <xdr:spPr>
        <a:xfrm>
          <a:off x="10344150" y="993457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D2</a:t>
          </a:r>
          <a:endParaRPr lang="ru-RU" sz="1100"/>
        </a:p>
      </xdr:txBody>
    </xdr:sp>
    <xdr:clientData/>
  </xdr:twoCellAnchor>
  <xdr:twoCellAnchor editAs="oneCell">
    <xdr:from>
      <xdr:col>52</xdr:col>
      <xdr:colOff>107950</xdr:colOff>
      <xdr:row>56</xdr:row>
      <xdr:rowOff>152860</xdr:rowOff>
    </xdr:from>
    <xdr:to>
      <xdr:col>54</xdr:col>
      <xdr:colOff>187013</xdr:colOff>
      <xdr:row>59</xdr:row>
      <xdr:rowOff>64375</xdr:rowOff>
    </xdr:to>
    <xdr:sp macro="" textlink="">
      <xdr:nvSpPr>
        <xdr:cNvPr id="6" name="Овал 5">
          <a:extLst>
            <a:ext uri="{FF2B5EF4-FFF2-40B4-BE49-F238E27FC236}">
              <a16:creationId xmlns:a16="http://schemas.microsoft.com/office/drawing/2014/main" id="{4E6A401E-22EA-4A88-BA78-60B435106C50}"/>
            </a:ext>
          </a:extLst>
        </xdr:cNvPr>
        <xdr:cNvSpPr>
          <a:spLocks noChangeAspect="1"/>
        </xdr:cNvSpPr>
      </xdr:nvSpPr>
      <xdr:spPr>
        <a:xfrm>
          <a:off x="10344150" y="10465260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D3</a:t>
          </a:r>
          <a:endParaRPr lang="ru-RU" sz="1100"/>
        </a:p>
      </xdr:txBody>
    </xdr:sp>
    <xdr:clientData/>
  </xdr:twoCellAnchor>
  <xdr:twoCellAnchor editAs="oneCell">
    <xdr:from>
      <xdr:col>52</xdr:col>
      <xdr:colOff>107950</xdr:colOff>
      <xdr:row>59</xdr:row>
      <xdr:rowOff>133623</xdr:rowOff>
    </xdr:from>
    <xdr:to>
      <xdr:col>54</xdr:col>
      <xdr:colOff>187013</xdr:colOff>
      <xdr:row>62</xdr:row>
      <xdr:rowOff>45138</xdr:rowOff>
    </xdr:to>
    <xdr:sp macro="" textlink="">
      <xdr:nvSpPr>
        <xdr:cNvPr id="7" name="Овал 6">
          <a:extLst>
            <a:ext uri="{FF2B5EF4-FFF2-40B4-BE49-F238E27FC236}">
              <a16:creationId xmlns:a16="http://schemas.microsoft.com/office/drawing/2014/main" id="{1FE5F2D9-DBF7-4480-AFE0-2C8F424C82A8}"/>
            </a:ext>
          </a:extLst>
        </xdr:cNvPr>
        <xdr:cNvSpPr>
          <a:spLocks noChangeAspect="1"/>
        </xdr:cNvSpPr>
      </xdr:nvSpPr>
      <xdr:spPr>
        <a:xfrm>
          <a:off x="10344150" y="10998473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D4</a:t>
          </a:r>
          <a:endParaRPr lang="ru-RU" sz="1100"/>
        </a:p>
      </xdr:txBody>
    </xdr:sp>
    <xdr:clientData/>
  </xdr:twoCellAnchor>
  <xdr:twoCellAnchor editAs="oneCell">
    <xdr:from>
      <xdr:col>52</xdr:col>
      <xdr:colOff>107950</xdr:colOff>
      <xdr:row>62</xdr:row>
      <xdr:rowOff>160337</xdr:rowOff>
    </xdr:from>
    <xdr:to>
      <xdr:col>54</xdr:col>
      <xdr:colOff>187013</xdr:colOff>
      <xdr:row>65</xdr:row>
      <xdr:rowOff>71852</xdr:rowOff>
    </xdr:to>
    <xdr:sp macro="" textlink="">
      <xdr:nvSpPr>
        <xdr:cNvPr id="8" name="Овал 7">
          <a:extLst>
            <a:ext uri="{FF2B5EF4-FFF2-40B4-BE49-F238E27FC236}">
              <a16:creationId xmlns:a16="http://schemas.microsoft.com/office/drawing/2014/main" id="{7684E338-C380-42FE-9F6B-9389E276B786}"/>
            </a:ext>
          </a:extLst>
        </xdr:cNvPr>
        <xdr:cNvSpPr>
          <a:spLocks noChangeAspect="1"/>
        </xdr:cNvSpPr>
      </xdr:nvSpPr>
      <xdr:spPr>
        <a:xfrm>
          <a:off x="10344150" y="11577637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D5</a:t>
          </a:r>
          <a:endParaRPr lang="ru-RU" sz="1100"/>
        </a:p>
      </xdr:txBody>
    </xdr:sp>
    <xdr:clientData/>
  </xdr:twoCellAnchor>
  <xdr:twoCellAnchor editAs="oneCell">
    <xdr:from>
      <xdr:col>52</xdr:col>
      <xdr:colOff>107950</xdr:colOff>
      <xdr:row>65</xdr:row>
      <xdr:rowOff>155575</xdr:rowOff>
    </xdr:from>
    <xdr:to>
      <xdr:col>54</xdr:col>
      <xdr:colOff>187013</xdr:colOff>
      <xdr:row>68</xdr:row>
      <xdr:rowOff>67090</xdr:rowOff>
    </xdr:to>
    <xdr:sp macro="" textlink="">
      <xdr:nvSpPr>
        <xdr:cNvPr id="9" name="Овал 8">
          <a:extLst>
            <a:ext uri="{FF2B5EF4-FFF2-40B4-BE49-F238E27FC236}">
              <a16:creationId xmlns:a16="http://schemas.microsoft.com/office/drawing/2014/main" id="{35FB175D-0D66-4236-BE0E-ECE2E13B4961}"/>
            </a:ext>
          </a:extLst>
        </xdr:cNvPr>
        <xdr:cNvSpPr>
          <a:spLocks noChangeAspect="1"/>
        </xdr:cNvSpPr>
      </xdr:nvSpPr>
      <xdr:spPr>
        <a:xfrm>
          <a:off x="10344150" y="1212532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D6</a:t>
          </a:r>
          <a:endParaRPr lang="ru-RU" sz="1100"/>
        </a:p>
      </xdr:txBody>
    </xdr:sp>
    <xdr:clientData/>
  </xdr:twoCellAnchor>
  <xdr:twoCellAnchor editAs="oneCell">
    <xdr:from>
      <xdr:col>52</xdr:col>
      <xdr:colOff>107950</xdr:colOff>
      <xdr:row>68</xdr:row>
      <xdr:rowOff>182288</xdr:rowOff>
    </xdr:from>
    <xdr:to>
      <xdr:col>54</xdr:col>
      <xdr:colOff>187013</xdr:colOff>
      <xdr:row>71</xdr:row>
      <xdr:rowOff>93803</xdr:rowOff>
    </xdr:to>
    <xdr:sp macro="" textlink="">
      <xdr:nvSpPr>
        <xdr:cNvPr id="10" name="Овал 9">
          <a:extLst>
            <a:ext uri="{FF2B5EF4-FFF2-40B4-BE49-F238E27FC236}">
              <a16:creationId xmlns:a16="http://schemas.microsoft.com/office/drawing/2014/main" id="{A4B38D05-4130-4684-9DF3-CBFC165CB6C4}"/>
            </a:ext>
          </a:extLst>
        </xdr:cNvPr>
        <xdr:cNvSpPr>
          <a:spLocks noChangeAspect="1"/>
        </xdr:cNvSpPr>
      </xdr:nvSpPr>
      <xdr:spPr>
        <a:xfrm>
          <a:off x="10344150" y="12704488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D7</a:t>
          </a:r>
          <a:endParaRPr lang="ru-RU" sz="1100"/>
        </a:p>
      </xdr:txBody>
    </xdr:sp>
    <xdr:clientData/>
  </xdr:twoCellAnchor>
  <xdr:twoCellAnchor editAs="oneCell">
    <xdr:from>
      <xdr:col>52</xdr:col>
      <xdr:colOff>107950</xdr:colOff>
      <xdr:row>72</xdr:row>
      <xdr:rowOff>45622</xdr:rowOff>
    </xdr:from>
    <xdr:to>
      <xdr:col>54</xdr:col>
      <xdr:colOff>187013</xdr:colOff>
      <xdr:row>74</xdr:row>
      <xdr:rowOff>141287</xdr:rowOff>
    </xdr:to>
    <xdr:sp macro="" textlink="">
      <xdr:nvSpPr>
        <xdr:cNvPr id="11" name="Овал 10">
          <a:extLst>
            <a:ext uri="{FF2B5EF4-FFF2-40B4-BE49-F238E27FC236}">
              <a16:creationId xmlns:a16="http://schemas.microsoft.com/office/drawing/2014/main" id="{56602570-72F9-4E81-8A12-653225240D8B}"/>
            </a:ext>
          </a:extLst>
        </xdr:cNvPr>
        <xdr:cNvSpPr>
          <a:spLocks noChangeAspect="1"/>
        </xdr:cNvSpPr>
      </xdr:nvSpPr>
      <xdr:spPr>
        <a:xfrm>
          <a:off x="10344150" y="13304422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D8</a:t>
          </a:r>
          <a:endParaRPr lang="ru-RU" sz="1100"/>
        </a:p>
      </xdr:txBody>
    </xdr:sp>
    <xdr:clientData/>
  </xdr:twoCellAnchor>
  <xdr:twoCellAnchor editAs="oneCell">
    <xdr:from>
      <xdr:col>52</xdr:col>
      <xdr:colOff>120338</xdr:colOff>
      <xdr:row>90</xdr:row>
      <xdr:rowOff>130175</xdr:rowOff>
    </xdr:from>
    <xdr:to>
      <xdr:col>55</xdr:col>
      <xdr:colOff>963</xdr:colOff>
      <xdr:row>93</xdr:row>
      <xdr:rowOff>42550</xdr:rowOff>
    </xdr:to>
    <xdr:sp macro="" textlink="">
      <xdr:nvSpPr>
        <xdr:cNvPr id="12" name="Овал 11">
          <a:extLst>
            <a:ext uri="{FF2B5EF4-FFF2-40B4-BE49-F238E27FC236}">
              <a16:creationId xmlns:a16="http://schemas.microsoft.com/office/drawing/2014/main" id="{96E97EFC-AD6A-47CA-916A-709AE07B6B2E}"/>
            </a:ext>
          </a:extLst>
        </xdr:cNvPr>
        <xdr:cNvSpPr>
          <a:spLocks noChangeAspect="1"/>
        </xdr:cNvSpPr>
      </xdr:nvSpPr>
      <xdr:spPr>
        <a:xfrm>
          <a:off x="10553388" y="15046325"/>
          <a:ext cx="471175" cy="46482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ru-RU" sz="1100"/>
            <a:t>3.3</a:t>
          </a:r>
          <a:r>
            <a:rPr lang="en-GB" sz="1100"/>
            <a:t>V</a:t>
          </a:r>
          <a:endParaRPr lang="ru-RU" sz="1100"/>
        </a:p>
      </xdr:txBody>
    </xdr:sp>
    <xdr:clientData/>
  </xdr:twoCellAnchor>
  <xdr:twoCellAnchor editAs="oneCell">
    <xdr:from>
      <xdr:col>52</xdr:col>
      <xdr:colOff>120338</xdr:colOff>
      <xdr:row>93</xdr:row>
      <xdr:rowOff>125412</xdr:rowOff>
    </xdr:from>
    <xdr:to>
      <xdr:col>55</xdr:col>
      <xdr:colOff>963</xdr:colOff>
      <xdr:row>96</xdr:row>
      <xdr:rowOff>37787</xdr:rowOff>
    </xdr:to>
    <xdr:sp macro="" textlink="">
      <xdr:nvSpPr>
        <xdr:cNvPr id="13" name="Овал 12">
          <a:extLst>
            <a:ext uri="{FF2B5EF4-FFF2-40B4-BE49-F238E27FC236}">
              <a16:creationId xmlns:a16="http://schemas.microsoft.com/office/drawing/2014/main" id="{E05ECAC7-3FA6-4304-9DCB-DCD46911729B}"/>
            </a:ext>
          </a:extLst>
        </xdr:cNvPr>
        <xdr:cNvSpPr>
          <a:spLocks noChangeAspect="1"/>
        </xdr:cNvSpPr>
      </xdr:nvSpPr>
      <xdr:spPr>
        <a:xfrm>
          <a:off x="10553388" y="15594012"/>
          <a:ext cx="471175" cy="46482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5V</a:t>
          </a:r>
          <a:endParaRPr lang="ru-RU" sz="1100"/>
        </a:p>
      </xdr:txBody>
    </xdr:sp>
    <xdr:clientData/>
  </xdr:twoCellAnchor>
  <xdr:twoCellAnchor editAs="oneCell">
    <xdr:from>
      <xdr:col>52</xdr:col>
      <xdr:colOff>120338</xdr:colOff>
      <xdr:row>96</xdr:row>
      <xdr:rowOff>120650</xdr:rowOff>
    </xdr:from>
    <xdr:to>
      <xdr:col>55</xdr:col>
      <xdr:colOff>963</xdr:colOff>
      <xdr:row>99</xdr:row>
      <xdr:rowOff>33025</xdr:rowOff>
    </xdr:to>
    <xdr:sp macro="" textlink="">
      <xdr:nvSpPr>
        <xdr:cNvPr id="14" name="Овал 13">
          <a:extLst>
            <a:ext uri="{FF2B5EF4-FFF2-40B4-BE49-F238E27FC236}">
              <a16:creationId xmlns:a16="http://schemas.microsoft.com/office/drawing/2014/main" id="{BFEF12B8-6E55-4C1A-A6EA-4F6720B2437B}"/>
            </a:ext>
          </a:extLst>
        </xdr:cNvPr>
        <xdr:cNvSpPr>
          <a:spLocks noChangeAspect="1"/>
        </xdr:cNvSpPr>
      </xdr:nvSpPr>
      <xdr:spPr>
        <a:xfrm>
          <a:off x="10553388" y="16141700"/>
          <a:ext cx="471175" cy="464825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GND</a:t>
          </a:r>
          <a:endParaRPr lang="ru-RU" sz="1100"/>
        </a:p>
      </xdr:txBody>
    </xdr:sp>
    <xdr:clientData/>
  </xdr:twoCellAnchor>
  <xdr:twoCellAnchor editAs="oneCell">
    <xdr:from>
      <xdr:col>52</xdr:col>
      <xdr:colOff>120338</xdr:colOff>
      <xdr:row>99</xdr:row>
      <xdr:rowOff>115887</xdr:rowOff>
    </xdr:from>
    <xdr:to>
      <xdr:col>55</xdr:col>
      <xdr:colOff>963</xdr:colOff>
      <xdr:row>102</xdr:row>
      <xdr:rowOff>28262</xdr:rowOff>
    </xdr:to>
    <xdr:sp macro="" textlink="">
      <xdr:nvSpPr>
        <xdr:cNvPr id="15" name="Овал 14">
          <a:extLst>
            <a:ext uri="{FF2B5EF4-FFF2-40B4-BE49-F238E27FC236}">
              <a16:creationId xmlns:a16="http://schemas.microsoft.com/office/drawing/2014/main" id="{7D63369E-2C9F-4AB3-8475-CE2ED080FC43}"/>
            </a:ext>
          </a:extLst>
        </xdr:cNvPr>
        <xdr:cNvSpPr>
          <a:spLocks noChangeAspect="1"/>
        </xdr:cNvSpPr>
      </xdr:nvSpPr>
      <xdr:spPr>
        <a:xfrm>
          <a:off x="10553388" y="16689387"/>
          <a:ext cx="471175" cy="464825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GND</a:t>
          </a:r>
          <a:endParaRPr lang="ru-RU" sz="1100"/>
        </a:p>
      </xdr:txBody>
    </xdr:sp>
    <xdr:clientData/>
  </xdr:twoCellAnchor>
  <xdr:twoCellAnchor>
    <xdr:from>
      <xdr:col>24</xdr:col>
      <xdr:colOff>0</xdr:colOff>
      <xdr:row>61</xdr:row>
      <xdr:rowOff>0</xdr:rowOff>
    </xdr:from>
    <xdr:to>
      <xdr:col>25</xdr:col>
      <xdr:colOff>0</xdr:colOff>
      <xdr:row>91</xdr:row>
      <xdr:rowOff>0</xdr:rowOff>
    </xdr:to>
    <xdr:sp macro="" textlink="">
      <xdr:nvSpPr>
        <xdr:cNvPr id="16" name="Прямоугольник 15">
          <a:extLst>
            <a:ext uri="{FF2B5EF4-FFF2-40B4-BE49-F238E27FC236}">
              <a16:creationId xmlns:a16="http://schemas.microsoft.com/office/drawing/2014/main" id="{BD9A2B30-3D53-4F5D-80BB-54C07D60DCA9}"/>
            </a:ext>
          </a:extLst>
        </xdr:cNvPr>
        <xdr:cNvSpPr/>
      </xdr:nvSpPr>
      <xdr:spPr>
        <a:xfrm>
          <a:off x="4724400" y="11233150"/>
          <a:ext cx="196850" cy="5524500"/>
        </a:xfrm>
        <a:prstGeom prst="rect">
          <a:avLst/>
        </a:prstGeom>
        <a:solidFill>
          <a:srgbClr val="4472C4">
            <a:alpha val="1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25</xdr:col>
      <xdr:colOff>0</xdr:colOff>
      <xdr:row>61</xdr:row>
      <xdr:rowOff>0</xdr:rowOff>
    </xdr:from>
    <xdr:to>
      <xdr:col>26</xdr:col>
      <xdr:colOff>0</xdr:colOff>
      <xdr:row>91</xdr:row>
      <xdr:rowOff>0</xdr:rowOff>
    </xdr:to>
    <xdr:sp macro="" textlink="">
      <xdr:nvSpPr>
        <xdr:cNvPr id="17" name="Прямоугольник 16">
          <a:extLst>
            <a:ext uri="{FF2B5EF4-FFF2-40B4-BE49-F238E27FC236}">
              <a16:creationId xmlns:a16="http://schemas.microsoft.com/office/drawing/2014/main" id="{049E1EEC-2D55-4E97-A8C0-9961FB45BD0E}"/>
            </a:ext>
          </a:extLst>
        </xdr:cNvPr>
        <xdr:cNvSpPr/>
      </xdr:nvSpPr>
      <xdr:spPr>
        <a:xfrm>
          <a:off x="4921250" y="11233150"/>
          <a:ext cx="196850" cy="5524500"/>
        </a:xfrm>
        <a:prstGeom prst="rect">
          <a:avLst/>
        </a:prstGeom>
        <a:solidFill>
          <a:srgbClr val="FF0000">
            <a:alpha val="1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18</xdr:col>
      <xdr:colOff>0</xdr:colOff>
      <xdr:row>61</xdr:row>
      <xdr:rowOff>0</xdr:rowOff>
    </xdr:from>
    <xdr:to>
      <xdr:col>23</xdr:col>
      <xdr:colOff>0</xdr:colOff>
      <xdr:row>91</xdr:row>
      <xdr:rowOff>0</xdr:rowOff>
    </xdr:to>
    <xdr:sp macro="" textlink="">
      <xdr:nvSpPr>
        <xdr:cNvPr id="18" name="Прямоугольник 17">
          <a:extLst>
            <a:ext uri="{FF2B5EF4-FFF2-40B4-BE49-F238E27FC236}">
              <a16:creationId xmlns:a16="http://schemas.microsoft.com/office/drawing/2014/main" id="{08C81ABF-61A4-4754-AB93-AE63DDB334C8}"/>
            </a:ext>
          </a:extLst>
        </xdr:cNvPr>
        <xdr:cNvSpPr/>
      </xdr:nvSpPr>
      <xdr:spPr>
        <a:xfrm>
          <a:off x="3543300" y="11233150"/>
          <a:ext cx="984250" cy="5524500"/>
        </a:xfrm>
        <a:prstGeom prst="rect">
          <a:avLst/>
        </a:prstGeom>
        <a:solidFill>
          <a:schemeClr val="bg1">
            <a:lumMod val="85000"/>
            <a:alpha val="50196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25</xdr:col>
      <xdr:colOff>76202</xdr:colOff>
      <xdr:row>90</xdr:row>
      <xdr:rowOff>69850</xdr:rowOff>
    </xdr:from>
    <xdr:to>
      <xdr:col>52</xdr:col>
      <xdr:colOff>120338</xdr:colOff>
      <xdr:row>91</xdr:row>
      <xdr:rowOff>178438</xdr:rowOff>
    </xdr:to>
    <xdr:cxnSp macro="">
      <xdr:nvCxnSpPr>
        <xdr:cNvPr id="19" name="Прямая со стрелкой 18">
          <a:extLst>
            <a:ext uri="{FF2B5EF4-FFF2-40B4-BE49-F238E27FC236}">
              <a16:creationId xmlns:a16="http://schemas.microsoft.com/office/drawing/2014/main" id="{55A9114C-F55C-4356-AD45-724551CC9F8E}"/>
            </a:ext>
          </a:extLst>
        </xdr:cNvPr>
        <xdr:cNvCxnSpPr>
          <a:stCxn id="12" idx="2"/>
        </xdr:cNvCxnSpPr>
      </xdr:nvCxnSpPr>
      <xdr:spPr>
        <a:xfrm flipH="1" flipV="1">
          <a:off x="4997452" y="16643350"/>
          <a:ext cx="5359086" cy="292738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63500</xdr:colOff>
      <xdr:row>90</xdr:row>
      <xdr:rowOff>69851</xdr:rowOff>
    </xdr:from>
    <xdr:to>
      <xdr:col>52</xdr:col>
      <xdr:colOff>120338</xdr:colOff>
      <xdr:row>97</xdr:row>
      <xdr:rowOff>168913</xdr:rowOff>
    </xdr:to>
    <xdr:cxnSp macro="">
      <xdr:nvCxnSpPr>
        <xdr:cNvPr id="24" name="Прямая со стрелкой 23">
          <a:extLst>
            <a:ext uri="{FF2B5EF4-FFF2-40B4-BE49-F238E27FC236}">
              <a16:creationId xmlns:a16="http://schemas.microsoft.com/office/drawing/2014/main" id="{979812BE-6796-49D8-B131-749740F3716E}"/>
            </a:ext>
          </a:extLst>
        </xdr:cNvPr>
        <xdr:cNvCxnSpPr>
          <a:stCxn id="14" idx="2"/>
        </xdr:cNvCxnSpPr>
      </xdr:nvCxnSpPr>
      <xdr:spPr>
        <a:xfrm flipH="1" flipV="1">
          <a:off x="4787900" y="16643351"/>
          <a:ext cx="5568638" cy="1388112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52</xdr:col>
      <xdr:colOff>107950</xdr:colOff>
      <xdr:row>75</xdr:row>
      <xdr:rowOff>88485</xdr:rowOff>
    </xdr:from>
    <xdr:to>
      <xdr:col>54</xdr:col>
      <xdr:colOff>187013</xdr:colOff>
      <xdr:row>78</xdr:row>
      <xdr:rowOff>0</xdr:rowOff>
    </xdr:to>
    <xdr:sp macro="" textlink="">
      <xdr:nvSpPr>
        <xdr:cNvPr id="27" name="Овал 26">
          <a:extLst>
            <a:ext uri="{FF2B5EF4-FFF2-40B4-BE49-F238E27FC236}">
              <a16:creationId xmlns:a16="http://schemas.microsoft.com/office/drawing/2014/main" id="{83215A22-6A56-4897-81CD-8B48D7828548}"/>
            </a:ext>
          </a:extLst>
        </xdr:cNvPr>
        <xdr:cNvSpPr>
          <a:spLocks noChangeAspect="1"/>
        </xdr:cNvSpPr>
      </xdr:nvSpPr>
      <xdr:spPr>
        <a:xfrm>
          <a:off x="10344150" y="1389973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D9</a:t>
          </a:r>
          <a:endParaRPr lang="ru-RU" sz="1100"/>
        </a:p>
      </xdr:txBody>
    </xdr:sp>
    <xdr:clientData/>
  </xdr:twoCellAnchor>
  <xdr:twoCellAnchor editAs="oneCell">
    <xdr:from>
      <xdr:col>52</xdr:col>
      <xdr:colOff>107950</xdr:colOff>
      <xdr:row>78</xdr:row>
      <xdr:rowOff>88485</xdr:rowOff>
    </xdr:from>
    <xdr:to>
      <xdr:col>54</xdr:col>
      <xdr:colOff>187013</xdr:colOff>
      <xdr:row>81</xdr:row>
      <xdr:rowOff>0</xdr:rowOff>
    </xdr:to>
    <xdr:sp macro="" textlink="">
      <xdr:nvSpPr>
        <xdr:cNvPr id="28" name="Овал 27">
          <a:extLst>
            <a:ext uri="{FF2B5EF4-FFF2-40B4-BE49-F238E27FC236}">
              <a16:creationId xmlns:a16="http://schemas.microsoft.com/office/drawing/2014/main" id="{6AF0E445-18EF-47BE-9105-5670C5C40388}"/>
            </a:ext>
          </a:extLst>
        </xdr:cNvPr>
        <xdr:cNvSpPr>
          <a:spLocks noChangeAspect="1"/>
        </xdr:cNvSpPr>
      </xdr:nvSpPr>
      <xdr:spPr>
        <a:xfrm>
          <a:off x="10344150" y="1445218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D10</a:t>
          </a:r>
          <a:endParaRPr lang="ru-RU" sz="1100"/>
        </a:p>
      </xdr:txBody>
    </xdr:sp>
    <xdr:clientData/>
  </xdr:twoCellAnchor>
  <xdr:twoCellAnchor editAs="oneCell">
    <xdr:from>
      <xdr:col>52</xdr:col>
      <xdr:colOff>107950</xdr:colOff>
      <xdr:row>81</xdr:row>
      <xdr:rowOff>88485</xdr:rowOff>
    </xdr:from>
    <xdr:to>
      <xdr:col>54</xdr:col>
      <xdr:colOff>187013</xdr:colOff>
      <xdr:row>84</xdr:row>
      <xdr:rowOff>0</xdr:rowOff>
    </xdr:to>
    <xdr:sp macro="" textlink="">
      <xdr:nvSpPr>
        <xdr:cNvPr id="29" name="Овал 28">
          <a:extLst>
            <a:ext uri="{FF2B5EF4-FFF2-40B4-BE49-F238E27FC236}">
              <a16:creationId xmlns:a16="http://schemas.microsoft.com/office/drawing/2014/main" id="{30409BF9-4800-4007-A1B6-A2163EB723EE}"/>
            </a:ext>
          </a:extLst>
        </xdr:cNvPr>
        <xdr:cNvSpPr>
          <a:spLocks noChangeAspect="1"/>
        </xdr:cNvSpPr>
      </xdr:nvSpPr>
      <xdr:spPr>
        <a:xfrm>
          <a:off x="10344150" y="1500463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D11</a:t>
          </a:r>
          <a:endParaRPr lang="ru-RU" sz="1100"/>
        </a:p>
      </xdr:txBody>
    </xdr:sp>
    <xdr:clientData/>
  </xdr:twoCellAnchor>
  <xdr:twoCellAnchor>
    <xdr:from>
      <xdr:col>22</xdr:col>
      <xdr:colOff>88900</xdr:colOff>
      <xdr:row>61</xdr:row>
      <xdr:rowOff>88900</xdr:rowOff>
    </xdr:from>
    <xdr:to>
      <xdr:col>25</xdr:col>
      <xdr:colOff>69850</xdr:colOff>
      <xdr:row>66</xdr:row>
      <xdr:rowOff>50800</xdr:rowOff>
    </xdr:to>
    <xdr:cxnSp macro="">
      <xdr:nvCxnSpPr>
        <xdr:cNvPr id="32" name="Прямая со стрелкой 31">
          <a:extLst>
            <a:ext uri="{FF2B5EF4-FFF2-40B4-BE49-F238E27FC236}">
              <a16:creationId xmlns:a16="http://schemas.microsoft.com/office/drawing/2014/main" id="{97560AA8-DD40-4722-B356-F0A46EC4C875}"/>
            </a:ext>
          </a:extLst>
        </xdr:cNvPr>
        <xdr:cNvCxnSpPr/>
      </xdr:nvCxnSpPr>
      <xdr:spPr>
        <a:xfrm flipH="1" flipV="1">
          <a:off x="4419600" y="11322050"/>
          <a:ext cx="571500" cy="88265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101600</xdr:colOff>
      <xdr:row>63</xdr:row>
      <xdr:rowOff>69850</xdr:rowOff>
    </xdr:from>
    <xdr:to>
      <xdr:col>24</xdr:col>
      <xdr:colOff>127000</xdr:colOff>
      <xdr:row>66</xdr:row>
      <xdr:rowOff>88900</xdr:rowOff>
    </xdr:to>
    <xdr:cxnSp macro="">
      <xdr:nvCxnSpPr>
        <xdr:cNvPr id="38" name="Прямая со стрелкой 37">
          <a:extLst>
            <a:ext uri="{FF2B5EF4-FFF2-40B4-BE49-F238E27FC236}">
              <a16:creationId xmlns:a16="http://schemas.microsoft.com/office/drawing/2014/main" id="{50298582-2F4E-4222-A95B-7E9D55727782}"/>
            </a:ext>
          </a:extLst>
        </xdr:cNvPr>
        <xdr:cNvCxnSpPr/>
      </xdr:nvCxnSpPr>
      <xdr:spPr>
        <a:xfrm flipH="1" flipV="1">
          <a:off x="4432300" y="11671300"/>
          <a:ext cx="419100" cy="571500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107950</xdr:colOff>
      <xdr:row>62</xdr:row>
      <xdr:rowOff>95250</xdr:rowOff>
    </xdr:from>
    <xdr:to>
      <xdr:col>52</xdr:col>
      <xdr:colOff>107950</xdr:colOff>
      <xdr:row>82</xdr:row>
      <xdr:rowOff>136318</xdr:rowOff>
    </xdr:to>
    <xdr:cxnSp macro="">
      <xdr:nvCxnSpPr>
        <xdr:cNvPr id="41" name="Прямая со стрелкой 40">
          <a:extLst>
            <a:ext uri="{FF2B5EF4-FFF2-40B4-BE49-F238E27FC236}">
              <a16:creationId xmlns:a16="http://schemas.microsoft.com/office/drawing/2014/main" id="{376EE05E-9ED5-40D9-905F-23620CAA18B1}"/>
            </a:ext>
          </a:extLst>
        </xdr:cNvPr>
        <xdr:cNvCxnSpPr>
          <a:endCxn id="29" idx="2"/>
        </xdr:cNvCxnSpPr>
      </xdr:nvCxnSpPr>
      <xdr:spPr>
        <a:xfrm>
          <a:off x="4438650" y="11512550"/>
          <a:ext cx="5905500" cy="3724068"/>
        </a:xfrm>
        <a:prstGeom prst="straightConnector1">
          <a:avLst/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46</xdr:row>
      <xdr:rowOff>0</xdr:rowOff>
    </xdr:from>
    <xdr:to>
      <xdr:col>21</xdr:col>
      <xdr:colOff>0</xdr:colOff>
      <xdr:row>52</xdr:row>
      <xdr:rowOff>0</xdr:rowOff>
    </xdr:to>
    <xdr:sp macro="" textlink="">
      <xdr:nvSpPr>
        <xdr:cNvPr id="55" name="Прямоугольник: усеченные верхние углы 54">
          <a:extLst>
            <a:ext uri="{FF2B5EF4-FFF2-40B4-BE49-F238E27FC236}">
              <a16:creationId xmlns:a16="http://schemas.microsoft.com/office/drawing/2014/main" id="{ACCF576C-D802-4FA6-B2C1-4C06971F414E}"/>
            </a:ext>
          </a:extLst>
        </xdr:cNvPr>
        <xdr:cNvSpPr/>
      </xdr:nvSpPr>
      <xdr:spPr>
        <a:xfrm>
          <a:off x="3740150" y="8102600"/>
          <a:ext cx="984250" cy="1104900"/>
        </a:xfrm>
        <a:prstGeom prst="snip2Same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DHT22</a:t>
          </a:r>
          <a:endParaRPr lang="ru-RU" sz="1100"/>
        </a:p>
      </xdr:txBody>
    </xdr:sp>
    <xdr:clientData/>
  </xdr:twoCellAnchor>
  <xdr:twoCellAnchor>
    <xdr:from>
      <xdr:col>17</xdr:col>
      <xdr:colOff>0</xdr:colOff>
      <xdr:row>52</xdr:row>
      <xdr:rowOff>0</xdr:rowOff>
    </xdr:from>
    <xdr:to>
      <xdr:col>17</xdr:col>
      <xdr:colOff>0</xdr:colOff>
      <xdr:row>53</xdr:row>
      <xdr:rowOff>0</xdr:rowOff>
    </xdr:to>
    <xdr:cxnSp macro="">
      <xdr:nvCxnSpPr>
        <xdr:cNvPr id="56" name="Прямая со стрелкой 55">
          <a:extLst>
            <a:ext uri="{FF2B5EF4-FFF2-40B4-BE49-F238E27FC236}">
              <a16:creationId xmlns:a16="http://schemas.microsoft.com/office/drawing/2014/main" id="{55C7B38D-3FEE-43C2-A5FA-C81D2CE98A8B}"/>
            </a:ext>
          </a:extLst>
        </xdr:cNvPr>
        <xdr:cNvCxnSpPr/>
      </xdr:nvCxnSpPr>
      <xdr:spPr>
        <a:xfrm>
          <a:off x="3937000" y="92075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52</xdr:row>
      <xdr:rowOff>0</xdr:rowOff>
    </xdr:from>
    <xdr:to>
      <xdr:col>18</xdr:col>
      <xdr:colOff>0</xdr:colOff>
      <xdr:row>53</xdr:row>
      <xdr:rowOff>0</xdr:rowOff>
    </xdr:to>
    <xdr:cxnSp macro="">
      <xdr:nvCxnSpPr>
        <xdr:cNvPr id="58" name="Прямая со стрелкой 57">
          <a:extLst>
            <a:ext uri="{FF2B5EF4-FFF2-40B4-BE49-F238E27FC236}">
              <a16:creationId xmlns:a16="http://schemas.microsoft.com/office/drawing/2014/main" id="{62A80CD2-340F-40AB-B87D-BEC59423EA08}"/>
            </a:ext>
          </a:extLst>
        </xdr:cNvPr>
        <xdr:cNvCxnSpPr/>
      </xdr:nvCxnSpPr>
      <xdr:spPr>
        <a:xfrm>
          <a:off x="4133850" y="92075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52</xdr:row>
      <xdr:rowOff>0</xdr:rowOff>
    </xdr:from>
    <xdr:to>
      <xdr:col>19</xdr:col>
      <xdr:colOff>0</xdr:colOff>
      <xdr:row>53</xdr:row>
      <xdr:rowOff>0</xdr:rowOff>
    </xdr:to>
    <xdr:cxnSp macro="">
      <xdr:nvCxnSpPr>
        <xdr:cNvPr id="59" name="Прямая со стрелкой 58">
          <a:extLst>
            <a:ext uri="{FF2B5EF4-FFF2-40B4-BE49-F238E27FC236}">
              <a16:creationId xmlns:a16="http://schemas.microsoft.com/office/drawing/2014/main" id="{F8309239-CA5B-48AE-98DA-3F6BF9A1E61B}"/>
            </a:ext>
          </a:extLst>
        </xdr:cNvPr>
        <xdr:cNvCxnSpPr/>
      </xdr:nvCxnSpPr>
      <xdr:spPr>
        <a:xfrm>
          <a:off x="4330700" y="92075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52</xdr:row>
      <xdr:rowOff>0</xdr:rowOff>
    </xdr:from>
    <xdr:to>
      <xdr:col>20</xdr:col>
      <xdr:colOff>0</xdr:colOff>
      <xdr:row>53</xdr:row>
      <xdr:rowOff>0</xdr:rowOff>
    </xdr:to>
    <xdr:cxnSp macro="">
      <xdr:nvCxnSpPr>
        <xdr:cNvPr id="60" name="Прямая со стрелкой 59">
          <a:extLst>
            <a:ext uri="{FF2B5EF4-FFF2-40B4-BE49-F238E27FC236}">
              <a16:creationId xmlns:a16="http://schemas.microsoft.com/office/drawing/2014/main" id="{B19C6A79-DC41-4E81-8A4A-8AEED5BF897A}"/>
            </a:ext>
          </a:extLst>
        </xdr:cNvPr>
        <xdr:cNvCxnSpPr/>
      </xdr:nvCxnSpPr>
      <xdr:spPr>
        <a:xfrm>
          <a:off x="4527550" y="92075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53</xdr:row>
      <xdr:rowOff>0</xdr:rowOff>
    </xdr:from>
    <xdr:to>
      <xdr:col>17</xdr:col>
      <xdr:colOff>0</xdr:colOff>
      <xdr:row>59</xdr:row>
      <xdr:rowOff>0</xdr:rowOff>
    </xdr:to>
    <xdr:cxnSp macro="">
      <xdr:nvCxnSpPr>
        <xdr:cNvPr id="63" name="Прямая со стрелкой 62">
          <a:extLst>
            <a:ext uri="{FF2B5EF4-FFF2-40B4-BE49-F238E27FC236}">
              <a16:creationId xmlns:a16="http://schemas.microsoft.com/office/drawing/2014/main" id="{922F827A-79CD-476C-9CFB-F42AB9A885AE}"/>
            </a:ext>
          </a:extLst>
        </xdr:cNvPr>
        <xdr:cNvCxnSpPr/>
      </xdr:nvCxnSpPr>
      <xdr:spPr>
        <a:xfrm>
          <a:off x="3937000" y="9391650"/>
          <a:ext cx="0" cy="1104900"/>
        </a:xfrm>
        <a:prstGeom prst="straightConnector1">
          <a:avLst/>
        </a:prstGeom>
        <a:ln w="28575"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53</xdr:row>
      <xdr:rowOff>0</xdr:rowOff>
    </xdr:from>
    <xdr:to>
      <xdr:col>18</xdr:col>
      <xdr:colOff>0</xdr:colOff>
      <xdr:row>59</xdr:row>
      <xdr:rowOff>0</xdr:rowOff>
    </xdr:to>
    <xdr:cxnSp macro="">
      <xdr:nvCxnSpPr>
        <xdr:cNvPr id="66" name="Прямая со стрелкой 65">
          <a:extLst>
            <a:ext uri="{FF2B5EF4-FFF2-40B4-BE49-F238E27FC236}">
              <a16:creationId xmlns:a16="http://schemas.microsoft.com/office/drawing/2014/main" id="{12D82BC1-03EB-4D0F-8DB0-F9F604C36848}"/>
            </a:ext>
          </a:extLst>
        </xdr:cNvPr>
        <xdr:cNvCxnSpPr/>
      </xdr:nvCxnSpPr>
      <xdr:spPr>
        <a:xfrm>
          <a:off x="4133850" y="9391650"/>
          <a:ext cx="0" cy="1104900"/>
        </a:xfrm>
        <a:prstGeom prst="straightConnector1">
          <a:avLst/>
        </a:prstGeom>
        <a:ln w="28575">
          <a:solidFill>
            <a:srgbClr val="0070C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54</xdr:row>
      <xdr:rowOff>0</xdr:rowOff>
    </xdr:from>
    <xdr:to>
      <xdr:col>19</xdr:col>
      <xdr:colOff>0</xdr:colOff>
      <xdr:row>59</xdr:row>
      <xdr:rowOff>0</xdr:rowOff>
    </xdr:to>
    <xdr:cxnSp macro="">
      <xdr:nvCxnSpPr>
        <xdr:cNvPr id="67" name="Прямая со стрелкой 66">
          <a:extLst>
            <a:ext uri="{FF2B5EF4-FFF2-40B4-BE49-F238E27FC236}">
              <a16:creationId xmlns:a16="http://schemas.microsoft.com/office/drawing/2014/main" id="{FD7E1CE7-D61C-4292-BA08-2B5123DBB863}"/>
            </a:ext>
          </a:extLst>
        </xdr:cNvPr>
        <xdr:cNvCxnSpPr/>
      </xdr:nvCxnSpPr>
      <xdr:spPr>
        <a:xfrm>
          <a:off x="4330700" y="9575800"/>
          <a:ext cx="0" cy="920750"/>
        </a:xfrm>
        <a:prstGeom prst="straightConnector1">
          <a:avLst/>
        </a:prstGeom>
        <a:ln w="28575">
          <a:solidFill>
            <a:srgbClr val="0070C0"/>
          </a:solidFill>
          <a:prstDash val="lg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53</xdr:row>
      <xdr:rowOff>0</xdr:rowOff>
    </xdr:from>
    <xdr:to>
      <xdr:col>20</xdr:col>
      <xdr:colOff>6350</xdr:colOff>
      <xdr:row>54</xdr:row>
      <xdr:rowOff>0</xdr:rowOff>
    </xdr:to>
    <xdr:cxnSp macro="">
      <xdr:nvCxnSpPr>
        <xdr:cNvPr id="68" name="Прямая со стрелкой 67">
          <a:extLst>
            <a:ext uri="{FF2B5EF4-FFF2-40B4-BE49-F238E27FC236}">
              <a16:creationId xmlns:a16="http://schemas.microsoft.com/office/drawing/2014/main" id="{F81203A8-9FAA-498A-848B-ADCFFD85AE35}"/>
            </a:ext>
          </a:extLst>
        </xdr:cNvPr>
        <xdr:cNvCxnSpPr/>
      </xdr:nvCxnSpPr>
      <xdr:spPr>
        <a:xfrm flipH="1">
          <a:off x="4330700" y="9391650"/>
          <a:ext cx="203200" cy="184150"/>
        </a:xfrm>
        <a:prstGeom prst="straightConnector1">
          <a:avLst/>
        </a:prstGeom>
        <a:ln w="28575">
          <a:solidFill>
            <a:srgbClr val="0070C0"/>
          </a:solidFill>
          <a:prstDash val="lgDashDot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59</xdr:row>
      <xdr:rowOff>0</xdr:rowOff>
    </xdr:from>
    <xdr:to>
      <xdr:col>20</xdr:col>
      <xdr:colOff>107950</xdr:colOff>
      <xdr:row>61</xdr:row>
      <xdr:rowOff>120650</xdr:rowOff>
    </xdr:to>
    <xdr:cxnSp macro="">
      <xdr:nvCxnSpPr>
        <xdr:cNvPr id="72" name="Прямая со стрелкой 71">
          <a:extLst>
            <a:ext uri="{FF2B5EF4-FFF2-40B4-BE49-F238E27FC236}">
              <a16:creationId xmlns:a16="http://schemas.microsoft.com/office/drawing/2014/main" id="{1B44F028-8F85-48BB-B76E-F062D0EF79F3}"/>
            </a:ext>
          </a:extLst>
        </xdr:cNvPr>
        <xdr:cNvCxnSpPr/>
      </xdr:nvCxnSpPr>
      <xdr:spPr>
        <a:xfrm>
          <a:off x="3346450" y="10864850"/>
          <a:ext cx="698500" cy="488950"/>
        </a:xfrm>
        <a:prstGeom prst="straightConnector1">
          <a:avLst/>
        </a:prstGeom>
        <a:ln w="28575"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59</xdr:row>
      <xdr:rowOff>0</xdr:rowOff>
    </xdr:from>
    <xdr:to>
      <xdr:col>20</xdr:col>
      <xdr:colOff>107950</xdr:colOff>
      <xdr:row>62</xdr:row>
      <xdr:rowOff>146050</xdr:rowOff>
    </xdr:to>
    <xdr:cxnSp macro="">
      <xdr:nvCxnSpPr>
        <xdr:cNvPr id="73" name="Прямая со стрелкой 72">
          <a:extLst>
            <a:ext uri="{FF2B5EF4-FFF2-40B4-BE49-F238E27FC236}">
              <a16:creationId xmlns:a16="http://schemas.microsoft.com/office/drawing/2014/main" id="{8269642A-CA85-4043-A592-FAD22D1EA63B}"/>
            </a:ext>
          </a:extLst>
        </xdr:cNvPr>
        <xdr:cNvCxnSpPr/>
      </xdr:nvCxnSpPr>
      <xdr:spPr>
        <a:xfrm>
          <a:off x="3543300" y="10864850"/>
          <a:ext cx="501650" cy="698500"/>
        </a:xfrm>
        <a:prstGeom prst="straightConnector1">
          <a:avLst/>
        </a:prstGeom>
        <a:ln w="28575">
          <a:solidFill>
            <a:srgbClr val="0070C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59</xdr:row>
      <xdr:rowOff>0</xdr:rowOff>
    </xdr:from>
    <xdr:to>
      <xdr:col>20</xdr:col>
      <xdr:colOff>127000</xdr:colOff>
      <xdr:row>63</xdr:row>
      <xdr:rowOff>127000</xdr:rowOff>
    </xdr:to>
    <xdr:cxnSp macro="">
      <xdr:nvCxnSpPr>
        <xdr:cNvPr id="75" name="Прямая со стрелкой 74">
          <a:extLst>
            <a:ext uri="{FF2B5EF4-FFF2-40B4-BE49-F238E27FC236}">
              <a16:creationId xmlns:a16="http://schemas.microsoft.com/office/drawing/2014/main" id="{C8CA6317-A3D1-4C71-AD10-F293EF7E7F50}"/>
            </a:ext>
          </a:extLst>
        </xdr:cNvPr>
        <xdr:cNvCxnSpPr/>
      </xdr:nvCxnSpPr>
      <xdr:spPr>
        <a:xfrm>
          <a:off x="3740150" y="10864850"/>
          <a:ext cx="323850" cy="863600"/>
        </a:xfrm>
        <a:prstGeom prst="straightConnector1">
          <a:avLst/>
        </a:prstGeom>
        <a:ln w="28575">
          <a:solidFill>
            <a:srgbClr val="0070C0"/>
          </a:solidFill>
          <a:prstDash val="lg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79</xdr:row>
      <xdr:rowOff>0</xdr:rowOff>
    </xdr:from>
    <xdr:to>
      <xdr:col>18</xdr:col>
      <xdr:colOff>107950</xdr:colOff>
      <xdr:row>84</xdr:row>
      <xdr:rowOff>114300</xdr:rowOff>
    </xdr:to>
    <xdr:cxnSp macro="">
      <xdr:nvCxnSpPr>
        <xdr:cNvPr id="80" name="Прямая со стрелкой 79">
          <a:extLst>
            <a:ext uri="{FF2B5EF4-FFF2-40B4-BE49-F238E27FC236}">
              <a16:creationId xmlns:a16="http://schemas.microsoft.com/office/drawing/2014/main" id="{28486DFB-3919-4927-A500-C54AE53705AF}"/>
            </a:ext>
          </a:extLst>
        </xdr:cNvPr>
        <xdr:cNvCxnSpPr/>
      </xdr:nvCxnSpPr>
      <xdr:spPr>
        <a:xfrm>
          <a:off x="1181100" y="14547850"/>
          <a:ext cx="2470150" cy="1035050"/>
        </a:xfrm>
        <a:prstGeom prst="straightConnector1">
          <a:avLst/>
        </a:prstGeom>
        <a:ln w="28575"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80</xdr:row>
      <xdr:rowOff>0</xdr:rowOff>
    </xdr:from>
    <xdr:to>
      <xdr:col>18</xdr:col>
      <xdr:colOff>88900</xdr:colOff>
      <xdr:row>85</xdr:row>
      <xdr:rowOff>114300</xdr:rowOff>
    </xdr:to>
    <xdr:cxnSp macro="">
      <xdr:nvCxnSpPr>
        <xdr:cNvPr id="81" name="Прямая со стрелкой 80">
          <a:extLst>
            <a:ext uri="{FF2B5EF4-FFF2-40B4-BE49-F238E27FC236}">
              <a16:creationId xmlns:a16="http://schemas.microsoft.com/office/drawing/2014/main" id="{28D12897-97E2-4342-8890-3652DD989C4A}"/>
            </a:ext>
          </a:extLst>
        </xdr:cNvPr>
        <xdr:cNvCxnSpPr/>
      </xdr:nvCxnSpPr>
      <xdr:spPr>
        <a:xfrm>
          <a:off x="984250" y="14732000"/>
          <a:ext cx="2647950" cy="1035050"/>
        </a:xfrm>
        <a:prstGeom prst="straightConnector1">
          <a:avLst/>
        </a:prstGeom>
        <a:ln w="28575">
          <a:solidFill>
            <a:srgbClr val="0070C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81</xdr:row>
      <xdr:rowOff>0</xdr:rowOff>
    </xdr:from>
    <xdr:to>
      <xdr:col>18</xdr:col>
      <xdr:colOff>95250</xdr:colOff>
      <xdr:row>86</xdr:row>
      <xdr:rowOff>120650</xdr:rowOff>
    </xdr:to>
    <xdr:cxnSp macro="">
      <xdr:nvCxnSpPr>
        <xdr:cNvPr id="82" name="Прямая со стрелкой 81">
          <a:extLst>
            <a:ext uri="{FF2B5EF4-FFF2-40B4-BE49-F238E27FC236}">
              <a16:creationId xmlns:a16="http://schemas.microsoft.com/office/drawing/2014/main" id="{E3A4A153-A7BE-44C5-9D33-EF5ABDFE460D}"/>
            </a:ext>
          </a:extLst>
        </xdr:cNvPr>
        <xdr:cNvCxnSpPr/>
      </xdr:nvCxnSpPr>
      <xdr:spPr>
        <a:xfrm>
          <a:off x="787400" y="14916150"/>
          <a:ext cx="2851150" cy="1041400"/>
        </a:xfrm>
        <a:prstGeom prst="straightConnector1">
          <a:avLst/>
        </a:prstGeom>
        <a:ln w="28575">
          <a:solidFill>
            <a:srgbClr val="0070C0"/>
          </a:solidFill>
          <a:prstDash val="lg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133350</xdr:colOff>
      <xdr:row>80</xdr:row>
      <xdr:rowOff>120650</xdr:rowOff>
    </xdr:from>
    <xdr:to>
      <xdr:col>24</xdr:col>
      <xdr:colOff>107950</xdr:colOff>
      <xdr:row>84</xdr:row>
      <xdr:rowOff>88900</xdr:rowOff>
    </xdr:to>
    <xdr:cxnSp macro="">
      <xdr:nvCxnSpPr>
        <xdr:cNvPr id="86" name="Прямая со стрелкой 85">
          <a:extLst>
            <a:ext uri="{FF2B5EF4-FFF2-40B4-BE49-F238E27FC236}">
              <a16:creationId xmlns:a16="http://schemas.microsoft.com/office/drawing/2014/main" id="{5010DBFA-41A7-4849-82B5-5404F791E10A}"/>
            </a:ext>
          </a:extLst>
        </xdr:cNvPr>
        <xdr:cNvCxnSpPr/>
      </xdr:nvCxnSpPr>
      <xdr:spPr>
        <a:xfrm flipH="1">
          <a:off x="4267200" y="14852650"/>
          <a:ext cx="565150" cy="704850"/>
        </a:xfrm>
        <a:prstGeom prst="straightConnector1">
          <a:avLst/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120650</xdr:colOff>
      <xdr:row>80</xdr:row>
      <xdr:rowOff>120650</xdr:rowOff>
    </xdr:from>
    <xdr:to>
      <xdr:col>25</xdr:col>
      <xdr:colOff>88900</xdr:colOff>
      <xdr:row>86</xdr:row>
      <xdr:rowOff>120650</xdr:rowOff>
    </xdr:to>
    <xdr:cxnSp macro="">
      <xdr:nvCxnSpPr>
        <xdr:cNvPr id="88" name="Прямая со стрелкой 87">
          <a:extLst>
            <a:ext uri="{FF2B5EF4-FFF2-40B4-BE49-F238E27FC236}">
              <a16:creationId xmlns:a16="http://schemas.microsoft.com/office/drawing/2014/main" id="{8BF24012-B6B2-4565-8F0D-9632BFF40DB9}"/>
            </a:ext>
          </a:extLst>
        </xdr:cNvPr>
        <xdr:cNvCxnSpPr/>
      </xdr:nvCxnSpPr>
      <xdr:spPr>
        <a:xfrm flipH="1">
          <a:off x="4254500" y="14852650"/>
          <a:ext cx="755650" cy="1104900"/>
        </a:xfrm>
        <a:prstGeom prst="straightConnector1">
          <a:avLst/>
        </a:prstGeom>
        <a:ln w="28575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50809</xdr:colOff>
      <xdr:row>84</xdr:row>
      <xdr:rowOff>87312</xdr:rowOff>
    </xdr:from>
    <xdr:to>
      <xdr:col>22</xdr:col>
      <xdr:colOff>150813</xdr:colOff>
      <xdr:row>85</xdr:row>
      <xdr:rowOff>142874</xdr:rowOff>
    </xdr:to>
    <xdr:grpSp>
      <xdr:nvGrpSpPr>
        <xdr:cNvPr id="100" name="Группа 99">
          <a:extLst>
            <a:ext uri="{FF2B5EF4-FFF2-40B4-BE49-F238E27FC236}">
              <a16:creationId xmlns:a16="http://schemas.microsoft.com/office/drawing/2014/main" id="{480EAEA9-A90C-4A40-A792-E1CC53F01B1C}"/>
            </a:ext>
          </a:extLst>
        </xdr:cNvPr>
        <xdr:cNvGrpSpPr/>
      </xdr:nvGrpSpPr>
      <xdr:grpSpPr>
        <a:xfrm>
          <a:off x="4381509" y="15555912"/>
          <a:ext cx="100004" cy="239712"/>
          <a:chOff x="6319267" y="15462250"/>
          <a:chExt cx="59529" cy="238125"/>
        </a:xfrm>
      </xdr:grpSpPr>
      <xdr:cxnSp macro="">
        <xdr:nvCxnSpPr>
          <xdr:cNvPr id="95" name="Прямая соединительная линия 94">
            <a:extLst>
              <a:ext uri="{FF2B5EF4-FFF2-40B4-BE49-F238E27FC236}">
                <a16:creationId xmlns:a16="http://schemas.microsoft.com/office/drawing/2014/main" id="{51B4CE7F-0228-43A8-8C15-224FD0C82B0D}"/>
              </a:ext>
            </a:extLst>
          </xdr:cNvPr>
          <xdr:cNvCxnSpPr/>
        </xdr:nvCxnSpPr>
        <xdr:spPr>
          <a:xfrm>
            <a:off x="6350000" y="15462250"/>
            <a:ext cx="1" cy="238125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6" name="Прямоугольник: скругленные углы 95">
            <a:extLst>
              <a:ext uri="{FF2B5EF4-FFF2-40B4-BE49-F238E27FC236}">
                <a16:creationId xmlns:a16="http://schemas.microsoft.com/office/drawing/2014/main" id="{39E5B82E-DB9F-48FF-B972-E15A1DC1E6DF}"/>
              </a:ext>
            </a:extLst>
          </xdr:cNvPr>
          <xdr:cNvSpPr/>
        </xdr:nvSpPr>
        <xdr:spPr>
          <a:xfrm rot="16200000">
            <a:off x="6277724" y="15549831"/>
            <a:ext cx="142616" cy="59529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21</xdr:col>
      <xdr:colOff>38902</xdr:colOff>
      <xdr:row>61</xdr:row>
      <xdr:rowOff>59530</xdr:rowOff>
    </xdr:from>
    <xdr:to>
      <xdr:col>21</xdr:col>
      <xdr:colOff>138906</xdr:colOff>
      <xdr:row>62</xdr:row>
      <xdr:rowOff>115093</xdr:rowOff>
    </xdr:to>
    <xdr:grpSp>
      <xdr:nvGrpSpPr>
        <xdr:cNvPr id="101" name="Группа 100">
          <a:extLst>
            <a:ext uri="{FF2B5EF4-FFF2-40B4-BE49-F238E27FC236}">
              <a16:creationId xmlns:a16="http://schemas.microsoft.com/office/drawing/2014/main" id="{812F1A28-B920-4FFE-92FA-7D071032E120}"/>
            </a:ext>
          </a:extLst>
        </xdr:cNvPr>
        <xdr:cNvGrpSpPr/>
      </xdr:nvGrpSpPr>
      <xdr:grpSpPr>
        <a:xfrm>
          <a:off x="4172752" y="11292680"/>
          <a:ext cx="100004" cy="239713"/>
          <a:chOff x="6319267" y="15462250"/>
          <a:chExt cx="59529" cy="238125"/>
        </a:xfrm>
      </xdr:grpSpPr>
      <xdr:cxnSp macro="">
        <xdr:nvCxnSpPr>
          <xdr:cNvPr id="102" name="Прямая соединительная линия 101">
            <a:extLst>
              <a:ext uri="{FF2B5EF4-FFF2-40B4-BE49-F238E27FC236}">
                <a16:creationId xmlns:a16="http://schemas.microsoft.com/office/drawing/2014/main" id="{BF051578-3614-47A3-87FD-66DB71FCE767}"/>
              </a:ext>
            </a:extLst>
          </xdr:cNvPr>
          <xdr:cNvCxnSpPr/>
        </xdr:nvCxnSpPr>
        <xdr:spPr>
          <a:xfrm>
            <a:off x="6350000" y="15462250"/>
            <a:ext cx="1" cy="238125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3" name="Прямоугольник: скругленные углы 102">
            <a:extLst>
              <a:ext uri="{FF2B5EF4-FFF2-40B4-BE49-F238E27FC236}">
                <a16:creationId xmlns:a16="http://schemas.microsoft.com/office/drawing/2014/main" id="{155A88CA-CF1A-4F46-99F8-CF4844FDB2BB}"/>
              </a:ext>
            </a:extLst>
          </xdr:cNvPr>
          <xdr:cNvSpPr/>
        </xdr:nvSpPr>
        <xdr:spPr>
          <a:xfrm rot="16200000">
            <a:off x="6277724" y="15549831"/>
            <a:ext cx="142616" cy="59529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3</xdr:col>
      <xdr:colOff>0</xdr:colOff>
      <xdr:row>71</xdr:row>
      <xdr:rowOff>114300</xdr:rowOff>
    </xdr:from>
    <xdr:to>
      <xdr:col>7</xdr:col>
      <xdr:colOff>6350</xdr:colOff>
      <xdr:row>74</xdr:row>
      <xdr:rowOff>50800</xdr:rowOff>
    </xdr:to>
    <xdr:sp macro="" textlink="">
      <xdr:nvSpPr>
        <xdr:cNvPr id="105" name="Хорда 104">
          <a:extLst>
            <a:ext uri="{FF2B5EF4-FFF2-40B4-BE49-F238E27FC236}">
              <a16:creationId xmlns:a16="http://schemas.microsoft.com/office/drawing/2014/main" id="{632EF91A-71AC-4718-B075-3F885201B4D2}"/>
            </a:ext>
          </a:extLst>
        </xdr:cNvPr>
        <xdr:cNvSpPr/>
      </xdr:nvSpPr>
      <xdr:spPr>
        <a:xfrm rot="10800000">
          <a:off x="590550" y="12452350"/>
          <a:ext cx="793750" cy="488950"/>
        </a:xfrm>
        <a:prstGeom prst="chord">
          <a:avLst>
            <a:gd name="adj1" fmla="val 21445408"/>
            <a:gd name="adj2" fmla="val 10875596"/>
          </a:avLst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0</xdr:colOff>
      <xdr:row>73</xdr:row>
      <xdr:rowOff>0</xdr:rowOff>
    </xdr:from>
    <xdr:to>
      <xdr:col>7</xdr:col>
      <xdr:colOff>0</xdr:colOff>
      <xdr:row>76</xdr:row>
      <xdr:rowOff>0</xdr:rowOff>
    </xdr:to>
    <xdr:sp macro="" textlink="">
      <xdr:nvSpPr>
        <xdr:cNvPr id="106" name="Прямоугольник 105">
          <a:extLst>
            <a:ext uri="{FF2B5EF4-FFF2-40B4-BE49-F238E27FC236}">
              <a16:creationId xmlns:a16="http://schemas.microsoft.com/office/drawing/2014/main" id="{274A779A-C687-40DC-962B-1F6BA5AF2059}"/>
            </a:ext>
          </a:extLst>
        </xdr:cNvPr>
        <xdr:cNvSpPr/>
      </xdr:nvSpPr>
      <xdr:spPr>
        <a:xfrm>
          <a:off x="590550" y="12706350"/>
          <a:ext cx="787400" cy="55245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Ds18b20</a:t>
          </a:r>
          <a:endParaRPr lang="ru-RU" sz="1100"/>
        </a:p>
      </xdr:txBody>
    </xdr:sp>
    <xdr:clientData/>
  </xdr:twoCellAnchor>
  <xdr:twoCellAnchor>
    <xdr:from>
      <xdr:col>4</xdr:col>
      <xdr:colOff>0</xdr:colOff>
      <xdr:row>76</xdr:row>
      <xdr:rowOff>0</xdr:rowOff>
    </xdr:from>
    <xdr:to>
      <xdr:col>4</xdr:col>
      <xdr:colOff>0</xdr:colOff>
      <xdr:row>77</xdr:row>
      <xdr:rowOff>0</xdr:rowOff>
    </xdr:to>
    <xdr:cxnSp macro="">
      <xdr:nvCxnSpPr>
        <xdr:cNvPr id="107" name="Прямая со стрелкой 106">
          <a:extLst>
            <a:ext uri="{FF2B5EF4-FFF2-40B4-BE49-F238E27FC236}">
              <a16:creationId xmlns:a16="http://schemas.microsoft.com/office/drawing/2014/main" id="{DE9AE716-43C4-461C-9EB4-222AF5CEEAAD}"/>
            </a:ext>
          </a:extLst>
        </xdr:cNvPr>
        <xdr:cNvCxnSpPr/>
      </xdr:nvCxnSpPr>
      <xdr:spPr>
        <a:xfrm>
          <a:off x="787400" y="132588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76</xdr:row>
      <xdr:rowOff>0</xdr:rowOff>
    </xdr:from>
    <xdr:to>
      <xdr:col>5</xdr:col>
      <xdr:colOff>0</xdr:colOff>
      <xdr:row>77</xdr:row>
      <xdr:rowOff>0</xdr:rowOff>
    </xdr:to>
    <xdr:cxnSp macro="">
      <xdr:nvCxnSpPr>
        <xdr:cNvPr id="108" name="Прямая со стрелкой 107">
          <a:extLst>
            <a:ext uri="{FF2B5EF4-FFF2-40B4-BE49-F238E27FC236}">
              <a16:creationId xmlns:a16="http://schemas.microsoft.com/office/drawing/2014/main" id="{876F6B8F-3777-4C6B-A9F9-836E77304746}"/>
            </a:ext>
          </a:extLst>
        </xdr:cNvPr>
        <xdr:cNvCxnSpPr/>
      </xdr:nvCxnSpPr>
      <xdr:spPr>
        <a:xfrm>
          <a:off x="984250" y="132588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76</xdr:row>
      <xdr:rowOff>0</xdr:rowOff>
    </xdr:from>
    <xdr:to>
      <xdr:col>6</xdr:col>
      <xdr:colOff>0</xdr:colOff>
      <xdr:row>77</xdr:row>
      <xdr:rowOff>0</xdr:rowOff>
    </xdr:to>
    <xdr:cxnSp macro="">
      <xdr:nvCxnSpPr>
        <xdr:cNvPr id="109" name="Прямая со стрелкой 108">
          <a:extLst>
            <a:ext uri="{FF2B5EF4-FFF2-40B4-BE49-F238E27FC236}">
              <a16:creationId xmlns:a16="http://schemas.microsoft.com/office/drawing/2014/main" id="{40D52B64-E6E2-4B95-8EAD-A24378905D58}"/>
            </a:ext>
          </a:extLst>
        </xdr:cNvPr>
        <xdr:cNvCxnSpPr/>
      </xdr:nvCxnSpPr>
      <xdr:spPr>
        <a:xfrm>
          <a:off x="1181100" y="132588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77</xdr:row>
      <xdr:rowOff>0</xdr:rowOff>
    </xdr:from>
    <xdr:to>
      <xdr:col>6</xdr:col>
      <xdr:colOff>0</xdr:colOff>
      <xdr:row>79</xdr:row>
      <xdr:rowOff>0</xdr:rowOff>
    </xdr:to>
    <xdr:cxnSp macro="">
      <xdr:nvCxnSpPr>
        <xdr:cNvPr id="110" name="Прямая со стрелкой 109">
          <a:extLst>
            <a:ext uri="{FF2B5EF4-FFF2-40B4-BE49-F238E27FC236}">
              <a16:creationId xmlns:a16="http://schemas.microsoft.com/office/drawing/2014/main" id="{2BCB7BBE-9C8A-4F25-980C-D99070578BD1}"/>
            </a:ext>
          </a:extLst>
        </xdr:cNvPr>
        <xdr:cNvCxnSpPr/>
      </xdr:nvCxnSpPr>
      <xdr:spPr>
        <a:xfrm>
          <a:off x="1181100" y="14179550"/>
          <a:ext cx="0" cy="368300"/>
        </a:xfrm>
        <a:prstGeom prst="straightConnector1">
          <a:avLst/>
        </a:prstGeom>
        <a:ln w="28575"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77</xdr:row>
      <xdr:rowOff>0</xdr:rowOff>
    </xdr:from>
    <xdr:to>
      <xdr:col>5</xdr:col>
      <xdr:colOff>0</xdr:colOff>
      <xdr:row>80</xdr:row>
      <xdr:rowOff>0</xdr:rowOff>
    </xdr:to>
    <xdr:cxnSp macro="">
      <xdr:nvCxnSpPr>
        <xdr:cNvPr id="111" name="Прямая со стрелкой 110">
          <a:extLst>
            <a:ext uri="{FF2B5EF4-FFF2-40B4-BE49-F238E27FC236}">
              <a16:creationId xmlns:a16="http://schemas.microsoft.com/office/drawing/2014/main" id="{3624B3CA-F683-404A-81E4-36591FB911E4}"/>
            </a:ext>
          </a:extLst>
        </xdr:cNvPr>
        <xdr:cNvCxnSpPr/>
      </xdr:nvCxnSpPr>
      <xdr:spPr>
        <a:xfrm>
          <a:off x="984250" y="14179550"/>
          <a:ext cx="0" cy="552450"/>
        </a:xfrm>
        <a:prstGeom prst="straightConnector1">
          <a:avLst/>
        </a:prstGeom>
        <a:ln w="28575">
          <a:solidFill>
            <a:srgbClr val="0070C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77</xdr:row>
      <xdr:rowOff>0</xdr:rowOff>
    </xdr:from>
    <xdr:to>
      <xdr:col>4</xdr:col>
      <xdr:colOff>0</xdr:colOff>
      <xdr:row>81</xdr:row>
      <xdr:rowOff>0</xdr:rowOff>
    </xdr:to>
    <xdr:cxnSp macro="">
      <xdr:nvCxnSpPr>
        <xdr:cNvPr id="112" name="Прямая со стрелкой 111">
          <a:extLst>
            <a:ext uri="{FF2B5EF4-FFF2-40B4-BE49-F238E27FC236}">
              <a16:creationId xmlns:a16="http://schemas.microsoft.com/office/drawing/2014/main" id="{3110B3D0-5B07-454D-85C4-5D61A92C37CE}"/>
            </a:ext>
          </a:extLst>
        </xdr:cNvPr>
        <xdr:cNvCxnSpPr/>
      </xdr:nvCxnSpPr>
      <xdr:spPr>
        <a:xfrm>
          <a:off x="787400" y="14179550"/>
          <a:ext cx="0" cy="736600"/>
        </a:xfrm>
        <a:prstGeom prst="straightConnector1">
          <a:avLst/>
        </a:prstGeom>
        <a:ln w="28575">
          <a:solidFill>
            <a:srgbClr val="0070C0"/>
          </a:solidFill>
          <a:prstDash val="lg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53</xdr:row>
      <xdr:rowOff>0</xdr:rowOff>
    </xdr:from>
    <xdr:to>
      <xdr:col>7</xdr:col>
      <xdr:colOff>0</xdr:colOff>
      <xdr:row>62</xdr:row>
      <xdr:rowOff>0</xdr:rowOff>
    </xdr:to>
    <xdr:sp macro="" textlink="">
      <xdr:nvSpPr>
        <xdr:cNvPr id="127" name="Прямоугольник 126">
          <a:extLst>
            <a:ext uri="{FF2B5EF4-FFF2-40B4-BE49-F238E27FC236}">
              <a16:creationId xmlns:a16="http://schemas.microsoft.com/office/drawing/2014/main" id="{F87C6BE3-1248-4548-8220-651E4B3B79DB}"/>
            </a:ext>
          </a:extLst>
        </xdr:cNvPr>
        <xdr:cNvSpPr/>
      </xdr:nvSpPr>
      <xdr:spPr>
        <a:xfrm>
          <a:off x="197069" y="9748345"/>
          <a:ext cx="1182414" cy="1655379"/>
        </a:xfrm>
        <a:prstGeom prst="rect">
          <a:avLst/>
        </a:prstGeom>
        <a:solidFill>
          <a:srgbClr val="DAE3F3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>
              <a:solidFill>
                <a:sysClr val="windowText" lastClr="000000"/>
              </a:solidFill>
            </a:rPr>
            <a:t>BV1750FVI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0</xdr:colOff>
      <xdr:row>61</xdr:row>
      <xdr:rowOff>0</xdr:rowOff>
    </xdr:from>
    <xdr:to>
      <xdr:col>2</xdr:col>
      <xdr:colOff>0</xdr:colOff>
      <xdr:row>65</xdr:row>
      <xdr:rowOff>0</xdr:rowOff>
    </xdr:to>
    <xdr:cxnSp macro="">
      <xdr:nvCxnSpPr>
        <xdr:cNvPr id="129" name="Прямая со стрелкой 128">
          <a:extLst>
            <a:ext uri="{FF2B5EF4-FFF2-40B4-BE49-F238E27FC236}">
              <a16:creationId xmlns:a16="http://schemas.microsoft.com/office/drawing/2014/main" id="{67ECDB53-1830-49B8-947C-A77591674378}"/>
            </a:ext>
          </a:extLst>
        </xdr:cNvPr>
        <xdr:cNvCxnSpPr/>
      </xdr:nvCxnSpPr>
      <xdr:spPr>
        <a:xfrm>
          <a:off x="394138" y="11219793"/>
          <a:ext cx="0" cy="735724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61</xdr:row>
      <xdr:rowOff>0</xdr:rowOff>
    </xdr:from>
    <xdr:to>
      <xdr:col>3</xdr:col>
      <xdr:colOff>0</xdr:colOff>
      <xdr:row>65</xdr:row>
      <xdr:rowOff>0</xdr:rowOff>
    </xdr:to>
    <xdr:cxnSp macro="">
      <xdr:nvCxnSpPr>
        <xdr:cNvPr id="130" name="Прямая со стрелкой 129">
          <a:extLst>
            <a:ext uri="{FF2B5EF4-FFF2-40B4-BE49-F238E27FC236}">
              <a16:creationId xmlns:a16="http://schemas.microsoft.com/office/drawing/2014/main" id="{251EC920-FE89-4405-B2A8-CD058FE302B0}"/>
            </a:ext>
          </a:extLst>
        </xdr:cNvPr>
        <xdr:cNvCxnSpPr/>
      </xdr:nvCxnSpPr>
      <xdr:spPr>
        <a:xfrm>
          <a:off x="591207" y="11219793"/>
          <a:ext cx="0" cy="735724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61</xdr:row>
      <xdr:rowOff>0</xdr:rowOff>
    </xdr:from>
    <xdr:to>
      <xdr:col>4</xdr:col>
      <xdr:colOff>1</xdr:colOff>
      <xdr:row>65</xdr:row>
      <xdr:rowOff>0</xdr:rowOff>
    </xdr:to>
    <xdr:cxnSp macro="">
      <xdr:nvCxnSpPr>
        <xdr:cNvPr id="131" name="Прямая со стрелкой 130">
          <a:extLst>
            <a:ext uri="{FF2B5EF4-FFF2-40B4-BE49-F238E27FC236}">
              <a16:creationId xmlns:a16="http://schemas.microsoft.com/office/drawing/2014/main" id="{D478A1F3-E950-4FCF-95E2-5FDDC9C7E23A}"/>
            </a:ext>
          </a:extLst>
        </xdr:cNvPr>
        <xdr:cNvCxnSpPr/>
      </xdr:nvCxnSpPr>
      <xdr:spPr>
        <a:xfrm flipH="1">
          <a:off x="788276" y="11219793"/>
          <a:ext cx="1" cy="735724"/>
        </a:xfrm>
        <a:prstGeom prst="straightConnector1">
          <a:avLst/>
        </a:prstGeom>
        <a:ln w="28575">
          <a:solidFill>
            <a:schemeClr val="bg2">
              <a:lumMod val="7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61</xdr:row>
      <xdr:rowOff>0</xdr:rowOff>
    </xdr:from>
    <xdr:to>
      <xdr:col>5</xdr:col>
      <xdr:colOff>0</xdr:colOff>
      <xdr:row>65</xdr:row>
      <xdr:rowOff>0</xdr:rowOff>
    </xdr:to>
    <xdr:cxnSp macro="">
      <xdr:nvCxnSpPr>
        <xdr:cNvPr id="132" name="Прямая со стрелкой 131">
          <a:extLst>
            <a:ext uri="{FF2B5EF4-FFF2-40B4-BE49-F238E27FC236}">
              <a16:creationId xmlns:a16="http://schemas.microsoft.com/office/drawing/2014/main" id="{AE7AB8C2-9AF5-457B-9494-4BB7F59FDEB5}"/>
            </a:ext>
          </a:extLst>
        </xdr:cNvPr>
        <xdr:cNvCxnSpPr/>
      </xdr:nvCxnSpPr>
      <xdr:spPr>
        <a:xfrm>
          <a:off x="985345" y="11219793"/>
          <a:ext cx="0" cy="735724"/>
        </a:xfrm>
        <a:prstGeom prst="straightConnector1">
          <a:avLst/>
        </a:prstGeom>
        <a:ln w="28575">
          <a:solidFill>
            <a:srgbClr val="7030A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61</xdr:row>
      <xdr:rowOff>0</xdr:rowOff>
    </xdr:from>
    <xdr:to>
      <xdr:col>6</xdr:col>
      <xdr:colOff>0</xdr:colOff>
      <xdr:row>65</xdr:row>
      <xdr:rowOff>0</xdr:rowOff>
    </xdr:to>
    <xdr:cxnSp macro="">
      <xdr:nvCxnSpPr>
        <xdr:cNvPr id="133" name="Прямая со стрелкой 132">
          <a:extLst>
            <a:ext uri="{FF2B5EF4-FFF2-40B4-BE49-F238E27FC236}">
              <a16:creationId xmlns:a16="http://schemas.microsoft.com/office/drawing/2014/main" id="{6721733A-651F-44B5-8E85-89607C4E505C}"/>
            </a:ext>
          </a:extLst>
        </xdr:cNvPr>
        <xdr:cNvCxnSpPr/>
      </xdr:nvCxnSpPr>
      <xdr:spPr>
        <a:xfrm>
          <a:off x="1182414" y="11219793"/>
          <a:ext cx="0" cy="735724"/>
        </a:xfrm>
        <a:prstGeom prst="straightConnector1">
          <a:avLst/>
        </a:prstGeom>
        <a:ln w="28575">
          <a:solidFill>
            <a:srgbClr val="0070C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162036</xdr:colOff>
      <xdr:row>60</xdr:row>
      <xdr:rowOff>142803</xdr:rowOff>
    </xdr:from>
    <xdr:to>
      <xdr:col>2</xdr:col>
      <xdr:colOff>36967</xdr:colOff>
      <xdr:row>61</xdr:row>
      <xdr:rowOff>30653</xdr:rowOff>
    </xdr:to>
    <xdr:sp macro="" textlink="">
      <xdr:nvSpPr>
        <xdr:cNvPr id="134" name="Блок-схема: узел 133">
          <a:extLst>
            <a:ext uri="{FF2B5EF4-FFF2-40B4-BE49-F238E27FC236}">
              <a16:creationId xmlns:a16="http://schemas.microsoft.com/office/drawing/2014/main" id="{7432DDBD-F953-4A0B-BEBA-7DE6B373668D}"/>
            </a:ext>
          </a:extLst>
        </xdr:cNvPr>
        <xdr:cNvSpPr/>
      </xdr:nvSpPr>
      <xdr:spPr>
        <a:xfrm>
          <a:off x="359105" y="11178665"/>
          <a:ext cx="72000" cy="71781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162036</xdr:colOff>
      <xdr:row>60</xdr:row>
      <xdr:rowOff>142803</xdr:rowOff>
    </xdr:from>
    <xdr:to>
      <xdr:col>3</xdr:col>
      <xdr:colOff>36967</xdr:colOff>
      <xdr:row>61</xdr:row>
      <xdr:rowOff>30653</xdr:rowOff>
    </xdr:to>
    <xdr:sp macro="" textlink="">
      <xdr:nvSpPr>
        <xdr:cNvPr id="135" name="Блок-схема: узел 134">
          <a:extLst>
            <a:ext uri="{FF2B5EF4-FFF2-40B4-BE49-F238E27FC236}">
              <a16:creationId xmlns:a16="http://schemas.microsoft.com/office/drawing/2014/main" id="{525E2BD4-3347-4BB7-A493-495AC6E515AE}"/>
            </a:ext>
          </a:extLst>
        </xdr:cNvPr>
        <xdr:cNvSpPr/>
      </xdr:nvSpPr>
      <xdr:spPr>
        <a:xfrm>
          <a:off x="556174" y="11178665"/>
          <a:ext cx="72000" cy="71781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162036</xdr:colOff>
      <xdr:row>60</xdr:row>
      <xdr:rowOff>142803</xdr:rowOff>
    </xdr:from>
    <xdr:to>
      <xdr:col>4</xdr:col>
      <xdr:colOff>36967</xdr:colOff>
      <xdr:row>61</xdr:row>
      <xdr:rowOff>30653</xdr:rowOff>
    </xdr:to>
    <xdr:sp macro="" textlink="">
      <xdr:nvSpPr>
        <xdr:cNvPr id="136" name="Блок-схема: узел 135">
          <a:extLst>
            <a:ext uri="{FF2B5EF4-FFF2-40B4-BE49-F238E27FC236}">
              <a16:creationId xmlns:a16="http://schemas.microsoft.com/office/drawing/2014/main" id="{5D3481DB-9D04-4B08-B9B1-1B55132B3923}"/>
            </a:ext>
          </a:extLst>
        </xdr:cNvPr>
        <xdr:cNvSpPr/>
      </xdr:nvSpPr>
      <xdr:spPr>
        <a:xfrm>
          <a:off x="753243" y="11178665"/>
          <a:ext cx="72000" cy="71781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162036</xdr:colOff>
      <xdr:row>60</xdr:row>
      <xdr:rowOff>142803</xdr:rowOff>
    </xdr:from>
    <xdr:to>
      <xdr:col>5</xdr:col>
      <xdr:colOff>36967</xdr:colOff>
      <xdr:row>61</xdr:row>
      <xdr:rowOff>30653</xdr:rowOff>
    </xdr:to>
    <xdr:sp macro="" textlink="">
      <xdr:nvSpPr>
        <xdr:cNvPr id="137" name="Блок-схема: узел 136">
          <a:extLst>
            <a:ext uri="{FF2B5EF4-FFF2-40B4-BE49-F238E27FC236}">
              <a16:creationId xmlns:a16="http://schemas.microsoft.com/office/drawing/2014/main" id="{1D01CA28-E516-4214-8030-F23492113DAB}"/>
            </a:ext>
          </a:extLst>
        </xdr:cNvPr>
        <xdr:cNvSpPr/>
      </xdr:nvSpPr>
      <xdr:spPr>
        <a:xfrm>
          <a:off x="950312" y="11178665"/>
          <a:ext cx="72000" cy="71781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161239</xdr:colOff>
      <xdr:row>60</xdr:row>
      <xdr:rowOff>142803</xdr:rowOff>
    </xdr:from>
    <xdr:to>
      <xdr:col>6</xdr:col>
      <xdr:colOff>36967</xdr:colOff>
      <xdr:row>61</xdr:row>
      <xdr:rowOff>30653</xdr:rowOff>
    </xdr:to>
    <xdr:sp macro="" textlink="">
      <xdr:nvSpPr>
        <xdr:cNvPr id="138" name="Блок-схема: узел 137">
          <a:extLst>
            <a:ext uri="{FF2B5EF4-FFF2-40B4-BE49-F238E27FC236}">
              <a16:creationId xmlns:a16="http://schemas.microsoft.com/office/drawing/2014/main" id="{F5A4EDC3-92C5-47F1-A163-FF7E4707A94A}"/>
            </a:ext>
          </a:extLst>
        </xdr:cNvPr>
        <xdr:cNvSpPr/>
      </xdr:nvSpPr>
      <xdr:spPr>
        <a:xfrm>
          <a:off x="1146584" y="11178665"/>
          <a:ext cx="72797" cy="71781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21</xdr:col>
      <xdr:colOff>120650</xdr:colOff>
      <xdr:row>67</xdr:row>
      <xdr:rowOff>19367</xdr:rowOff>
    </xdr:from>
    <xdr:to>
      <xdr:col>52</xdr:col>
      <xdr:colOff>107950</xdr:colOff>
      <xdr:row>85</xdr:row>
      <xdr:rowOff>98753</xdr:rowOff>
    </xdr:to>
    <xdr:cxnSp macro="">
      <xdr:nvCxnSpPr>
        <xdr:cNvPr id="149" name="Прямая со стрелкой 148">
          <a:extLst>
            <a:ext uri="{FF2B5EF4-FFF2-40B4-BE49-F238E27FC236}">
              <a16:creationId xmlns:a16="http://schemas.microsoft.com/office/drawing/2014/main" id="{2D12151F-E195-4D7D-AA60-A1A88D498BC0}"/>
            </a:ext>
          </a:extLst>
        </xdr:cNvPr>
        <xdr:cNvCxnSpPr>
          <a:stCxn id="9" idx="2"/>
        </xdr:cNvCxnSpPr>
      </xdr:nvCxnSpPr>
      <xdr:spPr>
        <a:xfrm flipH="1">
          <a:off x="4259098" y="12342746"/>
          <a:ext cx="6096438" cy="3390145"/>
        </a:xfrm>
        <a:prstGeom prst="straightConnector1">
          <a:avLst/>
        </a:prstGeom>
        <a:ln w="28575">
          <a:solidFill>
            <a:schemeClr val="bg1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65</xdr:row>
      <xdr:rowOff>0</xdr:rowOff>
    </xdr:from>
    <xdr:to>
      <xdr:col>24</xdr:col>
      <xdr:colOff>91966</xdr:colOff>
      <xdr:row>84</xdr:row>
      <xdr:rowOff>78827</xdr:rowOff>
    </xdr:to>
    <xdr:cxnSp macro="">
      <xdr:nvCxnSpPr>
        <xdr:cNvPr id="151" name="Прямая со стрелкой 150">
          <a:extLst>
            <a:ext uri="{FF2B5EF4-FFF2-40B4-BE49-F238E27FC236}">
              <a16:creationId xmlns:a16="http://schemas.microsoft.com/office/drawing/2014/main" id="{7F1005EC-66EB-46D7-93D4-86A9C925C6F9}"/>
            </a:ext>
          </a:extLst>
        </xdr:cNvPr>
        <xdr:cNvCxnSpPr/>
      </xdr:nvCxnSpPr>
      <xdr:spPr>
        <a:xfrm>
          <a:off x="591207" y="11955517"/>
          <a:ext cx="4230414" cy="3573517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65</xdr:row>
      <xdr:rowOff>0</xdr:rowOff>
    </xdr:from>
    <xdr:to>
      <xdr:col>25</xdr:col>
      <xdr:colOff>113862</xdr:colOff>
      <xdr:row>84</xdr:row>
      <xdr:rowOff>87586</xdr:rowOff>
    </xdr:to>
    <xdr:cxnSp macro="">
      <xdr:nvCxnSpPr>
        <xdr:cNvPr id="153" name="Прямая со стрелкой 152">
          <a:extLst>
            <a:ext uri="{FF2B5EF4-FFF2-40B4-BE49-F238E27FC236}">
              <a16:creationId xmlns:a16="http://schemas.microsoft.com/office/drawing/2014/main" id="{53B654BB-41B5-4B64-A495-D684AF68992E}"/>
            </a:ext>
          </a:extLst>
        </xdr:cNvPr>
        <xdr:cNvCxnSpPr/>
      </xdr:nvCxnSpPr>
      <xdr:spPr>
        <a:xfrm>
          <a:off x="1182414" y="11955517"/>
          <a:ext cx="3858172" cy="3582276"/>
        </a:xfrm>
        <a:prstGeom prst="straightConnector1">
          <a:avLst/>
        </a:prstGeom>
        <a:ln w="28575">
          <a:solidFill>
            <a:srgbClr val="0070C0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65</xdr:row>
      <xdr:rowOff>0</xdr:rowOff>
    </xdr:from>
    <xdr:to>
      <xdr:col>24</xdr:col>
      <xdr:colOff>78828</xdr:colOff>
      <xdr:row>83</xdr:row>
      <xdr:rowOff>74448</xdr:rowOff>
    </xdr:to>
    <xdr:cxnSp macro="">
      <xdr:nvCxnSpPr>
        <xdr:cNvPr id="155" name="Прямая со стрелкой 154">
          <a:extLst>
            <a:ext uri="{FF2B5EF4-FFF2-40B4-BE49-F238E27FC236}">
              <a16:creationId xmlns:a16="http://schemas.microsoft.com/office/drawing/2014/main" id="{8FA74C36-D8FC-47DE-A600-749CEA7E93DD}"/>
            </a:ext>
          </a:extLst>
        </xdr:cNvPr>
        <xdr:cNvCxnSpPr/>
      </xdr:nvCxnSpPr>
      <xdr:spPr>
        <a:xfrm>
          <a:off x="394138" y="11955517"/>
          <a:ext cx="4414345" cy="3385207"/>
        </a:xfrm>
        <a:prstGeom prst="straightConnector1">
          <a:avLst/>
        </a:prstGeom>
        <a:ln w="28575">
          <a:solidFill>
            <a:schemeClr val="tx1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</xdr:colOff>
      <xdr:row>65</xdr:row>
      <xdr:rowOff>0</xdr:rowOff>
    </xdr:from>
    <xdr:to>
      <xdr:col>21</xdr:col>
      <xdr:colOff>87586</xdr:colOff>
      <xdr:row>73</xdr:row>
      <xdr:rowOff>78827</xdr:rowOff>
    </xdr:to>
    <xdr:cxnSp macro="">
      <xdr:nvCxnSpPr>
        <xdr:cNvPr id="160" name="Прямая со стрелкой 159">
          <a:extLst>
            <a:ext uri="{FF2B5EF4-FFF2-40B4-BE49-F238E27FC236}">
              <a16:creationId xmlns:a16="http://schemas.microsoft.com/office/drawing/2014/main" id="{037A5243-AC78-4D2A-8AC8-630D2BDE6B32}"/>
            </a:ext>
          </a:extLst>
        </xdr:cNvPr>
        <xdr:cNvCxnSpPr/>
      </xdr:nvCxnSpPr>
      <xdr:spPr>
        <a:xfrm>
          <a:off x="788278" y="11955517"/>
          <a:ext cx="3437756" cy="1550276"/>
        </a:xfrm>
        <a:prstGeom prst="straightConnector1">
          <a:avLst/>
        </a:prstGeom>
        <a:ln w="28575">
          <a:solidFill>
            <a:schemeClr val="bg2">
              <a:lumMod val="75000"/>
            </a:schemeClr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65</xdr:row>
      <xdr:rowOff>0</xdr:rowOff>
    </xdr:from>
    <xdr:to>
      <xdr:col>21</xdr:col>
      <xdr:colOff>87586</xdr:colOff>
      <xdr:row>74</xdr:row>
      <xdr:rowOff>105103</xdr:rowOff>
    </xdr:to>
    <xdr:cxnSp macro="">
      <xdr:nvCxnSpPr>
        <xdr:cNvPr id="162" name="Прямая со стрелкой 161">
          <a:extLst>
            <a:ext uri="{FF2B5EF4-FFF2-40B4-BE49-F238E27FC236}">
              <a16:creationId xmlns:a16="http://schemas.microsoft.com/office/drawing/2014/main" id="{0AA36C5C-AA93-4D88-B720-95D841182B9F}"/>
            </a:ext>
          </a:extLst>
        </xdr:cNvPr>
        <xdr:cNvCxnSpPr/>
      </xdr:nvCxnSpPr>
      <xdr:spPr>
        <a:xfrm>
          <a:off x="985345" y="11955517"/>
          <a:ext cx="3240689" cy="1760483"/>
        </a:xfrm>
        <a:prstGeom prst="straightConnector1">
          <a:avLst/>
        </a:prstGeom>
        <a:ln w="28575">
          <a:solidFill>
            <a:srgbClr val="7030A0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105104</xdr:colOff>
      <xdr:row>60</xdr:row>
      <xdr:rowOff>181346</xdr:rowOff>
    </xdr:from>
    <xdr:to>
      <xdr:col>52</xdr:col>
      <xdr:colOff>107950</xdr:colOff>
      <xdr:row>74</xdr:row>
      <xdr:rowOff>83207</xdr:rowOff>
    </xdr:to>
    <xdr:cxnSp macro="">
      <xdr:nvCxnSpPr>
        <xdr:cNvPr id="165" name="Прямая со стрелкой 164">
          <a:extLst>
            <a:ext uri="{FF2B5EF4-FFF2-40B4-BE49-F238E27FC236}">
              <a16:creationId xmlns:a16="http://schemas.microsoft.com/office/drawing/2014/main" id="{22DE42D6-AE28-4A67-A9C5-46C569612CD8}"/>
            </a:ext>
          </a:extLst>
        </xdr:cNvPr>
        <xdr:cNvCxnSpPr>
          <a:stCxn id="7" idx="2"/>
        </xdr:cNvCxnSpPr>
      </xdr:nvCxnSpPr>
      <xdr:spPr>
        <a:xfrm flipH="1">
          <a:off x="4046483" y="11217208"/>
          <a:ext cx="6309053" cy="2476896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91967</xdr:colOff>
      <xdr:row>58</xdr:row>
      <xdr:rowOff>16652</xdr:rowOff>
    </xdr:from>
    <xdr:to>
      <xdr:col>52</xdr:col>
      <xdr:colOff>107950</xdr:colOff>
      <xdr:row>73</xdr:row>
      <xdr:rowOff>96345</xdr:rowOff>
    </xdr:to>
    <xdr:cxnSp macro="">
      <xdr:nvCxnSpPr>
        <xdr:cNvPr id="168" name="Прямая со стрелкой 167">
          <a:extLst>
            <a:ext uri="{FF2B5EF4-FFF2-40B4-BE49-F238E27FC236}">
              <a16:creationId xmlns:a16="http://schemas.microsoft.com/office/drawing/2014/main" id="{FED54A7E-F606-4427-904D-8B931C1CA647}"/>
            </a:ext>
          </a:extLst>
        </xdr:cNvPr>
        <xdr:cNvCxnSpPr>
          <a:stCxn id="6" idx="2"/>
        </xdr:cNvCxnSpPr>
      </xdr:nvCxnSpPr>
      <xdr:spPr>
        <a:xfrm flipH="1">
          <a:off x="4033346" y="10684652"/>
          <a:ext cx="6322190" cy="2838659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72</xdr:row>
      <xdr:rowOff>183931</xdr:rowOff>
    </xdr:from>
    <xdr:to>
      <xdr:col>19</xdr:col>
      <xdr:colOff>0</xdr:colOff>
      <xdr:row>77</xdr:row>
      <xdr:rowOff>0</xdr:rowOff>
    </xdr:to>
    <xdr:sp macro="" textlink="">
      <xdr:nvSpPr>
        <xdr:cNvPr id="170" name="Прямоугольник 169">
          <a:extLst>
            <a:ext uri="{FF2B5EF4-FFF2-40B4-BE49-F238E27FC236}">
              <a16:creationId xmlns:a16="http://schemas.microsoft.com/office/drawing/2014/main" id="{12ECAEDB-C345-41E7-8A21-8A220163529A}"/>
            </a:ext>
          </a:extLst>
        </xdr:cNvPr>
        <xdr:cNvSpPr/>
      </xdr:nvSpPr>
      <xdr:spPr>
        <a:xfrm>
          <a:off x="2561897" y="13426965"/>
          <a:ext cx="1182413" cy="735725"/>
        </a:xfrm>
        <a:prstGeom prst="rect">
          <a:avLst/>
        </a:prstGeom>
        <a:solidFill>
          <a:srgbClr val="7030A0">
            <a:alpha val="2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BME280</a:t>
          </a:r>
          <a:endParaRPr lang="ru-RU" sz="1100"/>
        </a:p>
      </xdr:txBody>
    </xdr:sp>
    <xdr:clientData/>
  </xdr:twoCellAnchor>
  <xdr:twoCellAnchor>
    <xdr:from>
      <xdr:col>20</xdr:col>
      <xdr:colOff>78829</xdr:colOff>
      <xdr:row>76</xdr:row>
      <xdr:rowOff>96345</xdr:rowOff>
    </xdr:from>
    <xdr:to>
      <xdr:col>25</xdr:col>
      <xdr:colOff>122621</xdr:colOff>
      <xdr:row>78</xdr:row>
      <xdr:rowOff>87586</xdr:rowOff>
    </xdr:to>
    <xdr:cxnSp macro="">
      <xdr:nvCxnSpPr>
        <xdr:cNvPr id="171" name="Прямая со стрелкой 170">
          <a:extLst>
            <a:ext uri="{FF2B5EF4-FFF2-40B4-BE49-F238E27FC236}">
              <a16:creationId xmlns:a16="http://schemas.microsoft.com/office/drawing/2014/main" id="{A80BE05B-7590-4E24-A492-D8CFBB81A088}"/>
            </a:ext>
          </a:extLst>
        </xdr:cNvPr>
        <xdr:cNvCxnSpPr/>
      </xdr:nvCxnSpPr>
      <xdr:spPr>
        <a:xfrm flipH="1" flipV="1">
          <a:off x="4020208" y="14075104"/>
          <a:ext cx="1029137" cy="359103"/>
        </a:xfrm>
        <a:prstGeom prst="straightConnector1">
          <a:avLst/>
        </a:prstGeom>
        <a:ln w="28575">
          <a:solidFill>
            <a:srgbClr val="FF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61313</xdr:colOff>
      <xdr:row>75</xdr:row>
      <xdr:rowOff>78829</xdr:rowOff>
    </xdr:from>
    <xdr:to>
      <xdr:col>24</xdr:col>
      <xdr:colOff>113862</xdr:colOff>
      <xdr:row>78</xdr:row>
      <xdr:rowOff>91965</xdr:rowOff>
    </xdr:to>
    <xdr:cxnSp macro="">
      <xdr:nvCxnSpPr>
        <xdr:cNvPr id="173" name="Прямая со стрелкой 172">
          <a:extLst>
            <a:ext uri="{FF2B5EF4-FFF2-40B4-BE49-F238E27FC236}">
              <a16:creationId xmlns:a16="http://schemas.microsoft.com/office/drawing/2014/main" id="{D5DB80D1-C5BA-43D9-AA7F-90F228A94C30}"/>
            </a:ext>
          </a:extLst>
        </xdr:cNvPr>
        <xdr:cNvCxnSpPr/>
      </xdr:nvCxnSpPr>
      <xdr:spPr>
        <a:xfrm flipH="1" flipV="1">
          <a:off x="4002692" y="13873657"/>
          <a:ext cx="840825" cy="564929"/>
        </a:xfrm>
        <a:prstGeom prst="straightConnector1">
          <a:avLst/>
        </a:prstGeom>
        <a:ln w="28575">
          <a:solidFill>
            <a:srgbClr val="FFC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39414</xdr:colOff>
      <xdr:row>97</xdr:row>
      <xdr:rowOff>154809</xdr:rowOff>
    </xdr:from>
    <xdr:to>
      <xdr:col>6</xdr:col>
      <xdr:colOff>134069</xdr:colOff>
      <xdr:row>103</xdr:row>
      <xdr:rowOff>131222</xdr:rowOff>
    </xdr:to>
    <xdr:sp macro="" textlink="">
      <xdr:nvSpPr>
        <xdr:cNvPr id="175" name="Овал 174">
          <a:extLst>
            <a:ext uri="{FF2B5EF4-FFF2-40B4-BE49-F238E27FC236}">
              <a16:creationId xmlns:a16="http://schemas.microsoft.com/office/drawing/2014/main" id="{F537B4D0-F4EC-439F-95E9-9F840F1BA11E}"/>
            </a:ext>
          </a:extLst>
        </xdr:cNvPr>
        <xdr:cNvSpPr>
          <a:spLocks noChangeAspect="1"/>
        </xdr:cNvSpPr>
      </xdr:nvSpPr>
      <xdr:spPr>
        <a:xfrm>
          <a:off x="236483" y="17996119"/>
          <a:ext cx="1080000" cy="108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3</xdr:col>
      <xdr:colOff>128376</xdr:colOff>
      <xdr:row>97</xdr:row>
      <xdr:rowOff>91309</xdr:rowOff>
    </xdr:from>
    <xdr:to>
      <xdr:col>4</xdr:col>
      <xdr:colOff>32907</xdr:colOff>
      <xdr:row>98</xdr:row>
      <xdr:rowOff>2628</xdr:rowOff>
    </xdr:to>
    <xdr:sp macro="" textlink="">
      <xdr:nvSpPr>
        <xdr:cNvPr id="176" name="Прямоугольник 175">
          <a:extLst>
            <a:ext uri="{FF2B5EF4-FFF2-40B4-BE49-F238E27FC236}">
              <a16:creationId xmlns:a16="http://schemas.microsoft.com/office/drawing/2014/main" id="{47BD8405-1F81-46FC-88AD-A17F2954D3EB}"/>
            </a:ext>
          </a:extLst>
        </xdr:cNvPr>
        <xdr:cNvSpPr/>
      </xdr:nvSpPr>
      <xdr:spPr>
        <a:xfrm>
          <a:off x="719583" y="17932619"/>
          <a:ext cx="101600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2</xdr:col>
      <xdr:colOff>103195</xdr:colOff>
      <xdr:row>99</xdr:row>
      <xdr:rowOff>28247</xdr:rowOff>
    </xdr:from>
    <xdr:to>
      <xdr:col>3</xdr:col>
      <xdr:colOff>39476</xdr:colOff>
      <xdr:row>99</xdr:row>
      <xdr:rowOff>161597</xdr:rowOff>
    </xdr:to>
    <xdr:sp macro="" textlink="">
      <xdr:nvSpPr>
        <xdr:cNvPr id="177" name="Овал 176">
          <a:extLst>
            <a:ext uri="{FF2B5EF4-FFF2-40B4-BE49-F238E27FC236}">
              <a16:creationId xmlns:a16="http://schemas.microsoft.com/office/drawing/2014/main" id="{2ACCCFB9-28B6-4496-B517-11BD8654C0E8}"/>
            </a:ext>
          </a:extLst>
        </xdr:cNvPr>
        <xdr:cNvSpPr>
          <a:spLocks noChangeAspect="1"/>
        </xdr:cNvSpPr>
      </xdr:nvSpPr>
      <xdr:spPr>
        <a:xfrm>
          <a:off x="497333" y="18237419"/>
          <a:ext cx="133350" cy="13335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4</xdr:col>
      <xdr:colOff>102757</xdr:colOff>
      <xdr:row>99</xdr:row>
      <xdr:rowOff>28247</xdr:rowOff>
    </xdr:from>
    <xdr:to>
      <xdr:col>5</xdr:col>
      <xdr:colOff>39038</xdr:colOff>
      <xdr:row>99</xdr:row>
      <xdr:rowOff>161597</xdr:rowOff>
    </xdr:to>
    <xdr:sp macro="" textlink="">
      <xdr:nvSpPr>
        <xdr:cNvPr id="178" name="Овал 177">
          <a:extLst>
            <a:ext uri="{FF2B5EF4-FFF2-40B4-BE49-F238E27FC236}">
              <a16:creationId xmlns:a16="http://schemas.microsoft.com/office/drawing/2014/main" id="{AFE852D0-483D-472F-89D6-CB6C6E29E260}"/>
            </a:ext>
          </a:extLst>
        </xdr:cNvPr>
        <xdr:cNvSpPr>
          <a:spLocks noChangeAspect="1"/>
        </xdr:cNvSpPr>
      </xdr:nvSpPr>
      <xdr:spPr>
        <a:xfrm>
          <a:off x="891033" y="18237419"/>
          <a:ext cx="133350" cy="1333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2</xdr:col>
      <xdr:colOff>103195</xdr:colOff>
      <xdr:row>101</xdr:row>
      <xdr:rowOff>92185</xdr:rowOff>
    </xdr:from>
    <xdr:to>
      <xdr:col>3</xdr:col>
      <xdr:colOff>39476</xdr:colOff>
      <xdr:row>102</xdr:row>
      <xdr:rowOff>41603</xdr:rowOff>
    </xdr:to>
    <xdr:sp macro="" textlink="">
      <xdr:nvSpPr>
        <xdr:cNvPr id="179" name="Овал 178">
          <a:extLst>
            <a:ext uri="{FF2B5EF4-FFF2-40B4-BE49-F238E27FC236}">
              <a16:creationId xmlns:a16="http://schemas.microsoft.com/office/drawing/2014/main" id="{C3D4E9BE-AC6C-4481-9978-3C9F5D99BCFE}"/>
            </a:ext>
          </a:extLst>
        </xdr:cNvPr>
        <xdr:cNvSpPr>
          <a:spLocks noChangeAspect="1"/>
        </xdr:cNvSpPr>
      </xdr:nvSpPr>
      <xdr:spPr>
        <a:xfrm>
          <a:off x="497333" y="18669219"/>
          <a:ext cx="133350" cy="1333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4</xdr:col>
      <xdr:colOff>102757</xdr:colOff>
      <xdr:row>101</xdr:row>
      <xdr:rowOff>92185</xdr:rowOff>
    </xdr:from>
    <xdr:to>
      <xdr:col>5</xdr:col>
      <xdr:colOff>39038</xdr:colOff>
      <xdr:row>102</xdr:row>
      <xdr:rowOff>41603</xdr:rowOff>
    </xdr:to>
    <xdr:sp macro="" textlink="">
      <xdr:nvSpPr>
        <xdr:cNvPr id="180" name="Овал 179">
          <a:extLst>
            <a:ext uri="{FF2B5EF4-FFF2-40B4-BE49-F238E27FC236}">
              <a16:creationId xmlns:a16="http://schemas.microsoft.com/office/drawing/2014/main" id="{DA41E719-AAE6-4E07-8680-7D0B808DEE9A}"/>
            </a:ext>
          </a:extLst>
        </xdr:cNvPr>
        <xdr:cNvSpPr>
          <a:spLocks noChangeAspect="1"/>
        </xdr:cNvSpPr>
      </xdr:nvSpPr>
      <xdr:spPr>
        <a:xfrm>
          <a:off x="891033" y="18669219"/>
          <a:ext cx="133350" cy="1333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0</xdr:colOff>
      <xdr:row>74</xdr:row>
      <xdr:rowOff>70069</xdr:rowOff>
    </xdr:from>
    <xdr:to>
      <xdr:col>24</xdr:col>
      <xdr:colOff>100724</xdr:colOff>
      <xdr:row>96</xdr:row>
      <xdr:rowOff>0</xdr:rowOff>
    </xdr:to>
    <xdr:cxnSp macro="">
      <xdr:nvCxnSpPr>
        <xdr:cNvPr id="181" name="Прямая соединительная линия 180">
          <a:extLst>
            <a:ext uri="{FF2B5EF4-FFF2-40B4-BE49-F238E27FC236}">
              <a16:creationId xmlns:a16="http://schemas.microsoft.com/office/drawing/2014/main" id="{4586BFFC-9199-49E0-8834-76315510054E}"/>
            </a:ext>
          </a:extLst>
        </xdr:cNvPr>
        <xdr:cNvCxnSpPr/>
      </xdr:nvCxnSpPr>
      <xdr:spPr>
        <a:xfrm flipH="1">
          <a:off x="1968500" y="13697169"/>
          <a:ext cx="2856624" cy="3981231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105</xdr:row>
      <xdr:rowOff>0</xdr:rowOff>
    </xdr:from>
    <xdr:to>
      <xdr:col>10</xdr:col>
      <xdr:colOff>0</xdr:colOff>
      <xdr:row>105</xdr:row>
      <xdr:rowOff>0</xdr:rowOff>
    </xdr:to>
    <xdr:cxnSp macro="">
      <xdr:nvCxnSpPr>
        <xdr:cNvPr id="182" name="Прямая соединительная линия 181">
          <a:extLst>
            <a:ext uri="{FF2B5EF4-FFF2-40B4-BE49-F238E27FC236}">
              <a16:creationId xmlns:a16="http://schemas.microsoft.com/office/drawing/2014/main" id="{FD632E07-CF5C-4EE1-A669-03EA84158F7C}"/>
            </a:ext>
          </a:extLst>
        </xdr:cNvPr>
        <xdr:cNvCxnSpPr/>
      </xdr:nvCxnSpPr>
      <xdr:spPr>
        <a:xfrm flipH="1">
          <a:off x="787400" y="19335750"/>
          <a:ext cx="1181100" cy="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1376</xdr:colOff>
      <xdr:row>102</xdr:row>
      <xdr:rowOff>22554</xdr:rowOff>
    </xdr:from>
    <xdr:to>
      <xdr:col>4</xdr:col>
      <xdr:colOff>0</xdr:colOff>
      <xdr:row>105</xdr:row>
      <xdr:rowOff>0</xdr:rowOff>
    </xdr:to>
    <xdr:cxnSp macro="">
      <xdr:nvCxnSpPr>
        <xdr:cNvPr id="183" name="Прямая соединительная линия 182">
          <a:extLst>
            <a:ext uri="{FF2B5EF4-FFF2-40B4-BE49-F238E27FC236}">
              <a16:creationId xmlns:a16="http://schemas.microsoft.com/office/drawing/2014/main" id="{F97FBB54-391D-4280-BB1B-19F66C9D5564}"/>
            </a:ext>
          </a:extLst>
        </xdr:cNvPr>
        <xdr:cNvCxnSpPr/>
      </xdr:nvCxnSpPr>
      <xdr:spPr>
        <a:xfrm flipH="1" flipV="1">
          <a:off x="591926" y="18805854"/>
          <a:ext cx="195474" cy="529896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26776</xdr:colOff>
      <xdr:row>96</xdr:row>
      <xdr:rowOff>0</xdr:rowOff>
    </xdr:from>
    <xdr:to>
      <xdr:col>6</xdr:col>
      <xdr:colOff>0</xdr:colOff>
      <xdr:row>99</xdr:row>
      <xdr:rowOff>9197</xdr:rowOff>
    </xdr:to>
    <xdr:cxnSp macro="">
      <xdr:nvCxnSpPr>
        <xdr:cNvPr id="184" name="Прямая соединительная линия 183">
          <a:extLst>
            <a:ext uri="{FF2B5EF4-FFF2-40B4-BE49-F238E27FC236}">
              <a16:creationId xmlns:a16="http://schemas.microsoft.com/office/drawing/2014/main" id="{32F75116-9464-4CBF-A6FF-D9F17406ABE5}"/>
            </a:ext>
          </a:extLst>
        </xdr:cNvPr>
        <xdr:cNvCxnSpPr/>
      </xdr:nvCxnSpPr>
      <xdr:spPr>
        <a:xfrm flipH="1">
          <a:off x="617326" y="17678400"/>
          <a:ext cx="563774" cy="561647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51738</xdr:colOff>
      <xdr:row>99</xdr:row>
      <xdr:rowOff>9197</xdr:rowOff>
    </xdr:from>
    <xdr:to>
      <xdr:col>10</xdr:col>
      <xdr:colOff>0</xdr:colOff>
      <xdr:row>99</xdr:row>
      <xdr:rowOff>9197</xdr:rowOff>
    </xdr:to>
    <xdr:cxnSp macro="">
      <xdr:nvCxnSpPr>
        <xdr:cNvPr id="185" name="Прямая соединительная линия 184">
          <a:extLst>
            <a:ext uri="{FF2B5EF4-FFF2-40B4-BE49-F238E27FC236}">
              <a16:creationId xmlns:a16="http://schemas.microsoft.com/office/drawing/2014/main" id="{4BC27617-0B3F-4975-8707-E9168AAA42C6}"/>
            </a:ext>
          </a:extLst>
        </xdr:cNvPr>
        <xdr:cNvCxnSpPr/>
      </xdr:nvCxnSpPr>
      <xdr:spPr>
        <a:xfrm flipH="1">
          <a:off x="1037083" y="18218369"/>
          <a:ext cx="933607" cy="0"/>
        </a:xfrm>
        <a:prstGeom prst="line">
          <a:avLst/>
        </a:prstGeom>
        <a:ln w="28575"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64438</xdr:colOff>
      <xdr:row>102</xdr:row>
      <xdr:rowOff>0</xdr:rowOff>
    </xdr:from>
    <xdr:to>
      <xdr:col>10</xdr:col>
      <xdr:colOff>0</xdr:colOff>
      <xdr:row>102</xdr:row>
      <xdr:rowOff>9853</xdr:rowOff>
    </xdr:to>
    <xdr:cxnSp macro="">
      <xdr:nvCxnSpPr>
        <xdr:cNvPr id="186" name="Прямая соединительная линия 185">
          <a:extLst>
            <a:ext uri="{FF2B5EF4-FFF2-40B4-BE49-F238E27FC236}">
              <a16:creationId xmlns:a16="http://schemas.microsoft.com/office/drawing/2014/main" id="{7F002CF9-7765-4574-9574-4257A0C95DE7}"/>
            </a:ext>
          </a:extLst>
        </xdr:cNvPr>
        <xdr:cNvCxnSpPr/>
      </xdr:nvCxnSpPr>
      <xdr:spPr>
        <a:xfrm flipH="1">
          <a:off x="1049783" y="18760966"/>
          <a:ext cx="920907" cy="9853"/>
        </a:xfrm>
        <a:prstGeom prst="line">
          <a:avLst/>
        </a:prstGeom>
        <a:ln w="28575"/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74</xdr:row>
      <xdr:rowOff>74448</xdr:rowOff>
    </xdr:from>
    <xdr:to>
      <xdr:col>25</xdr:col>
      <xdr:colOff>100726</xdr:colOff>
      <xdr:row>105</xdr:row>
      <xdr:rowOff>0</xdr:rowOff>
    </xdr:to>
    <xdr:cxnSp macro="">
      <xdr:nvCxnSpPr>
        <xdr:cNvPr id="192" name="Прямая соединительная линия 191">
          <a:extLst>
            <a:ext uri="{FF2B5EF4-FFF2-40B4-BE49-F238E27FC236}">
              <a16:creationId xmlns:a16="http://schemas.microsoft.com/office/drawing/2014/main" id="{54DBFCCC-F339-40F5-89BE-6733B81BA066}"/>
            </a:ext>
          </a:extLst>
        </xdr:cNvPr>
        <xdr:cNvCxnSpPr/>
      </xdr:nvCxnSpPr>
      <xdr:spPr>
        <a:xfrm flipH="1">
          <a:off x="1968500" y="13701548"/>
          <a:ext cx="3053476" cy="5634202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96</xdr:row>
      <xdr:rowOff>19050</xdr:rowOff>
    </xdr:from>
    <xdr:to>
      <xdr:col>10</xdr:col>
      <xdr:colOff>0</xdr:colOff>
      <xdr:row>96</xdr:row>
      <xdr:rowOff>19050</xdr:rowOff>
    </xdr:to>
    <xdr:cxnSp macro="">
      <xdr:nvCxnSpPr>
        <xdr:cNvPr id="195" name="Прямая соединительная линия 194">
          <a:extLst>
            <a:ext uri="{FF2B5EF4-FFF2-40B4-BE49-F238E27FC236}">
              <a16:creationId xmlns:a16="http://schemas.microsoft.com/office/drawing/2014/main" id="{9A20C240-1B47-445D-A234-BA99DD985156}"/>
            </a:ext>
          </a:extLst>
        </xdr:cNvPr>
        <xdr:cNvCxnSpPr/>
      </xdr:nvCxnSpPr>
      <xdr:spPr>
        <a:xfrm flipH="1">
          <a:off x="1181100" y="17697450"/>
          <a:ext cx="787400" cy="0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</xdr:colOff>
      <xdr:row>74</xdr:row>
      <xdr:rowOff>74448</xdr:rowOff>
    </xdr:from>
    <xdr:to>
      <xdr:col>22</xdr:col>
      <xdr:colOff>96345</xdr:colOff>
      <xdr:row>98</xdr:row>
      <xdr:rowOff>183931</xdr:rowOff>
    </xdr:to>
    <xdr:cxnSp macro="">
      <xdr:nvCxnSpPr>
        <xdr:cNvPr id="199" name="Прямая соединительная линия 198">
          <a:extLst>
            <a:ext uri="{FF2B5EF4-FFF2-40B4-BE49-F238E27FC236}">
              <a16:creationId xmlns:a16="http://schemas.microsoft.com/office/drawing/2014/main" id="{59895FBA-1AAE-4909-A301-6F6B337CC3A1}"/>
            </a:ext>
          </a:extLst>
        </xdr:cNvPr>
        <xdr:cNvCxnSpPr/>
      </xdr:nvCxnSpPr>
      <xdr:spPr>
        <a:xfrm flipH="1">
          <a:off x="1970691" y="13685345"/>
          <a:ext cx="2461171" cy="4523827"/>
        </a:xfrm>
        <a:prstGeom prst="line">
          <a:avLst/>
        </a:prstGeom>
        <a:ln w="28575">
          <a:headEnd type="oval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</xdr:colOff>
      <xdr:row>73</xdr:row>
      <xdr:rowOff>74448</xdr:rowOff>
    </xdr:from>
    <xdr:to>
      <xdr:col>22</xdr:col>
      <xdr:colOff>113862</xdr:colOff>
      <xdr:row>102</xdr:row>
      <xdr:rowOff>0</xdr:rowOff>
    </xdr:to>
    <xdr:cxnSp macro="">
      <xdr:nvCxnSpPr>
        <xdr:cNvPr id="203" name="Прямая соединительная линия 202">
          <a:extLst>
            <a:ext uri="{FF2B5EF4-FFF2-40B4-BE49-F238E27FC236}">
              <a16:creationId xmlns:a16="http://schemas.microsoft.com/office/drawing/2014/main" id="{E8E3E141-CC50-4A58-AAB6-D39693F33C2D}"/>
            </a:ext>
          </a:extLst>
        </xdr:cNvPr>
        <xdr:cNvCxnSpPr/>
      </xdr:nvCxnSpPr>
      <xdr:spPr>
        <a:xfrm flipH="1">
          <a:off x="1970691" y="13501414"/>
          <a:ext cx="2478688" cy="5259552"/>
        </a:xfrm>
        <a:prstGeom prst="line">
          <a:avLst/>
        </a:prstGeom>
        <a:ln w="28575">
          <a:headEnd type="oval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139200</xdr:colOff>
      <xdr:row>2</xdr:row>
      <xdr:rowOff>146050</xdr:rowOff>
    </xdr:from>
    <xdr:to>
      <xdr:col>4</xdr:col>
      <xdr:colOff>0</xdr:colOff>
      <xdr:row>8</xdr:row>
      <xdr:rowOff>121150</xdr:rowOff>
    </xdr:to>
    <xdr:sp macro="" textlink="">
      <xdr:nvSpPr>
        <xdr:cNvPr id="3" name="Овал 2">
          <a:extLst>
            <a:ext uri="{FF2B5EF4-FFF2-40B4-BE49-F238E27FC236}">
              <a16:creationId xmlns:a16="http://schemas.microsoft.com/office/drawing/2014/main" id="{1F032155-5DAF-486D-9566-4D383C3F6F65}"/>
            </a:ext>
          </a:extLst>
        </xdr:cNvPr>
        <xdr:cNvSpPr>
          <a:spLocks noChangeAspect="1"/>
        </xdr:cNvSpPr>
      </xdr:nvSpPr>
      <xdr:spPr>
        <a:xfrm>
          <a:off x="1358400" y="514350"/>
          <a:ext cx="1080000" cy="108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3</xdr:col>
      <xdr:colOff>12700</xdr:colOff>
      <xdr:row>2</xdr:row>
      <xdr:rowOff>82550</xdr:rowOff>
    </xdr:from>
    <xdr:to>
      <xdr:col>3</xdr:col>
      <xdr:colOff>114300</xdr:colOff>
      <xdr:row>2</xdr:row>
      <xdr:rowOff>177800</xdr:rowOff>
    </xdr:to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4A7EA6DD-A139-45DF-94E9-2466E7CCB49B}"/>
            </a:ext>
          </a:extLst>
        </xdr:cNvPr>
        <xdr:cNvSpPr/>
      </xdr:nvSpPr>
      <xdr:spPr>
        <a:xfrm>
          <a:off x="1841500" y="450850"/>
          <a:ext cx="101600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2</xdr:col>
      <xdr:colOff>400050</xdr:colOff>
      <xdr:row>4</xdr:row>
      <xdr:rowOff>19050</xdr:rowOff>
    </xdr:from>
    <xdr:to>
      <xdr:col>2</xdr:col>
      <xdr:colOff>533400</xdr:colOff>
      <xdr:row>4</xdr:row>
      <xdr:rowOff>152400</xdr:rowOff>
    </xdr:to>
    <xdr:sp macro="" textlink="">
      <xdr:nvSpPr>
        <xdr:cNvPr id="5" name="Овал 4">
          <a:extLst>
            <a:ext uri="{FF2B5EF4-FFF2-40B4-BE49-F238E27FC236}">
              <a16:creationId xmlns:a16="http://schemas.microsoft.com/office/drawing/2014/main" id="{F6FC5C7C-3EB9-400A-BE0E-E1BDFCD68F0F}"/>
            </a:ext>
          </a:extLst>
        </xdr:cNvPr>
        <xdr:cNvSpPr>
          <a:spLocks noChangeAspect="1"/>
        </xdr:cNvSpPr>
      </xdr:nvSpPr>
      <xdr:spPr>
        <a:xfrm>
          <a:off x="1619250" y="755650"/>
          <a:ext cx="133350" cy="13335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3</xdr:col>
      <xdr:colOff>184150</xdr:colOff>
      <xdr:row>4</xdr:row>
      <xdr:rowOff>19050</xdr:rowOff>
    </xdr:from>
    <xdr:to>
      <xdr:col>3</xdr:col>
      <xdr:colOff>317500</xdr:colOff>
      <xdr:row>4</xdr:row>
      <xdr:rowOff>152400</xdr:rowOff>
    </xdr:to>
    <xdr:sp macro="" textlink="">
      <xdr:nvSpPr>
        <xdr:cNvPr id="6" name="Овал 5">
          <a:extLst>
            <a:ext uri="{FF2B5EF4-FFF2-40B4-BE49-F238E27FC236}">
              <a16:creationId xmlns:a16="http://schemas.microsoft.com/office/drawing/2014/main" id="{08C45C16-1371-4985-9FBC-4E2CB029C09A}"/>
            </a:ext>
          </a:extLst>
        </xdr:cNvPr>
        <xdr:cNvSpPr>
          <a:spLocks noChangeAspect="1"/>
        </xdr:cNvSpPr>
      </xdr:nvSpPr>
      <xdr:spPr>
        <a:xfrm>
          <a:off x="2012950" y="755650"/>
          <a:ext cx="133350" cy="1333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2</xdr:col>
      <xdr:colOff>400050</xdr:colOff>
      <xdr:row>6</xdr:row>
      <xdr:rowOff>82550</xdr:rowOff>
    </xdr:from>
    <xdr:to>
      <xdr:col>2</xdr:col>
      <xdr:colOff>533400</xdr:colOff>
      <xdr:row>7</xdr:row>
      <xdr:rowOff>31750</xdr:rowOff>
    </xdr:to>
    <xdr:sp macro="" textlink="">
      <xdr:nvSpPr>
        <xdr:cNvPr id="7" name="Овал 6">
          <a:extLst>
            <a:ext uri="{FF2B5EF4-FFF2-40B4-BE49-F238E27FC236}">
              <a16:creationId xmlns:a16="http://schemas.microsoft.com/office/drawing/2014/main" id="{C64CDBA1-2803-4C0B-9C73-EC6731E78067}"/>
            </a:ext>
          </a:extLst>
        </xdr:cNvPr>
        <xdr:cNvSpPr>
          <a:spLocks noChangeAspect="1"/>
        </xdr:cNvSpPr>
      </xdr:nvSpPr>
      <xdr:spPr>
        <a:xfrm>
          <a:off x="1619250" y="1187450"/>
          <a:ext cx="133350" cy="1333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3</xdr:col>
      <xdr:colOff>184150</xdr:colOff>
      <xdr:row>6</xdr:row>
      <xdr:rowOff>82550</xdr:rowOff>
    </xdr:from>
    <xdr:to>
      <xdr:col>3</xdr:col>
      <xdr:colOff>317500</xdr:colOff>
      <xdr:row>7</xdr:row>
      <xdr:rowOff>31750</xdr:rowOff>
    </xdr:to>
    <xdr:sp macro="" textlink="">
      <xdr:nvSpPr>
        <xdr:cNvPr id="8" name="Овал 7">
          <a:extLst>
            <a:ext uri="{FF2B5EF4-FFF2-40B4-BE49-F238E27FC236}">
              <a16:creationId xmlns:a16="http://schemas.microsoft.com/office/drawing/2014/main" id="{82C744F2-AF5E-4A03-80D7-13B269359CAF}"/>
            </a:ext>
          </a:extLst>
        </xdr:cNvPr>
        <xdr:cNvSpPr>
          <a:spLocks noChangeAspect="1"/>
        </xdr:cNvSpPr>
      </xdr:nvSpPr>
      <xdr:spPr>
        <a:xfrm>
          <a:off x="2012950" y="1187450"/>
          <a:ext cx="133350" cy="1333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508000</xdr:colOff>
      <xdr:row>2</xdr:row>
      <xdr:rowOff>0</xdr:rowOff>
    </xdr:from>
    <xdr:to>
      <xdr:col>7</xdr:col>
      <xdr:colOff>0</xdr:colOff>
      <xdr:row>2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3E216321-4861-406D-8967-962E311840B6}"/>
            </a:ext>
          </a:extLst>
        </xdr:cNvPr>
        <xdr:cNvCxnSpPr/>
      </xdr:nvCxnSpPr>
      <xdr:spPr>
        <a:xfrm flipH="1">
          <a:off x="2336800" y="368300"/>
          <a:ext cx="1930400" cy="0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292100</xdr:colOff>
      <xdr:row>10</xdr:row>
      <xdr:rowOff>0</xdr:rowOff>
    </xdr:from>
    <xdr:to>
      <xdr:col>7</xdr:col>
      <xdr:colOff>0</xdr:colOff>
      <xdr:row>10</xdr:row>
      <xdr:rowOff>0</xdr:rowOff>
    </xdr:to>
    <xdr:cxnSp macro="">
      <xdr:nvCxnSpPr>
        <xdr:cNvPr id="11" name="Прямая соединительная линия 10">
          <a:extLst>
            <a:ext uri="{FF2B5EF4-FFF2-40B4-BE49-F238E27FC236}">
              <a16:creationId xmlns:a16="http://schemas.microsoft.com/office/drawing/2014/main" id="{67228FA2-3F0B-4592-9588-2E45025D8F64}"/>
            </a:ext>
          </a:extLst>
        </xdr:cNvPr>
        <xdr:cNvCxnSpPr/>
      </xdr:nvCxnSpPr>
      <xdr:spPr>
        <a:xfrm flipH="1">
          <a:off x="2120900" y="1841500"/>
          <a:ext cx="2146300" cy="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7</xdr:row>
      <xdr:rowOff>12700</xdr:rowOff>
    </xdr:from>
    <xdr:to>
      <xdr:col>3</xdr:col>
      <xdr:colOff>292100</xdr:colOff>
      <xdr:row>10</xdr:row>
      <xdr:rowOff>0</xdr:rowOff>
    </xdr:to>
    <xdr:cxnSp macro="">
      <xdr:nvCxnSpPr>
        <xdr:cNvPr id="12" name="Прямая соединительная линия 11">
          <a:extLst>
            <a:ext uri="{FF2B5EF4-FFF2-40B4-BE49-F238E27FC236}">
              <a16:creationId xmlns:a16="http://schemas.microsoft.com/office/drawing/2014/main" id="{E5A98CA0-569A-4F4C-BF39-2FA915D61B68}"/>
            </a:ext>
          </a:extLst>
        </xdr:cNvPr>
        <xdr:cNvCxnSpPr/>
      </xdr:nvCxnSpPr>
      <xdr:spPr>
        <a:xfrm flipH="1" flipV="1">
          <a:off x="1714500" y="1301750"/>
          <a:ext cx="406400" cy="53975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520700</xdr:colOff>
      <xdr:row>2</xdr:row>
      <xdr:rowOff>0</xdr:rowOff>
    </xdr:from>
    <xdr:to>
      <xdr:col>3</xdr:col>
      <xdr:colOff>520700</xdr:colOff>
      <xdr:row>4</xdr:row>
      <xdr:rowOff>0</xdr:rowOff>
    </xdr:to>
    <xdr:cxnSp macro="">
      <xdr:nvCxnSpPr>
        <xdr:cNvPr id="16" name="Прямая соединительная линия 15">
          <a:extLst>
            <a:ext uri="{FF2B5EF4-FFF2-40B4-BE49-F238E27FC236}">
              <a16:creationId xmlns:a16="http://schemas.microsoft.com/office/drawing/2014/main" id="{732F2615-1EE0-4B18-8BAC-144C1297E9A8}"/>
            </a:ext>
          </a:extLst>
        </xdr:cNvPr>
        <xdr:cNvCxnSpPr/>
      </xdr:nvCxnSpPr>
      <xdr:spPr>
        <a:xfrm flipH="1">
          <a:off x="1739900" y="368300"/>
          <a:ext cx="609600" cy="368300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330200</xdr:colOff>
      <xdr:row>4</xdr:row>
      <xdr:rowOff>0</xdr:rowOff>
    </xdr:from>
    <xdr:to>
      <xdr:col>7</xdr:col>
      <xdr:colOff>38100</xdr:colOff>
      <xdr:row>4</xdr:row>
      <xdr:rowOff>0</xdr:rowOff>
    </xdr:to>
    <xdr:cxnSp macro="">
      <xdr:nvCxnSpPr>
        <xdr:cNvPr id="19" name="Прямая соединительная линия 18">
          <a:extLst>
            <a:ext uri="{FF2B5EF4-FFF2-40B4-BE49-F238E27FC236}">
              <a16:creationId xmlns:a16="http://schemas.microsoft.com/office/drawing/2014/main" id="{96BE1C6B-841F-4F31-9EB5-BD6378AC57AE}"/>
            </a:ext>
          </a:extLst>
        </xdr:cNvPr>
        <xdr:cNvCxnSpPr/>
      </xdr:nvCxnSpPr>
      <xdr:spPr>
        <a:xfrm flipH="1">
          <a:off x="2159000" y="736600"/>
          <a:ext cx="2146300" cy="0"/>
        </a:xfrm>
        <a:prstGeom prst="line">
          <a:avLst/>
        </a:prstGeom>
        <a:ln w="28575"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342900</xdr:colOff>
      <xdr:row>7</xdr:row>
      <xdr:rowOff>0</xdr:rowOff>
    </xdr:from>
    <xdr:to>
      <xdr:col>7</xdr:col>
      <xdr:colOff>50800</xdr:colOff>
      <xdr:row>7</xdr:row>
      <xdr:rowOff>0</xdr:rowOff>
    </xdr:to>
    <xdr:cxnSp macro="">
      <xdr:nvCxnSpPr>
        <xdr:cNvPr id="20" name="Прямая соединительная линия 19">
          <a:extLst>
            <a:ext uri="{FF2B5EF4-FFF2-40B4-BE49-F238E27FC236}">
              <a16:creationId xmlns:a16="http://schemas.microsoft.com/office/drawing/2014/main" id="{31B4734E-B5CF-45B9-8EC3-7C65F124AF54}"/>
            </a:ext>
          </a:extLst>
        </xdr:cNvPr>
        <xdr:cNvCxnSpPr/>
      </xdr:nvCxnSpPr>
      <xdr:spPr>
        <a:xfrm flipH="1">
          <a:off x="2171700" y="1289050"/>
          <a:ext cx="2146300" cy="0"/>
        </a:xfrm>
        <a:prstGeom prst="line">
          <a:avLst/>
        </a:prstGeom>
        <a:ln w="28575"/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</xdr:row>
      <xdr:rowOff>0</xdr:rowOff>
    </xdr:from>
    <xdr:to>
      <xdr:col>17</xdr:col>
      <xdr:colOff>0</xdr:colOff>
      <xdr:row>14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13206413" y="361950"/>
          <a:ext cx="0" cy="1990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</xdr:row>
      <xdr:rowOff>0</xdr:rowOff>
    </xdr:from>
    <xdr:to>
      <xdr:col>18</xdr:col>
      <xdr:colOff>0</xdr:colOff>
      <xdr:row>14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3444538" y="361950"/>
          <a:ext cx="0" cy="1990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</xdr:row>
      <xdr:rowOff>0</xdr:rowOff>
    </xdr:from>
    <xdr:to>
      <xdr:col>20</xdr:col>
      <xdr:colOff>0</xdr:colOff>
      <xdr:row>14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4501813" y="361950"/>
          <a:ext cx="0" cy="1990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4763</xdr:colOff>
      <xdr:row>2</xdr:row>
      <xdr:rowOff>0</xdr:rowOff>
    </xdr:from>
    <xdr:to>
      <xdr:col>21</xdr:col>
      <xdr:colOff>4763</xdr:colOff>
      <xdr:row>14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>
          <a:off x="13925551" y="361950"/>
          <a:ext cx="0" cy="1990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</xdr:row>
      <xdr:rowOff>0</xdr:rowOff>
    </xdr:from>
    <xdr:to>
      <xdr:col>23</xdr:col>
      <xdr:colOff>0</xdr:colOff>
      <xdr:row>14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14397038" y="361950"/>
          <a:ext cx="0" cy="1990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</xdr:row>
      <xdr:rowOff>0</xdr:rowOff>
    </xdr:from>
    <xdr:to>
      <xdr:col>24</xdr:col>
      <xdr:colOff>0</xdr:colOff>
      <xdr:row>14</xdr:row>
      <xdr:rowOff>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14635163" y="361950"/>
          <a:ext cx="0" cy="1990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</xdr:row>
      <xdr:rowOff>0</xdr:rowOff>
    </xdr:from>
    <xdr:to>
      <xdr:col>26</xdr:col>
      <xdr:colOff>0</xdr:colOff>
      <xdr:row>14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5111413" y="361950"/>
          <a:ext cx="0" cy="1990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19051</xdr:colOff>
      <xdr:row>2</xdr:row>
      <xdr:rowOff>0</xdr:rowOff>
    </xdr:from>
    <xdr:to>
      <xdr:col>27</xdr:col>
      <xdr:colOff>19051</xdr:colOff>
      <xdr:row>14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>
          <a:off x="15368589" y="361950"/>
          <a:ext cx="0" cy="1990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146050</xdr:rowOff>
    </xdr:from>
    <xdr:to>
      <xdr:col>6</xdr:col>
      <xdr:colOff>508000</xdr:colOff>
      <xdr:row>31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7FEA2F9-0303-4198-BF1E-AE73FF65E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8500"/>
          <a:ext cx="4165600" cy="5010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31750</xdr:colOff>
      <xdr:row>10</xdr:row>
      <xdr:rowOff>6350</xdr:rowOff>
    </xdr:to>
    <xdr:pic>
      <xdr:nvPicPr>
        <xdr:cNvPr id="2" name="Рисунок 1" descr="Картинки по запросу MLX90614">
          <a:extLst>
            <a:ext uri="{FF2B5EF4-FFF2-40B4-BE49-F238E27FC236}">
              <a16:creationId xmlns:a16="http://schemas.microsoft.com/office/drawing/2014/main" id="{D0815A3C-12B3-4695-B205-63EB7C5B4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70150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3CECF-6301-4183-9230-A9BA4D9DDA53}">
  <dimension ref="B7:BS86"/>
  <sheetViews>
    <sheetView tabSelected="1" zoomScaleNormal="100" workbookViewId="0">
      <selection activeCell="AL16" sqref="AL16"/>
    </sheetView>
  </sheetViews>
  <sheetFormatPr defaultColWidth="2.81640625" defaultRowHeight="14.5" x14ac:dyDescent="0.35"/>
  <cols>
    <col min="30" max="30" width="4.453125" customWidth="1"/>
    <col min="53" max="53" width="2.81640625" customWidth="1"/>
    <col min="54" max="54" width="3.36328125" customWidth="1"/>
    <col min="59" max="59" width="3.08984375" customWidth="1"/>
  </cols>
  <sheetData>
    <row r="7" spans="4:66" x14ac:dyDescent="0.35">
      <c r="Q7" s="34"/>
      <c r="R7" s="34" t="s">
        <v>113</v>
      </c>
      <c r="S7" s="35" t="s">
        <v>112</v>
      </c>
      <c r="T7" s="35"/>
      <c r="U7" s="34" t="s">
        <v>114</v>
      </c>
    </row>
    <row r="9" spans="4:66" x14ac:dyDescent="0.35">
      <c r="D9" s="34" t="s">
        <v>114</v>
      </c>
      <c r="E9" s="34" t="s">
        <v>112</v>
      </c>
      <c r="F9" s="34"/>
      <c r="G9" s="34"/>
      <c r="H9" s="34" t="s">
        <v>113</v>
      </c>
    </row>
    <row r="10" spans="4:66" x14ac:dyDescent="0.35">
      <c r="AO10" t="s">
        <v>195</v>
      </c>
    </row>
    <row r="13" spans="4:66" x14ac:dyDescent="0.35">
      <c r="D13" s="34"/>
      <c r="E13" s="34"/>
      <c r="F13" s="34"/>
      <c r="G13" s="34"/>
    </row>
    <row r="14" spans="4:66" x14ac:dyDescent="0.35">
      <c r="BJ14" s="34" t="s">
        <v>114</v>
      </c>
      <c r="BK14" s="34" t="s">
        <v>70</v>
      </c>
      <c r="BL14" s="34"/>
      <c r="BM14" s="34" t="s">
        <v>125</v>
      </c>
      <c r="BN14" s="34" t="s">
        <v>120</v>
      </c>
    </row>
    <row r="15" spans="4:66" x14ac:dyDescent="0.35">
      <c r="AL15" t="s">
        <v>195</v>
      </c>
    </row>
    <row r="24" spans="5:70" x14ac:dyDescent="0.35">
      <c r="S24" t="s">
        <v>123</v>
      </c>
      <c r="W24" t="s">
        <v>122</v>
      </c>
    </row>
    <row r="25" spans="5:70" x14ac:dyDescent="0.35">
      <c r="S25" s="107" t="s">
        <v>114</v>
      </c>
      <c r="T25" s="103" t="s">
        <v>67</v>
      </c>
      <c r="U25" s="66" t="s">
        <v>121</v>
      </c>
      <c r="V25" s="125" t="s">
        <v>120</v>
      </c>
      <c r="W25" s="122" t="s">
        <v>116</v>
      </c>
      <c r="X25" s="106" t="s">
        <v>114</v>
      </c>
      <c r="Y25" s="106" t="s">
        <v>114</v>
      </c>
      <c r="Z25" s="106" t="s">
        <v>114</v>
      </c>
      <c r="AA25" s="106" t="s">
        <v>114</v>
      </c>
      <c r="AB25" s="106" t="s">
        <v>114</v>
      </c>
      <c r="AC25" s="106" t="s">
        <v>114</v>
      </c>
      <c r="AD25" s="103" t="s">
        <v>67</v>
      </c>
      <c r="AE25" s="103" t="s">
        <v>67</v>
      </c>
      <c r="AF25" s="68" t="s">
        <v>120</v>
      </c>
      <c r="AG25" s="69"/>
    </row>
    <row r="26" spans="5:70" ht="15" thickBot="1" x14ac:dyDescent="0.4">
      <c r="S26" s="107"/>
      <c r="T26" s="103"/>
      <c r="U26" s="66"/>
      <c r="V26" s="125"/>
      <c r="W26" s="122"/>
      <c r="X26" s="106"/>
      <c r="Y26" s="106"/>
      <c r="Z26" s="106"/>
      <c r="AA26" s="106"/>
      <c r="AB26" s="106"/>
      <c r="AC26" s="106"/>
      <c r="AD26" s="103"/>
      <c r="AE26" s="103"/>
      <c r="AF26" s="68"/>
      <c r="AG26" s="69"/>
      <c r="AP26" s="77" t="s">
        <v>120</v>
      </c>
      <c r="AQ26" s="77" t="s">
        <v>134</v>
      </c>
      <c r="AR26" s="77" t="s">
        <v>135</v>
      </c>
      <c r="AS26" s="77" t="s">
        <v>125</v>
      </c>
      <c r="AT26" s="77" t="s">
        <v>136</v>
      </c>
      <c r="AU26" s="77" t="s">
        <v>137</v>
      </c>
      <c r="AV26" s="77" t="s">
        <v>99</v>
      </c>
      <c r="AW26" s="77" t="s">
        <v>138</v>
      </c>
      <c r="AX26" s="77" t="s">
        <v>139</v>
      </c>
      <c r="AY26" s="77" t="s">
        <v>140</v>
      </c>
      <c r="AZ26" s="77" t="s">
        <v>141</v>
      </c>
      <c r="BA26" s="77" t="s">
        <v>142</v>
      </c>
      <c r="BB26" s="77" t="s">
        <v>143</v>
      </c>
      <c r="BC26" s="77" t="s">
        <v>144</v>
      </c>
      <c r="BD26" s="77" t="s">
        <v>145</v>
      </c>
      <c r="BE26" s="77" t="s">
        <v>96</v>
      </c>
      <c r="BF26" s="77" t="s">
        <v>133</v>
      </c>
      <c r="BG26" s="77" t="s">
        <v>132</v>
      </c>
      <c r="BH26" s="77" t="s">
        <v>175</v>
      </c>
      <c r="BI26" s="77" t="s">
        <v>97</v>
      </c>
      <c r="BJ26" s="77" t="s">
        <v>176</v>
      </c>
      <c r="BK26" s="77" t="s">
        <v>177</v>
      </c>
      <c r="BL26" s="77" t="s">
        <v>178</v>
      </c>
      <c r="BM26" s="77" t="s">
        <v>179</v>
      </c>
      <c r="BN26" s="77" t="s">
        <v>180</v>
      </c>
      <c r="BO26" s="77" t="s">
        <v>181</v>
      </c>
      <c r="BP26" s="77" t="s">
        <v>120</v>
      </c>
      <c r="BQ26" s="77" t="s">
        <v>134</v>
      </c>
    </row>
    <row r="27" spans="5:70" ht="15" thickTop="1" x14ac:dyDescent="0.35">
      <c r="S27" s="108" t="s">
        <v>70</v>
      </c>
      <c r="T27" s="104" t="s">
        <v>68</v>
      </c>
      <c r="U27" s="71" t="s">
        <v>100</v>
      </c>
      <c r="V27" s="126" t="s">
        <v>130</v>
      </c>
      <c r="W27" s="123" t="s">
        <v>12</v>
      </c>
      <c r="X27" s="110" t="s">
        <v>70</v>
      </c>
      <c r="Y27" s="110" t="s">
        <v>70</v>
      </c>
      <c r="Z27" s="110" t="s">
        <v>70</v>
      </c>
      <c r="AA27" s="110" t="s">
        <v>70</v>
      </c>
      <c r="AB27" s="110" t="s">
        <v>70</v>
      </c>
      <c r="AC27" s="110" t="s">
        <v>70</v>
      </c>
      <c r="AD27" s="104" t="s">
        <v>68</v>
      </c>
      <c r="AE27" s="104" t="s">
        <v>68</v>
      </c>
      <c r="AF27" s="112" t="s">
        <v>130</v>
      </c>
      <c r="AG27" s="74"/>
      <c r="AN27">
        <v>1</v>
      </c>
      <c r="AO27" s="40"/>
      <c r="AP27" s="158"/>
      <c r="AQ27" s="158"/>
      <c r="AR27" s="41"/>
      <c r="AS27" s="161"/>
      <c r="AT27" s="161"/>
      <c r="AU27" s="79"/>
      <c r="AV27" s="165"/>
      <c r="AW27" s="165"/>
      <c r="AX27" s="41"/>
      <c r="AY27" s="168"/>
      <c r="AZ27" s="168"/>
      <c r="BA27" s="79"/>
      <c r="BC27" s="41"/>
      <c r="BE27" s="41"/>
      <c r="BG27" s="41"/>
      <c r="BI27" s="41"/>
      <c r="BJ27" s="41"/>
      <c r="BK27" s="41"/>
      <c r="BL27" s="41"/>
      <c r="BM27" s="41"/>
      <c r="BN27" s="41"/>
      <c r="BO27" s="41"/>
      <c r="BP27" s="41"/>
      <c r="BQ27" s="130"/>
      <c r="BR27" s="42"/>
    </row>
    <row r="28" spans="5:70" x14ac:dyDescent="0.35">
      <c r="S28" s="109"/>
      <c r="T28" s="105"/>
      <c r="U28" s="66"/>
      <c r="V28" s="127"/>
      <c r="W28" s="122"/>
      <c r="X28" s="111"/>
      <c r="Y28" s="111"/>
      <c r="Z28" s="111"/>
      <c r="AA28" s="111"/>
      <c r="AB28" s="111"/>
      <c r="AC28" s="111"/>
      <c r="AD28" s="105"/>
      <c r="AE28" s="105"/>
      <c r="AF28" s="113"/>
      <c r="AG28" s="69"/>
      <c r="AN28">
        <v>2</v>
      </c>
      <c r="AO28" s="128"/>
      <c r="AP28" s="159"/>
      <c r="AQ28" s="159"/>
      <c r="AR28" s="44"/>
      <c r="AS28" s="162"/>
      <c r="AT28" s="162"/>
      <c r="AU28" s="49"/>
      <c r="AV28" s="166"/>
      <c r="AW28" s="166"/>
      <c r="AX28" s="44"/>
      <c r="AY28" s="169"/>
      <c r="AZ28" s="169"/>
      <c r="BA28" s="49"/>
      <c r="BB28" s="49"/>
      <c r="BC28" s="44"/>
      <c r="BD28" s="44"/>
      <c r="BE28" s="44"/>
      <c r="BF28" s="49"/>
      <c r="BG28" s="49"/>
      <c r="BH28" s="49"/>
      <c r="BI28" s="44"/>
      <c r="BJ28" s="44"/>
      <c r="BK28" s="44"/>
      <c r="BL28" s="44"/>
      <c r="BM28" s="44"/>
      <c r="BN28" s="44"/>
      <c r="BO28" s="44"/>
      <c r="BP28" s="44"/>
      <c r="BQ28" s="131"/>
      <c r="BR28" s="129"/>
    </row>
    <row r="29" spans="5:70" x14ac:dyDescent="0.35">
      <c r="S29">
        <v>1</v>
      </c>
      <c r="T29">
        <f>S29+1</f>
        <v>2</v>
      </c>
      <c r="U29">
        <f t="shared" ref="U29:AF29" si="0">T29+1</f>
        <v>3</v>
      </c>
      <c r="V29">
        <f t="shared" si="0"/>
        <v>4</v>
      </c>
      <c r="W29">
        <f t="shared" si="0"/>
        <v>5</v>
      </c>
      <c r="X29">
        <f t="shared" si="0"/>
        <v>6</v>
      </c>
      <c r="Y29">
        <f t="shared" si="0"/>
        <v>7</v>
      </c>
      <c r="Z29">
        <f t="shared" si="0"/>
        <v>8</v>
      </c>
      <c r="AA29">
        <f t="shared" si="0"/>
        <v>9</v>
      </c>
      <c r="AB29">
        <f t="shared" si="0"/>
        <v>10</v>
      </c>
      <c r="AC29">
        <f t="shared" si="0"/>
        <v>11</v>
      </c>
      <c r="AD29">
        <f t="shared" si="0"/>
        <v>12</v>
      </c>
      <c r="AE29">
        <f t="shared" si="0"/>
        <v>13</v>
      </c>
      <c r="AF29">
        <f t="shared" si="0"/>
        <v>14</v>
      </c>
      <c r="AG29">
        <v>15</v>
      </c>
      <c r="AN29">
        <v>3</v>
      </c>
      <c r="AO29" s="128"/>
      <c r="AP29" s="159"/>
      <c r="AQ29" s="159"/>
      <c r="AR29" s="44"/>
      <c r="AS29" s="162"/>
      <c r="AT29" s="162"/>
      <c r="AU29" s="49"/>
      <c r="AV29" s="166"/>
      <c r="AW29" s="166"/>
      <c r="AX29" s="44"/>
      <c r="AY29" s="169"/>
      <c r="AZ29" s="169"/>
      <c r="BA29" s="49"/>
      <c r="BB29" s="49"/>
      <c r="BC29" s="44"/>
      <c r="BD29" s="44"/>
      <c r="BE29" s="44"/>
      <c r="BF29" s="49"/>
      <c r="BG29" s="49"/>
      <c r="BH29" s="49"/>
      <c r="BI29" s="44"/>
      <c r="BJ29" s="44"/>
      <c r="BK29" s="44"/>
      <c r="BL29" s="44"/>
      <c r="BM29" s="44"/>
      <c r="BN29" s="44"/>
      <c r="BO29" s="44"/>
      <c r="BP29" s="44"/>
      <c r="BQ29" s="131"/>
      <c r="BR29" s="129"/>
    </row>
    <row r="30" spans="5:70" x14ac:dyDescent="0.35">
      <c r="AN30">
        <v>4</v>
      </c>
      <c r="AO30" s="128"/>
      <c r="AP30" s="159"/>
      <c r="AQ30" s="159"/>
      <c r="AR30" s="44"/>
      <c r="AS30" s="162"/>
      <c r="AT30" s="162"/>
      <c r="AU30" s="49"/>
      <c r="AV30" s="166"/>
      <c r="AW30" s="166"/>
      <c r="AX30" s="44"/>
      <c r="AY30" s="169"/>
      <c r="AZ30" s="169"/>
      <c r="BA30" s="49"/>
      <c r="BB30" s="49"/>
      <c r="BC30" s="44"/>
      <c r="BD30" s="44"/>
      <c r="BE30" s="44"/>
      <c r="BF30" s="49"/>
      <c r="BG30" s="49"/>
      <c r="BH30" s="49"/>
      <c r="BI30" s="44"/>
      <c r="BJ30" s="44"/>
      <c r="BK30" s="44"/>
      <c r="BL30" s="44"/>
      <c r="BM30" s="44"/>
      <c r="BN30" s="44"/>
      <c r="BO30" s="44"/>
      <c r="BP30" s="44"/>
      <c r="BQ30" s="131"/>
      <c r="BR30" s="129"/>
    </row>
    <row r="31" spans="5:70" ht="15" thickBot="1" x14ac:dyDescent="0.4">
      <c r="S31" s="114" t="s">
        <v>114</v>
      </c>
      <c r="T31" s="115" t="s">
        <v>67</v>
      </c>
      <c r="U31" s="116" t="s">
        <v>121</v>
      </c>
      <c r="V31" s="117" t="s">
        <v>120</v>
      </c>
      <c r="AN31">
        <v>5</v>
      </c>
      <c r="AO31" s="128"/>
      <c r="AP31" s="159"/>
      <c r="AQ31" s="159"/>
      <c r="AR31" s="44"/>
      <c r="AS31" s="162"/>
      <c r="AT31" s="162"/>
      <c r="AU31" s="49"/>
      <c r="AV31" s="166"/>
      <c r="AW31" s="166"/>
      <c r="AX31" s="44"/>
      <c r="AY31" s="169"/>
      <c r="AZ31" s="169"/>
      <c r="BA31" s="49"/>
      <c r="BB31" s="49"/>
      <c r="BC31" s="44"/>
      <c r="BD31" s="44"/>
      <c r="BE31" s="44"/>
      <c r="BF31" s="49"/>
      <c r="BG31" s="49"/>
      <c r="BH31" s="49"/>
      <c r="BI31" s="44"/>
      <c r="BJ31" s="44"/>
      <c r="BK31" s="44"/>
      <c r="BL31" s="44"/>
      <c r="BM31" s="44"/>
      <c r="BN31" s="44"/>
      <c r="BO31" s="44"/>
      <c r="BP31" s="44"/>
      <c r="BQ31" s="131"/>
      <c r="BR31" s="129"/>
    </row>
    <row r="32" spans="5:70" ht="15.5" thickTop="1" thickBot="1" x14ac:dyDescent="0.4">
      <c r="E32" s="64" t="s">
        <v>131</v>
      </c>
      <c r="F32" s="60" t="s">
        <v>120</v>
      </c>
      <c r="G32" s="63" t="s">
        <v>100</v>
      </c>
      <c r="H32" s="59" t="s">
        <v>121</v>
      </c>
      <c r="I32" s="62" t="s">
        <v>68</v>
      </c>
      <c r="J32" s="58" t="s">
        <v>67</v>
      </c>
      <c r="K32" s="61" t="s">
        <v>70</v>
      </c>
      <c r="L32" s="57" t="s">
        <v>114</v>
      </c>
      <c r="S32" s="118" t="s">
        <v>70</v>
      </c>
      <c r="T32" s="119" t="s">
        <v>68</v>
      </c>
      <c r="U32" s="120" t="s">
        <v>100</v>
      </c>
      <c r="V32" s="121" t="s">
        <v>130</v>
      </c>
      <c r="AN32">
        <v>6</v>
      </c>
      <c r="AO32" s="46"/>
      <c r="AP32" s="160" t="s">
        <v>193</v>
      </c>
      <c r="AQ32" s="160"/>
      <c r="AR32" s="47"/>
      <c r="AS32" s="163" t="s">
        <v>113</v>
      </c>
      <c r="AT32" s="163"/>
      <c r="AU32" s="164"/>
      <c r="AV32" s="167" t="s">
        <v>67</v>
      </c>
      <c r="AW32" s="167"/>
      <c r="AX32" s="47"/>
      <c r="AY32" s="170" t="s">
        <v>68</v>
      </c>
      <c r="AZ32" s="170"/>
      <c r="BA32" s="164"/>
      <c r="BB32" s="171" t="s">
        <v>182</v>
      </c>
      <c r="BC32" s="47"/>
      <c r="BD32" s="171" t="s">
        <v>183</v>
      </c>
      <c r="BE32" s="47"/>
      <c r="BF32" s="171" t="s">
        <v>120</v>
      </c>
      <c r="BG32" s="164"/>
      <c r="BH32" s="188">
        <v>5</v>
      </c>
      <c r="BI32" s="47"/>
      <c r="BJ32" s="47"/>
      <c r="BK32" s="47"/>
      <c r="BL32" s="47"/>
      <c r="BM32" s="47"/>
      <c r="BN32" s="47"/>
      <c r="BO32" s="47"/>
      <c r="BP32" s="47"/>
      <c r="BQ32" s="132"/>
      <c r="BR32" s="48"/>
    </row>
    <row r="33" spans="2:71" ht="15" thickTop="1" x14ac:dyDescent="0.35"/>
    <row r="37" spans="2:71" ht="15" thickBot="1" x14ac:dyDescent="0.4"/>
    <row r="38" spans="2:71" ht="15" thickTop="1" x14ac:dyDescent="0.35">
      <c r="AP38" s="172"/>
      <c r="AQ38" s="173"/>
      <c r="AR38" s="174"/>
      <c r="AS38" s="175"/>
      <c r="AU38" s="172"/>
      <c r="AV38" s="173"/>
      <c r="AW38" s="174"/>
      <c r="AX38" s="175"/>
    </row>
    <row r="39" spans="2:71" ht="15" thickBot="1" x14ac:dyDescent="0.4">
      <c r="AP39" s="176"/>
      <c r="AQ39" s="177"/>
      <c r="AR39" s="178"/>
      <c r="AS39" s="179"/>
      <c r="AU39" s="176"/>
      <c r="AV39" s="177"/>
      <c r="AW39" s="178"/>
      <c r="AX39" s="179"/>
    </row>
    <row r="40" spans="2:71" ht="15" thickTop="1" x14ac:dyDescent="0.35">
      <c r="AP40" s="180" t="s">
        <v>186</v>
      </c>
      <c r="AQ40" s="180"/>
      <c r="AR40" s="180"/>
      <c r="AS40" s="180"/>
      <c r="AU40" s="180" t="s">
        <v>187</v>
      </c>
      <c r="AV40" s="180"/>
      <c r="AW40" s="180"/>
      <c r="AX40" s="180"/>
      <c r="BF40" s="180" t="s">
        <v>186</v>
      </c>
      <c r="BG40" s="180"/>
      <c r="BH40" s="180"/>
      <c r="BI40" s="180"/>
      <c r="BJ40" s="180"/>
      <c r="BK40" s="180"/>
      <c r="BN40" s="180" t="s">
        <v>187</v>
      </c>
      <c r="BO40" s="180"/>
      <c r="BP40" s="180"/>
      <c r="BQ40" s="180"/>
      <c r="BR40" s="180"/>
      <c r="BS40" s="180"/>
    </row>
    <row r="41" spans="2:71" ht="15" thickBot="1" x14ac:dyDescent="0.4">
      <c r="AP41" s="180" t="s">
        <v>187</v>
      </c>
      <c r="AQ41" s="180"/>
      <c r="AR41" s="180"/>
      <c r="AS41" s="180"/>
      <c r="AU41" s="180" t="s">
        <v>186</v>
      </c>
      <c r="AV41" s="180"/>
      <c r="AW41" s="180"/>
      <c r="AX41" s="180"/>
      <c r="BF41" t="s">
        <v>184</v>
      </c>
      <c r="BK41" t="s">
        <v>185</v>
      </c>
      <c r="BN41" t="s">
        <v>130</v>
      </c>
      <c r="BS41" t="s">
        <v>120</v>
      </c>
    </row>
    <row r="42" spans="2:71" ht="15" thickTop="1" x14ac:dyDescent="0.35">
      <c r="AP42" s="172"/>
      <c r="AQ42" s="173"/>
      <c r="AR42" s="174"/>
      <c r="AS42" s="175"/>
      <c r="AU42" s="172"/>
      <c r="AV42" s="173"/>
      <c r="AW42" s="174"/>
      <c r="AX42" s="175"/>
    </row>
    <row r="43" spans="2:71" ht="15" thickBot="1" x14ac:dyDescent="0.4">
      <c r="AP43" s="176"/>
      <c r="AQ43" s="177"/>
      <c r="AR43" s="178"/>
      <c r="AS43" s="179"/>
      <c r="AU43" s="176"/>
      <c r="AV43" s="177"/>
      <c r="AW43" s="178"/>
      <c r="AX43" s="179"/>
    </row>
    <row r="44" spans="2:71" ht="15" thickTop="1" x14ac:dyDescent="0.35">
      <c r="AP44" s="64" t="s">
        <v>131</v>
      </c>
      <c r="AQ44" s="60" t="s">
        <v>120</v>
      </c>
      <c r="AR44" s="63" t="s">
        <v>100</v>
      </c>
      <c r="AS44" s="59" t="s">
        <v>121</v>
      </c>
      <c r="AU44" s="62" t="s">
        <v>68</v>
      </c>
      <c r="AV44" s="58" t="s">
        <v>67</v>
      </c>
      <c r="AW44" s="61" t="s">
        <v>70</v>
      </c>
      <c r="AX44" s="57" t="s">
        <v>114</v>
      </c>
    </row>
    <row r="45" spans="2:71" x14ac:dyDescent="0.35">
      <c r="AP45" s="64"/>
      <c r="AQ45" s="60"/>
      <c r="AR45" s="63"/>
      <c r="AS45" s="59"/>
      <c r="AU45" s="62"/>
      <c r="AV45" s="58"/>
      <c r="AW45" s="61"/>
      <c r="AX45" s="57"/>
      <c r="BF45" t="s">
        <v>169</v>
      </c>
      <c r="BK45" t="s">
        <v>166</v>
      </c>
      <c r="BN45" t="s">
        <v>194</v>
      </c>
      <c r="BS45" t="s">
        <v>182</v>
      </c>
    </row>
    <row r="46" spans="2:71" x14ac:dyDescent="0.35">
      <c r="AP46" s="180" t="s">
        <v>192</v>
      </c>
      <c r="AQ46" s="180"/>
      <c r="AR46" s="180" t="s">
        <v>191</v>
      </c>
      <c r="AS46" s="180"/>
      <c r="AU46" s="180" t="s">
        <v>189</v>
      </c>
      <c r="AV46" s="180"/>
      <c r="AW46" s="180" t="s">
        <v>188</v>
      </c>
      <c r="AX46" s="180"/>
    </row>
    <row r="47" spans="2:71" x14ac:dyDescent="0.35">
      <c r="B47" t="s">
        <v>70</v>
      </c>
      <c r="I47" t="s">
        <v>68</v>
      </c>
      <c r="AP47" s="180" t="s">
        <v>190</v>
      </c>
      <c r="AQ47" s="180"/>
      <c r="AR47" s="180" t="s">
        <v>190</v>
      </c>
      <c r="AS47" s="180"/>
      <c r="AU47" s="180" t="s">
        <v>190</v>
      </c>
      <c r="AV47" s="180"/>
      <c r="AW47" s="180" t="s">
        <v>190</v>
      </c>
      <c r="AX47" s="180"/>
    </row>
    <row r="48" spans="2:71" x14ac:dyDescent="0.35">
      <c r="AP48" s="64" t="s">
        <v>131</v>
      </c>
      <c r="AQ48" s="60" t="s">
        <v>120</v>
      </c>
      <c r="AR48" s="63" t="s">
        <v>100</v>
      </c>
      <c r="AS48" s="59" t="s">
        <v>121</v>
      </c>
      <c r="AT48" s="62" t="s">
        <v>68</v>
      </c>
      <c r="AU48" s="58" t="s">
        <v>67</v>
      </c>
      <c r="AV48" s="61" t="s">
        <v>70</v>
      </c>
      <c r="AW48" s="57" t="s">
        <v>114</v>
      </c>
    </row>
    <row r="49" spans="2:70" x14ac:dyDescent="0.35">
      <c r="AP49" s="44"/>
      <c r="AQ49" s="44"/>
      <c r="AR49" s="44"/>
      <c r="AS49" s="44"/>
      <c r="AT49" s="44"/>
      <c r="AU49" s="44"/>
      <c r="AV49" s="44"/>
    </row>
    <row r="50" spans="2:70" x14ac:dyDescent="0.35">
      <c r="AP50" s="187"/>
      <c r="AQ50" s="186"/>
      <c r="AR50" s="59"/>
      <c r="AS50" s="184"/>
      <c r="AT50" s="185"/>
      <c r="AU50" s="181"/>
      <c r="AV50" s="183"/>
      <c r="AW50" s="182"/>
    </row>
    <row r="51" spans="2:70" ht="15" thickBot="1" x14ac:dyDescent="0.4">
      <c r="AP51" s="187" t="s">
        <v>131</v>
      </c>
      <c r="AQ51" s="186" t="s">
        <v>120</v>
      </c>
      <c r="AR51" s="59" t="s">
        <v>100</v>
      </c>
      <c r="AS51" s="184" t="s">
        <v>121</v>
      </c>
      <c r="AT51" s="185" t="s">
        <v>68</v>
      </c>
      <c r="AU51" s="181" t="s">
        <v>67</v>
      </c>
      <c r="AV51" s="183" t="s">
        <v>70</v>
      </c>
      <c r="AW51" s="182" t="s">
        <v>114</v>
      </c>
    </row>
    <row r="52" spans="2:70" x14ac:dyDescent="0.35">
      <c r="B52" t="s">
        <v>11</v>
      </c>
      <c r="I52" t="s">
        <v>67</v>
      </c>
      <c r="U52" s="36" t="s">
        <v>113</v>
      </c>
      <c r="V52" s="36" t="s">
        <v>115</v>
      </c>
      <c r="W52" s="37"/>
      <c r="X52" s="36" t="s">
        <v>67</v>
      </c>
      <c r="Y52" s="36" t="s">
        <v>68</v>
      </c>
      <c r="Z52" s="36" t="s">
        <v>114</v>
      </c>
      <c r="AA52" s="34"/>
      <c r="AP52" s="189"/>
      <c r="AQ52" s="202"/>
      <c r="AR52" s="190"/>
      <c r="AS52" s="190"/>
      <c r="AT52" s="190"/>
      <c r="AU52" s="190"/>
      <c r="AV52" s="202"/>
      <c r="AW52" s="191"/>
    </row>
    <row r="53" spans="2:70" ht="15" thickBot="1" x14ac:dyDescent="0.4">
      <c r="AP53" s="195" t="s">
        <v>131</v>
      </c>
      <c r="AQ53" s="196" t="s">
        <v>120</v>
      </c>
      <c r="AR53" s="196" t="s">
        <v>100</v>
      </c>
      <c r="AS53" s="196" t="s">
        <v>121</v>
      </c>
      <c r="AT53" s="196" t="s">
        <v>68</v>
      </c>
      <c r="AU53" s="196" t="s">
        <v>67</v>
      </c>
      <c r="AV53" s="197" t="s">
        <v>113</v>
      </c>
      <c r="AW53" s="198" t="s">
        <v>193</v>
      </c>
      <c r="BB53" s="194"/>
      <c r="BC53" s="194"/>
    </row>
    <row r="54" spans="2:70" ht="15" thickBot="1" x14ac:dyDescent="0.4">
      <c r="AN54" s="192"/>
      <c r="AO54" s="193"/>
      <c r="AP54" s="193"/>
      <c r="AQ54" s="193"/>
      <c r="AR54" s="193"/>
      <c r="AS54" s="193"/>
      <c r="AT54" s="193"/>
      <c r="AU54" s="193"/>
      <c r="AV54" s="193"/>
      <c r="AW54" s="193"/>
      <c r="AX54" s="193"/>
      <c r="AY54" s="193"/>
      <c r="AZ54" s="193"/>
      <c r="BA54" s="193"/>
      <c r="BB54" s="193"/>
      <c r="BC54" s="193"/>
      <c r="BD54" s="193"/>
      <c r="BE54" s="193"/>
      <c r="BF54" s="193"/>
      <c r="BG54" s="193"/>
      <c r="BH54" s="193"/>
      <c r="BI54" s="193"/>
      <c r="BJ54" s="193"/>
      <c r="BK54" s="193"/>
      <c r="BL54" s="193"/>
      <c r="BM54" s="193"/>
      <c r="BN54" s="193"/>
      <c r="BO54" s="193"/>
      <c r="BP54" s="193"/>
      <c r="BQ54" s="193"/>
      <c r="BR54" s="193"/>
    </row>
    <row r="55" spans="2:70" x14ac:dyDescent="0.35">
      <c r="AP55" s="32"/>
      <c r="AQ55" s="199"/>
      <c r="AR55" s="54"/>
      <c r="AS55" s="200"/>
      <c r="AT55" s="201"/>
      <c r="AU55" s="55"/>
      <c r="AV55" s="56"/>
      <c r="AW55" s="52"/>
    </row>
    <row r="56" spans="2:70" x14ac:dyDescent="0.35">
      <c r="AP56" s="197" t="s">
        <v>130</v>
      </c>
      <c r="AQ56" s="197" t="s">
        <v>120</v>
      </c>
      <c r="AR56" s="197" t="s">
        <v>151</v>
      </c>
      <c r="AS56" s="197" t="s">
        <v>152</v>
      </c>
      <c r="AT56" s="197" t="s">
        <v>149</v>
      </c>
      <c r="AU56" s="197" t="s">
        <v>150</v>
      </c>
      <c r="AV56" s="197" t="s">
        <v>113</v>
      </c>
      <c r="AW56" s="197" t="s">
        <v>193</v>
      </c>
    </row>
    <row r="58" spans="2:70" ht="15" thickBot="1" x14ac:dyDescent="0.4">
      <c r="AO58" s="77" t="s">
        <v>120</v>
      </c>
      <c r="AP58" s="77" t="s">
        <v>134</v>
      </c>
      <c r="AQ58" s="77" t="s">
        <v>135</v>
      </c>
      <c r="AR58" s="77" t="s">
        <v>125</v>
      </c>
      <c r="AS58" s="77" t="s">
        <v>136</v>
      </c>
      <c r="AT58" s="77" t="s">
        <v>137</v>
      </c>
      <c r="AU58" s="77" t="s">
        <v>99</v>
      </c>
      <c r="AV58" s="77" t="s">
        <v>138</v>
      </c>
      <c r="AW58" s="77" t="s">
        <v>139</v>
      </c>
      <c r="AX58" s="77" t="s">
        <v>140</v>
      </c>
      <c r="AY58" s="77" t="s">
        <v>141</v>
      </c>
      <c r="AZ58" s="77" t="s">
        <v>142</v>
      </c>
      <c r="BA58" s="77" t="s">
        <v>143</v>
      </c>
      <c r="BB58" s="77" t="s">
        <v>144</v>
      </c>
      <c r="BC58" s="77" t="s">
        <v>145</v>
      </c>
      <c r="BD58" s="77" t="s">
        <v>96</v>
      </c>
      <c r="BE58" s="77" t="s">
        <v>133</v>
      </c>
      <c r="BF58" s="77" t="s">
        <v>132</v>
      </c>
    </row>
    <row r="59" spans="2:70" ht="15.5" thickTop="1" thickBot="1" x14ac:dyDescent="0.4">
      <c r="AD59" s="134" t="s">
        <v>146</v>
      </c>
      <c r="AN59">
        <f t="shared" ref="AN59:AN80" si="1">AN60+1</f>
        <v>24</v>
      </c>
      <c r="AO59" s="78"/>
      <c r="AP59" s="79"/>
      <c r="AQ59" s="79"/>
      <c r="AR59" s="79"/>
      <c r="AS59" s="79"/>
      <c r="AT59" s="79"/>
      <c r="AU59" s="79"/>
      <c r="AV59" s="79"/>
      <c r="AW59" s="79"/>
      <c r="AX59" s="79"/>
      <c r="AY59" s="79"/>
      <c r="AZ59" s="79"/>
      <c r="BA59" s="79"/>
      <c r="BB59" s="79"/>
      <c r="BC59" s="79"/>
      <c r="BD59" s="79"/>
      <c r="BE59" s="79"/>
      <c r="BF59" s="80"/>
      <c r="BG59">
        <f t="shared" ref="BG59:BG80" si="2">BG60+1</f>
        <v>24</v>
      </c>
    </row>
    <row r="60" spans="2:70" ht="15" thickTop="1" x14ac:dyDescent="0.35">
      <c r="AD60" s="135" t="s">
        <v>147</v>
      </c>
      <c r="AJ60" s="124"/>
      <c r="AK60" s="34"/>
      <c r="AL60" s="34"/>
      <c r="AM60" s="34"/>
      <c r="AN60">
        <f t="shared" si="1"/>
        <v>23</v>
      </c>
      <c r="AO60" s="147" t="s">
        <v>131</v>
      </c>
      <c r="AP60" s="148" t="s">
        <v>131</v>
      </c>
      <c r="AQ60" s="44"/>
      <c r="AR60" s="124" t="s">
        <v>174</v>
      </c>
      <c r="AS60" s="44"/>
      <c r="AT60" s="44"/>
      <c r="AU60" s="44"/>
      <c r="AV60" s="44"/>
      <c r="AW60" s="44"/>
      <c r="AX60" s="44"/>
      <c r="AY60" s="44"/>
      <c r="AZ60" s="44"/>
      <c r="BA60" s="44"/>
      <c r="BB60" s="145" t="s">
        <v>163</v>
      </c>
      <c r="BC60" s="44"/>
      <c r="BD60" s="44"/>
      <c r="BE60" s="44"/>
      <c r="BF60" s="45"/>
      <c r="BG60">
        <f t="shared" si="2"/>
        <v>23</v>
      </c>
    </row>
    <row r="61" spans="2:70" x14ac:dyDescent="0.35">
      <c r="AD61" s="135" t="s">
        <v>148</v>
      </c>
      <c r="AN61">
        <f t="shared" si="1"/>
        <v>22</v>
      </c>
      <c r="AO61" s="149" t="s">
        <v>120</v>
      </c>
      <c r="AP61" s="150" t="s">
        <v>120</v>
      </c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143" t="s">
        <v>163</v>
      </c>
      <c r="BC61" s="44"/>
      <c r="BD61" s="44"/>
      <c r="BE61" s="44"/>
      <c r="BF61" s="45"/>
      <c r="BG61">
        <f t="shared" si="2"/>
        <v>22</v>
      </c>
    </row>
    <row r="62" spans="2:70" x14ac:dyDescent="0.35">
      <c r="AA62" t="s">
        <v>68</v>
      </c>
      <c r="AD62" s="136" t="s">
        <v>149</v>
      </c>
      <c r="AN62">
        <f t="shared" si="1"/>
        <v>21</v>
      </c>
      <c r="AO62" s="149" t="s">
        <v>100</v>
      </c>
      <c r="AP62" s="151" t="s">
        <v>100</v>
      </c>
      <c r="AQ62" s="44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143" t="s">
        <v>163</v>
      </c>
      <c r="BC62" s="44"/>
      <c r="BD62" s="44"/>
      <c r="BE62" s="44"/>
      <c r="BF62" s="45"/>
      <c r="BG62">
        <f t="shared" si="2"/>
        <v>21</v>
      </c>
    </row>
    <row r="63" spans="2:70" x14ac:dyDescent="0.35">
      <c r="Y63" s="21"/>
      <c r="AA63" t="s">
        <v>67</v>
      </c>
      <c r="AD63" s="136" t="s">
        <v>150</v>
      </c>
      <c r="AN63">
        <f t="shared" si="1"/>
        <v>20</v>
      </c>
      <c r="AO63" s="149" t="s">
        <v>121</v>
      </c>
      <c r="AP63" s="152" t="s">
        <v>121</v>
      </c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143" t="s">
        <v>163</v>
      </c>
      <c r="BC63" s="44"/>
      <c r="BD63" s="44"/>
      <c r="BE63" s="44"/>
      <c r="BF63" s="45"/>
      <c r="BG63">
        <f t="shared" si="2"/>
        <v>20</v>
      </c>
    </row>
    <row r="64" spans="2:70" x14ac:dyDescent="0.35">
      <c r="Q64" s="64" t="s">
        <v>131</v>
      </c>
      <c r="AA64" t="s">
        <v>172</v>
      </c>
      <c r="AD64" s="136" t="s">
        <v>151</v>
      </c>
      <c r="AN64">
        <f t="shared" si="1"/>
        <v>19</v>
      </c>
      <c r="AO64" s="149" t="s">
        <v>68</v>
      </c>
      <c r="AP64" s="153" t="s">
        <v>68</v>
      </c>
      <c r="AQ64" s="44"/>
      <c r="AR64" s="44"/>
      <c r="AS64" s="44"/>
      <c r="AT64" s="44"/>
      <c r="AU64" s="44"/>
      <c r="AV64" s="44"/>
      <c r="AW64" s="44"/>
      <c r="AX64" s="44"/>
      <c r="AY64" s="44"/>
      <c r="AZ64" s="44"/>
      <c r="BA64" s="44"/>
      <c r="BB64" s="143" t="s">
        <v>163</v>
      </c>
      <c r="BC64" s="44"/>
      <c r="BD64" s="44"/>
      <c r="BE64" s="44"/>
      <c r="BF64" s="45"/>
      <c r="BG64">
        <f t="shared" si="2"/>
        <v>19</v>
      </c>
    </row>
    <row r="65" spans="13:59" ht="15" thickBot="1" x14ac:dyDescent="0.4">
      <c r="Q65" s="60" t="s">
        <v>120</v>
      </c>
      <c r="AA65" t="s">
        <v>116</v>
      </c>
      <c r="AD65" s="136" t="s">
        <v>152</v>
      </c>
      <c r="AN65">
        <f t="shared" si="1"/>
        <v>18</v>
      </c>
      <c r="AO65" s="149" t="s">
        <v>67</v>
      </c>
      <c r="AP65" s="154" t="s">
        <v>67</v>
      </c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141" t="s">
        <v>162</v>
      </c>
      <c r="BC65" s="44"/>
      <c r="BD65" s="44"/>
      <c r="BE65" s="44"/>
      <c r="BF65" s="45"/>
      <c r="BG65">
        <f t="shared" si="2"/>
        <v>18</v>
      </c>
    </row>
    <row r="66" spans="13:59" ht="15.5" thickTop="1" thickBot="1" x14ac:dyDescent="0.4">
      <c r="Q66" s="63" t="s">
        <v>100</v>
      </c>
      <c r="AA66" t="s">
        <v>171</v>
      </c>
      <c r="AD66" s="137" t="s">
        <v>153</v>
      </c>
      <c r="AN66">
        <f t="shared" si="1"/>
        <v>17</v>
      </c>
      <c r="AO66" s="149" t="s">
        <v>70</v>
      </c>
      <c r="AP66" s="155" t="s">
        <v>70</v>
      </c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142"/>
      <c r="BC66" s="44"/>
      <c r="BD66" s="44"/>
      <c r="BE66" s="44"/>
      <c r="BF66" s="45"/>
      <c r="BG66">
        <f t="shared" si="2"/>
        <v>17</v>
      </c>
    </row>
    <row r="67" spans="13:59" ht="15.5" thickTop="1" thickBot="1" x14ac:dyDescent="0.4">
      <c r="Q67" s="59" t="s">
        <v>121</v>
      </c>
      <c r="AD67" s="133"/>
      <c r="AN67">
        <f t="shared" si="1"/>
        <v>16</v>
      </c>
      <c r="AO67" s="156" t="s">
        <v>114</v>
      </c>
      <c r="AP67" s="157" t="s">
        <v>114</v>
      </c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139" t="s">
        <v>167</v>
      </c>
      <c r="BC67" s="44"/>
      <c r="BD67" s="44"/>
      <c r="BE67" s="44"/>
      <c r="BF67" s="45"/>
      <c r="BG67">
        <f t="shared" si="2"/>
        <v>16</v>
      </c>
    </row>
    <row r="68" spans="13:59" ht="15" thickTop="1" x14ac:dyDescent="0.35">
      <c r="Q68" s="62" t="s">
        <v>68</v>
      </c>
      <c r="AD68" s="134" t="s">
        <v>154</v>
      </c>
      <c r="AN68">
        <f t="shared" si="1"/>
        <v>15</v>
      </c>
      <c r="AO68" s="43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140" t="s">
        <v>166</v>
      </c>
      <c r="BC68" s="44"/>
      <c r="BD68" s="44"/>
      <c r="BE68" s="44"/>
      <c r="BF68" s="45"/>
      <c r="BG68">
        <f t="shared" si="2"/>
        <v>15</v>
      </c>
    </row>
    <row r="69" spans="13:59" x14ac:dyDescent="0.35">
      <c r="Q69" s="58" t="s">
        <v>67</v>
      </c>
      <c r="AD69" s="135" t="s">
        <v>155</v>
      </c>
      <c r="AN69">
        <f t="shared" si="1"/>
        <v>14</v>
      </c>
      <c r="AO69" s="43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140" t="s">
        <v>166</v>
      </c>
      <c r="BC69" s="44"/>
      <c r="BD69" s="44"/>
      <c r="BE69" s="44"/>
      <c r="BF69" s="45"/>
      <c r="BG69">
        <f t="shared" si="2"/>
        <v>14</v>
      </c>
    </row>
    <row r="70" spans="13:59" x14ac:dyDescent="0.35">
      <c r="Q70" s="61" t="s">
        <v>70</v>
      </c>
      <c r="AD70" s="135" t="s">
        <v>156</v>
      </c>
      <c r="AN70">
        <f t="shared" si="1"/>
        <v>13</v>
      </c>
      <c r="AO70" s="43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140" t="s">
        <v>130</v>
      </c>
      <c r="BC70" s="44"/>
      <c r="BD70" s="44"/>
      <c r="BE70" s="44"/>
      <c r="BF70" s="45"/>
      <c r="BG70">
        <f t="shared" si="2"/>
        <v>13</v>
      </c>
    </row>
    <row r="71" spans="13:59" x14ac:dyDescent="0.35">
      <c r="Q71" s="57" t="s">
        <v>114</v>
      </c>
      <c r="AD71" s="135" t="s">
        <v>157</v>
      </c>
      <c r="AN71">
        <f t="shared" si="1"/>
        <v>12</v>
      </c>
      <c r="AO71" s="43"/>
      <c r="AP71" s="97" t="s">
        <v>169</v>
      </c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140" t="s">
        <v>165</v>
      </c>
      <c r="BC71" s="44"/>
      <c r="BD71" s="44"/>
      <c r="BE71" s="44"/>
      <c r="BF71" s="45"/>
      <c r="BG71">
        <f t="shared" si="2"/>
        <v>12</v>
      </c>
    </row>
    <row r="72" spans="13:59" x14ac:dyDescent="0.35">
      <c r="AD72" s="135" t="s">
        <v>158</v>
      </c>
      <c r="AN72">
        <f t="shared" si="1"/>
        <v>11</v>
      </c>
      <c r="AO72" s="43"/>
      <c r="AP72" s="98" t="s">
        <v>168</v>
      </c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143" t="s">
        <v>164</v>
      </c>
      <c r="BC72" s="44"/>
      <c r="BD72" s="44"/>
      <c r="BE72" s="44"/>
      <c r="BF72" s="45"/>
      <c r="BG72">
        <f t="shared" si="2"/>
        <v>11</v>
      </c>
    </row>
    <row r="73" spans="13:59" x14ac:dyDescent="0.35">
      <c r="M73" s="44"/>
      <c r="N73" s="44"/>
      <c r="O73" s="44"/>
      <c r="P73" s="44"/>
      <c r="Q73" s="44"/>
      <c r="R73" s="44"/>
      <c r="S73" s="44"/>
      <c r="T73" s="44"/>
      <c r="AD73" s="135" t="s">
        <v>159</v>
      </c>
      <c r="AN73">
        <f t="shared" si="1"/>
        <v>10</v>
      </c>
      <c r="AO73" s="43"/>
      <c r="AP73" s="99" t="s">
        <v>166</v>
      </c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140" t="s">
        <v>130</v>
      </c>
      <c r="BC73" s="44"/>
      <c r="BD73" s="44"/>
      <c r="BE73" s="44"/>
      <c r="BF73" s="45"/>
      <c r="BG73">
        <f t="shared" si="2"/>
        <v>10</v>
      </c>
    </row>
    <row r="74" spans="13:59" ht="15" thickBot="1" x14ac:dyDescent="0.4">
      <c r="M74" s="64" t="s">
        <v>131</v>
      </c>
      <c r="N74" s="60" t="s">
        <v>120</v>
      </c>
      <c r="O74" s="63" t="s">
        <v>100</v>
      </c>
      <c r="P74" s="59" t="s">
        <v>121</v>
      </c>
      <c r="Q74" s="62" t="s">
        <v>68</v>
      </c>
      <c r="R74" s="58" t="s">
        <v>67</v>
      </c>
      <c r="S74" s="61" t="s">
        <v>70</v>
      </c>
      <c r="T74" s="57" t="s">
        <v>114</v>
      </c>
      <c r="AD74" s="135" t="s">
        <v>70</v>
      </c>
      <c r="AN74">
        <f t="shared" si="1"/>
        <v>9</v>
      </c>
      <c r="AO74" s="43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144" t="s">
        <v>163</v>
      </c>
      <c r="BC74" s="44"/>
      <c r="BD74" s="44"/>
      <c r="BE74" s="44"/>
      <c r="BF74" s="45"/>
      <c r="BG74">
        <f t="shared" si="2"/>
        <v>9</v>
      </c>
    </row>
    <row r="75" spans="13:59" ht="15" thickTop="1" x14ac:dyDescent="0.35">
      <c r="M75" s="44"/>
      <c r="N75" s="44"/>
      <c r="O75" s="44"/>
      <c r="P75" s="44"/>
      <c r="Q75" s="44"/>
      <c r="R75" s="44"/>
      <c r="S75" s="44"/>
      <c r="T75" s="44"/>
      <c r="AD75" s="146" t="s">
        <v>163</v>
      </c>
      <c r="AN75">
        <f t="shared" si="1"/>
        <v>8</v>
      </c>
      <c r="AO75" s="43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5"/>
      <c r="BG75">
        <f t="shared" si="2"/>
        <v>8</v>
      </c>
    </row>
    <row r="76" spans="13:59" x14ac:dyDescent="0.35">
      <c r="AD76" s="135" t="s">
        <v>160</v>
      </c>
      <c r="AN76">
        <f t="shared" si="1"/>
        <v>7</v>
      </c>
      <c r="AO76" s="43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  <c r="BD76" s="44"/>
      <c r="BE76" s="44"/>
      <c r="BF76" s="45"/>
      <c r="BG76">
        <f t="shared" si="2"/>
        <v>7</v>
      </c>
    </row>
    <row r="77" spans="13:59" ht="15" thickBot="1" x14ac:dyDescent="0.4">
      <c r="AD77" s="138" t="s">
        <v>161</v>
      </c>
      <c r="AN77">
        <f t="shared" si="1"/>
        <v>6</v>
      </c>
      <c r="AO77" s="92"/>
      <c r="AP77" s="94" t="s">
        <v>67</v>
      </c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5"/>
      <c r="BG77">
        <f t="shared" si="2"/>
        <v>6</v>
      </c>
    </row>
    <row r="78" spans="13:59" ht="15" thickTop="1" x14ac:dyDescent="0.35">
      <c r="AN78">
        <f t="shared" si="1"/>
        <v>5</v>
      </c>
      <c r="AO78" s="43"/>
      <c r="AP78" s="95" t="s">
        <v>68</v>
      </c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44"/>
      <c r="BF78" s="45"/>
      <c r="BG78">
        <f t="shared" si="2"/>
        <v>5</v>
      </c>
    </row>
    <row r="79" spans="13:59" x14ac:dyDescent="0.35">
      <c r="AN79">
        <f t="shared" si="1"/>
        <v>4</v>
      </c>
      <c r="AO79" s="43"/>
      <c r="AP79" s="95" t="s">
        <v>113</v>
      </c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44"/>
      <c r="BF79" s="45"/>
      <c r="BG79">
        <f t="shared" si="2"/>
        <v>4</v>
      </c>
    </row>
    <row r="80" spans="13:59" x14ac:dyDescent="0.35">
      <c r="AN80">
        <f t="shared" si="1"/>
        <v>3</v>
      </c>
      <c r="AO80" s="93"/>
      <c r="AP80" s="96" t="s">
        <v>114</v>
      </c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4"/>
      <c r="BB80" s="44"/>
      <c r="BC80" s="44"/>
      <c r="BD80" s="44"/>
      <c r="BE80" s="44"/>
      <c r="BF80" s="45"/>
      <c r="BG80">
        <f t="shared" si="2"/>
        <v>3</v>
      </c>
    </row>
    <row r="81" spans="23:59" x14ac:dyDescent="0.35">
      <c r="AN81">
        <f>AN82+1</f>
        <v>2</v>
      </c>
      <c r="AO81" s="43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5"/>
      <c r="BG81">
        <f>BG82+1</f>
        <v>2</v>
      </c>
    </row>
    <row r="82" spans="23:59" ht="15" thickBot="1" x14ac:dyDescent="0.4">
      <c r="AN82">
        <v>1</v>
      </c>
      <c r="AO82" s="46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8"/>
      <c r="BG82">
        <v>1</v>
      </c>
    </row>
    <row r="83" spans="23:59" ht="15" thickTop="1" x14ac:dyDescent="0.35"/>
    <row r="86" spans="23:59" x14ac:dyDescent="0.35">
      <c r="W86" s="34" t="s">
        <v>114</v>
      </c>
      <c r="X86" s="34" t="s">
        <v>112</v>
      </c>
      <c r="Y86" s="34"/>
      <c r="Z86" s="34"/>
      <c r="AA86" s="34" t="s">
        <v>113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F14"/>
  <sheetViews>
    <sheetView workbookViewId="0">
      <selection activeCell="C9" sqref="C9"/>
    </sheetView>
  </sheetViews>
  <sheetFormatPr defaultRowHeight="14.5" x14ac:dyDescent="0.35"/>
  <sheetData>
    <row r="3" spans="2:6" x14ac:dyDescent="0.35">
      <c r="B3" t="s">
        <v>91</v>
      </c>
    </row>
    <row r="5" spans="2:6" x14ac:dyDescent="0.35">
      <c r="B5" t="s">
        <v>93</v>
      </c>
      <c r="C5" s="22">
        <v>165</v>
      </c>
    </row>
    <row r="6" spans="2:6" x14ac:dyDescent="0.35">
      <c r="B6" t="s">
        <v>92</v>
      </c>
      <c r="C6" s="23">
        <v>760</v>
      </c>
    </row>
    <row r="7" spans="2:6" x14ac:dyDescent="0.35">
      <c r="B7" t="s">
        <v>97</v>
      </c>
      <c r="C7" s="23">
        <v>20</v>
      </c>
    </row>
    <row r="8" spans="2:6" x14ac:dyDescent="0.35">
      <c r="B8" s="21" t="s">
        <v>94</v>
      </c>
      <c r="C8">
        <f>-0.029*9.81*$C$5/(8.31*(273.15+$C$7))</f>
        <v>-1.9269037733420934E-2</v>
      </c>
    </row>
    <row r="9" spans="2:6" x14ac:dyDescent="0.35">
      <c r="B9" t="s">
        <v>95</v>
      </c>
      <c r="C9">
        <f>EXP(C8)</f>
        <v>0.98091542347744443</v>
      </c>
    </row>
    <row r="10" spans="2:6" x14ac:dyDescent="0.35">
      <c r="B10" t="s">
        <v>96</v>
      </c>
      <c r="C10" s="25">
        <f>C6*C9</f>
        <v>745.49572184285773</v>
      </c>
    </row>
    <row r="13" spans="2:6" x14ac:dyDescent="0.35">
      <c r="C13">
        <f>EXP(-0.029*9.81/(8.31*(273.15+$C$7)))</f>
        <v>0.99988322477188862</v>
      </c>
      <c r="F13" s="24"/>
    </row>
    <row r="14" spans="2:6" x14ac:dyDescent="0.35">
      <c r="C14">
        <f>C13^C5</f>
        <v>0.98091542347744642</v>
      </c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B8F81-970A-4FBC-8228-C0280643D7BE}">
  <dimension ref="A1:E11"/>
  <sheetViews>
    <sheetView workbookViewId="0">
      <selection activeCell="F19" sqref="F19"/>
    </sheetView>
  </sheetViews>
  <sheetFormatPr defaultRowHeight="14.5" x14ac:dyDescent="0.35"/>
  <sheetData>
    <row r="1" spans="1:5" x14ac:dyDescent="0.35">
      <c r="E1">
        <v>3.5714000000000003E-2</v>
      </c>
    </row>
    <row r="2" spans="1:5" x14ac:dyDescent="0.35">
      <c r="A2" t="s">
        <v>106</v>
      </c>
    </row>
    <row r="4" spans="1:5" x14ac:dyDescent="0.35">
      <c r="A4">
        <v>0.751</v>
      </c>
      <c r="B4">
        <f t="shared" ref="B4:B11" si="0" xml:space="preserve"> A4- 0.75</f>
        <v>1.0000000000000009E-3</v>
      </c>
      <c r="C4">
        <f t="shared" ref="C4:C11" si="1">B4/$E$1</f>
        <v>2.8000224001792036E-2</v>
      </c>
    </row>
    <row r="5" spans="1:5" x14ac:dyDescent="0.35">
      <c r="A5">
        <v>0.78600000000000003</v>
      </c>
      <c r="B5">
        <f t="shared" si="0"/>
        <v>3.6000000000000032E-2</v>
      </c>
      <c r="C5">
        <f t="shared" si="1"/>
        <v>1.0080080640645133</v>
      </c>
    </row>
    <row r="6" spans="1:5" x14ac:dyDescent="0.35">
      <c r="A6" s="31">
        <v>0.8</v>
      </c>
      <c r="B6">
        <f t="shared" si="0"/>
        <v>5.0000000000000044E-2</v>
      </c>
      <c r="C6">
        <f t="shared" si="1"/>
        <v>1.4000112000896019</v>
      </c>
    </row>
    <row r="7" spans="1:5" x14ac:dyDescent="0.35">
      <c r="A7">
        <v>0.89093568701284098</v>
      </c>
      <c r="B7">
        <f xml:space="preserve"> A7- 0.75</f>
        <v>0.14093568701284098</v>
      </c>
      <c r="C7">
        <f>B7/$E$1</f>
        <v>3.946230806205997</v>
      </c>
    </row>
    <row r="8" spans="1:5" x14ac:dyDescent="0.35">
      <c r="A8">
        <v>0.9</v>
      </c>
      <c r="B8">
        <f t="shared" si="0"/>
        <v>0.15000000000000002</v>
      </c>
      <c r="C8">
        <f t="shared" si="1"/>
        <v>4.2000336002688021</v>
      </c>
    </row>
    <row r="9" spans="1:5" x14ac:dyDescent="0.35">
      <c r="A9">
        <v>0.94</v>
      </c>
      <c r="B9">
        <f t="shared" si="0"/>
        <v>0.18999999999999995</v>
      </c>
      <c r="C9">
        <f t="shared" si="1"/>
        <v>5.3200425603404806</v>
      </c>
    </row>
    <row r="10" spans="1:5" x14ac:dyDescent="0.35">
      <c r="A10">
        <v>0.98</v>
      </c>
      <c r="B10">
        <f t="shared" si="0"/>
        <v>0.22999999999999998</v>
      </c>
      <c r="C10">
        <f t="shared" si="1"/>
        <v>6.4400515204121627</v>
      </c>
    </row>
    <row r="11" spans="1:5" x14ac:dyDescent="0.35">
      <c r="A11">
        <v>0.93010000000000004</v>
      </c>
      <c r="B11">
        <f t="shared" si="0"/>
        <v>0.18010000000000004</v>
      </c>
      <c r="C11">
        <f t="shared" si="1"/>
        <v>5.0428403427227426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8BADC-59E0-4781-9E96-3FC6B2D1E797}">
  <dimension ref="B7:CE83"/>
  <sheetViews>
    <sheetView zoomScaleNormal="100" workbookViewId="0">
      <selection activeCell="C3" sqref="C3:U14"/>
    </sheetView>
  </sheetViews>
  <sheetFormatPr defaultColWidth="2.81640625" defaultRowHeight="14.5" x14ac:dyDescent="0.35"/>
  <cols>
    <col min="59" max="59" width="3.08984375" customWidth="1"/>
  </cols>
  <sheetData>
    <row r="7" spans="5:63" x14ac:dyDescent="0.35">
      <c r="BD7" s="34"/>
      <c r="BE7" s="34"/>
      <c r="BF7" s="34"/>
      <c r="BG7" s="34"/>
      <c r="BH7" s="34"/>
    </row>
    <row r="9" spans="5:63" x14ac:dyDescent="0.35">
      <c r="P9" s="34"/>
      <c r="Q9" s="34" t="s">
        <v>113</v>
      </c>
      <c r="R9" s="35" t="s">
        <v>112</v>
      </c>
      <c r="S9" s="35"/>
      <c r="T9" s="34" t="s">
        <v>114</v>
      </c>
    </row>
    <row r="10" spans="5:63" x14ac:dyDescent="0.35">
      <c r="E10" s="34" t="s">
        <v>114</v>
      </c>
      <c r="F10" s="34" t="s">
        <v>112</v>
      </c>
      <c r="G10" s="34"/>
      <c r="H10" s="34"/>
      <c r="I10" s="34" t="s">
        <v>113</v>
      </c>
      <c r="AM10" s="34" t="s">
        <v>114</v>
      </c>
      <c r="AN10" s="34" t="s">
        <v>112</v>
      </c>
      <c r="AO10" s="34"/>
      <c r="AP10" s="34"/>
      <c r="AQ10" s="34" t="s">
        <v>113</v>
      </c>
    </row>
    <row r="15" spans="5:63" ht="15" thickBot="1" x14ac:dyDescent="0.4">
      <c r="AY15" t="s">
        <v>129</v>
      </c>
      <c r="AZ15" t="s">
        <v>128</v>
      </c>
      <c r="BA15" t="s">
        <v>93</v>
      </c>
      <c r="BB15" t="s">
        <v>127</v>
      </c>
      <c r="BC15" t="s">
        <v>126</v>
      </c>
      <c r="BF15" t="s">
        <v>110</v>
      </c>
      <c r="BG15" t="s">
        <v>109</v>
      </c>
      <c r="BH15" t="s">
        <v>111</v>
      </c>
      <c r="BI15" t="s">
        <v>108</v>
      </c>
      <c r="BJ15" t="s">
        <v>107</v>
      </c>
    </row>
    <row r="16" spans="5:63" ht="15" thickTop="1" x14ac:dyDescent="0.35">
      <c r="Z16" s="34" t="s">
        <v>114</v>
      </c>
      <c r="AA16" s="34" t="s">
        <v>70</v>
      </c>
      <c r="AB16" s="34"/>
      <c r="AC16" s="34" t="s">
        <v>125</v>
      </c>
      <c r="AD16" s="34" t="s">
        <v>120</v>
      </c>
      <c r="AW16" s="32"/>
      <c r="BD16">
        <f t="shared" ref="BD16:BD43" si="0">BD17+1</f>
        <v>30</v>
      </c>
      <c r="BF16" s="100"/>
      <c r="BG16" s="32"/>
      <c r="BH16" s="32"/>
      <c r="BI16" s="32"/>
      <c r="BJ16" s="32"/>
      <c r="BK16" t="s">
        <v>131</v>
      </c>
    </row>
    <row r="17" spans="5:62" x14ac:dyDescent="0.35">
      <c r="AW17" s="32"/>
      <c r="BD17">
        <f t="shared" si="0"/>
        <v>29</v>
      </c>
      <c r="BF17" s="101"/>
    </row>
    <row r="18" spans="5:62" ht="15" thickBot="1" x14ac:dyDescent="0.4">
      <c r="AW18" s="32"/>
      <c r="BD18">
        <f t="shared" si="0"/>
        <v>28</v>
      </c>
      <c r="BF18" s="102"/>
      <c r="BG18" s="33"/>
      <c r="BH18" s="33"/>
      <c r="BI18" s="33"/>
      <c r="BJ18" s="33"/>
    </row>
    <row r="19" spans="5:62" ht="15" thickTop="1" x14ac:dyDescent="0.35">
      <c r="AW19" s="32"/>
      <c r="BD19">
        <f t="shared" si="0"/>
        <v>27</v>
      </c>
    </row>
    <row r="20" spans="5:62" x14ac:dyDescent="0.35">
      <c r="AW20" s="32"/>
      <c r="BD20">
        <f t="shared" si="0"/>
        <v>26</v>
      </c>
    </row>
    <row r="21" spans="5:62" x14ac:dyDescent="0.35">
      <c r="AW21" s="32"/>
      <c r="BD21">
        <f t="shared" si="0"/>
        <v>25</v>
      </c>
    </row>
    <row r="22" spans="5:62" x14ac:dyDescent="0.35">
      <c r="AW22" s="32"/>
      <c r="BD22">
        <f t="shared" si="0"/>
        <v>24</v>
      </c>
    </row>
    <row r="23" spans="5:62" x14ac:dyDescent="0.35">
      <c r="AW23" s="32"/>
      <c r="BD23">
        <f t="shared" si="0"/>
        <v>23</v>
      </c>
    </row>
    <row r="24" spans="5:62" x14ac:dyDescent="0.35">
      <c r="S24" t="s">
        <v>123</v>
      </c>
      <c r="W24" t="s">
        <v>122</v>
      </c>
      <c r="AW24" s="32"/>
      <c r="BD24">
        <f t="shared" si="0"/>
        <v>22</v>
      </c>
    </row>
    <row r="25" spans="5:62" x14ac:dyDescent="0.35">
      <c r="S25" s="107" t="s">
        <v>114</v>
      </c>
      <c r="T25" s="103" t="s">
        <v>67</v>
      </c>
      <c r="U25" s="66" t="s">
        <v>121</v>
      </c>
      <c r="V25" s="125" t="s">
        <v>120</v>
      </c>
      <c r="W25" s="122" t="s">
        <v>116</v>
      </c>
      <c r="X25" s="106" t="s">
        <v>114</v>
      </c>
      <c r="Y25" s="106" t="s">
        <v>114</v>
      </c>
      <c r="Z25" s="106" t="s">
        <v>114</v>
      </c>
      <c r="AA25" s="106" t="s">
        <v>114</v>
      </c>
      <c r="AB25" s="106" t="s">
        <v>114</v>
      </c>
      <c r="AC25" s="106" t="s">
        <v>114</v>
      </c>
      <c r="AD25" s="103" t="s">
        <v>67</v>
      </c>
      <c r="AE25" s="103" t="s">
        <v>67</v>
      </c>
      <c r="AF25" s="68" t="s">
        <v>120</v>
      </c>
      <c r="AG25" s="69"/>
      <c r="AW25" s="32"/>
      <c r="BD25">
        <f t="shared" si="0"/>
        <v>21</v>
      </c>
    </row>
    <row r="26" spans="5:62" ht="15" thickBot="1" x14ac:dyDescent="0.4">
      <c r="S26" s="107"/>
      <c r="T26" s="103"/>
      <c r="U26" s="66"/>
      <c r="V26" s="125"/>
      <c r="W26" s="122"/>
      <c r="X26" s="106"/>
      <c r="Y26" s="106"/>
      <c r="Z26" s="106"/>
      <c r="AA26" s="106"/>
      <c r="AB26" s="106"/>
      <c r="AC26" s="106"/>
      <c r="AD26" s="103"/>
      <c r="AE26" s="103"/>
      <c r="AF26" s="68"/>
      <c r="AG26" s="69"/>
      <c r="AW26" s="32"/>
      <c r="BD26">
        <f t="shared" si="0"/>
        <v>20</v>
      </c>
    </row>
    <row r="27" spans="5:62" ht="15" thickTop="1" x14ac:dyDescent="0.35">
      <c r="S27" s="108" t="s">
        <v>70</v>
      </c>
      <c r="T27" s="104" t="s">
        <v>68</v>
      </c>
      <c r="U27" s="71" t="s">
        <v>100</v>
      </c>
      <c r="V27" s="126" t="s">
        <v>130</v>
      </c>
      <c r="W27" s="123" t="s">
        <v>12</v>
      </c>
      <c r="X27" s="110" t="s">
        <v>70</v>
      </c>
      <c r="Y27" s="110" t="s">
        <v>70</v>
      </c>
      <c r="Z27" s="110" t="s">
        <v>70</v>
      </c>
      <c r="AA27" s="110" t="s">
        <v>70</v>
      </c>
      <c r="AB27" s="110" t="s">
        <v>70</v>
      </c>
      <c r="AC27" s="110" t="s">
        <v>70</v>
      </c>
      <c r="AD27" s="104" t="s">
        <v>68</v>
      </c>
      <c r="AE27" s="104" t="s">
        <v>68</v>
      </c>
      <c r="AF27" s="112" t="s">
        <v>130</v>
      </c>
      <c r="AG27" s="74"/>
      <c r="AW27" s="32"/>
      <c r="BD27">
        <f t="shared" si="0"/>
        <v>19</v>
      </c>
    </row>
    <row r="28" spans="5:62" x14ac:dyDescent="0.35">
      <c r="S28" s="109"/>
      <c r="T28" s="105"/>
      <c r="U28" s="66"/>
      <c r="V28" s="127"/>
      <c r="W28" s="122"/>
      <c r="X28" s="111"/>
      <c r="Y28" s="111"/>
      <c r="Z28" s="111"/>
      <c r="AA28" s="111"/>
      <c r="AB28" s="111"/>
      <c r="AC28" s="111"/>
      <c r="AD28" s="105"/>
      <c r="AE28" s="105"/>
      <c r="AF28" s="113"/>
      <c r="AG28" s="69"/>
      <c r="AW28" s="32"/>
      <c r="BD28">
        <f t="shared" si="0"/>
        <v>18</v>
      </c>
      <c r="BF28" s="38" t="s">
        <v>67</v>
      </c>
      <c r="BG28" s="38"/>
      <c r="BH28" s="38"/>
      <c r="BI28" s="38"/>
      <c r="BJ28" s="38"/>
    </row>
    <row r="29" spans="5:62" x14ac:dyDescent="0.35">
      <c r="S29">
        <v>1</v>
      </c>
      <c r="T29">
        <f>S29+1</f>
        <v>2</v>
      </c>
      <c r="U29">
        <f t="shared" ref="U29:AF29" si="1">T29+1</f>
        <v>3</v>
      </c>
      <c r="V29">
        <f t="shared" si="1"/>
        <v>4</v>
      </c>
      <c r="W29">
        <f t="shared" si="1"/>
        <v>5</v>
      </c>
      <c r="X29">
        <f t="shared" si="1"/>
        <v>6</v>
      </c>
      <c r="Y29">
        <f t="shared" si="1"/>
        <v>7</v>
      </c>
      <c r="Z29">
        <f t="shared" si="1"/>
        <v>8</v>
      </c>
      <c r="AA29">
        <f t="shared" si="1"/>
        <v>9</v>
      </c>
      <c r="AB29">
        <f t="shared" si="1"/>
        <v>10</v>
      </c>
      <c r="AC29">
        <f t="shared" si="1"/>
        <v>11</v>
      </c>
      <c r="AD29">
        <f t="shared" si="1"/>
        <v>12</v>
      </c>
      <c r="AE29">
        <f t="shared" si="1"/>
        <v>13</v>
      </c>
      <c r="AF29">
        <f t="shared" si="1"/>
        <v>14</v>
      </c>
      <c r="AG29">
        <v>15</v>
      </c>
      <c r="AW29" s="32"/>
      <c r="BD29">
        <f t="shared" si="0"/>
        <v>17</v>
      </c>
      <c r="BF29" s="39" t="s">
        <v>68</v>
      </c>
      <c r="BG29" s="39"/>
      <c r="BH29" s="39"/>
      <c r="BI29" s="39"/>
      <c r="BJ29" s="39"/>
    </row>
    <row r="30" spans="5:62" x14ac:dyDescent="0.35">
      <c r="AW30" s="32"/>
      <c r="BD30">
        <f t="shared" si="0"/>
        <v>16</v>
      </c>
      <c r="BF30" s="33"/>
      <c r="BG30" s="33"/>
      <c r="BH30" s="33"/>
      <c r="BI30" s="33"/>
      <c r="BJ30" s="33"/>
    </row>
    <row r="31" spans="5:62" x14ac:dyDescent="0.35">
      <c r="S31" s="114" t="s">
        <v>114</v>
      </c>
      <c r="T31" s="115" t="s">
        <v>67</v>
      </c>
      <c r="U31" s="116" t="s">
        <v>121</v>
      </c>
      <c r="V31" s="117" t="s">
        <v>120</v>
      </c>
      <c r="AW31" s="32"/>
      <c r="BD31">
        <f t="shared" si="0"/>
        <v>15</v>
      </c>
      <c r="BF31" s="75"/>
      <c r="BG31" s="75"/>
      <c r="BH31" s="75"/>
      <c r="BI31" s="75"/>
      <c r="BJ31" s="75"/>
    </row>
    <row r="32" spans="5:62" x14ac:dyDescent="0.35">
      <c r="E32" s="64" t="s">
        <v>131</v>
      </c>
      <c r="F32" s="60" t="s">
        <v>120</v>
      </c>
      <c r="G32" s="63" t="s">
        <v>100</v>
      </c>
      <c r="H32" s="59" t="s">
        <v>121</v>
      </c>
      <c r="I32" s="62" t="s">
        <v>68</v>
      </c>
      <c r="J32" s="58" t="s">
        <v>67</v>
      </c>
      <c r="K32" s="61" t="s">
        <v>70</v>
      </c>
      <c r="L32" s="57" t="s">
        <v>114</v>
      </c>
      <c r="S32" s="118" t="s">
        <v>70</v>
      </c>
      <c r="T32" s="119" t="s">
        <v>68</v>
      </c>
      <c r="U32" s="120" t="s">
        <v>100</v>
      </c>
      <c r="V32" s="121" t="s">
        <v>130</v>
      </c>
      <c r="AW32" s="32"/>
      <c r="BD32">
        <f t="shared" si="0"/>
        <v>14</v>
      </c>
    </row>
    <row r="33" spans="2:65" x14ac:dyDescent="0.35">
      <c r="AW33" s="32"/>
      <c r="BD33">
        <f t="shared" si="0"/>
        <v>13</v>
      </c>
    </row>
    <row r="34" spans="2:65" x14ac:dyDescent="0.35">
      <c r="AW34" s="32"/>
      <c r="BD34">
        <f t="shared" si="0"/>
        <v>12</v>
      </c>
    </row>
    <row r="35" spans="2:65" x14ac:dyDescent="0.35">
      <c r="AW35" s="32"/>
      <c r="BD35">
        <f t="shared" si="0"/>
        <v>11</v>
      </c>
    </row>
    <row r="36" spans="2:65" x14ac:dyDescent="0.35">
      <c r="AW36" s="32"/>
      <c r="BD36">
        <f t="shared" si="0"/>
        <v>10</v>
      </c>
    </row>
    <row r="37" spans="2:65" x14ac:dyDescent="0.35">
      <c r="AW37" s="32"/>
      <c r="BD37">
        <f t="shared" si="0"/>
        <v>9</v>
      </c>
    </row>
    <row r="38" spans="2:65" x14ac:dyDescent="0.35">
      <c r="AW38" s="32"/>
      <c r="AY38" s="32"/>
      <c r="AZ38" s="32"/>
      <c r="BA38" s="32"/>
      <c r="BB38" s="32"/>
      <c r="BC38" s="64" t="s">
        <v>131</v>
      </c>
      <c r="BD38">
        <f t="shared" si="0"/>
        <v>8</v>
      </c>
    </row>
    <row r="39" spans="2:65" x14ac:dyDescent="0.35">
      <c r="AW39" s="32"/>
      <c r="BC39" s="60" t="s">
        <v>120</v>
      </c>
      <c r="BD39">
        <f t="shared" si="0"/>
        <v>7</v>
      </c>
      <c r="BF39" s="75"/>
      <c r="BG39" s="75"/>
      <c r="BH39" s="75"/>
      <c r="BI39" s="75"/>
      <c r="BJ39" s="75"/>
    </row>
    <row r="40" spans="2:65" x14ac:dyDescent="0.35">
      <c r="AW40" s="32"/>
      <c r="BC40" s="63" t="s">
        <v>100</v>
      </c>
      <c r="BD40">
        <f t="shared" si="0"/>
        <v>6</v>
      </c>
    </row>
    <row r="41" spans="2:65" x14ac:dyDescent="0.35">
      <c r="AG41" t="s">
        <v>170</v>
      </c>
      <c r="AW41" s="32"/>
      <c r="BC41" s="59" t="s">
        <v>121</v>
      </c>
      <c r="BD41">
        <f t="shared" si="0"/>
        <v>5</v>
      </c>
      <c r="BF41" s="33"/>
      <c r="BG41" s="33"/>
      <c r="BH41" s="33"/>
      <c r="BI41" s="33"/>
      <c r="BJ41" s="33"/>
    </row>
    <row r="42" spans="2:65" x14ac:dyDescent="0.35">
      <c r="AW42" s="32"/>
      <c r="BC42" s="62" t="s">
        <v>68</v>
      </c>
      <c r="BD42">
        <f t="shared" si="0"/>
        <v>4</v>
      </c>
    </row>
    <row r="43" spans="2:65" x14ac:dyDescent="0.35">
      <c r="AW43" s="32"/>
      <c r="BC43" s="58" t="s">
        <v>67</v>
      </c>
      <c r="BD43">
        <f t="shared" si="0"/>
        <v>3</v>
      </c>
    </row>
    <row r="44" spans="2:65" x14ac:dyDescent="0.35">
      <c r="AW44" s="32"/>
      <c r="AY44" s="76"/>
      <c r="AZ44" s="76"/>
      <c r="BA44" s="76"/>
      <c r="BB44" s="76"/>
      <c r="BC44" s="61" t="s">
        <v>70</v>
      </c>
      <c r="BD44">
        <f>BD45+1</f>
        <v>2</v>
      </c>
    </row>
    <row r="45" spans="2:65" x14ac:dyDescent="0.35">
      <c r="AW45" s="32"/>
      <c r="AY45" s="75"/>
      <c r="AZ45" s="75"/>
      <c r="BA45" s="75"/>
      <c r="BB45" s="75"/>
      <c r="BC45" s="57" t="s">
        <v>114</v>
      </c>
      <c r="BD45">
        <v>1</v>
      </c>
    </row>
    <row r="46" spans="2:65" x14ac:dyDescent="0.35">
      <c r="AW46" t="s">
        <v>131</v>
      </c>
      <c r="BM46" t="s">
        <v>103</v>
      </c>
    </row>
    <row r="47" spans="2:65" x14ac:dyDescent="0.35">
      <c r="B47" t="s">
        <v>70</v>
      </c>
      <c r="I47" t="s">
        <v>68</v>
      </c>
    </row>
    <row r="52" spans="2:59" x14ac:dyDescent="0.35">
      <c r="B52" t="s">
        <v>11</v>
      </c>
      <c r="I52" t="s">
        <v>67</v>
      </c>
      <c r="U52" s="36" t="s">
        <v>113</v>
      </c>
      <c r="V52" s="36" t="s">
        <v>115</v>
      </c>
      <c r="W52" s="37"/>
      <c r="X52" s="36" t="s">
        <v>67</v>
      </c>
      <c r="Y52" s="36" t="s">
        <v>68</v>
      </c>
      <c r="Z52" s="36" t="s">
        <v>114</v>
      </c>
      <c r="AA52" s="34"/>
    </row>
    <row r="58" spans="2:59" ht="15" thickBot="1" x14ac:dyDescent="0.4">
      <c r="AO58" s="77" t="s">
        <v>120</v>
      </c>
      <c r="AP58" s="77" t="s">
        <v>134</v>
      </c>
      <c r="AQ58" s="77" t="s">
        <v>135</v>
      </c>
      <c r="AR58" s="77" t="s">
        <v>125</v>
      </c>
      <c r="AS58" s="77" t="s">
        <v>136</v>
      </c>
      <c r="AT58" s="77" t="s">
        <v>137</v>
      </c>
      <c r="AU58" s="77" t="s">
        <v>99</v>
      </c>
      <c r="AV58" s="77" t="s">
        <v>138</v>
      </c>
      <c r="AW58" s="77" t="s">
        <v>139</v>
      </c>
      <c r="AX58" s="77" t="s">
        <v>140</v>
      </c>
      <c r="AY58" s="77" t="s">
        <v>141</v>
      </c>
      <c r="AZ58" s="77" t="s">
        <v>142</v>
      </c>
      <c r="BA58" s="77" t="s">
        <v>143</v>
      </c>
      <c r="BB58" s="77" t="s">
        <v>144</v>
      </c>
      <c r="BC58" s="77" t="s">
        <v>145</v>
      </c>
      <c r="BD58" s="77" t="s">
        <v>96</v>
      </c>
      <c r="BE58" s="77" t="s">
        <v>133</v>
      </c>
      <c r="BF58" s="77" t="s">
        <v>132</v>
      </c>
    </row>
    <row r="59" spans="2:59" ht="15" thickTop="1" x14ac:dyDescent="0.35">
      <c r="AD59" t="s">
        <v>146</v>
      </c>
      <c r="AN59">
        <f t="shared" ref="AN59:AN80" si="2">AN60+1</f>
        <v>24</v>
      </c>
      <c r="AO59" s="78"/>
      <c r="AP59" s="79"/>
      <c r="AQ59" s="79"/>
      <c r="AR59" s="79"/>
      <c r="AS59" s="79"/>
      <c r="AT59" s="79"/>
      <c r="AU59" s="79"/>
      <c r="AV59" s="79"/>
      <c r="AW59" s="79"/>
      <c r="AX59" s="79"/>
      <c r="AY59" s="79"/>
      <c r="AZ59" s="79"/>
      <c r="BA59" s="79"/>
      <c r="BB59" s="79"/>
      <c r="BC59" s="79"/>
      <c r="BD59" s="79"/>
      <c r="BE59" s="79"/>
      <c r="BF59" s="80"/>
      <c r="BG59">
        <f t="shared" ref="BG59:BG80" si="3">BG60+1</f>
        <v>24</v>
      </c>
    </row>
    <row r="60" spans="2:59" x14ac:dyDescent="0.35">
      <c r="AD60" t="s">
        <v>147</v>
      </c>
      <c r="AJ60" s="124" t="s">
        <v>174</v>
      </c>
      <c r="AK60" s="34"/>
      <c r="AL60" s="34"/>
      <c r="AM60" s="34"/>
      <c r="AN60">
        <f t="shared" si="2"/>
        <v>23</v>
      </c>
      <c r="AO60" s="82"/>
      <c r="AP60" s="84" t="s">
        <v>131</v>
      </c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 t="s">
        <v>163</v>
      </c>
      <c r="BC60" s="44"/>
      <c r="BD60" s="44"/>
      <c r="BE60" s="44"/>
      <c r="BF60" s="45"/>
      <c r="BG60">
        <f t="shared" si="3"/>
        <v>23</v>
      </c>
    </row>
    <row r="61" spans="2:59" x14ac:dyDescent="0.35">
      <c r="AD61" t="s">
        <v>148</v>
      </c>
      <c r="AN61">
        <f t="shared" si="2"/>
        <v>22</v>
      </c>
      <c r="AO61" s="43"/>
      <c r="AP61" s="85" t="s">
        <v>120</v>
      </c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 t="s">
        <v>163</v>
      </c>
      <c r="BC61" s="44"/>
      <c r="BD61" s="44"/>
      <c r="BE61" s="44"/>
      <c r="BF61" s="45"/>
      <c r="BG61">
        <f t="shared" si="3"/>
        <v>22</v>
      </c>
    </row>
    <row r="62" spans="2:59" x14ac:dyDescent="0.35">
      <c r="U62" t="s">
        <v>67</v>
      </c>
      <c r="AA62" t="s">
        <v>68</v>
      </c>
      <c r="AD62" s="81" t="s">
        <v>149</v>
      </c>
      <c r="AN62">
        <f t="shared" si="2"/>
        <v>21</v>
      </c>
      <c r="AO62" s="43"/>
      <c r="AP62" s="86" t="s">
        <v>100</v>
      </c>
      <c r="AQ62" s="44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4" t="s">
        <v>163</v>
      </c>
      <c r="BC62" s="44"/>
      <c r="BD62" s="44"/>
      <c r="BE62" s="44"/>
      <c r="BF62" s="45"/>
      <c r="BG62">
        <f t="shared" si="3"/>
        <v>21</v>
      </c>
    </row>
    <row r="63" spans="2:59" x14ac:dyDescent="0.35">
      <c r="U63" t="s">
        <v>68</v>
      </c>
      <c r="Y63" s="21" t="s">
        <v>173</v>
      </c>
      <c r="AA63" t="s">
        <v>67</v>
      </c>
      <c r="AD63" s="81" t="s">
        <v>150</v>
      </c>
      <c r="AN63">
        <f t="shared" si="2"/>
        <v>20</v>
      </c>
      <c r="AO63" s="43"/>
      <c r="AP63" s="87" t="s">
        <v>121</v>
      </c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 t="s">
        <v>163</v>
      </c>
      <c r="BC63" s="44"/>
      <c r="BD63" s="44"/>
      <c r="BE63" s="44"/>
      <c r="BF63" s="45"/>
      <c r="BG63">
        <f t="shared" si="3"/>
        <v>20</v>
      </c>
    </row>
    <row r="64" spans="2:59" x14ac:dyDescent="0.35">
      <c r="U64" t="s">
        <v>171</v>
      </c>
      <c r="AA64" t="s">
        <v>172</v>
      </c>
      <c r="AD64" s="81" t="s">
        <v>151</v>
      </c>
      <c r="AN64">
        <f t="shared" si="2"/>
        <v>19</v>
      </c>
      <c r="AO64" s="43"/>
      <c r="AP64" s="88" t="s">
        <v>68</v>
      </c>
      <c r="AQ64" s="44"/>
      <c r="AR64" s="44"/>
      <c r="AS64" s="44"/>
      <c r="AT64" s="44"/>
      <c r="AU64" s="44"/>
      <c r="AV64" s="44"/>
      <c r="AW64" s="44"/>
      <c r="AX64" s="44"/>
      <c r="AY64" s="44"/>
      <c r="AZ64" s="44"/>
      <c r="BA64" s="44"/>
      <c r="BB64" s="44" t="s">
        <v>163</v>
      </c>
      <c r="BC64" s="44"/>
      <c r="BD64" s="44"/>
      <c r="BE64" s="44"/>
      <c r="BF64" s="45"/>
      <c r="BG64">
        <f t="shared" si="3"/>
        <v>19</v>
      </c>
    </row>
    <row r="65" spans="21:83" x14ac:dyDescent="0.35">
      <c r="U65" t="s">
        <v>116</v>
      </c>
      <c r="AA65" t="s">
        <v>116</v>
      </c>
      <c r="AD65" s="81" t="s">
        <v>152</v>
      </c>
      <c r="AN65">
        <f t="shared" si="2"/>
        <v>18</v>
      </c>
      <c r="AO65" s="43"/>
      <c r="AP65" s="89" t="s">
        <v>67</v>
      </c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 t="s">
        <v>162</v>
      </c>
      <c r="BC65" s="44"/>
      <c r="BD65" s="44"/>
      <c r="BE65" s="44"/>
      <c r="BF65" s="45"/>
      <c r="BG65">
        <f t="shared" si="3"/>
        <v>18</v>
      </c>
    </row>
    <row r="66" spans="21:83" x14ac:dyDescent="0.35">
      <c r="U66" t="s">
        <v>172</v>
      </c>
      <c r="AA66" t="s">
        <v>171</v>
      </c>
      <c r="AD66" s="81" t="s">
        <v>153</v>
      </c>
      <c r="AN66">
        <f t="shared" si="2"/>
        <v>17</v>
      </c>
      <c r="AO66" s="43"/>
      <c r="AP66" s="90" t="s">
        <v>70</v>
      </c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5"/>
      <c r="BG66">
        <f t="shared" si="3"/>
        <v>17</v>
      </c>
    </row>
    <row r="67" spans="21:83" x14ac:dyDescent="0.35">
      <c r="AN67">
        <f t="shared" si="2"/>
        <v>16</v>
      </c>
      <c r="AO67" s="83"/>
      <c r="AP67" s="91" t="s">
        <v>114</v>
      </c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 t="s">
        <v>167</v>
      </c>
      <c r="BC67" s="44"/>
      <c r="BD67" s="44"/>
      <c r="BE67" s="44"/>
      <c r="BF67" s="45"/>
      <c r="BG67">
        <f t="shared" si="3"/>
        <v>16</v>
      </c>
    </row>
    <row r="68" spans="21:83" x14ac:dyDescent="0.35">
      <c r="AD68" t="s">
        <v>154</v>
      </c>
      <c r="AN68">
        <f t="shared" si="2"/>
        <v>15</v>
      </c>
      <c r="AO68" s="43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 t="s">
        <v>166</v>
      </c>
      <c r="BC68" s="44"/>
      <c r="BD68" s="44"/>
      <c r="BE68" s="44"/>
      <c r="BF68" s="45"/>
      <c r="BG68">
        <f t="shared" si="3"/>
        <v>15</v>
      </c>
    </row>
    <row r="69" spans="21:83" x14ac:dyDescent="0.35">
      <c r="AD69" t="s">
        <v>155</v>
      </c>
      <c r="AN69">
        <f t="shared" si="2"/>
        <v>14</v>
      </c>
      <c r="AO69" s="43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 t="s">
        <v>166</v>
      </c>
      <c r="BC69" s="44"/>
      <c r="BD69" s="44"/>
      <c r="BE69" s="44"/>
      <c r="BF69" s="45"/>
      <c r="BG69">
        <f t="shared" si="3"/>
        <v>14</v>
      </c>
    </row>
    <row r="70" spans="21:83" x14ac:dyDescent="0.35">
      <c r="AD70" t="s">
        <v>156</v>
      </c>
      <c r="AN70">
        <f t="shared" si="2"/>
        <v>13</v>
      </c>
      <c r="AO70" s="43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 t="s">
        <v>130</v>
      </c>
      <c r="BC70" s="44"/>
      <c r="BD70" s="44"/>
      <c r="BE70" s="44"/>
      <c r="BF70" s="45"/>
      <c r="BG70">
        <f t="shared" si="3"/>
        <v>13</v>
      </c>
    </row>
    <row r="71" spans="21:83" x14ac:dyDescent="0.35">
      <c r="AD71" t="s">
        <v>157</v>
      </c>
      <c r="AN71">
        <f t="shared" si="2"/>
        <v>12</v>
      </c>
      <c r="AO71" s="43"/>
      <c r="AP71" s="97" t="s">
        <v>169</v>
      </c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 t="s">
        <v>165</v>
      </c>
      <c r="BC71" s="44"/>
      <c r="BD71" s="44"/>
      <c r="BE71" s="44"/>
      <c r="BF71" s="45"/>
      <c r="BG71">
        <f t="shared" si="3"/>
        <v>12</v>
      </c>
      <c r="CE71" s="64" t="s">
        <v>131</v>
      </c>
    </row>
    <row r="72" spans="21:83" x14ac:dyDescent="0.35">
      <c r="AD72" t="s">
        <v>158</v>
      </c>
      <c r="AN72">
        <f t="shared" si="2"/>
        <v>11</v>
      </c>
      <c r="AO72" s="43"/>
      <c r="AP72" s="98" t="s">
        <v>168</v>
      </c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 t="s">
        <v>164</v>
      </c>
      <c r="BC72" s="44"/>
      <c r="BD72" s="44"/>
      <c r="BE72" s="44"/>
      <c r="BF72" s="45"/>
      <c r="BG72">
        <f t="shared" si="3"/>
        <v>11</v>
      </c>
      <c r="CE72" s="60" t="s">
        <v>120</v>
      </c>
    </row>
    <row r="73" spans="21:83" x14ac:dyDescent="0.35">
      <c r="AD73" t="s">
        <v>159</v>
      </c>
      <c r="AN73">
        <f t="shared" si="2"/>
        <v>10</v>
      </c>
      <c r="AO73" s="43"/>
      <c r="AP73" s="99" t="s">
        <v>166</v>
      </c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 t="s">
        <v>130</v>
      </c>
      <c r="BC73" s="44"/>
      <c r="BD73" s="44"/>
      <c r="BE73" s="44"/>
      <c r="BF73" s="45"/>
      <c r="BG73">
        <f t="shared" si="3"/>
        <v>10</v>
      </c>
      <c r="CE73" s="63" t="s">
        <v>100</v>
      </c>
    </row>
    <row r="74" spans="21:83" x14ac:dyDescent="0.35">
      <c r="AN74">
        <f t="shared" si="2"/>
        <v>9</v>
      </c>
      <c r="AO74" s="43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 t="s">
        <v>163</v>
      </c>
      <c r="BC74" s="44"/>
      <c r="BD74" s="44"/>
      <c r="BE74" s="44"/>
      <c r="BF74" s="45"/>
      <c r="BG74">
        <f t="shared" si="3"/>
        <v>9</v>
      </c>
      <c r="BP74" s="44"/>
      <c r="BQ74" s="44"/>
      <c r="BR74" s="44"/>
      <c r="BS74" s="44"/>
      <c r="BT74" s="44"/>
      <c r="BU74" s="44"/>
      <c r="BV74" s="44"/>
      <c r="BW74" s="44"/>
      <c r="CE74" s="59" t="s">
        <v>121</v>
      </c>
    </row>
    <row r="75" spans="21:83" x14ac:dyDescent="0.35">
      <c r="AN75">
        <f t="shared" si="2"/>
        <v>8</v>
      </c>
      <c r="AO75" s="43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5"/>
      <c r="BG75">
        <f t="shared" si="3"/>
        <v>8</v>
      </c>
      <c r="BP75" s="64" t="s">
        <v>131</v>
      </c>
      <c r="BQ75" s="60" t="s">
        <v>120</v>
      </c>
      <c r="BR75" s="63" t="s">
        <v>100</v>
      </c>
      <c r="BS75" s="59" t="s">
        <v>121</v>
      </c>
      <c r="BT75" s="62" t="s">
        <v>68</v>
      </c>
      <c r="BU75" s="58" t="s">
        <v>67</v>
      </c>
      <c r="BV75" s="61" t="s">
        <v>70</v>
      </c>
      <c r="BW75" s="57" t="s">
        <v>114</v>
      </c>
      <c r="CE75" s="62" t="s">
        <v>68</v>
      </c>
    </row>
    <row r="76" spans="21:83" x14ac:dyDescent="0.35">
      <c r="AD76" t="s">
        <v>160</v>
      </c>
      <c r="AN76">
        <f t="shared" si="2"/>
        <v>7</v>
      </c>
      <c r="AO76" s="43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  <c r="BD76" s="44"/>
      <c r="BE76" s="44"/>
      <c r="BF76" s="45"/>
      <c r="BG76">
        <f t="shared" si="3"/>
        <v>7</v>
      </c>
      <c r="BP76" s="44"/>
      <c r="BQ76" s="44"/>
      <c r="BR76" s="44"/>
      <c r="BS76" s="44"/>
      <c r="BT76" s="44"/>
      <c r="BU76" s="44"/>
      <c r="BV76" s="44"/>
      <c r="BW76" s="44"/>
      <c r="CE76" s="58" t="s">
        <v>67</v>
      </c>
    </row>
    <row r="77" spans="21:83" x14ac:dyDescent="0.35">
      <c r="AD77" t="s">
        <v>161</v>
      </c>
      <c r="AN77">
        <f t="shared" si="2"/>
        <v>6</v>
      </c>
      <c r="AO77" s="92"/>
      <c r="AP77" s="94" t="s">
        <v>67</v>
      </c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5"/>
      <c r="BG77">
        <f t="shared" si="3"/>
        <v>6</v>
      </c>
      <c r="CE77" s="61" t="s">
        <v>70</v>
      </c>
    </row>
    <row r="78" spans="21:83" x14ac:dyDescent="0.35">
      <c r="AN78">
        <f t="shared" si="2"/>
        <v>5</v>
      </c>
      <c r="AO78" s="43"/>
      <c r="AP78" s="95" t="s">
        <v>68</v>
      </c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44"/>
      <c r="BF78" s="45"/>
      <c r="BG78">
        <f t="shared" si="3"/>
        <v>5</v>
      </c>
      <c r="CE78" s="57" t="s">
        <v>114</v>
      </c>
    </row>
    <row r="79" spans="21:83" x14ac:dyDescent="0.35">
      <c r="AN79">
        <f t="shared" si="2"/>
        <v>4</v>
      </c>
      <c r="AO79" s="43"/>
      <c r="AP79" s="95" t="s">
        <v>113</v>
      </c>
      <c r="AQ79" s="44"/>
      <c r="BF79" s="45"/>
      <c r="BG79">
        <f t="shared" si="3"/>
        <v>4</v>
      </c>
    </row>
    <row r="80" spans="21:83" x14ac:dyDescent="0.35">
      <c r="AN80">
        <f t="shared" si="2"/>
        <v>3</v>
      </c>
      <c r="AO80" s="93"/>
      <c r="AP80" s="96" t="s">
        <v>114</v>
      </c>
      <c r="AQ80" s="44"/>
      <c r="BF80" s="45"/>
      <c r="BG80">
        <f t="shared" si="3"/>
        <v>3</v>
      </c>
    </row>
    <row r="81" spans="40:59" x14ac:dyDescent="0.35">
      <c r="AN81">
        <f>AN82+1</f>
        <v>2</v>
      </c>
      <c r="AO81" s="43"/>
      <c r="AP81" s="44"/>
      <c r="AQ81" s="44"/>
      <c r="BF81" s="45"/>
      <c r="BG81">
        <f>BG82+1</f>
        <v>2</v>
      </c>
    </row>
    <row r="82" spans="40:59" ht="15" thickBot="1" x14ac:dyDescent="0.4">
      <c r="AN82">
        <v>1</v>
      </c>
      <c r="AO82" s="46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8"/>
      <c r="BG82">
        <v>1</v>
      </c>
    </row>
    <row r="83" spans="40:59" ht="15" thickTop="1" x14ac:dyDescent="0.35"/>
  </sheetData>
  <phoneticPr fontId="1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4DC6-371D-49B7-B8D4-D735C98C1199}">
  <dimension ref="B7:BM52"/>
  <sheetViews>
    <sheetView zoomScaleNormal="100" workbookViewId="0">
      <selection activeCell="Q9" sqref="Q9:T9"/>
    </sheetView>
  </sheetViews>
  <sheetFormatPr defaultColWidth="2.81640625" defaultRowHeight="14.5" x14ac:dyDescent="0.35"/>
  <sheetData>
    <row r="7" spans="5:63" x14ac:dyDescent="0.35">
      <c r="BD7" s="34"/>
      <c r="BE7" s="34"/>
      <c r="BF7" s="34"/>
      <c r="BG7" s="34"/>
      <c r="BH7" s="34"/>
    </row>
    <row r="9" spans="5:63" x14ac:dyDescent="0.35">
      <c r="P9" s="34"/>
      <c r="Q9" s="34" t="s">
        <v>113</v>
      </c>
      <c r="R9" s="35" t="s">
        <v>112</v>
      </c>
      <c r="S9" s="35"/>
      <c r="T9" s="34" t="s">
        <v>114</v>
      </c>
    </row>
    <row r="10" spans="5:63" x14ac:dyDescent="0.35">
      <c r="E10" s="34" t="s">
        <v>114</v>
      </c>
      <c r="F10" s="34" t="s">
        <v>112</v>
      </c>
      <c r="G10" s="34"/>
      <c r="H10" s="34"/>
      <c r="I10" s="34" t="s">
        <v>113</v>
      </c>
      <c r="AM10" s="34" t="s">
        <v>114</v>
      </c>
      <c r="AN10" s="34" t="s">
        <v>112</v>
      </c>
      <c r="AO10" s="34"/>
      <c r="AP10" s="34"/>
      <c r="AQ10" s="34" t="s">
        <v>113</v>
      </c>
    </row>
    <row r="15" spans="5:63" x14ac:dyDescent="0.35">
      <c r="AY15" t="s">
        <v>129</v>
      </c>
      <c r="AZ15" t="s">
        <v>128</v>
      </c>
      <c r="BA15" t="s">
        <v>93</v>
      </c>
      <c r="BB15" t="s">
        <v>127</v>
      </c>
      <c r="BC15" t="s">
        <v>126</v>
      </c>
      <c r="BF15" t="s">
        <v>110</v>
      </c>
      <c r="BG15" t="s">
        <v>109</v>
      </c>
      <c r="BH15" t="s">
        <v>111</v>
      </c>
      <c r="BI15" t="s">
        <v>108</v>
      </c>
      <c r="BJ15" t="s">
        <v>107</v>
      </c>
    </row>
    <row r="16" spans="5:63" x14ac:dyDescent="0.35">
      <c r="Z16" s="34" t="s">
        <v>114</v>
      </c>
      <c r="AA16" s="34" t="s">
        <v>70</v>
      </c>
      <c r="AB16" s="34"/>
      <c r="AC16" s="34" t="s">
        <v>125</v>
      </c>
      <c r="AD16" s="34" t="s">
        <v>120</v>
      </c>
      <c r="AW16" s="32"/>
      <c r="BD16">
        <f t="shared" ref="BD16:BD43" si="0">BD17+1</f>
        <v>30</v>
      </c>
      <c r="BF16" s="32"/>
      <c r="BG16" s="32"/>
      <c r="BH16" s="32"/>
      <c r="BI16" s="32"/>
      <c r="BJ16" s="32"/>
      <c r="BK16" t="s">
        <v>131</v>
      </c>
    </row>
    <row r="17" spans="19:62" x14ac:dyDescent="0.35">
      <c r="AW17" s="32"/>
      <c r="BD17">
        <f t="shared" si="0"/>
        <v>29</v>
      </c>
    </row>
    <row r="18" spans="19:62" x14ac:dyDescent="0.35">
      <c r="AW18" s="32"/>
      <c r="BD18">
        <f t="shared" si="0"/>
        <v>28</v>
      </c>
      <c r="BF18" s="33"/>
      <c r="BG18" s="33"/>
      <c r="BH18" s="33"/>
      <c r="BI18" s="33"/>
      <c r="BJ18" s="33"/>
    </row>
    <row r="19" spans="19:62" x14ac:dyDescent="0.35">
      <c r="AW19" s="32"/>
      <c r="BD19">
        <f t="shared" si="0"/>
        <v>27</v>
      </c>
    </row>
    <row r="20" spans="19:62" x14ac:dyDescent="0.35">
      <c r="AW20" s="32"/>
      <c r="BD20">
        <f t="shared" si="0"/>
        <v>26</v>
      </c>
    </row>
    <row r="21" spans="19:62" x14ac:dyDescent="0.35">
      <c r="AW21" s="32"/>
      <c r="BD21">
        <f t="shared" si="0"/>
        <v>25</v>
      </c>
    </row>
    <row r="22" spans="19:62" x14ac:dyDescent="0.35">
      <c r="AW22" s="32"/>
      <c r="BD22">
        <f t="shared" si="0"/>
        <v>24</v>
      </c>
    </row>
    <row r="23" spans="19:62" x14ac:dyDescent="0.35">
      <c r="AW23" s="32"/>
      <c r="BD23">
        <f t="shared" si="0"/>
        <v>23</v>
      </c>
    </row>
    <row r="24" spans="19:62" x14ac:dyDescent="0.35">
      <c r="S24" t="s">
        <v>123</v>
      </c>
      <c r="W24" t="s">
        <v>122</v>
      </c>
      <c r="AW24" s="32"/>
      <c r="BD24">
        <f t="shared" si="0"/>
        <v>22</v>
      </c>
    </row>
    <row r="25" spans="19:62" x14ac:dyDescent="0.35">
      <c r="S25" s="65" t="s">
        <v>114</v>
      </c>
      <c r="T25" s="66" t="s">
        <v>67</v>
      </c>
      <c r="U25" s="66" t="s">
        <v>121</v>
      </c>
      <c r="V25" s="66" t="s">
        <v>120</v>
      </c>
      <c r="W25" s="67" t="s">
        <v>116</v>
      </c>
      <c r="X25" s="68" t="s">
        <v>114</v>
      </c>
      <c r="Y25" s="68" t="s">
        <v>114</v>
      </c>
      <c r="Z25" s="68" t="s">
        <v>114</v>
      </c>
      <c r="AA25" s="68" t="s">
        <v>114</v>
      </c>
      <c r="AB25" s="68" t="s">
        <v>114</v>
      </c>
      <c r="AC25" s="68" t="s">
        <v>114</v>
      </c>
      <c r="AD25" s="67" t="s">
        <v>67</v>
      </c>
      <c r="AE25" s="67" t="s">
        <v>67</v>
      </c>
      <c r="AF25" s="68" t="s">
        <v>120</v>
      </c>
      <c r="AG25" s="69"/>
      <c r="AW25" s="32"/>
      <c r="BD25">
        <f t="shared" si="0"/>
        <v>21</v>
      </c>
    </row>
    <row r="26" spans="19:62" ht="15" thickBot="1" x14ac:dyDescent="0.4">
      <c r="S26" s="65"/>
      <c r="T26" s="66"/>
      <c r="U26" s="66"/>
      <c r="V26" s="66"/>
      <c r="W26" s="67"/>
      <c r="X26" s="68"/>
      <c r="Y26" s="68"/>
      <c r="Z26" s="68"/>
      <c r="AA26" s="68"/>
      <c r="AB26" s="68"/>
      <c r="AC26" s="68"/>
      <c r="AD26" s="67"/>
      <c r="AE26" s="67"/>
      <c r="AF26" s="68"/>
      <c r="AG26" s="69"/>
      <c r="AW26" s="32"/>
      <c r="BD26">
        <f t="shared" si="0"/>
        <v>20</v>
      </c>
    </row>
    <row r="27" spans="19:62" ht="15" thickTop="1" x14ac:dyDescent="0.35">
      <c r="S27" s="70" t="s">
        <v>70</v>
      </c>
      <c r="T27" s="71" t="s">
        <v>68</v>
      </c>
      <c r="U27" s="71" t="s">
        <v>100</v>
      </c>
      <c r="V27" s="71" t="s">
        <v>130</v>
      </c>
      <c r="W27" s="72" t="s">
        <v>12</v>
      </c>
      <c r="X27" s="73" t="s">
        <v>70</v>
      </c>
      <c r="Y27" s="73" t="s">
        <v>70</v>
      </c>
      <c r="Z27" s="73" t="s">
        <v>70</v>
      </c>
      <c r="AA27" s="73" t="s">
        <v>70</v>
      </c>
      <c r="AB27" s="73" t="s">
        <v>70</v>
      </c>
      <c r="AC27" s="73" t="s">
        <v>70</v>
      </c>
      <c r="AD27" s="72" t="s">
        <v>68</v>
      </c>
      <c r="AE27" s="72" t="s">
        <v>68</v>
      </c>
      <c r="AF27" s="73" t="s">
        <v>130</v>
      </c>
      <c r="AG27" s="74"/>
      <c r="AW27" s="32"/>
      <c r="BD27">
        <f t="shared" si="0"/>
        <v>19</v>
      </c>
    </row>
    <row r="28" spans="19:62" x14ac:dyDescent="0.35">
      <c r="S28" s="65"/>
      <c r="T28" s="66"/>
      <c r="U28" s="66"/>
      <c r="V28" s="66"/>
      <c r="W28" s="67"/>
      <c r="X28" s="68"/>
      <c r="Y28" s="68"/>
      <c r="Z28" s="68"/>
      <c r="AA28" s="68"/>
      <c r="AB28" s="68"/>
      <c r="AC28" s="68"/>
      <c r="AD28" s="67"/>
      <c r="AE28" s="67"/>
      <c r="AF28" s="68"/>
      <c r="AG28" s="69"/>
      <c r="AW28" s="32"/>
      <c r="BD28">
        <f t="shared" si="0"/>
        <v>18</v>
      </c>
      <c r="BF28" s="38" t="s">
        <v>67</v>
      </c>
      <c r="BG28" s="38"/>
      <c r="BH28" s="38"/>
      <c r="BI28" s="38"/>
      <c r="BJ28" s="38"/>
    </row>
    <row r="29" spans="19:62" x14ac:dyDescent="0.35">
      <c r="S29">
        <v>1</v>
      </c>
      <c r="T29">
        <f>S29+1</f>
        <v>2</v>
      </c>
      <c r="U29">
        <f t="shared" ref="U29:AF29" si="1">T29+1</f>
        <v>3</v>
      </c>
      <c r="V29">
        <f t="shared" si="1"/>
        <v>4</v>
      </c>
      <c r="W29">
        <f t="shared" si="1"/>
        <v>5</v>
      </c>
      <c r="X29">
        <f t="shared" si="1"/>
        <v>6</v>
      </c>
      <c r="Y29">
        <f t="shared" si="1"/>
        <v>7</v>
      </c>
      <c r="Z29">
        <f t="shared" si="1"/>
        <v>8</v>
      </c>
      <c r="AA29">
        <f t="shared" si="1"/>
        <v>9</v>
      </c>
      <c r="AB29">
        <f t="shared" si="1"/>
        <v>10</v>
      </c>
      <c r="AC29">
        <f t="shared" si="1"/>
        <v>11</v>
      </c>
      <c r="AD29">
        <f t="shared" si="1"/>
        <v>12</v>
      </c>
      <c r="AE29">
        <f t="shared" si="1"/>
        <v>13</v>
      </c>
      <c r="AF29">
        <f t="shared" si="1"/>
        <v>14</v>
      </c>
      <c r="AG29">
        <v>15</v>
      </c>
      <c r="AW29" s="32"/>
      <c r="BD29">
        <f t="shared" si="0"/>
        <v>17</v>
      </c>
      <c r="BF29" s="39" t="s">
        <v>68</v>
      </c>
      <c r="BG29" s="39"/>
      <c r="BH29" s="39"/>
      <c r="BI29" s="39"/>
      <c r="BJ29" s="39"/>
    </row>
    <row r="30" spans="19:62" x14ac:dyDescent="0.35">
      <c r="AW30" s="32"/>
      <c r="BD30">
        <f t="shared" si="0"/>
        <v>16</v>
      </c>
      <c r="BF30" s="33"/>
      <c r="BG30" s="33"/>
      <c r="BH30" s="33"/>
      <c r="BI30" s="33"/>
      <c r="BJ30" s="33"/>
    </row>
    <row r="31" spans="19:62" x14ac:dyDescent="0.35">
      <c r="S31" s="57" t="s">
        <v>114</v>
      </c>
      <c r="T31" s="58" t="s">
        <v>67</v>
      </c>
      <c r="U31" s="59" t="s">
        <v>121</v>
      </c>
      <c r="V31" s="60" t="s">
        <v>120</v>
      </c>
      <c r="AW31" s="32"/>
      <c r="BD31">
        <f t="shared" si="0"/>
        <v>15</v>
      </c>
      <c r="BF31" s="75"/>
      <c r="BG31" s="75"/>
      <c r="BH31" s="75"/>
      <c r="BI31" s="75"/>
      <c r="BJ31" s="75"/>
    </row>
    <row r="32" spans="19:62" x14ac:dyDescent="0.35">
      <c r="S32" s="61" t="s">
        <v>70</v>
      </c>
      <c r="T32" s="62" t="s">
        <v>68</v>
      </c>
      <c r="U32" s="63" t="s">
        <v>100</v>
      </c>
      <c r="V32" s="64" t="s">
        <v>130</v>
      </c>
      <c r="AW32" s="32"/>
      <c r="BD32">
        <f t="shared" si="0"/>
        <v>14</v>
      </c>
    </row>
    <row r="33" spans="2:65" x14ac:dyDescent="0.35">
      <c r="AW33" s="32"/>
      <c r="BD33">
        <f t="shared" si="0"/>
        <v>13</v>
      </c>
    </row>
    <row r="34" spans="2:65" x14ac:dyDescent="0.35">
      <c r="AW34" s="32"/>
      <c r="BD34">
        <f t="shared" si="0"/>
        <v>12</v>
      </c>
    </row>
    <row r="35" spans="2:65" x14ac:dyDescent="0.35">
      <c r="AW35" s="32"/>
      <c r="BD35">
        <f t="shared" si="0"/>
        <v>11</v>
      </c>
    </row>
    <row r="36" spans="2:65" x14ac:dyDescent="0.35">
      <c r="AW36" s="32"/>
      <c r="BD36">
        <f t="shared" si="0"/>
        <v>10</v>
      </c>
    </row>
    <row r="37" spans="2:65" x14ac:dyDescent="0.35">
      <c r="AW37" s="32"/>
      <c r="BD37">
        <f t="shared" si="0"/>
        <v>9</v>
      </c>
    </row>
    <row r="38" spans="2:65" x14ac:dyDescent="0.35">
      <c r="AW38" s="32"/>
      <c r="AY38" s="32"/>
      <c r="AZ38" s="32"/>
      <c r="BA38" s="32"/>
      <c r="BB38" s="32"/>
      <c r="BC38" s="64" t="s">
        <v>131</v>
      </c>
      <c r="BD38">
        <f t="shared" si="0"/>
        <v>8</v>
      </c>
    </row>
    <row r="39" spans="2:65" x14ac:dyDescent="0.35">
      <c r="AW39" s="32"/>
      <c r="BC39" s="60" t="s">
        <v>120</v>
      </c>
      <c r="BD39">
        <f t="shared" si="0"/>
        <v>7</v>
      </c>
      <c r="BF39" s="75"/>
      <c r="BG39" s="75"/>
      <c r="BH39" s="75"/>
      <c r="BI39" s="75"/>
      <c r="BJ39" s="75"/>
    </row>
    <row r="40" spans="2:65" x14ac:dyDescent="0.35">
      <c r="AW40" s="32"/>
      <c r="BC40" s="63" t="s">
        <v>100</v>
      </c>
      <c r="BD40">
        <f t="shared" si="0"/>
        <v>6</v>
      </c>
    </row>
    <row r="41" spans="2:65" x14ac:dyDescent="0.35">
      <c r="AW41" s="32"/>
      <c r="BC41" s="59" t="s">
        <v>121</v>
      </c>
      <c r="BD41">
        <f t="shared" si="0"/>
        <v>5</v>
      </c>
      <c r="BF41" s="33"/>
      <c r="BG41" s="33"/>
      <c r="BH41" s="33"/>
      <c r="BI41" s="33"/>
      <c r="BJ41" s="33"/>
    </row>
    <row r="42" spans="2:65" x14ac:dyDescent="0.35">
      <c r="AW42" s="32"/>
      <c r="BC42" s="62" t="s">
        <v>68</v>
      </c>
      <c r="BD42">
        <f t="shared" si="0"/>
        <v>4</v>
      </c>
    </row>
    <row r="43" spans="2:65" x14ac:dyDescent="0.35">
      <c r="AW43" s="32"/>
      <c r="BC43" s="58" t="s">
        <v>67</v>
      </c>
      <c r="BD43">
        <f t="shared" si="0"/>
        <v>3</v>
      </c>
    </row>
    <row r="44" spans="2:65" x14ac:dyDescent="0.35">
      <c r="AW44" s="32"/>
      <c r="AY44" s="76"/>
      <c r="AZ44" s="76"/>
      <c r="BA44" s="76"/>
      <c r="BB44" s="76"/>
      <c r="BC44" s="61" t="s">
        <v>70</v>
      </c>
      <c r="BD44">
        <f>BD45+1</f>
        <v>2</v>
      </c>
    </row>
    <row r="45" spans="2:65" x14ac:dyDescent="0.35">
      <c r="AW45" s="32"/>
      <c r="AY45" s="75"/>
      <c r="AZ45" s="75"/>
      <c r="BA45" s="75"/>
      <c r="BB45" s="75"/>
      <c r="BC45" s="57" t="s">
        <v>114</v>
      </c>
      <c r="BD45">
        <v>1</v>
      </c>
    </row>
    <row r="46" spans="2:65" x14ac:dyDescent="0.35">
      <c r="AW46" t="s">
        <v>131</v>
      </c>
      <c r="BM46" t="s">
        <v>103</v>
      </c>
    </row>
    <row r="47" spans="2:65" x14ac:dyDescent="0.35">
      <c r="B47" t="s">
        <v>70</v>
      </c>
      <c r="I47" t="s">
        <v>68</v>
      </c>
    </row>
    <row r="52" spans="2:27" x14ac:dyDescent="0.35">
      <c r="B52" t="s">
        <v>11</v>
      </c>
      <c r="I52" t="s">
        <v>67</v>
      </c>
      <c r="U52" s="36" t="s">
        <v>113</v>
      </c>
      <c r="V52" s="36" t="s">
        <v>115</v>
      </c>
      <c r="W52" s="37"/>
      <c r="X52" s="36" t="s">
        <v>67</v>
      </c>
      <c r="Y52" s="36" t="s">
        <v>68</v>
      </c>
      <c r="Z52" s="36" t="s">
        <v>114</v>
      </c>
      <c r="AA52" s="34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849E7-690C-4EC7-ACD8-2CE1AB049256}">
  <dimension ref="I2:AR42"/>
  <sheetViews>
    <sheetView workbookViewId="0">
      <selection activeCell="J44" sqref="J44"/>
    </sheetView>
  </sheetViews>
  <sheetFormatPr defaultColWidth="4.6328125" defaultRowHeight="14.5" x14ac:dyDescent="0.35"/>
  <sheetData>
    <row r="2" spans="9:28" ht="15" thickBot="1" x14ac:dyDescent="0.4">
      <c r="I2" t="s">
        <v>117</v>
      </c>
      <c r="P2" t="s">
        <v>119</v>
      </c>
      <c r="X2" t="s">
        <v>118</v>
      </c>
    </row>
    <row r="3" spans="9:28" ht="15" thickTop="1" x14ac:dyDescent="0.35">
      <c r="I3" s="40"/>
      <c r="J3" s="41"/>
      <c r="K3" s="41"/>
      <c r="L3" s="41"/>
      <c r="M3" s="42"/>
      <c r="P3" s="40"/>
      <c r="Q3" s="41"/>
      <c r="R3" s="41"/>
      <c r="S3" s="41"/>
      <c r="T3" s="42"/>
      <c r="X3" s="40"/>
      <c r="Y3" s="41"/>
      <c r="Z3" s="41"/>
      <c r="AA3" s="41"/>
      <c r="AB3" s="42"/>
    </row>
    <row r="4" spans="9:28" x14ac:dyDescent="0.35">
      <c r="I4" s="43"/>
      <c r="J4" s="44"/>
      <c r="K4" s="44" t="s">
        <v>114</v>
      </c>
      <c r="L4" s="44"/>
      <c r="M4" s="45"/>
      <c r="P4" s="43"/>
      <c r="Q4" s="44"/>
      <c r="R4" s="44" t="s">
        <v>114</v>
      </c>
      <c r="S4" s="44"/>
      <c r="T4" s="45"/>
      <c r="X4" s="43"/>
      <c r="Y4" s="44"/>
      <c r="Z4" s="44" t="s">
        <v>114</v>
      </c>
      <c r="AA4" s="44"/>
      <c r="AB4" s="45"/>
    </row>
    <row r="5" spans="9:28" x14ac:dyDescent="0.35">
      <c r="I5" s="43"/>
      <c r="J5" s="44"/>
      <c r="K5" s="44" t="s">
        <v>70</v>
      </c>
      <c r="L5" s="44"/>
      <c r="M5" s="45"/>
      <c r="P5" s="43"/>
      <c r="Q5" s="44"/>
      <c r="R5" s="44" t="s">
        <v>70</v>
      </c>
      <c r="S5" s="44"/>
      <c r="T5" s="45"/>
      <c r="X5" s="43"/>
      <c r="Y5" s="44"/>
      <c r="Z5" s="44" t="s">
        <v>70</v>
      </c>
      <c r="AA5" s="44"/>
      <c r="AB5" s="45"/>
    </row>
    <row r="6" spans="9:28" x14ac:dyDescent="0.35">
      <c r="I6" s="43"/>
      <c r="J6" s="44"/>
      <c r="K6" s="44" t="s">
        <v>116</v>
      </c>
      <c r="L6" s="44"/>
      <c r="M6" s="45"/>
      <c r="P6" s="43"/>
      <c r="Q6" s="44"/>
      <c r="R6" s="49" t="s">
        <v>120</v>
      </c>
      <c r="S6" s="44"/>
      <c r="T6" s="45"/>
      <c r="X6" s="43"/>
      <c r="Y6" s="44"/>
      <c r="Z6" s="44" t="s">
        <v>67</v>
      </c>
      <c r="AA6" s="44"/>
      <c r="AB6" s="45"/>
    </row>
    <row r="7" spans="9:28" x14ac:dyDescent="0.35">
      <c r="I7" s="43"/>
      <c r="J7" s="44"/>
      <c r="K7" s="44" t="s">
        <v>12</v>
      </c>
      <c r="L7" s="44"/>
      <c r="M7" s="45"/>
      <c r="P7" s="43"/>
      <c r="Q7" s="44"/>
      <c r="R7" s="49"/>
      <c r="S7" s="44"/>
      <c r="T7" s="45"/>
      <c r="X7" s="43"/>
      <c r="Y7" s="44"/>
      <c r="Z7" s="49" t="s">
        <v>68</v>
      </c>
      <c r="AA7" s="44"/>
      <c r="AB7" s="45"/>
    </row>
    <row r="8" spans="9:28" ht="15" thickBot="1" x14ac:dyDescent="0.4">
      <c r="I8" s="46"/>
      <c r="J8" s="47"/>
      <c r="K8" s="47"/>
      <c r="L8" s="47"/>
      <c r="M8" s="48"/>
      <c r="P8" s="46"/>
      <c r="Q8" s="47"/>
      <c r="R8" s="47"/>
      <c r="S8" s="47"/>
      <c r="T8" s="48"/>
      <c r="X8" s="46"/>
      <c r="Y8" s="47"/>
      <c r="Z8" s="47"/>
      <c r="AA8" s="47"/>
      <c r="AB8" s="48"/>
    </row>
    <row r="9" spans="9:28" ht="15" thickTop="1" x14ac:dyDescent="0.35"/>
    <row r="22" spans="16:44" x14ac:dyDescent="0.35">
      <c r="P22" s="50" t="s">
        <v>123</v>
      </c>
      <c r="Q22" s="50"/>
      <c r="R22" s="50"/>
      <c r="S22" s="50"/>
      <c r="T22" s="50"/>
      <c r="U22" s="50"/>
      <c r="V22" s="50"/>
      <c r="W22" s="50"/>
      <c r="Y22" s="50" t="s">
        <v>122</v>
      </c>
      <c r="Z22" s="50"/>
      <c r="AA22" s="50"/>
      <c r="AB22" s="50"/>
      <c r="AC22" s="50"/>
      <c r="AD22" s="50"/>
      <c r="AF22" s="50" t="s">
        <v>119</v>
      </c>
      <c r="AG22" s="50"/>
      <c r="AH22" s="50"/>
      <c r="AI22" s="50"/>
      <c r="AJ22" s="50"/>
      <c r="AK22" s="50"/>
      <c r="AM22" s="50" t="s">
        <v>124</v>
      </c>
      <c r="AN22" s="50"/>
      <c r="AO22" s="50"/>
      <c r="AP22" s="50"/>
      <c r="AQ22" s="50"/>
      <c r="AR22" s="50"/>
    </row>
    <row r="23" spans="16:44" x14ac:dyDescent="0.35">
      <c r="P23" t="s">
        <v>114</v>
      </c>
      <c r="Q23" t="s">
        <v>70</v>
      </c>
      <c r="R23" t="s">
        <v>67</v>
      </c>
      <c r="S23" t="s">
        <v>68</v>
      </c>
      <c r="T23" t="s">
        <v>121</v>
      </c>
      <c r="U23" t="s">
        <v>100</v>
      </c>
      <c r="V23" t="s">
        <v>120</v>
      </c>
      <c r="Y23" t="s">
        <v>114</v>
      </c>
      <c r="Z23" t="s">
        <v>70</v>
      </c>
      <c r="AA23" t="s">
        <v>116</v>
      </c>
      <c r="AB23" t="s">
        <v>12</v>
      </c>
      <c r="AF23" t="s">
        <v>114</v>
      </c>
      <c r="AG23" t="s">
        <v>70</v>
      </c>
      <c r="AH23" t="s">
        <v>120</v>
      </c>
      <c r="AM23" t="s">
        <v>114</v>
      </c>
      <c r="AN23" t="s">
        <v>70</v>
      </c>
      <c r="AO23" t="s">
        <v>67</v>
      </c>
      <c r="AP23" t="s">
        <v>68</v>
      </c>
    </row>
    <row r="24" spans="16:44" x14ac:dyDescent="0.35">
      <c r="P24">
        <v>1</v>
      </c>
      <c r="Q24">
        <v>2</v>
      </c>
      <c r="R24">
        <v>3</v>
      </c>
      <c r="S24">
        <v>4</v>
      </c>
      <c r="T24">
        <v>5</v>
      </c>
      <c r="U24">
        <v>6</v>
      </c>
      <c r="V24">
        <v>7</v>
      </c>
      <c r="W24">
        <v>8</v>
      </c>
    </row>
    <row r="27" spans="16:44" x14ac:dyDescent="0.35">
      <c r="P27" t="s">
        <v>123</v>
      </c>
      <c r="T27" t="s">
        <v>122</v>
      </c>
      <c r="W27" t="s">
        <v>119</v>
      </c>
      <c r="Y27" t="s">
        <v>124</v>
      </c>
    </row>
    <row r="28" spans="16:44" x14ac:dyDescent="0.35">
      <c r="P28" s="50" t="s">
        <v>114</v>
      </c>
      <c r="Q28" s="50" t="s">
        <v>67</v>
      </c>
      <c r="R28" s="50" t="s">
        <v>121</v>
      </c>
      <c r="S28" s="50" t="s">
        <v>120</v>
      </c>
      <c r="T28" s="51" t="s">
        <v>116</v>
      </c>
      <c r="U28" s="51" t="s">
        <v>114</v>
      </c>
      <c r="V28" s="51" t="s">
        <v>114</v>
      </c>
      <c r="W28" s="50" t="s">
        <v>114</v>
      </c>
      <c r="X28" s="51" t="s">
        <v>114</v>
      </c>
      <c r="Y28" s="51" t="s">
        <v>114</v>
      </c>
      <c r="Z28" s="51" t="s">
        <v>67</v>
      </c>
      <c r="AA28" s="51" t="s">
        <v>67</v>
      </c>
      <c r="AB28" s="50" t="s">
        <v>120</v>
      </c>
    </row>
    <row r="29" spans="16:44" x14ac:dyDescent="0.35">
      <c r="P29" s="50" t="s">
        <v>70</v>
      </c>
      <c r="Q29" s="50" t="s">
        <v>68</v>
      </c>
      <c r="R29" s="50" t="s">
        <v>100</v>
      </c>
      <c r="S29" s="50"/>
      <c r="T29" s="51" t="s">
        <v>12</v>
      </c>
      <c r="U29" s="51" t="s">
        <v>70</v>
      </c>
      <c r="V29" s="51" t="s">
        <v>70</v>
      </c>
      <c r="W29" s="50" t="s">
        <v>70</v>
      </c>
      <c r="X29" s="51" t="s">
        <v>70</v>
      </c>
      <c r="Y29" s="51" t="s">
        <v>70</v>
      </c>
      <c r="Z29" s="51" t="s">
        <v>68</v>
      </c>
      <c r="AA29" s="51" t="s">
        <v>68</v>
      </c>
      <c r="AB29" s="50"/>
    </row>
    <row r="30" spans="16:44" x14ac:dyDescent="0.35">
      <c r="P30">
        <v>1</v>
      </c>
      <c r="Q30">
        <f>P30+1</f>
        <v>2</v>
      </c>
      <c r="R30">
        <f t="shared" ref="R30:AF30" si="0">Q30+1</f>
        <v>3</v>
      </c>
      <c r="S30">
        <f t="shared" si="0"/>
        <v>4</v>
      </c>
      <c r="T30">
        <f t="shared" si="0"/>
        <v>5</v>
      </c>
      <c r="U30">
        <f t="shared" si="0"/>
        <v>6</v>
      </c>
      <c r="V30">
        <f t="shared" si="0"/>
        <v>7</v>
      </c>
      <c r="W30">
        <f t="shared" si="0"/>
        <v>8</v>
      </c>
      <c r="X30">
        <f t="shared" si="0"/>
        <v>9</v>
      </c>
      <c r="Y30">
        <f t="shared" si="0"/>
        <v>10</v>
      </c>
      <c r="Z30">
        <f t="shared" si="0"/>
        <v>11</v>
      </c>
      <c r="AA30">
        <f t="shared" si="0"/>
        <v>12</v>
      </c>
      <c r="AB30">
        <f t="shared" si="0"/>
        <v>13</v>
      </c>
      <c r="AC30">
        <f t="shared" si="0"/>
        <v>14</v>
      </c>
      <c r="AD30">
        <f t="shared" si="0"/>
        <v>15</v>
      </c>
      <c r="AE30">
        <f t="shared" si="0"/>
        <v>16</v>
      </c>
      <c r="AF30">
        <f t="shared" si="0"/>
        <v>17</v>
      </c>
    </row>
    <row r="41" spans="16:19" x14ac:dyDescent="0.35">
      <c r="P41" s="52" t="s">
        <v>114</v>
      </c>
      <c r="Q41" s="54" t="s">
        <v>67</v>
      </c>
      <c r="R41" s="55" t="s">
        <v>121</v>
      </c>
      <c r="S41" s="56" t="s">
        <v>120</v>
      </c>
    </row>
    <row r="42" spans="16:19" x14ac:dyDescent="0.35">
      <c r="P42" s="53" t="s">
        <v>70</v>
      </c>
      <c r="Q42" s="51" t="s">
        <v>68</v>
      </c>
      <c r="R42" s="26" t="s">
        <v>100</v>
      </c>
      <c r="S42" s="2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6F37A-738F-4003-BE46-894266D84ACF}">
  <dimension ref="A53:W104"/>
  <sheetViews>
    <sheetView topLeftCell="A38" zoomScaleNormal="100" workbookViewId="0">
      <selection activeCell="M44" sqref="A40:M44"/>
    </sheetView>
  </sheetViews>
  <sheetFormatPr defaultColWidth="2.81640625" defaultRowHeight="14.5" x14ac:dyDescent="0.35"/>
  <sheetData>
    <row r="53" spans="2:23" x14ac:dyDescent="0.35">
      <c r="Q53" s="34" t="s">
        <v>114</v>
      </c>
      <c r="R53" s="34" t="s">
        <v>112</v>
      </c>
      <c r="S53" s="34"/>
      <c r="T53" s="34"/>
      <c r="U53" s="34" t="s">
        <v>113</v>
      </c>
    </row>
    <row r="61" spans="2:23" x14ac:dyDescent="0.35">
      <c r="B61" s="36" t="s">
        <v>113</v>
      </c>
      <c r="C61" s="36" t="s">
        <v>115</v>
      </c>
      <c r="D61" s="37"/>
      <c r="E61" s="36" t="s">
        <v>67</v>
      </c>
      <c r="F61" s="36" t="s">
        <v>68</v>
      </c>
      <c r="G61" s="36" t="s">
        <v>114</v>
      </c>
      <c r="H61" s="34"/>
      <c r="S61" t="s">
        <v>110</v>
      </c>
      <c r="T61" t="s">
        <v>109</v>
      </c>
      <c r="U61" t="s">
        <v>111</v>
      </c>
      <c r="V61" t="s">
        <v>108</v>
      </c>
      <c r="W61" t="s">
        <v>107</v>
      </c>
    </row>
    <row r="62" spans="2:23" x14ac:dyDescent="0.35">
      <c r="Q62">
        <f t="shared" ref="Q62:Q89" si="0">Q63+1</f>
        <v>30</v>
      </c>
      <c r="S62" s="32"/>
      <c r="T62" s="32"/>
      <c r="U62" s="32"/>
      <c r="V62" s="32"/>
      <c r="W62" s="32"/>
    </row>
    <row r="63" spans="2:23" x14ac:dyDescent="0.35">
      <c r="Q63">
        <f t="shared" si="0"/>
        <v>29</v>
      </c>
    </row>
    <row r="64" spans="2:23" x14ac:dyDescent="0.35">
      <c r="Q64">
        <f t="shared" si="0"/>
        <v>28</v>
      </c>
      <c r="S64" s="33"/>
      <c r="T64" s="33"/>
      <c r="U64" s="33"/>
      <c r="V64" s="33"/>
      <c r="W64" s="33"/>
    </row>
    <row r="65" spans="3:23" x14ac:dyDescent="0.35">
      <c r="Q65">
        <f t="shared" si="0"/>
        <v>27</v>
      </c>
    </row>
    <row r="66" spans="3:23" x14ac:dyDescent="0.35">
      <c r="Q66">
        <f t="shared" si="0"/>
        <v>26</v>
      </c>
    </row>
    <row r="67" spans="3:23" x14ac:dyDescent="0.35">
      <c r="Q67">
        <f t="shared" si="0"/>
        <v>25</v>
      </c>
    </row>
    <row r="68" spans="3:23" x14ac:dyDescent="0.35">
      <c r="Q68">
        <f t="shared" si="0"/>
        <v>24</v>
      </c>
    </row>
    <row r="69" spans="3:23" x14ac:dyDescent="0.35">
      <c r="Q69">
        <f t="shared" si="0"/>
        <v>23</v>
      </c>
    </row>
    <row r="70" spans="3:23" x14ac:dyDescent="0.35">
      <c r="Q70">
        <f t="shared" si="0"/>
        <v>22</v>
      </c>
    </row>
    <row r="71" spans="3:23" x14ac:dyDescent="0.35">
      <c r="Q71">
        <f t="shared" si="0"/>
        <v>21</v>
      </c>
    </row>
    <row r="72" spans="3:23" x14ac:dyDescent="0.35">
      <c r="Q72">
        <f t="shared" si="0"/>
        <v>20</v>
      </c>
    </row>
    <row r="73" spans="3:23" x14ac:dyDescent="0.35">
      <c r="Q73">
        <f t="shared" si="0"/>
        <v>19</v>
      </c>
    </row>
    <row r="74" spans="3:23" x14ac:dyDescent="0.35">
      <c r="Q74">
        <f t="shared" si="0"/>
        <v>18</v>
      </c>
      <c r="S74" s="38" t="s">
        <v>67</v>
      </c>
      <c r="T74" s="38"/>
      <c r="U74" s="38"/>
      <c r="V74" s="38"/>
      <c r="W74" s="38"/>
    </row>
    <row r="75" spans="3:23" x14ac:dyDescent="0.35">
      <c r="Q75">
        <f t="shared" si="0"/>
        <v>17</v>
      </c>
      <c r="S75" s="39" t="s">
        <v>68</v>
      </c>
      <c r="T75" s="39"/>
      <c r="U75" s="39"/>
      <c r="V75" s="39"/>
      <c r="W75" s="39"/>
    </row>
    <row r="76" spans="3:23" x14ac:dyDescent="0.35">
      <c r="Q76">
        <f t="shared" si="0"/>
        <v>16</v>
      </c>
      <c r="S76" s="33"/>
      <c r="T76" s="33"/>
      <c r="U76" s="33"/>
      <c r="V76" s="33"/>
      <c r="W76" s="33"/>
    </row>
    <row r="77" spans="3:23" x14ac:dyDescent="0.35">
      <c r="C77" s="34"/>
      <c r="D77" s="34" t="s">
        <v>113</v>
      </c>
      <c r="E77" s="35" t="s">
        <v>112</v>
      </c>
      <c r="F77" s="35"/>
      <c r="G77" s="34" t="s">
        <v>114</v>
      </c>
      <c r="Q77">
        <f t="shared" si="0"/>
        <v>15</v>
      </c>
      <c r="S77" s="32"/>
      <c r="T77" s="32"/>
      <c r="U77" s="32"/>
      <c r="V77" s="32"/>
      <c r="W77" s="32"/>
    </row>
    <row r="78" spans="3:23" x14ac:dyDescent="0.35">
      <c r="Q78">
        <f t="shared" si="0"/>
        <v>14</v>
      </c>
    </row>
    <row r="79" spans="3:23" x14ac:dyDescent="0.35">
      <c r="Q79">
        <f t="shared" si="0"/>
        <v>13</v>
      </c>
    </row>
    <row r="80" spans="3:23" x14ac:dyDescent="0.35">
      <c r="Q80">
        <f t="shared" si="0"/>
        <v>12</v>
      </c>
    </row>
    <row r="81" spans="17:23" x14ac:dyDescent="0.35">
      <c r="Q81">
        <f t="shared" si="0"/>
        <v>11</v>
      </c>
    </row>
    <row r="82" spans="17:23" x14ac:dyDescent="0.35">
      <c r="Q82">
        <f t="shared" si="0"/>
        <v>10</v>
      </c>
    </row>
    <row r="83" spans="17:23" x14ac:dyDescent="0.35">
      <c r="Q83">
        <f t="shared" si="0"/>
        <v>9</v>
      </c>
    </row>
    <row r="84" spans="17:23" x14ac:dyDescent="0.35">
      <c r="Q84">
        <f t="shared" si="0"/>
        <v>8</v>
      </c>
    </row>
    <row r="85" spans="17:23" x14ac:dyDescent="0.35">
      <c r="Q85">
        <f t="shared" si="0"/>
        <v>7</v>
      </c>
      <c r="S85" s="32"/>
      <c r="T85" s="32"/>
      <c r="U85" s="32"/>
      <c r="V85" s="32"/>
      <c r="W85" s="32"/>
    </row>
    <row r="86" spans="17:23" x14ac:dyDescent="0.35">
      <c r="Q86">
        <f t="shared" si="0"/>
        <v>6</v>
      </c>
    </row>
    <row r="87" spans="17:23" x14ac:dyDescent="0.35">
      <c r="Q87">
        <f t="shared" si="0"/>
        <v>5</v>
      </c>
      <c r="S87" s="33"/>
      <c r="T87" s="33"/>
      <c r="U87" s="33"/>
      <c r="V87" s="33"/>
      <c r="W87" s="33"/>
    </row>
    <row r="88" spans="17:23" x14ac:dyDescent="0.35">
      <c r="Q88">
        <f t="shared" si="0"/>
        <v>4</v>
      </c>
    </row>
    <row r="89" spans="17:23" x14ac:dyDescent="0.35">
      <c r="Q89">
        <f t="shared" si="0"/>
        <v>3</v>
      </c>
    </row>
    <row r="90" spans="17:23" x14ac:dyDescent="0.35">
      <c r="Q90">
        <f>Q91+1</f>
        <v>2</v>
      </c>
    </row>
    <row r="91" spans="17:23" x14ac:dyDescent="0.35">
      <c r="Q91">
        <v>1</v>
      </c>
    </row>
    <row r="99" spans="1:8" x14ac:dyDescent="0.35">
      <c r="A99" t="s">
        <v>70</v>
      </c>
      <c r="H99" t="s">
        <v>68</v>
      </c>
    </row>
    <row r="103" spans="1:8" x14ac:dyDescent="0.35">
      <c r="H103" t="s">
        <v>67</v>
      </c>
    </row>
    <row r="104" spans="1:8" x14ac:dyDescent="0.35">
      <c r="A104" t="s">
        <v>11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workbookViewId="0">
      <selection activeCell="E4" sqref="E4"/>
    </sheetView>
  </sheetViews>
  <sheetFormatPr defaultRowHeight="14.5" x14ac:dyDescent="0.35"/>
  <sheetData>
    <row r="1" spans="1:5" x14ac:dyDescent="0.35">
      <c r="A1" s="4" t="s">
        <v>90</v>
      </c>
    </row>
    <row r="4" spans="1:5" x14ac:dyDescent="0.35">
      <c r="A4" s="4" t="s">
        <v>10</v>
      </c>
      <c r="B4" t="s">
        <v>70</v>
      </c>
      <c r="E4" t="s">
        <v>68</v>
      </c>
    </row>
    <row r="9" spans="1:5" x14ac:dyDescent="0.35">
      <c r="B9" t="s">
        <v>11</v>
      </c>
      <c r="E9" t="s">
        <v>67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7"/>
  <sheetViews>
    <sheetView workbookViewId="0">
      <selection activeCell="D50" sqref="D50"/>
    </sheetView>
  </sheetViews>
  <sheetFormatPr defaultRowHeight="14.5" x14ac:dyDescent="0.35"/>
  <cols>
    <col min="1" max="1" width="25.81640625" customWidth="1"/>
    <col min="2" max="2" width="13.26953125" customWidth="1"/>
    <col min="3" max="3" width="5" customWidth="1"/>
    <col min="4" max="4" width="22.90625" customWidth="1"/>
    <col min="17" max="17" width="3.81640625" customWidth="1"/>
    <col min="18" max="18" width="3.36328125" customWidth="1"/>
    <col min="19" max="19" width="4" customWidth="1"/>
    <col min="20" max="30" width="3.36328125" customWidth="1"/>
  </cols>
  <sheetData>
    <row r="1" spans="1:28" x14ac:dyDescent="0.35">
      <c r="B1" s="14" t="s">
        <v>64</v>
      </c>
      <c r="D1" s="14" t="s">
        <v>65</v>
      </c>
      <c r="G1" s="18" t="s">
        <v>88</v>
      </c>
      <c r="H1" s="18"/>
      <c r="I1" s="18"/>
      <c r="J1" s="18"/>
      <c r="K1" s="18"/>
      <c r="L1" s="18"/>
      <c r="M1" s="18"/>
    </row>
    <row r="2" spans="1:28" x14ac:dyDescent="0.35">
      <c r="A2" s="4" t="s">
        <v>8</v>
      </c>
      <c r="B2" t="s">
        <v>9</v>
      </c>
      <c r="D2" s="26" t="s">
        <v>98</v>
      </c>
      <c r="I2" s="4" t="s">
        <v>66</v>
      </c>
      <c r="J2" s="4"/>
      <c r="L2" s="4" t="s">
        <v>72</v>
      </c>
    </row>
    <row r="3" spans="1:28" x14ac:dyDescent="0.35">
      <c r="B3" t="s">
        <v>11</v>
      </c>
      <c r="G3" s="17" t="s">
        <v>86</v>
      </c>
      <c r="H3">
        <v>1</v>
      </c>
      <c r="I3" t="s">
        <v>11</v>
      </c>
      <c r="K3">
        <v>1</v>
      </c>
      <c r="L3" t="s">
        <v>11</v>
      </c>
    </row>
    <row r="4" spans="1:28" x14ac:dyDescent="0.35">
      <c r="G4" s="17" t="s">
        <v>86</v>
      </c>
      <c r="H4">
        <v>2</v>
      </c>
      <c r="I4" t="s">
        <v>70</v>
      </c>
      <c r="K4">
        <v>2</v>
      </c>
      <c r="L4" t="s">
        <v>70</v>
      </c>
    </row>
    <row r="5" spans="1:28" x14ac:dyDescent="0.35">
      <c r="A5" s="4" t="s">
        <v>10</v>
      </c>
      <c r="B5" t="s">
        <v>9</v>
      </c>
      <c r="D5" s="20" t="s">
        <v>63</v>
      </c>
      <c r="G5" s="27" t="s">
        <v>87</v>
      </c>
      <c r="H5" s="28">
        <v>3</v>
      </c>
      <c r="I5" s="28" t="s">
        <v>67</v>
      </c>
      <c r="K5">
        <v>3</v>
      </c>
      <c r="L5" t="s">
        <v>67</v>
      </c>
    </row>
    <row r="6" spans="1:28" x14ac:dyDescent="0.35">
      <c r="B6" t="s">
        <v>11</v>
      </c>
      <c r="G6" s="27" t="s">
        <v>87</v>
      </c>
      <c r="H6" s="28">
        <v>4</v>
      </c>
      <c r="I6" s="28" t="s">
        <v>68</v>
      </c>
      <c r="K6">
        <v>4</v>
      </c>
      <c r="L6" t="s">
        <v>68</v>
      </c>
    </row>
    <row r="7" spans="1:28" x14ac:dyDescent="0.35">
      <c r="B7" t="s">
        <v>70</v>
      </c>
      <c r="G7" s="27"/>
      <c r="H7" s="28"/>
      <c r="I7" s="28"/>
    </row>
    <row r="8" spans="1:28" x14ac:dyDescent="0.35">
      <c r="G8" s="17">
        <v>1</v>
      </c>
      <c r="H8">
        <v>5</v>
      </c>
      <c r="I8" t="s">
        <v>69</v>
      </c>
    </row>
    <row r="9" spans="1:28" x14ac:dyDescent="0.35">
      <c r="A9" s="4" t="s">
        <v>12</v>
      </c>
      <c r="B9" t="s">
        <v>13</v>
      </c>
      <c r="D9" s="19" t="s">
        <v>62</v>
      </c>
      <c r="G9" s="17">
        <v>1</v>
      </c>
      <c r="H9">
        <v>6</v>
      </c>
      <c r="I9" t="s">
        <v>71</v>
      </c>
    </row>
    <row r="10" spans="1:28" x14ac:dyDescent="0.35">
      <c r="B10" t="s">
        <v>14</v>
      </c>
    </row>
    <row r="11" spans="1:28" x14ac:dyDescent="0.35">
      <c r="B11" t="s">
        <v>70</v>
      </c>
      <c r="I11" s="4" t="s">
        <v>74</v>
      </c>
      <c r="L11" s="4" t="s">
        <v>84</v>
      </c>
    </row>
    <row r="12" spans="1:28" x14ac:dyDescent="0.35">
      <c r="H12">
        <v>1</v>
      </c>
      <c r="I12" t="s">
        <v>76</v>
      </c>
      <c r="K12">
        <v>1</v>
      </c>
      <c r="L12" t="s">
        <v>11</v>
      </c>
    </row>
    <row r="13" spans="1:28" x14ac:dyDescent="0.35">
      <c r="A13" s="4" t="s">
        <v>105</v>
      </c>
      <c r="D13" t="s">
        <v>75</v>
      </c>
      <c r="H13">
        <v>2</v>
      </c>
      <c r="I13" t="s">
        <v>77</v>
      </c>
      <c r="K13">
        <v>2</v>
      </c>
      <c r="L13" t="s">
        <v>70</v>
      </c>
    </row>
    <row r="14" spans="1:28" x14ac:dyDescent="0.35">
      <c r="A14" t="s">
        <v>16</v>
      </c>
      <c r="B14" t="s">
        <v>55</v>
      </c>
      <c r="H14">
        <v>3</v>
      </c>
      <c r="I14" t="s">
        <v>78</v>
      </c>
      <c r="K14">
        <v>3</v>
      </c>
      <c r="L14" t="s">
        <v>85</v>
      </c>
    </row>
    <row r="15" spans="1:28" x14ac:dyDescent="0.35">
      <c r="A15" t="s">
        <v>15</v>
      </c>
      <c r="B15" t="s">
        <v>56</v>
      </c>
      <c r="H15">
        <v>4</v>
      </c>
      <c r="I15" t="s">
        <v>79</v>
      </c>
      <c r="Q15">
        <v>3.3</v>
      </c>
      <c r="S15" s="29">
        <v>3.3</v>
      </c>
      <c r="T15" s="30" t="s">
        <v>99</v>
      </c>
      <c r="V15" t="s">
        <v>99</v>
      </c>
      <c r="W15" t="s">
        <v>100</v>
      </c>
      <c r="Y15" t="s">
        <v>101</v>
      </c>
      <c r="AB15" t="s">
        <v>102</v>
      </c>
    </row>
    <row r="16" spans="1:28" x14ac:dyDescent="0.35">
      <c r="A16" t="s">
        <v>57</v>
      </c>
      <c r="B16" t="s">
        <v>56</v>
      </c>
      <c r="H16">
        <v>5</v>
      </c>
      <c r="I16" t="s">
        <v>80</v>
      </c>
    </row>
    <row r="17" spans="1:12" x14ac:dyDescent="0.35">
      <c r="H17">
        <v>6</v>
      </c>
      <c r="I17" t="s">
        <v>81</v>
      </c>
    </row>
    <row r="18" spans="1:12" x14ac:dyDescent="0.35">
      <c r="A18" s="4" t="s">
        <v>104</v>
      </c>
      <c r="D18" t="s">
        <v>74</v>
      </c>
    </row>
    <row r="19" spans="1:12" x14ac:dyDescent="0.35">
      <c r="A19" s="4"/>
      <c r="B19" t="s">
        <v>56</v>
      </c>
    </row>
    <row r="20" spans="1:12" x14ac:dyDescent="0.35">
      <c r="A20" s="4"/>
      <c r="B20" t="s">
        <v>103</v>
      </c>
    </row>
    <row r="21" spans="1:12" x14ac:dyDescent="0.35">
      <c r="A21" s="4"/>
      <c r="B21" t="s">
        <v>70</v>
      </c>
    </row>
    <row r="23" spans="1:12" x14ac:dyDescent="0.35">
      <c r="A23" s="4" t="s">
        <v>59</v>
      </c>
      <c r="B23" t="s">
        <v>13</v>
      </c>
      <c r="D23" s="19" t="s">
        <v>62</v>
      </c>
      <c r="I23" s="4" t="s">
        <v>83</v>
      </c>
      <c r="L23" s="4" t="s">
        <v>83</v>
      </c>
    </row>
    <row r="24" spans="1:12" x14ac:dyDescent="0.35">
      <c r="B24" t="s">
        <v>60</v>
      </c>
      <c r="H24">
        <v>1</v>
      </c>
      <c r="I24" t="s">
        <v>11</v>
      </c>
      <c r="K24">
        <v>1</v>
      </c>
      <c r="L24" t="s">
        <v>11</v>
      </c>
    </row>
    <row r="25" spans="1:12" x14ac:dyDescent="0.35">
      <c r="B25" t="s">
        <v>70</v>
      </c>
      <c r="H25">
        <v>2</v>
      </c>
      <c r="I25" t="s">
        <v>70</v>
      </c>
      <c r="K25">
        <v>2</v>
      </c>
      <c r="L25" t="s">
        <v>70</v>
      </c>
    </row>
    <row r="26" spans="1:12" x14ac:dyDescent="0.35">
      <c r="H26">
        <v>3</v>
      </c>
      <c r="I26" t="s">
        <v>67</v>
      </c>
      <c r="K26">
        <v>3</v>
      </c>
      <c r="L26" t="s">
        <v>67</v>
      </c>
    </row>
    <row r="27" spans="1:12" x14ac:dyDescent="0.35">
      <c r="A27" s="4" t="s">
        <v>58</v>
      </c>
      <c r="B27" t="s">
        <v>9</v>
      </c>
      <c r="D27" s="20" t="s">
        <v>63</v>
      </c>
      <c r="H27">
        <v>4</v>
      </c>
      <c r="I27" t="s">
        <v>68</v>
      </c>
      <c r="K27">
        <v>4</v>
      </c>
      <c r="L27" t="s">
        <v>68</v>
      </c>
    </row>
    <row r="28" spans="1:12" x14ac:dyDescent="0.35">
      <c r="B28" t="s">
        <v>61</v>
      </c>
      <c r="H28">
        <v>5</v>
      </c>
      <c r="I28" t="s">
        <v>69</v>
      </c>
      <c r="K28">
        <v>5</v>
      </c>
      <c r="L28" t="s">
        <v>69</v>
      </c>
    </row>
    <row r="29" spans="1:12" x14ac:dyDescent="0.35">
      <c r="B29" t="s">
        <v>70</v>
      </c>
      <c r="H29">
        <v>6</v>
      </c>
      <c r="I29" t="s">
        <v>71</v>
      </c>
      <c r="K29">
        <v>6</v>
      </c>
      <c r="L29" t="s">
        <v>71</v>
      </c>
    </row>
    <row r="30" spans="1:12" x14ac:dyDescent="0.35">
      <c r="H30">
        <v>7</v>
      </c>
      <c r="I30" s="15" t="s">
        <v>76</v>
      </c>
      <c r="K30">
        <v>7</v>
      </c>
      <c r="L30" s="15" t="s">
        <v>85</v>
      </c>
    </row>
    <row r="31" spans="1:12" x14ac:dyDescent="0.35">
      <c r="A31" s="20" t="s">
        <v>82</v>
      </c>
      <c r="B31" t="s">
        <v>9</v>
      </c>
      <c r="D31" s="20" t="s">
        <v>89</v>
      </c>
      <c r="H31">
        <v>8</v>
      </c>
      <c r="I31" s="15" t="s">
        <v>77</v>
      </c>
      <c r="K31">
        <v>8</v>
      </c>
      <c r="L31" s="16" t="s">
        <v>73</v>
      </c>
    </row>
    <row r="32" spans="1:12" x14ac:dyDescent="0.35">
      <c r="B32" t="s">
        <v>61</v>
      </c>
      <c r="H32">
        <v>9</v>
      </c>
      <c r="I32" s="15" t="s">
        <v>78</v>
      </c>
    </row>
    <row r="33" spans="2:9" x14ac:dyDescent="0.35">
      <c r="B33" t="s">
        <v>70</v>
      </c>
      <c r="H33">
        <v>10</v>
      </c>
      <c r="I33" s="15" t="s">
        <v>79</v>
      </c>
    </row>
    <row r="34" spans="2:9" x14ac:dyDescent="0.35">
      <c r="H34">
        <v>11</v>
      </c>
      <c r="I34" s="15" t="s">
        <v>80</v>
      </c>
    </row>
    <row r="35" spans="2:9" x14ac:dyDescent="0.35">
      <c r="H35">
        <v>12</v>
      </c>
      <c r="I35" s="15" t="s">
        <v>81</v>
      </c>
    </row>
    <row r="36" spans="2:9" x14ac:dyDescent="0.35">
      <c r="H36">
        <v>13</v>
      </c>
      <c r="I36" s="16" t="s">
        <v>73</v>
      </c>
    </row>
    <row r="37" spans="2:9" x14ac:dyDescent="0.35">
      <c r="H37">
        <v>14</v>
      </c>
      <c r="I37" s="16" t="s">
        <v>73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N56"/>
  <sheetViews>
    <sheetView workbookViewId="0">
      <selection activeCell="M16" sqref="M16"/>
    </sheetView>
  </sheetViews>
  <sheetFormatPr defaultRowHeight="14.5" x14ac:dyDescent="0.35"/>
  <sheetData>
    <row r="4" spans="9:14" x14ac:dyDescent="0.35">
      <c r="I4" s="1" t="s">
        <v>0</v>
      </c>
      <c r="J4" s="2"/>
      <c r="K4" s="3"/>
      <c r="L4" s="3"/>
    </row>
    <row r="5" spans="9:14" x14ac:dyDescent="0.35">
      <c r="I5" s="2" t="s">
        <v>1</v>
      </c>
      <c r="J5" s="3"/>
      <c r="K5" s="3"/>
      <c r="L5" s="2" t="s">
        <v>2</v>
      </c>
      <c r="M5" s="3"/>
    </row>
    <row r="6" spans="9:14" x14ac:dyDescent="0.35">
      <c r="I6" s="2" t="s">
        <v>3</v>
      </c>
      <c r="J6" s="3"/>
      <c r="K6" s="3"/>
      <c r="L6" s="2" t="s">
        <v>4</v>
      </c>
      <c r="M6" s="3"/>
    </row>
    <row r="7" spans="9:14" x14ac:dyDescent="0.35">
      <c r="I7" s="2" t="s">
        <v>5</v>
      </c>
      <c r="J7" s="3"/>
      <c r="K7" s="3"/>
      <c r="L7" s="2" t="s">
        <v>6</v>
      </c>
      <c r="M7" s="3"/>
      <c r="N7" s="4" t="s">
        <v>7</v>
      </c>
    </row>
    <row r="15" spans="9:14" x14ac:dyDescent="0.35">
      <c r="I15" t="s">
        <v>19</v>
      </c>
      <c r="J15" s="4">
        <v>3.3</v>
      </c>
      <c r="K15" s="4">
        <v>5</v>
      </c>
      <c r="L15" s="4">
        <v>7</v>
      </c>
      <c r="M15" s="4">
        <v>12</v>
      </c>
    </row>
    <row r="16" spans="9:14" x14ac:dyDescent="0.35">
      <c r="I16" t="s">
        <v>17</v>
      </c>
      <c r="J16" s="6">
        <f>J15^2/42</f>
        <v>0.25928571428571423</v>
      </c>
      <c r="K16" s="6">
        <f>K15^2/42</f>
        <v>0.59523809523809523</v>
      </c>
      <c r="L16" s="6">
        <f t="shared" ref="L16:M16" si="0">L15^2/42</f>
        <v>1.1666666666666667</v>
      </c>
      <c r="M16" s="6">
        <f t="shared" si="0"/>
        <v>3.4285714285714284</v>
      </c>
    </row>
    <row r="17" spans="9:13" x14ac:dyDescent="0.35">
      <c r="I17" t="s">
        <v>18</v>
      </c>
      <c r="J17" s="5">
        <f>J16/J15*1000</f>
        <v>78.571428571428555</v>
      </c>
      <c r="K17" s="5">
        <f>K16/K15*1000</f>
        <v>119.04761904761904</v>
      </c>
      <c r="L17" s="5">
        <f>L16/L15*1000</f>
        <v>166.66666666666669</v>
      </c>
      <c r="M17" s="5">
        <f>M16/M15*1000</f>
        <v>285.71428571428572</v>
      </c>
    </row>
    <row r="35" spans="1:14" ht="15" thickBot="1" x14ac:dyDescent="0.4">
      <c r="A35" s="4" t="s">
        <v>20</v>
      </c>
      <c r="G35" s="4" t="s">
        <v>41</v>
      </c>
      <c r="M35" s="4" t="s">
        <v>49</v>
      </c>
    </row>
    <row r="36" spans="1:14" ht="73.5" thickTop="1" thickBot="1" x14ac:dyDescent="0.4">
      <c r="A36" s="7" t="s">
        <v>21</v>
      </c>
      <c r="B36" s="8"/>
      <c r="C36" s="9" t="s">
        <v>22</v>
      </c>
      <c r="D36" s="9" t="s">
        <v>23</v>
      </c>
      <c r="G36" s="8" t="s">
        <v>42</v>
      </c>
      <c r="H36" s="8" t="s">
        <v>43</v>
      </c>
      <c r="M36" s="8" t="s">
        <v>50</v>
      </c>
      <c r="N36" s="8" t="s">
        <v>51</v>
      </c>
    </row>
    <row r="37" spans="1:14" ht="30" thickTop="1" thickBot="1" x14ac:dyDescent="0.4">
      <c r="A37" s="10" t="s">
        <v>24</v>
      </c>
      <c r="B37" s="10" t="s">
        <v>25</v>
      </c>
      <c r="C37" s="10" t="s">
        <v>26</v>
      </c>
      <c r="D37" s="10" t="s">
        <v>27</v>
      </c>
      <c r="G37" s="11">
        <v>-5</v>
      </c>
      <c r="H37" s="11" t="s">
        <v>44</v>
      </c>
      <c r="M37" s="11">
        <v>0</v>
      </c>
      <c r="N37" s="11" t="s">
        <v>52</v>
      </c>
    </row>
    <row r="38" spans="1:14" ht="15.5" thickTop="1" thickBot="1" x14ac:dyDescent="0.4">
      <c r="A38" s="11">
        <v>100</v>
      </c>
      <c r="B38" s="11" t="s">
        <v>28</v>
      </c>
      <c r="C38" s="11" t="s">
        <v>29</v>
      </c>
      <c r="D38" s="11" t="s">
        <v>28</v>
      </c>
      <c r="G38" s="12">
        <v>0</v>
      </c>
      <c r="H38" s="12" t="s">
        <v>45</v>
      </c>
      <c r="M38" s="12">
        <v>15</v>
      </c>
      <c r="N38" s="12" t="s">
        <v>33</v>
      </c>
    </row>
    <row r="39" spans="1:14" ht="15.5" thickTop="1" thickBot="1" x14ac:dyDescent="0.4">
      <c r="A39" s="12">
        <v>75</v>
      </c>
      <c r="B39" s="12" t="s">
        <v>30</v>
      </c>
      <c r="C39" s="12" t="s">
        <v>31</v>
      </c>
      <c r="D39" s="12" t="s">
        <v>32</v>
      </c>
      <c r="G39" s="11">
        <v>5</v>
      </c>
      <c r="H39" s="11" t="s">
        <v>46</v>
      </c>
      <c r="M39" s="11">
        <v>30</v>
      </c>
      <c r="N39" s="11" t="s">
        <v>36</v>
      </c>
    </row>
    <row r="40" spans="1:14" ht="15.5" thickTop="1" thickBot="1" x14ac:dyDescent="0.4">
      <c r="A40" s="11">
        <v>60</v>
      </c>
      <c r="B40" s="11" t="s">
        <v>33</v>
      </c>
      <c r="C40" s="11" t="s">
        <v>34</v>
      </c>
      <c r="D40" s="11" t="s">
        <v>35</v>
      </c>
      <c r="G40" s="12">
        <v>10</v>
      </c>
      <c r="H40" s="12" t="s">
        <v>47</v>
      </c>
      <c r="M40" s="12">
        <v>45</v>
      </c>
      <c r="N40" s="12" t="s">
        <v>53</v>
      </c>
    </row>
    <row r="41" spans="1:14" ht="15.5" thickTop="1" thickBot="1" x14ac:dyDescent="0.4">
      <c r="A41" s="12">
        <v>50</v>
      </c>
      <c r="B41" s="12" t="s">
        <v>36</v>
      </c>
      <c r="C41" s="12" t="s">
        <v>37</v>
      </c>
      <c r="D41" s="12" t="s">
        <v>38</v>
      </c>
      <c r="G41" s="11">
        <v>15</v>
      </c>
      <c r="H41" s="11" t="s">
        <v>48</v>
      </c>
      <c r="M41" s="11">
        <v>60</v>
      </c>
      <c r="N41" s="11" t="s">
        <v>54</v>
      </c>
    </row>
    <row r="42" spans="1:14" ht="15.5" thickTop="1" thickBot="1" x14ac:dyDescent="0.4">
      <c r="A42" s="11">
        <v>0</v>
      </c>
      <c r="B42" s="11" t="s">
        <v>29</v>
      </c>
      <c r="C42" s="11" t="s">
        <v>39</v>
      </c>
      <c r="D42" s="11" t="s">
        <v>40</v>
      </c>
      <c r="G42" s="13">
        <v>20</v>
      </c>
      <c r="H42" s="13">
        <v>1218</v>
      </c>
      <c r="M42" s="13">
        <v>75</v>
      </c>
      <c r="N42" s="13">
        <v>75</v>
      </c>
    </row>
    <row r="43" spans="1:14" ht="15.5" thickTop="1" thickBot="1" x14ac:dyDescent="0.4">
      <c r="G43" s="11">
        <v>25</v>
      </c>
      <c r="H43" s="11">
        <v>1000</v>
      </c>
      <c r="M43" s="11">
        <v>90</v>
      </c>
      <c r="N43" s="11">
        <v>77</v>
      </c>
    </row>
    <row r="44" spans="1:14" ht="15.5" thickTop="1" thickBot="1" x14ac:dyDescent="0.4">
      <c r="G44" s="13">
        <v>30</v>
      </c>
      <c r="H44" s="13">
        <v>825</v>
      </c>
      <c r="M44" s="13">
        <v>105</v>
      </c>
      <c r="N44" s="13">
        <v>78</v>
      </c>
    </row>
    <row r="45" spans="1:14" ht="15.5" thickTop="1" thickBot="1" x14ac:dyDescent="0.4">
      <c r="G45" s="11">
        <v>35</v>
      </c>
      <c r="H45" s="11">
        <v>685</v>
      </c>
      <c r="M45" s="11">
        <v>120</v>
      </c>
      <c r="N45" s="11">
        <v>81</v>
      </c>
    </row>
    <row r="46" spans="1:14" ht="15.5" thickTop="1" thickBot="1" x14ac:dyDescent="0.4">
      <c r="G46" s="13">
        <v>40</v>
      </c>
      <c r="H46" s="13">
        <v>571</v>
      </c>
      <c r="M46" s="13">
        <v>135</v>
      </c>
      <c r="N46" s="13">
        <v>83</v>
      </c>
    </row>
    <row r="47" spans="1:14" ht="15.5" thickTop="1" thickBot="1" x14ac:dyDescent="0.4">
      <c r="G47" s="11">
        <v>45</v>
      </c>
      <c r="H47" s="11">
        <v>479</v>
      </c>
      <c r="M47" s="11">
        <v>150</v>
      </c>
      <c r="N47" s="11">
        <v>85</v>
      </c>
    </row>
    <row r="48" spans="1:14" ht="15.5" thickTop="1" thickBot="1" x14ac:dyDescent="0.4">
      <c r="G48" s="13">
        <v>50</v>
      </c>
      <c r="H48" s="13">
        <v>403</v>
      </c>
    </row>
    <row r="49" spans="7:8" ht="15.5" thickTop="1" thickBot="1" x14ac:dyDescent="0.4">
      <c r="G49" s="11">
        <v>55</v>
      </c>
      <c r="H49" s="11">
        <v>341</v>
      </c>
    </row>
    <row r="50" spans="7:8" ht="15.5" thickTop="1" thickBot="1" x14ac:dyDescent="0.4">
      <c r="G50" s="13">
        <v>60</v>
      </c>
      <c r="H50" s="13">
        <v>290</v>
      </c>
    </row>
    <row r="51" spans="7:8" ht="15.5" thickTop="1" thickBot="1" x14ac:dyDescent="0.4">
      <c r="G51" s="11">
        <v>65</v>
      </c>
      <c r="H51" s="11">
        <v>247</v>
      </c>
    </row>
    <row r="52" spans="7:8" ht="15.5" thickTop="1" thickBot="1" x14ac:dyDescent="0.4">
      <c r="G52" s="13">
        <v>70</v>
      </c>
      <c r="H52" s="13">
        <v>212</v>
      </c>
    </row>
    <row r="53" spans="7:8" ht="15.5" thickTop="1" thickBot="1" x14ac:dyDescent="0.4">
      <c r="G53" s="11">
        <v>75</v>
      </c>
      <c r="H53" s="11">
        <v>182</v>
      </c>
    </row>
    <row r="54" spans="7:8" ht="15.5" thickTop="1" thickBot="1" x14ac:dyDescent="0.4">
      <c r="G54" s="13">
        <v>80</v>
      </c>
      <c r="H54" s="13">
        <v>157</v>
      </c>
    </row>
    <row r="55" spans="7:8" ht="15.5" thickTop="1" thickBot="1" x14ac:dyDescent="0.4">
      <c r="G55" s="11">
        <v>85</v>
      </c>
      <c r="H55" s="11">
        <v>136</v>
      </c>
    </row>
    <row r="56" spans="7:8" ht="15" thickTop="1" x14ac:dyDescent="0.35"/>
  </sheetData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C15" sqref="C15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Схема2 ПЛАТА (2)</vt:lpstr>
      <vt:lpstr>Схема2 ПЛАТА</vt:lpstr>
      <vt:lpstr>Схема2</vt:lpstr>
      <vt:lpstr>Лист3</vt:lpstr>
      <vt:lpstr>Схема1</vt:lpstr>
      <vt:lpstr>wire (test)</vt:lpstr>
      <vt:lpstr>list</vt:lpstr>
      <vt:lpstr>Capacitive Rain</vt:lpstr>
      <vt:lpstr>mlx</vt:lpstr>
      <vt:lpstr>давление</vt:lpstr>
      <vt:lpstr>weatherico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Emchenko</dc:creator>
  <cp:lastModifiedBy>Emchenko</cp:lastModifiedBy>
  <dcterms:created xsi:type="dcterms:W3CDTF">2020-07-14T08:37:37Z</dcterms:created>
  <dcterms:modified xsi:type="dcterms:W3CDTF">2021-12-29T17:21:50Z</dcterms:modified>
</cp:coreProperties>
</file>