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oki\Desktop\project_RM\工程ロボットVer.NIWAKA\Mk_2\"/>
    </mc:Choice>
  </mc:AlternateContent>
  <bookViews>
    <workbookView xWindow="0" yWindow="0" windowWidth="19200" windowHeight="7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 l="1"/>
  <c r="H19" i="1"/>
  <c r="H20" i="1"/>
  <c r="H21" i="1"/>
  <c r="H22" i="1"/>
  <c r="H13" i="1"/>
  <c r="H14" i="1"/>
  <c r="H15" i="1"/>
  <c r="H16" i="1"/>
  <c r="H17" i="1"/>
  <c r="H18" i="1"/>
  <c r="H4" i="1"/>
  <c r="H5" i="1"/>
  <c r="H6" i="1"/>
  <c r="H7" i="1"/>
  <c r="H8" i="1"/>
  <c r="H9" i="1"/>
  <c r="H10" i="1"/>
  <c r="H11" i="1"/>
  <c r="H12" i="1" l="1"/>
  <c r="H3" i="1"/>
  <c r="H29" i="1" l="1"/>
</calcChain>
</file>

<file path=xl/sharedStrings.xml><?xml version="1.0" encoding="utf-8"?>
<sst xmlns="http://schemas.openxmlformats.org/spreadsheetml/2006/main" count="116" uniqueCount="94">
  <si>
    <t>確認</t>
  </si>
  <si>
    <t>品名</t>
  </si>
  <si>
    <t>品番号</t>
  </si>
  <si>
    <t>注文番号</t>
  </si>
  <si>
    <t>単価</t>
  </si>
  <si>
    <t>購入単位</t>
  </si>
  <si>
    <t>個数</t>
  </si>
  <si>
    <t>総額</t>
  </si>
  <si>
    <t>注文先</t>
  </si>
  <si>
    <t>備考</t>
  </si>
  <si>
    <t>URL</t>
    <phoneticPr fontId="3"/>
  </si>
  <si>
    <t>2014/　/　</t>
    <phoneticPr fontId="3"/>
  </si>
  <si>
    <t>合計</t>
    <rPh sb="0" eb="2">
      <t>ゴウケイ</t>
    </rPh>
    <phoneticPr fontId="3"/>
  </si>
  <si>
    <t>薄肉研磨ステンレスパイプ</t>
  </si>
  <si>
    <t>SPLS25-546</t>
  </si>
  <si>
    <t>MiSUMi</t>
    <phoneticPr fontId="3"/>
  </si>
  <si>
    <t>https://jp.misumi-ec.com/vona2/detail/110302289460/?HissuCode=SPLS25-546&amp;PNSearch=SPLS25-546&amp;KWSearch=SPLS25-546&amp;searchFlow=results2products</t>
    <phoneticPr fontId="3"/>
  </si>
  <si>
    <t>フランジ付リニアブッシュ　-シングルタイプ/逆ザグリ穴タイプ-</t>
  </si>
  <si>
    <t>LHFSF25</t>
  </si>
  <si>
    <t>https://jp.misumi-ec.com/vona2/detail/110300027060/?HissuCode=LHFSF25&amp;PNSearch=LHFSF25&amp;KWSearch=LHFSF25&amp;searchFlow=results2products</t>
    <phoneticPr fontId="3"/>
  </si>
  <si>
    <t>カップリング　オルダム形セットスクリュータイプ</t>
  </si>
  <si>
    <t>MCO26-10-10</t>
  </si>
  <si>
    <t>https://jp.misumi-ec.com/vona2/detail/110300607630/?HissuCode=MCO26-10-10&amp;PNSearch=MCO26-10-10&amp;KWSearch=MCO26-10-10&amp;searchFlow=results2products</t>
    <phoneticPr fontId="3"/>
  </si>
  <si>
    <t>エンプラベアリング　Ｒタイプ</t>
  </si>
  <si>
    <t>ERB40</t>
  </si>
  <si>
    <t>https://jp.misumi-ec.com/vona2/detail/110302648650/?HissuCode=ERB40&amp;PNSearch=ERB40&amp;KWSearch=ERB40&amp;searchFlow=results2products</t>
    <phoneticPr fontId="3"/>
  </si>
  <si>
    <t>【C-VALUE】鋳物蝶番</t>
  </si>
  <si>
    <t>C-HHSZB40</t>
  </si>
  <si>
    <t>https://jp.misumi-ec.com/vona2/detail/110302595540/?HissuCode=C-HHSZB40&amp;PNSearch=C-HHSZB40&amp;KWSearch=C-HHSZB40&amp;searchFlow=results2products</t>
    <phoneticPr fontId="3"/>
  </si>
  <si>
    <t>リニアレール　アルミ製・ベアリングタイプ　レール</t>
  </si>
  <si>
    <t>JKSG13-520-S1</t>
  </si>
  <si>
    <t>https://jp.misumi-ec.com/vona2/detail/110300071610/?HissuCode=JKSG13-520&amp;PNSearch=JKSG13-520&amp;KWSearch=JKSG13-520&amp;searchFlow=results2products</t>
    <phoneticPr fontId="3"/>
  </si>
  <si>
    <t>JKSG13-670-S7</t>
  </si>
  <si>
    <t>https://jp.misumi-ec.com/vona2/detail/110300071610/?HissuCode=JKSG13-670&amp;PNSearch=JKSG13-670&amp;KWSearch=JKSG13-670&amp;searchFlow=results2products</t>
    <phoneticPr fontId="3"/>
  </si>
  <si>
    <t>厚肉研磨ステンレスパイプ</t>
  </si>
  <si>
    <t>PSTS6-221</t>
  </si>
  <si>
    <t>https://jp.misumi-ec.com/vona2/detail/110300230330/?HissuCode=PSTS6-221&amp;PNSearch=PSTS6-221&amp;KWSearch=PSTS6-221&amp;searchFlow=results2products</t>
    <phoneticPr fontId="3"/>
  </si>
  <si>
    <t>フランジ付リニアブッシュ　スタンダードタイプ　ダブル</t>
  </si>
  <si>
    <t>LHFSWF6</t>
  </si>
  <si>
    <t>https://jp.misumi-ec.com/vona2/detail/110300027150/?HissuCode=LHFSWF6&amp;PNSearch=LHFSWF6&amp;KWSearch=LHFSWF6&amp;searchFlow=results2products</t>
    <phoneticPr fontId="3"/>
  </si>
  <si>
    <t>平歯車（ピニオンギア）　樹脂タイプ 圧力角20°</t>
  </si>
  <si>
    <t>GEABP2.0-24-20-B-10-KC90-TPC5</t>
    <phoneticPr fontId="3"/>
  </si>
  <si>
    <t>https://jp.misumi-ec.com/vona2/detail/110302194440/?HissuCode=GEABP2.0-24-20-B-10-KC90-TPC5&amp;PNSearch=GEABP2.0-24-20-B-10-KC90-TPC5&amp;KWSearch=GEABP2.0-24-20-B-10-KC90-TPC5&amp;searchFlow=results2products</t>
    <phoneticPr fontId="3"/>
  </si>
  <si>
    <t>DR 成形フレキラック</t>
  </si>
  <si>
    <t>DR2-2000</t>
  </si>
  <si>
    <t>https://jp.misumi-ec.com/vona2/detail/221004937839/?HissuCode=DR2-2000&amp;PNSearch=DR2-2000&amp;KWSearch=DR2-2000&amp;searchFlow=results2products</t>
    <phoneticPr fontId="3"/>
  </si>
  <si>
    <t>ＭＣナイロンプレート</t>
  </si>
  <si>
    <t>MCA-300-200-10</t>
  </si>
  <si>
    <t>MiSUMi</t>
    <phoneticPr fontId="3"/>
  </si>
  <si>
    <t>https://jp.misumi-ec.com/vona2/detail/110302696340/?HissuCode=MCA-300-200-10&amp;PNSearch=MCA-300-200-10&amp;KWSearch=MCA-300-200-10&amp;searchFlow=results2products</t>
    <phoneticPr fontId="3"/>
  </si>
  <si>
    <t>小型DCギヤードモータ RS-775GM212 Dカット軸仕様</t>
  </si>
  <si>
    <t>https://store.shopping.yahoo.co.jp/suzakulab/rs-775gm212.html?sc_i=shp_pc_search_itemlist_shsr_title</t>
    <phoneticPr fontId="3"/>
  </si>
  <si>
    <t>【C-VALUE】フランジ付玉軸受（小径・深溝）　両シールド形</t>
  </si>
  <si>
    <t>C-FL6805ZZ</t>
  </si>
  <si>
    <t>https://jp.misumi-ec.com/vona2/detail/110302590820/?HissuCode=C-FL6805ZZ&amp;PNSearch=C-FL6805ZZ&amp;KWSearch=C-FL6805ZZ&amp;searchFlow=results2products</t>
    <phoneticPr fontId="3"/>
  </si>
  <si>
    <t>深溝玉軸受　両シールド形</t>
  </si>
  <si>
    <t>B6801ZZ</t>
  </si>
  <si>
    <t>https://jp.misumi-ec.com/vona2/detail/110300107740/?HissuCode=B6801ZZ&amp;PNSearch=B6801ZZ&amp;KWSearch=B6801ZZ&amp;searchFlow=results2products</t>
    <phoneticPr fontId="3"/>
  </si>
  <si>
    <t>C-SFL6700ZZ</t>
  </si>
  <si>
    <t>【C-VALUE】ステンレスフランジ付玉軸受（小径・深溝）　両シールド形</t>
  </si>
  <si>
    <t>https://jp.misumi-ec.com/vona2/detail/110302554510/?HissuCode=C-SFL6700ZZ&amp;PNSearch=C-SFL6700ZZ&amp;KWSearch=C-SFL6700ZZ&amp;searchFlow=results2products</t>
    <phoneticPr fontId="3"/>
  </si>
  <si>
    <t>小径玉軸受　フランジ付両シールド形</t>
  </si>
  <si>
    <t>FL6703ZZ</t>
  </si>
  <si>
    <t>https://jp.misumi-ec.com/vona2/detail/110300107650/?HissuCode=FL6703ZZ&amp;PNSearch=FL6703ZZ&amp;KWSearch=FL6703ZZ&amp;searchFlow=results2products</t>
    <phoneticPr fontId="3"/>
  </si>
  <si>
    <t>駆動機器ガイド付シリンダ ツインロッドシリンダBシリーズ</t>
  </si>
  <si>
    <t>ペンシリンダ PBシリーズ</t>
  </si>
  <si>
    <t>https://jp.misumi-ec.com/vona2/detail/221004934342/?HissuCode=PB-10&amp;PNSearch=PB-10&amp;KWSearch=PB-10X150-U&amp;searchFlow=results2products</t>
    <phoneticPr fontId="3"/>
  </si>
  <si>
    <t>TBDA16X30</t>
    <phoneticPr fontId="3"/>
  </si>
  <si>
    <t>https://jp.misumi-ec.com/vona2/detail/221000109117/?HissuCode=TBDA16X30&amp;PNSearch=TBDA16X30&amp;KWSearch=TBDA16X30&amp;searchFlow=results2products</t>
    <phoneticPr fontId="3"/>
  </si>
  <si>
    <t>ステンレスミニシリンダ MFシリーズ</t>
  </si>
  <si>
    <t>MF-20X200-CM-P</t>
  </si>
  <si>
    <t>朱雀技研工房ストア</t>
    <rPh sb="0" eb="2">
      <t>スザク</t>
    </rPh>
    <rPh sb="2" eb="4">
      <t>ギケン</t>
    </rPh>
    <rPh sb="4" eb="6">
      <t>コウボウ</t>
    </rPh>
    <phoneticPr fontId="3"/>
  </si>
  <si>
    <t>薄型シリンダ ACQシリーズ</t>
  </si>
  <si>
    <t>ACQ-20X100-B</t>
  </si>
  <si>
    <t>https://jp.misumi-ec.com/vona2/detail/221004934409/?PNSearch=ACQ-20X100-B&amp;HissuCode=ACQ-20X100-B&amp;searchFlow=suggest2products&amp;Keyword=ACQ-20X100-B&amp;isReSearch=1</t>
    <phoneticPr fontId="3"/>
  </si>
  <si>
    <t>https://jp.misumi-ec.com/vona2/detail/221004934353/?HissuCode=MF-20X200-CM-P&amp;PNSearch=MF-20X200-CM-P&amp;KWSearch=MF-20X200-CM-P&amp;searchFlow=results2products</t>
    <phoneticPr fontId="3"/>
  </si>
  <si>
    <t>ワンタッチ継手　ユニオンエルボ</t>
    <phoneticPr fontId="3"/>
  </si>
  <si>
    <t>USEBL6</t>
  </si>
  <si>
    <t>MiSUMi</t>
    <phoneticPr fontId="3"/>
  </si>
  <si>
    <t>ワンタッチ継手　ユニオンティ</t>
  </si>
  <si>
    <t>USTEL6</t>
  </si>
  <si>
    <t>一般配管用 チューブフィッティング ストレート</t>
    <phoneticPr fontId="3"/>
  </si>
  <si>
    <t>PC6-01</t>
    <phoneticPr fontId="3"/>
  </si>
  <si>
    <t>一般配管用 チューブフィッティング ストレート</t>
    <phoneticPr fontId="3"/>
  </si>
  <si>
    <t>MiSUMi</t>
    <phoneticPr fontId="3"/>
  </si>
  <si>
    <t>電磁弁 VLEM5000シリーズ　スタンダード・5ポート2位置 (VLEM5201-T-24VDC)</t>
  </si>
  <si>
    <t>VLEM5201-T-24VDC</t>
  </si>
  <si>
    <t>https://jp.misumi-ec.com/vona2/detail/221005240264/?HissuCode=VLEM5201-T-24VDC</t>
    <phoneticPr fontId="3"/>
  </si>
  <si>
    <t>https://jp.misumi-ec.com/vona2/detail/221000066298/?HissuCode=PC6-01&amp;PNSearch=PC6-01&amp;KWSearch=PC6-01&amp;searchFlow=results2products</t>
    <phoneticPr fontId="3"/>
  </si>
  <si>
    <t>PC6-M5</t>
    <phoneticPr fontId="3"/>
  </si>
  <si>
    <t>https://jp.misumi-ec.com/vona2/detail/221000066298/?HissuCode=PC6-M5&amp;PNSearch=PC6-M5&amp;KWSearch=PC6-M5&amp;searchFlow=results2products</t>
    <phoneticPr fontId="3"/>
  </si>
  <si>
    <t>https://jp.misumi-ec.com/vona2/detail/110302224270/?searchFlow=results2products&amp;KWSearch=%E7%B6%99%E6%89%8B+%E3%83%AF%E3%83%B3%E3%82%BF%E3%83%83%E3%83%81</t>
    <phoneticPr fontId="3"/>
  </si>
  <si>
    <t>https://jp.misumi-ec.com/vona2/detail/110302225060/?KWSearch=%E7%B6%99%E6%89%8B%20%E3%83%AF%E3%83%B3%E3%82%BF%E3%83%83%E3%83%81&amp;searchFlow=results2products</t>
    <phoneticPr fontId="3"/>
  </si>
  <si>
    <t>PB-10X150-U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</si>
</sst>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 &quot;¥&quot;* #,##0_ ;_ &quot;¥&quot;* \-#,##0_ ;_ &quot;¥&quot;* &quot;-&quot;_ ;_ @_ "/>
    <numFmt numFmtId="176" formatCode="_ \\* #,##0_ ;_ \\* \-#,##0_ ;_ \\* \-_ ;_ @_ "/>
    <numFmt numFmtId="177" formatCode="0&quot;袋&quot;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u/>
      <sz val="10"/>
      <color theme="10"/>
      <name val="ＭＳ Ｐゴシック"/>
      <family val="2"/>
      <charset val="128"/>
      <scheme val="minor"/>
    </font>
    <font>
      <sz val="10"/>
      <color rgb="FF333333"/>
      <name val="Hiragino Kaku Gothic ProN"/>
      <family val="2"/>
    </font>
    <font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2" applyFon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177" fontId="2" fillId="0" borderId="1" xfId="2" applyNumberFormat="1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1" xfId="2" applyFont="1" applyFill="1" applyBorder="1" applyAlignment="1">
      <alignment horizontal="center"/>
    </xf>
    <xf numFmtId="42" fontId="2" fillId="0" borderId="1" xfId="2" applyNumberFormat="1" applyFont="1" applyFill="1" applyBorder="1" applyAlignment="1">
      <alignment horizontal="center" vertical="center"/>
    </xf>
    <xf numFmtId="42" fontId="0" fillId="0" borderId="0" xfId="0" applyNumberFormat="1">
      <alignment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/>
    </xf>
    <xf numFmtId="176" fontId="2" fillId="0" borderId="8" xfId="2" applyNumberFormat="1" applyFont="1" applyFill="1" applyBorder="1" applyAlignment="1">
      <alignment horizontal="center" vertical="center"/>
    </xf>
    <xf numFmtId="177" fontId="2" fillId="0" borderId="8" xfId="2" applyNumberFormat="1" applyFont="1" applyFill="1" applyBorder="1" applyAlignment="1">
      <alignment horizontal="center" vertical="center"/>
    </xf>
    <xf numFmtId="42" fontId="2" fillId="0" borderId="8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shrinkToFit="1"/>
    </xf>
    <xf numFmtId="0" fontId="7" fillId="0" borderId="9" xfId="4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" fillId="0" borderId="2" xfId="4" applyBorder="1" applyAlignment="1">
      <alignment horizontal="center" vertical="center" shrinkToFit="1"/>
    </xf>
    <xf numFmtId="14" fontId="2" fillId="3" borderId="4" xfId="2" applyNumberFormat="1" applyFont="1" applyFill="1" applyBorder="1" applyAlignment="1">
      <alignment horizontal="center" vertical="center"/>
    </xf>
    <xf numFmtId="14" fontId="2" fillId="3" borderId="5" xfId="2" applyNumberFormat="1" applyFont="1" applyFill="1" applyBorder="1" applyAlignment="1">
      <alignment horizontal="center" vertical="center"/>
    </xf>
    <xf numFmtId="14" fontId="2" fillId="3" borderId="6" xfId="2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1"/>
    <cellStyle name="標準_タイムエイド見積もり" xfId="2"/>
    <cellStyle name="標準_抵抗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p.misumi-ec.com/vona2/detail/110300230330/?HissuCode=PSTS6-221&amp;PNSearch=PSTS6-221&amp;KWSearch=PSTS6-221&amp;searchFlow=results2products" TargetMode="External"/><Relationship Id="rId13" Type="http://schemas.openxmlformats.org/officeDocument/2006/relationships/hyperlink" Target="https://store.shopping.yahoo.co.jp/suzakulab/rs-775gm212.html?sc_i=shp_pc_search_itemlist_shsr_title" TargetMode="External"/><Relationship Id="rId18" Type="http://schemas.openxmlformats.org/officeDocument/2006/relationships/hyperlink" Target="https://jp.misumi-ec.com/vona2/detail/221004934342/?HissuCode=PB-10&amp;PNSearch=PB-10&amp;KWSearch=PB-10X150-U&amp;searchFlow=results2products" TargetMode="External"/><Relationship Id="rId26" Type="http://schemas.openxmlformats.org/officeDocument/2006/relationships/hyperlink" Target="https://jp.misumi-ec.com/vona2/detail/110302225060/?KWSearch=%E7%B6%99%E6%89%8B%20%E3%83%AF%E3%83%B3%E3%82%BF%E3%83%83%E3%83%81&amp;searchFlow=results2products" TargetMode="External"/><Relationship Id="rId3" Type="http://schemas.openxmlformats.org/officeDocument/2006/relationships/hyperlink" Target="https://jp.misumi-ec.com/vona2/detail/110300607630/?HissuCode=MCO26-10-10&amp;PNSearch=MCO26-10-10&amp;KWSearch=MCO26-10-10&amp;searchFlow=results2products" TargetMode="External"/><Relationship Id="rId21" Type="http://schemas.openxmlformats.org/officeDocument/2006/relationships/hyperlink" Target="https://jp.misumi-ec.com/vona2/detail/221004934353/?HissuCode=MF-20X200-CM-P&amp;PNSearch=MF-20X200-CM-P&amp;KWSearch=MF-20X200-CM-P&amp;searchFlow=results2products" TargetMode="External"/><Relationship Id="rId7" Type="http://schemas.openxmlformats.org/officeDocument/2006/relationships/hyperlink" Target="https://jp.misumi-ec.com/vona2/detail/110300071610/?HissuCode=JKSG13-670&amp;PNSearch=JKSG13-670&amp;KWSearch=JKSG13-670&amp;searchFlow=results2products" TargetMode="External"/><Relationship Id="rId12" Type="http://schemas.openxmlformats.org/officeDocument/2006/relationships/hyperlink" Target="https://jp.misumi-ec.com/vona2/detail/110302696340/?HissuCode=MCA-300-200-10&amp;PNSearch=MCA-300-200-10&amp;KWSearch=MCA-300-200-10&amp;searchFlow=results2products" TargetMode="External"/><Relationship Id="rId17" Type="http://schemas.openxmlformats.org/officeDocument/2006/relationships/hyperlink" Target="https://jp.misumi-ec.com/vona2/detail/110300107650/?HissuCode=FL6703ZZ&amp;PNSearch=FL6703ZZ&amp;KWSearch=FL6703ZZ&amp;searchFlow=results2products" TargetMode="External"/><Relationship Id="rId25" Type="http://schemas.openxmlformats.org/officeDocument/2006/relationships/hyperlink" Target="https://jp.misumi-ec.com/vona2/detail/110302224270/?searchFlow=results2products&amp;KWSearch=%E7%B6%99%E6%89%8B+%E3%83%AF%E3%83%B3%E3%82%BF%E3%83%83%E3%83%81" TargetMode="External"/><Relationship Id="rId2" Type="http://schemas.openxmlformats.org/officeDocument/2006/relationships/hyperlink" Target="https://jp.misumi-ec.com/vona2/detail/110300027060/?HissuCode=LHFSF25&amp;PNSearch=LHFSF25&amp;KWSearch=LHFSF25&amp;searchFlow=results2products" TargetMode="External"/><Relationship Id="rId16" Type="http://schemas.openxmlformats.org/officeDocument/2006/relationships/hyperlink" Target="https://jp.misumi-ec.com/vona2/detail/110302554510/?HissuCode=C-SFL6700ZZ&amp;PNSearch=C-SFL6700ZZ&amp;KWSearch=C-SFL6700ZZ&amp;searchFlow=results2products" TargetMode="External"/><Relationship Id="rId20" Type="http://schemas.openxmlformats.org/officeDocument/2006/relationships/hyperlink" Target="https://jp.misumi-ec.com/vona2/detail/221004934409/?PNSearch=ACQ-20X100-B&amp;HissuCode=ACQ-20X100-B&amp;searchFlow=suggest2products&amp;Keyword=ACQ-20X100-B&amp;isReSearch=1" TargetMode="External"/><Relationship Id="rId1" Type="http://schemas.openxmlformats.org/officeDocument/2006/relationships/hyperlink" Target="https://jp.misumi-ec.com/vona2/detail/110302289460/?HissuCode=SPLS25-546&amp;PNSearch=SPLS25-546&amp;KWSearch=SPLS25-546&amp;searchFlow=results2products" TargetMode="External"/><Relationship Id="rId6" Type="http://schemas.openxmlformats.org/officeDocument/2006/relationships/hyperlink" Target="https://jp.misumi-ec.com/vona2/detail/110300071610/?HissuCode=JKSG13-520&amp;PNSearch=JKSG13-520&amp;KWSearch=JKSG13-520&amp;searchFlow=results2products" TargetMode="External"/><Relationship Id="rId11" Type="http://schemas.openxmlformats.org/officeDocument/2006/relationships/hyperlink" Target="https://jp.misumi-ec.com/vona2/detail/221004937839/?HissuCode=DR2-2000&amp;PNSearch=DR2-2000&amp;KWSearch=DR2-2000&amp;searchFlow=results2products" TargetMode="External"/><Relationship Id="rId24" Type="http://schemas.openxmlformats.org/officeDocument/2006/relationships/hyperlink" Target="https://jp.misumi-ec.com/vona2/detail/221000066298/?HissuCode=PC6-M5&amp;PNSearch=PC6-M5&amp;KWSearch=PC6-M5&amp;searchFlow=results2products" TargetMode="External"/><Relationship Id="rId5" Type="http://schemas.openxmlformats.org/officeDocument/2006/relationships/hyperlink" Target="https://jp.misumi-ec.com/vona2/detail/110302595540/?HissuCode=C-HHSZB40&amp;PNSearch=C-HHSZB40&amp;KWSearch=C-HHSZB40&amp;searchFlow=results2products" TargetMode="External"/><Relationship Id="rId15" Type="http://schemas.openxmlformats.org/officeDocument/2006/relationships/hyperlink" Target="https://jp.misumi-ec.com/vona2/detail/110300107740/?HissuCode=B6801ZZ&amp;PNSearch=B6801ZZ&amp;KWSearch=B6801ZZ&amp;searchFlow=results2products" TargetMode="External"/><Relationship Id="rId23" Type="http://schemas.openxmlformats.org/officeDocument/2006/relationships/hyperlink" Target="https://jp.misumi-ec.com/vona2/detail/221000066298/?HissuCode=PC6-01&amp;PNSearch=PC6-01&amp;KWSearch=PC6-01&amp;searchFlow=results2products" TargetMode="External"/><Relationship Id="rId10" Type="http://schemas.openxmlformats.org/officeDocument/2006/relationships/hyperlink" Target="https://jp.misumi-ec.com/vona2/detail/110302194440/?HissuCode=GEABP2.0-24-20-B-10-KC90-TPC5&amp;PNSearch=GEABP2.0-24-20-B-10-KC90-TPC5&amp;KWSearch=GEABP2.0-24-20-B-10-KC90-TPC5&amp;searchFlow=results2products" TargetMode="External"/><Relationship Id="rId19" Type="http://schemas.openxmlformats.org/officeDocument/2006/relationships/hyperlink" Target="https://jp.misumi-ec.com/vona2/detail/221000109117/?HissuCode=TBDA16X30&amp;PNSearch=TBDA16X30&amp;KWSearch=TBDA16X30&amp;searchFlow=results2products" TargetMode="External"/><Relationship Id="rId4" Type="http://schemas.openxmlformats.org/officeDocument/2006/relationships/hyperlink" Target="https://jp.misumi-ec.com/vona2/detail/110302648650/?HissuCode=ERB40&amp;PNSearch=ERB40&amp;KWSearch=ERB40&amp;searchFlow=results2products" TargetMode="External"/><Relationship Id="rId9" Type="http://schemas.openxmlformats.org/officeDocument/2006/relationships/hyperlink" Target="https://jp.misumi-ec.com/vona2/detail/110300027150/?HissuCode=LHFSWF6&amp;PNSearch=LHFSWF6&amp;KWSearch=LHFSWF6&amp;searchFlow=results2products" TargetMode="External"/><Relationship Id="rId14" Type="http://schemas.openxmlformats.org/officeDocument/2006/relationships/hyperlink" Target="https://jp.misumi-ec.com/vona2/detail/110302590820/?HissuCode=C-FL6805ZZ&amp;PNSearch=C-FL6805ZZ&amp;KWSearch=C-FL6805ZZ&amp;searchFlow=results2products" TargetMode="External"/><Relationship Id="rId22" Type="http://schemas.openxmlformats.org/officeDocument/2006/relationships/hyperlink" Target="https://jp.misumi-ec.com/vona2/detail/221005240264/?HissuCode=VLEM5201-T-24VDC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C1" zoomScale="85" zoomScaleNormal="85" workbookViewId="0">
      <selection activeCell="K21" sqref="K21"/>
    </sheetView>
  </sheetViews>
  <sheetFormatPr defaultRowHeight="13"/>
  <cols>
    <col min="1" max="1" width="7.08984375" customWidth="1"/>
    <col min="2" max="2" width="78.36328125" bestFit="1" customWidth="1"/>
    <col min="3" max="3" width="35.81640625" bestFit="1" customWidth="1"/>
    <col min="8" max="8" width="10.81640625" bestFit="1" customWidth="1"/>
    <col min="9" max="9" width="17.26953125" bestFit="1" customWidth="1"/>
    <col min="10" max="10" width="9.453125" customWidth="1"/>
    <col min="11" max="11" width="47.453125" customWidth="1"/>
  </cols>
  <sheetData>
    <row r="1" spans="1:1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3" t="s">
        <v>10</v>
      </c>
    </row>
    <row r="3" spans="1:11">
      <c r="A3" s="5"/>
      <c r="B3" s="19" t="s">
        <v>13</v>
      </c>
      <c r="C3" s="22" t="s">
        <v>14</v>
      </c>
      <c r="D3" s="4"/>
      <c r="E3" s="2">
        <v>1820</v>
      </c>
      <c r="F3" s="6">
        <v>1</v>
      </c>
      <c r="G3" s="8">
        <v>8</v>
      </c>
      <c r="H3" s="11">
        <f>E3*G3</f>
        <v>14560</v>
      </c>
      <c r="I3" s="8" t="s">
        <v>15</v>
      </c>
      <c r="J3" s="8"/>
      <c r="K3" s="20" t="s">
        <v>16</v>
      </c>
    </row>
    <row r="4" spans="1:11">
      <c r="A4" s="13"/>
      <c r="B4" s="19" t="s">
        <v>17</v>
      </c>
      <c r="C4" s="22" t="s">
        <v>18</v>
      </c>
      <c r="D4" s="4"/>
      <c r="E4" s="2">
        <v>2150</v>
      </c>
      <c r="F4" s="6">
        <v>1</v>
      </c>
      <c r="G4" s="8">
        <v>16</v>
      </c>
      <c r="H4" s="11">
        <f t="shared" ref="H4:H11" si="0">E4*G4</f>
        <v>34400</v>
      </c>
      <c r="I4" s="8" t="s">
        <v>15</v>
      </c>
      <c r="J4" s="8"/>
      <c r="K4" s="20" t="s">
        <v>19</v>
      </c>
    </row>
    <row r="5" spans="1:11">
      <c r="A5" s="13"/>
      <c r="B5" s="19" t="s">
        <v>20</v>
      </c>
      <c r="C5" s="22" t="s">
        <v>21</v>
      </c>
      <c r="D5" s="4"/>
      <c r="E5" s="2">
        <v>1530</v>
      </c>
      <c r="F5" s="6">
        <v>1</v>
      </c>
      <c r="G5" s="8">
        <v>4</v>
      </c>
      <c r="H5" s="11">
        <f t="shared" si="0"/>
        <v>6120</v>
      </c>
      <c r="I5" s="8" t="s">
        <v>15</v>
      </c>
      <c r="J5" s="8"/>
      <c r="K5" s="20" t="s">
        <v>22</v>
      </c>
    </row>
    <row r="6" spans="1:11">
      <c r="A6" s="13"/>
      <c r="B6" s="19" t="s">
        <v>23</v>
      </c>
      <c r="C6" s="22" t="s">
        <v>24</v>
      </c>
      <c r="D6" s="4"/>
      <c r="E6" s="2">
        <v>1020</v>
      </c>
      <c r="F6" s="6">
        <v>1</v>
      </c>
      <c r="G6" s="8">
        <v>8</v>
      </c>
      <c r="H6" s="11">
        <f t="shared" si="0"/>
        <v>8160</v>
      </c>
      <c r="I6" s="8" t="s">
        <v>15</v>
      </c>
      <c r="J6" s="8"/>
      <c r="K6" s="20" t="s">
        <v>25</v>
      </c>
    </row>
    <row r="7" spans="1:11">
      <c r="A7" s="13"/>
      <c r="B7" s="19" t="s">
        <v>26</v>
      </c>
      <c r="C7" s="22" t="s">
        <v>27</v>
      </c>
      <c r="D7" s="4"/>
      <c r="E7" s="2">
        <v>686</v>
      </c>
      <c r="F7" s="6">
        <v>1</v>
      </c>
      <c r="G7" s="8">
        <v>2</v>
      </c>
      <c r="H7" s="11">
        <f t="shared" si="0"/>
        <v>1372</v>
      </c>
      <c r="I7" s="8" t="s">
        <v>15</v>
      </c>
      <c r="J7" s="8"/>
      <c r="K7" s="20" t="s">
        <v>28</v>
      </c>
    </row>
    <row r="8" spans="1:11">
      <c r="A8" s="13"/>
      <c r="B8" s="19" t="s">
        <v>29</v>
      </c>
      <c r="C8" s="22" t="s">
        <v>30</v>
      </c>
      <c r="D8" s="4"/>
      <c r="E8" s="2">
        <v>6950</v>
      </c>
      <c r="F8" s="6">
        <v>1</v>
      </c>
      <c r="G8" s="8">
        <v>2</v>
      </c>
      <c r="H8" s="11">
        <f t="shared" si="0"/>
        <v>13900</v>
      </c>
      <c r="I8" s="8" t="s">
        <v>15</v>
      </c>
      <c r="J8" s="8"/>
      <c r="K8" s="20" t="s">
        <v>31</v>
      </c>
    </row>
    <row r="9" spans="1:11">
      <c r="A9" s="13"/>
      <c r="B9" s="19" t="s">
        <v>29</v>
      </c>
      <c r="C9" s="22" t="s">
        <v>32</v>
      </c>
      <c r="D9" s="4"/>
      <c r="E9" s="2">
        <v>19800</v>
      </c>
      <c r="F9" s="6">
        <v>1</v>
      </c>
      <c r="G9" s="8">
        <v>2</v>
      </c>
      <c r="H9" s="11">
        <f t="shared" si="0"/>
        <v>39600</v>
      </c>
      <c r="I9" s="8" t="s">
        <v>15</v>
      </c>
      <c r="J9" s="8"/>
      <c r="K9" s="20" t="s">
        <v>33</v>
      </c>
    </row>
    <row r="10" spans="1:11">
      <c r="A10" s="13"/>
      <c r="B10" s="19" t="s">
        <v>34</v>
      </c>
      <c r="C10" s="22" t="s">
        <v>35</v>
      </c>
      <c r="D10" s="4"/>
      <c r="E10" s="2">
        <v>1800</v>
      </c>
      <c r="F10" s="6">
        <v>1</v>
      </c>
      <c r="G10" s="8">
        <v>4</v>
      </c>
      <c r="H10" s="11">
        <f t="shared" si="0"/>
        <v>7200</v>
      </c>
      <c r="I10" s="8" t="s">
        <v>15</v>
      </c>
      <c r="J10" s="8"/>
      <c r="K10" s="20" t="s">
        <v>36</v>
      </c>
    </row>
    <row r="11" spans="1:11">
      <c r="A11" s="13"/>
      <c r="B11" s="19" t="s">
        <v>37</v>
      </c>
      <c r="C11" s="22" t="s">
        <v>38</v>
      </c>
      <c r="D11" s="4"/>
      <c r="E11" s="2">
        <v>1790</v>
      </c>
      <c r="F11" s="6">
        <v>1</v>
      </c>
      <c r="G11" s="8">
        <v>4</v>
      </c>
      <c r="H11" s="11">
        <f t="shared" si="0"/>
        <v>7160</v>
      </c>
      <c r="I11" s="8" t="s">
        <v>15</v>
      </c>
      <c r="J11" s="8"/>
      <c r="K11" s="20" t="s">
        <v>39</v>
      </c>
    </row>
    <row r="12" spans="1:11">
      <c r="A12" s="8"/>
      <c r="B12" s="19" t="s">
        <v>40</v>
      </c>
      <c r="C12" s="22" t="s">
        <v>41</v>
      </c>
      <c r="D12" s="10"/>
      <c r="E12" s="2">
        <v>2910</v>
      </c>
      <c r="F12" s="6">
        <v>1</v>
      </c>
      <c r="G12" s="8">
        <v>1</v>
      </c>
      <c r="H12" s="11">
        <f t="shared" ref="H12:H28" si="1">E12*G12</f>
        <v>2910</v>
      </c>
      <c r="I12" s="8" t="s">
        <v>15</v>
      </c>
      <c r="J12" s="8"/>
      <c r="K12" s="20" t="s">
        <v>42</v>
      </c>
    </row>
    <row r="13" spans="1:11">
      <c r="A13" s="14"/>
      <c r="B13" s="19" t="s">
        <v>43</v>
      </c>
      <c r="C13" s="22" t="s">
        <v>44</v>
      </c>
      <c r="D13" s="15"/>
      <c r="E13" s="16">
        <v>3976</v>
      </c>
      <c r="F13" s="17">
        <v>1</v>
      </c>
      <c r="G13" s="14">
        <v>1</v>
      </c>
      <c r="H13" s="11">
        <f t="shared" si="1"/>
        <v>3976</v>
      </c>
      <c r="I13" s="14" t="s">
        <v>15</v>
      </c>
      <c r="J13" s="14"/>
      <c r="K13" s="21" t="s">
        <v>45</v>
      </c>
    </row>
    <row r="14" spans="1:11">
      <c r="A14" s="14"/>
      <c r="B14" s="19" t="s">
        <v>46</v>
      </c>
      <c r="C14" s="22" t="s">
        <v>47</v>
      </c>
      <c r="D14" s="15"/>
      <c r="E14" s="16">
        <v>2080</v>
      </c>
      <c r="F14" s="17">
        <v>1</v>
      </c>
      <c r="G14" s="14">
        <v>1</v>
      </c>
      <c r="H14" s="11">
        <f t="shared" si="1"/>
        <v>2080</v>
      </c>
      <c r="I14" s="14" t="s">
        <v>48</v>
      </c>
      <c r="J14" s="14"/>
      <c r="K14" s="21" t="s">
        <v>49</v>
      </c>
    </row>
    <row r="15" spans="1:11">
      <c r="A15" s="14"/>
      <c r="B15" s="23" t="s">
        <v>50</v>
      </c>
      <c r="C15" s="10"/>
      <c r="D15" s="15"/>
      <c r="E15" s="16">
        <v>9612</v>
      </c>
      <c r="F15" s="17">
        <v>1</v>
      </c>
      <c r="G15" s="14">
        <v>1</v>
      </c>
      <c r="H15" s="11">
        <f t="shared" si="1"/>
        <v>9612</v>
      </c>
      <c r="I15" s="14" t="s">
        <v>71</v>
      </c>
      <c r="J15" s="14"/>
      <c r="K15" s="21" t="s">
        <v>51</v>
      </c>
    </row>
    <row r="16" spans="1:11">
      <c r="A16" s="14"/>
      <c r="B16" s="19" t="s">
        <v>52</v>
      </c>
      <c r="C16" s="22" t="s">
        <v>53</v>
      </c>
      <c r="D16" s="15"/>
      <c r="E16" s="16">
        <v>1530</v>
      </c>
      <c r="F16" s="17">
        <v>1</v>
      </c>
      <c r="G16" s="14">
        <v>2</v>
      </c>
      <c r="H16" s="11">
        <f t="shared" si="1"/>
        <v>3060</v>
      </c>
      <c r="I16" s="14" t="s">
        <v>15</v>
      </c>
      <c r="J16" s="14"/>
      <c r="K16" s="21" t="s">
        <v>54</v>
      </c>
    </row>
    <row r="17" spans="1:11">
      <c r="A17" s="14"/>
      <c r="B17" s="19" t="s">
        <v>55</v>
      </c>
      <c r="C17" s="22" t="s">
        <v>56</v>
      </c>
      <c r="D17" s="15"/>
      <c r="E17" s="16">
        <v>360</v>
      </c>
      <c r="F17" s="17">
        <v>1</v>
      </c>
      <c r="G17" s="14">
        <v>4</v>
      </c>
      <c r="H17" s="11">
        <f t="shared" si="1"/>
        <v>1440</v>
      </c>
      <c r="I17" s="14" t="s">
        <v>15</v>
      </c>
      <c r="J17" s="14"/>
      <c r="K17" s="21" t="s">
        <v>57</v>
      </c>
    </row>
    <row r="18" spans="1:11">
      <c r="A18" s="14"/>
      <c r="B18" s="19" t="s">
        <v>59</v>
      </c>
      <c r="C18" s="22" t="s">
        <v>58</v>
      </c>
      <c r="D18" s="15"/>
      <c r="E18" s="16">
        <v>580</v>
      </c>
      <c r="F18" s="17">
        <v>1</v>
      </c>
      <c r="G18" s="14">
        <v>10</v>
      </c>
      <c r="H18" s="11">
        <f t="shared" si="1"/>
        <v>5800</v>
      </c>
      <c r="I18" s="14" t="s">
        <v>15</v>
      </c>
      <c r="J18" s="14"/>
      <c r="K18" s="21" t="s">
        <v>60</v>
      </c>
    </row>
    <row r="19" spans="1:11">
      <c r="A19" s="14"/>
      <c r="B19" s="19" t="s">
        <v>61</v>
      </c>
      <c r="C19" s="22" t="s">
        <v>62</v>
      </c>
      <c r="D19" s="15"/>
      <c r="E19" s="16">
        <v>1760</v>
      </c>
      <c r="F19" s="17">
        <v>1</v>
      </c>
      <c r="G19" s="14">
        <v>8</v>
      </c>
      <c r="H19" s="11">
        <f t="shared" si="1"/>
        <v>14080</v>
      </c>
      <c r="I19" s="14" t="s">
        <v>15</v>
      </c>
      <c r="J19" s="14"/>
      <c r="K19" s="21" t="s">
        <v>63</v>
      </c>
    </row>
    <row r="20" spans="1:11">
      <c r="A20" s="14"/>
      <c r="B20" s="19" t="s">
        <v>64</v>
      </c>
      <c r="C20" s="22" t="s">
        <v>67</v>
      </c>
      <c r="D20" s="15"/>
      <c r="E20" s="16">
        <v>8880</v>
      </c>
      <c r="F20" s="17">
        <v>1</v>
      </c>
      <c r="G20" s="14">
        <v>2</v>
      </c>
      <c r="H20" s="11">
        <f t="shared" si="1"/>
        <v>17760</v>
      </c>
      <c r="I20" s="14" t="s">
        <v>15</v>
      </c>
      <c r="J20" s="14"/>
      <c r="K20" s="21" t="s">
        <v>68</v>
      </c>
    </row>
    <row r="21" spans="1:11">
      <c r="A21" s="14"/>
      <c r="B21" s="19" t="s">
        <v>65</v>
      </c>
      <c r="C21" s="22" t="s">
        <v>93</v>
      </c>
      <c r="D21" s="15"/>
      <c r="E21" s="16">
        <v>1283</v>
      </c>
      <c r="F21" s="17">
        <v>1</v>
      </c>
      <c r="G21" s="14">
        <v>6</v>
      </c>
      <c r="H21" s="11">
        <f t="shared" si="1"/>
        <v>7698</v>
      </c>
      <c r="I21" s="14" t="s">
        <v>15</v>
      </c>
      <c r="J21" s="14"/>
      <c r="K21" s="21" t="s">
        <v>66</v>
      </c>
    </row>
    <row r="22" spans="1:11">
      <c r="A22" s="14"/>
      <c r="B22" s="19" t="s">
        <v>69</v>
      </c>
      <c r="C22" s="22" t="s">
        <v>70</v>
      </c>
      <c r="D22" s="15"/>
      <c r="E22" s="16">
        <v>2267</v>
      </c>
      <c r="F22" s="17">
        <v>1</v>
      </c>
      <c r="G22" s="14">
        <v>4</v>
      </c>
      <c r="H22" s="11">
        <f t="shared" si="1"/>
        <v>9068</v>
      </c>
      <c r="I22" s="14" t="s">
        <v>15</v>
      </c>
      <c r="J22" s="14"/>
      <c r="K22" s="21" t="s">
        <v>75</v>
      </c>
    </row>
    <row r="23" spans="1:11">
      <c r="A23" s="14"/>
      <c r="B23" s="19" t="s">
        <v>72</v>
      </c>
      <c r="C23" s="22" t="s">
        <v>73</v>
      </c>
      <c r="D23" s="15"/>
      <c r="E23" s="16">
        <v>2465</v>
      </c>
      <c r="F23" s="17">
        <v>1</v>
      </c>
      <c r="G23" s="14">
        <v>1</v>
      </c>
      <c r="H23" s="18">
        <f t="shared" si="1"/>
        <v>2465</v>
      </c>
      <c r="I23" s="14" t="s">
        <v>15</v>
      </c>
      <c r="J23" s="14"/>
      <c r="K23" s="21" t="s">
        <v>74</v>
      </c>
    </row>
    <row r="24" spans="1:11">
      <c r="A24" s="5"/>
      <c r="B24" s="19" t="s">
        <v>76</v>
      </c>
      <c r="C24" s="22" t="s">
        <v>77</v>
      </c>
      <c r="D24" s="10"/>
      <c r="E24" s="2">
        <v>190</v>
      </c>
      <c r="F24" s="6">
        <v>1</v>
      </c>
      <c r="G24" s="8">
        <v>20</v>
      </c>
      <c r="H24" s="18">
        <f t="shared" si="1"/>
        <v>3800</v>
      </c>
      <c r="I24" s="8" t="s">
        <v>78</v>
      </c>
      <c r="J24" s="8"/>
      <c r="K24" s="27" t="s">
        <v>91</v>
      </c>
    </row>
    <row r="25" spans="1:11">
      <c r="A25" s="5"/>
      <c r="B25" s="19" t="s">
        <v>79</v>
      </c>
      <c r="C25" s="22" t="s">
        <v>80</v>
      </c>
      <c r="D25" s="10"/>
      <c r="E25" s="2">
        <v>240</v>
      </c>
      <c r="F25" s="6">
        <v>1</v>
      </c>
      <c r="G25" s="8">
        <v>20</v>
      </c>
      <c r="H25" s="18">
        <f t="shared" si="1"/>
        <v>4800</v>
      </c>
      <c r="I25" s="8" t="s">
        <v>78</v>
      </c>
      <c r="J25" s="8"/>
      <c r="K25" s="27" t="s">
        <v>92</v>
      </c>
    </row>
    <row r="26" spans="1:11">
      <c r="A26" s="5"/>
      <c r="B26" s="19" t="s">
        <v>81</v>
      </c>
      <c r="C26" s="22" t="s">
        <v>82</v>
      </c>
      <c r="D26" s="10"/>
      <c r="E26" s="2">
        <v>124</v>
      </c>
      <c r="F26" s="6">
        <v>1</v>
      </c>
      <c r="G26" s="8">
        <v>40</v>
      </c>
      <c r="H26" s="11">
        <f t="shared" si="1"/>
        <v>4960</v>
      </c>
      <c r="I26" s="8" t="s">
        <v>78</v>
      </c>
      <c r="J26" s="8"/>
      <c r="K26" s="27" t="s">
        <v>88</v>
      </c>
    </row>
    <row r="27" spans="1:11">
      <c r="A27" s="5"/>
      <c r="B27" s="24" t="s">
        <v>83</v>
      </c>
      <c r="C27" s="25" t="s">
        <v>89</v>
      </c>
      <c r="D27" s="10"/>
      <c r="E27" s="2">
        <v>181</v>
      </c>
      <c r="F27" s="6">
        <v>1</v>
      </c>
      <c r="G27" s="8">
        <v>20</v>
      </c>
      <c r="H27" s="11">
        <f t="shared" si="1"/>
        <v>3620</v>
      </c>
      <c r="I27" s="8" t="s">
        <v>84</v>
      </c>
      <c r="J27" s="26"/>
      <c r="K27" s="27" t="s">
        <v>90</v>
      </c>
    </row>
    <row r="28" spans="1:11">
      <c r="A28" s="5"/>
      <c r="B28" s="19" t="s">
        <v>85</v>
      </c>
      <c r="C28" s="22" t="s">
        <v>86</v>
      </c>
      <c r="D28" s="10"/>
      <c r="E28" s="2">
        <v>8265</v>
      </c>
      <c r="F28" s="6">
        <v>1</v>
      </c>
      <c r="G28" s="8">
        <v>8</v>
      </c>
      <c r="H28" s="11">
        <f t="shared" si="1"/>
        <v>66120</v>
      </c>
      <c r="I28" s="8" t="s">
        <v>84</v>
      </c>
      <c r="J28" s="8"/>
      <c r="K28" s="20" t="s">
        <v>87</v>
      </c>
    </row>
    <row r="29" spans="1:11">
      <c r="G29" t="s">
        <v>12</v>
      </c>
      <c r="H29" s="12">
        <f>SUM(H3:H28)</f>
        <v>295721</v>
      </c>
    </row>
    <row r="32" spans="1:11">
      <c r="B32" s="9"/>
      <c r="I32" s="1"/>
    </row>
  </sheetData>
  <mergeCells count="1">
    <mergeCell ref="A1:K1"/>
  </mergeCells>
  <phoneticPr fontId="3"/>
  <hyperlinks>
    <hyperlink ref="K3" r:id="rId1"/>
    <hyperlink ref="K4" r:id="rId2"/>
    <hyperlink ref="K5" r:id="rId3"/>
    <hyperlink ref="K6" r:id="rId4"/>
    <hyperlink ref="K7" r:id="rId5"/>
    <hyperlink ref="K8" r:id="rId6"/>
    <hyperlink ref="K9" r:id="rId7"/>
    <hyperlink ref="K10" r:id="rId8"/>
    <hyperlink ref="K11" r:id="rId9"/>
    <hyperlink ref="K12" r:id="rId10"/>
    <hyperlink ref="K13" r:id="rId11"/>
    <hyperlink ref="K14" r:id="rId12"/>
    <hyperlink ref="K15" r:id="rId13"/>
    <hyperlink ref="K16" r:id="rId14"/>
    <hyperlink ref="K17" r:id="rId15"/>
    <hyperlink ref="K18" r:id="rId16"/>
    <hyperlink ref="K19" r:id="rId17"/>
    <hyperlink ref="K21" r:id="rId18"/>
    <hyperlink ref="K20" r:id="rId19"/>
    <hyperlink ref="K23" r:id="rId20"/>
    <hyperlink ref="K22" r:id="rId21"/>
    <hyperlink ref="K28" r:id="rId22"/>
    <hyperlink ref="K26" r:id="rId23"/>
    <hyperlink ref="K27" r:id="rId24"/>
    <hyperlink ref="K24" r:id="rId25"/>
    <hyperlink ref="K25" r:id="rId26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yoshiken</dc:creator>
  <cp:lastModifiedBy>hiroki</cp:lastModifiedBy>
  <dcterms:created xsi:type="dcterms:W3CDTF">2013-07-25T01:40:05Z</dcterms:created>
  <dcterms:modified xsi:type="dcterms:W3CDTF">2018-03-22T03:16:36Z</dcterms:modified>
</cp:coreProperties>
</file>