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codeName="ThisWorkbook" defaultThemeVersion="124226"/>
  <xr:revisionPtr revIDLastSave="0" documentId="13_ncr:1_{D4F5D2FD-2EC2-42E5-8F37-6A765B729DEF}" xr6:coauthVersionLast="45" xr6:coauthVersionMax="45" xr10:uidLastSave="{00000000-0000-0000-0000-000000000000}"/>
  <bookViews>
    <workbookView xWindow="-108" yWindow="-108" windowWidth="23256" windowHeight="12576" tabRatio="748" activeTab="1" xr2:uid="{00000000-000D-0000-FFFF-FFFF00000000}"/>
  </bookViews>
  <sheets>
    <sheet name="注意事项" sheetId="12" r:id="rId1"/>
    <sheet name="工艺类别总览" sheetId="5" r:id="rId2"/>
    <sheet name="步兵机器人BOM" sheetId="1" r:id="rId3"/>
    <sheet name="英雄机器人BOM" sheetId="15" r:id="rId4"/>
    <sheet name="工程机器人BOM" sheetId="8" r:id="rId5"/>
    <sheet name="哨兵机器人BOM" sheetId="10" r:id="rId6"/>
    <sheet name="空中机器人BOM" sheetId="14" r:id="rId7"/>
    <sheet name="飞镖系统BOM" sheetId="13" r:id="rId8"/>
    <sheet name="下拉菜单选项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3" l="1"/>
  <c r="O15" i="13" s="1"/>
  <c r="G7" i="5" s="1"/>
  <c r="N52" i="1"/>
  <c r="O52" i="1" s="1"/>
  <c r="B7" i="5" s="1"/>
  <c r="N84" i="15"/>
  <c r="O84" i="15" s="1"/>
  <c r="N42" i="8"/>
  <c r="O42" i="8" s="1"/>
  <c r="N20" i="14"/>
  <c r="O20" i="14" s="1"/>
  <c r="G2" i="5"/>
  <c r="G3" i="5"/>
  <c r="G5" i="5"/>
  <c r="G6" i="5"/>
  <c r="G8" i="5"/>
  <c r="B3" i="5"/>
  <c r="N12" i="13"/>
  <c r="O12" i="13" s="1"/>
  <c r="N11" i="13"/>
  <c r="O11" i="13" s="1"/>
  <c r="O39" i="1"/>
  <c r="O41" i="1"/>
  <c r="N48" i="1"/>
  <c r="O48" i="1" s="1"/>
  <c r="N47" i="1"/>
  <c r="O47" i="1" s="1"/>
  <c r="N37" i="8"/>
  <c r="O37" i="8" s="1"/>
  <c r="N36" i="8"/>
  <c r="O36" i="8" s="1"/>
  <c r="N2" i="13"/>
  <c r="O2" i="13" s="1"/>
  <c r="N40" i="1"/>
  <c r="O40" i="1" s="1"/>
  <c r="N7" i="13"/>
  <c r="O7" i="13" s="1"/>
  <c r="N88" i="10" l="1"/>
  <c r="O88" i="10" s="1"/>
  <c r="N83" i="15"/>
  <c r="O83" i="15" s="1"/>
  <c r="N82" i="15"/>
  <c r="O82" i="15" s="1"/>
  <c r="N17" i="13" l="1"/>
  <c r="O17" i="13" s="1"/>
  <c r="N16" i="13"/>
  <c r="O16" i="13" s="1"/>
  <c r="O28" i="10" l="1"/>
  <c r="O54" i="10"/>
  <c r="O33" i="10"/>
  <c r="N4" i="8"/>
  <c r="O4" i="8" s="1"/>
  <c r="N3" i="8"/>
  <c r="O3" i="8" s="1"/>
  <c r="N30" i="1"/>
  <c r="O30" i="1" s="1"/>
  <c r="N49" i="1"/>
  <c r="O49" i="1" s="1"/>
  <c r="F2" i="5"/>
  <c r="XFB89" i="10"/>
  <c r="XFC89" i="10" s="1"/>
  <c r="XEL89" i="10"/>
  <c r="XEM89" i="10" s="1"/>
  <c r="XDV89" i="10"/>
  <c r="XDW89" i="10" s="1"/>
  <c r="XDF89" i="10"/>
  <c r="XDG89" i="10" s="1"/>
  <c r="XCP89" i="10"/>
  <c r="XCQ89" i="10" s="1"/>
  <c r="XBZ89" i="10"/>
  <c r="XCA89" i="10" s="1"/>
  <c r="XBJ89" i="10"/>
  <c r="XBK89" i="10" s="1"/>
  <c r="XAT89" i="10"/>
  <c r="XAU89" i="10" s="1"/>
  <c r="XAD89" i="10"/>
  <c r="XAE89" i="10" s="1"/>
  <c r="WZN89" i="10"/>
  <c r="WZO89" i="10" s="1"/>
  <c r="WYX89" i="10"/>
  <c r="WYY89" i="10" s="1"/>
  <c r="WYH89" i="10"/>
  <c r="WYI89" i="10" s="1"/>
  <c r="WXR89" i="10"/>
  <c r="WXS89" i="10" s="1"/>
  <c r="WXB89" i="10"/>
  <c r="WXC89" i="10" s="1"/>
  <c r="WWL89" i="10"/>
  <c r="WWM89" i="10" s="1"/>
  <c r="WVV89" i="10"/>
  <c r="WVW89" i="10" s="1"/>
  <c r="WVF89" i="10"/>
  <c r="WVG89" i="10" s="1"/>
  <c r="WUP89" i="10"/>
  <c r="WUQ89" i="10" s="1"/>
  <c r="WTZ89" i="10"/>
  <c r="WUA89" i="10" s="1"/>
  <c r="WTJ89" i="10"/>
  <c r="WTK89" i="10" s="1"/>
  <c r="WST89" i="10"/>
  <c r="WSU89" i="10" s="1"/>
  <c r="WSD89" i="10"/>
  <c r="WSE89" i="10" s="1"/>
  <c r="WRN89" i="10"/>
  <c r="WRO89" i="10" s="1"/>
  <c r="WQX89" i="10"/>
  <c r="WQY89" i="10" s="1"/>
  <c r="WQH89" i="10"/>
  <c r="WQI89" i="10" s="1"/>
  <c r="WPR89" i="10"/>
  <c r="WPS89" i="10" s="1"/>
  <c r="WPB89" i="10"/>
  <c r="WPC89" i="10" s="1"/>
  <c r="WOL89" i="10"/>
  <c r="WOM89" i="10" s="1"/>
  <c r="WNV89" i="10"/>
  <c r="WNW89" i="10" s="1"/>
  <c r="WNF89" i="10"/>
  <c r="WNG89" i="10" s="1"/>
  <c r="WMP89" i="10"/>
  <c r="WMQ89" i="10" s="1"/>
  <c r="WLZ89" i="10"/>
  <c r="WMA89" i="10" s="1"/>
  <c r="WLJ89" i="10"/>
  <c r="WLK89" i="10" s="1"/>
  <c r="WKT89" i="10"/>
  <c r="WKU89" i="10" s="1"/>
  <c r="WKD89" i="10"/>
  <c r="WKE89" i="10" s="1"/>
  <c r="WJN89" i="10"/>
  <c r="WJO89" i="10" s="1"/>
  <c r="WIX89" i="10"/>
  <c r="WIY89" i="10" s="1"/>
  <c r="WIH89" i="10"/>
  <c r="WII89" i="10" s="1"/>
  <c r="WHR89" i="10"/>
  <c r="WHS89" i="10" s="1"/>
  <c r="WHB89" i="10"/>
  <c r="WHC89" i="10" s="1"/>
  <c r="WGL89" i="10"/>
  <c r="WGM89" i="10" s="1"/>
  <c r="WFV89" i="10"/>
  <c r="WFW89" i="10" s="1"/>
  <c r="WFF89" i="10"/>
  <c r="WFG89" i="10" s="1"/>
  <c r="WEP89" i="10"/>
  <c r="WEQ89" i="10" s="1"/>
  <c r="WDZ89" i="10"/>
  <c r="WEA89" i="10" s="1"/>
  <c r="WDJ89" i="10"/>
  <c r="WDK89" i="10" s="1"/>
  <c r="WCT89" i="10"/>
  <c r="WCU89" i="10" s="1"/>
  <c r="WCD89" i="10"/>
  <c r="WCE89" i="10" s="1"/>
  <c r="WBN89" i="10"/>
  <c r="WBO89" i="10" s="1"/>
  <c r="WAX89" i="10"/>
  <c r="WAY89" i="10" s="1"/>
  <c r="WAH89" i="10"/>
  <c r="WAI89" i="10" s="1"/>
  <c r="VZR89" i="10"/>
  <c r="VZS89" i="10" s="1"/>
  <c r="VZB89" i="10"/>
  <c r="VZC89" i="10" s="1"/>
  <c r="VYL89" i="10"/>
  <c r="VYM89" i="10" s="1"/>
  <c r="VXV89" i="10"/>
  <c r="VXW89" i="10" s="1"/>
  <c r="VXF89" i="10"/>
  <c r="VXG89" i="10" s="1"/>
  <c r="VWP89" i="10"/>
  <c r="VWQ89" i="10" s="1"/>
  <c r="VVZ89" i="10"/>
  <c r="VWA89" i="10" s="1"/>
  <c r="VVJ89" i="10"/>
  <c r="VVK89" i="10" s="1"/>
  <c r="VUT89" i="10"/>
  <c r="VUU89" i="10" s="1"/>
  <c r="VUD89" i="10"/>
  <c r="VUE89" i="10" s="1"/>
  <c r="VTN89" i="10"/>
  <c r="VTO89" i="10" s="1"/>
  <c r="VSX89" i="10"/>
  <c r="VSY89" i="10" s="1"/>
  <c r="VSH89" i="10"/>
  <c r="VSI89" i="10" s="1"/>
  <c r="VRR89" i="10"/>
  <c r="VRS89" i="10" s="1"/>
  <c r="VRB89" i="10"/>
  <c r="VRC89" i="10" s="1"/>
  <c r="VQL89" i="10"/>
  <c r="VQM89" i="10" s="1"/>
  <c r="VPV89" i="10"/>
  <c r="VPW89" i="10" s="1"/>
  <c r="VPF89" i="10"/>
  <c r="VPG89" i="10" s="1"/>
  <c r="VOP89" i="10"/>
  <c r="VOQ89" i="10" s="1"/>
  <c r="VNZ89" i="10"/>
  <c r="VOA89" i="10" s="1"/>
  <c r="VNJ89" i="10"/>
  <c r="VNK89" i="10" s="1"/>
  <c r="VMT89" i="10"/>
  <c r="VMU89" i="10" s="1"/>
  <c r="VMD89" i="10"/>
  <c r="VME89" i="10" s="1"/>
  <c r="VLN89" i="10"/>
  <c r="VLO89" i="10" s="1"/>
  <c r="VKX89" i="10"/>
  <c r="VKY89" i="10" s="1"/>
  <c r="VKH89" i="10"/>
  <c r="VKI89" i="10" s="1"/>
  <c r="VJR89" i="10"/>
  <c r="VJS89" i="10" s="1"/>
  <c r="VJB89" i="10"/>
  <c r="VJC89" i="10" s="1"/>
  <c r="VIL89" i="10"/>
  <c r="VIM89" i="10" s="1"/>
  <c r="VHV89" i="10"/>
  <c r="VHW89" i="10" s="1"/>
  <c r="VHF89" i="10"/>
  <c r="VHG89" i="10" s="1"/>
  <c r="VGP89" i="10"/>
  <c r="VGQ89" i="10" s="1"/>
  <c r="VFZ89" i="10"/>
  <c r="VGA89" i="10" s="1"/>
  <c r="VFJ89" i="10"/>
  <c r="VFK89" i="10" s="1"/>
  <c r="VET89" i="10"/>
  <c r="VEU89" i="10" s="1"/>
  <c r="VED89" i="10"/>
  <c r="VEE89" i="10" s="1"/>
  <c r="VDN89" i="10"/>
  <c r="VDO89" i="10" s="1"/>
  <c r="VCX89" i="10"/>
  <c r="VCY89" i="10" s="1"/>
  <c r="VCH89" i="10"/>
  <c r="VCI89" i="10" s="1"/>
  <c r="VBR89" i="10"/>
  <c r="VBS89" i="10" s="1"/>
  <c r="VBB89" i="10"/>
  <c r="VBC89" i="10" s="1"/>
  <c r="VAL89" i="10"/>
  <c r="VAM89" i="10" s="1"/>
  <c r="UZV89" i="10"/>
  <c r="UZW89" i="10" s="1"/>
  <c r="UZF89" i="10"/>
  <c r="UZG89" i="10" s="1"/>
  <c r="UYP89" i="10"/>
  <c r="UYQ89" i="10" s="1"/>
  <c r="UXZ89" i="10"/>
  <c r="UYA89" i="10" s="1"/>
  <c r="UXK89" i="10"/>
  <c r="UXJ89" i="10"/>
  <c r="UWT89" i="10"/>
  <c r="UWU89" i="10" s="1"/>
  <c r="UWD89" i="10"/>
  <c r="UWE89" i="10" s="1"/>
  <c r="UVN89" i="10"/>
  <c r="UVO89" i="10" s="1"/>
  <c r="UUX89" i="10"/>
  <c r="UUY89" i="10" s="1"/>
  <c r="UUH89" i="10"/>
  <c r="UUI89" i="10" s="1"/>
  <c r="UTR89" i="10"/>
  <c r="UTS89" i="10" s="1"/>
  <c r="UTB89" i="10"/>
  <c r="UTC89" i="10" s="1"/>
  <c r="USL89" i="10"/>
  <c r="USM89" i="10" s="1"/>
  <c r="URV89" i="10"/>
  <c r="URW89" i="10" s="1"/>
  <c r="URF89" i="10"/>
  <c r="URG89" i="10" s="1"/>
  <c r="UQP89" i="10"/>
  <c r="UQQ89" i="10" s="1"/>
  <c r="UPZ89" i="10"/>
  <c r="UQA89" i="10" s="1"/>
  <c r="UPJ89" i="10"/>
  <c r="UPK89" i="10" s="1"/>
  <c r="UOT89" i="10"/>
  <c r="UOU89" i="10" s="1"/>
  <c r="UOD89" i="10"/>
  <c r="UOE89" i="10" s="1"/>
  <c r="UNN89" i="10"/>
  <c r="UNO89" i="10" s="1"/>
  <c r="UMX89" i="10"/>
  <c r="UMY89" i="10" s="1"/>
  <c r="UMH89" i="10"/>
  <c r="UMI89" i="10" s="1"/>
  <c r="ULS89" i="10"/>
  <c r="ULR89" i="10"/>
  <c r="ULB89" i="10"/>
  <c r="ULC89" i="10" s="1"/>
  <c r="UKL89" i="10"/>
  <c r="UKM89" i="10" s="1"/>
  <c r="UJV89" i="10"/>
  <c r="UJW89" i="10" s="1"/>
  <c r="UJF89" i="10"/>
  <c r="UJG89" i="10" s="1"/>
  <c r="UIP89" i="10"/>
  <c r="UIQ89" i="10" s="1"/>
  <c r="UHZ89" i="10"/>
  <c r="UIA89" i="10" s="1"/>
  <c r="UHJ89" i="10"/>
  <c r="UHK89" i="10" s="1"/>
  <c r="UGT89" i="10"/>
  <c r="UGU89" i="10" s="1"/>
  <c r="UGD89" i="10"/>
  <c r="UGE89" i="10" s="1"/>
  <c r="UFN89" i="10"/>
  <c r="UFO89" i="10" s="1"/>
  <c r="UEX89" i="10"/>
  <c r="UEY89" i="10" s="1"/>
  <c r="UEH89" i="10"/>
  <c r="UEI89" i="10" s="1"/>
  <c r="UDR89" i="10"/>
  <c r="UDS89" i="10" s="1"/>
  <c r="UDB89" i="10"/>
  <c r="UDC89" i="10" s="1"/>
  <c r="UCL89" i="10"/>
  <c r="UCM89" i="10" s="1"/>
  <c r="UBV89" i="10"/>
  <c r="UBW89" i="10" s="1"/>
  <c r="UBF89" i="10"/>
  <c r="UBG89" i="10" s="1"/>
  <c r="UAP89" i="10"/>
  <c r="UAQ89" i="10" s="1"/>
  <c r="TZZ89" i="10"/>
  <c r="UAA89" i="10" s="1"/>
  <c r="TZJ89" i="10"/>
  <c r="TZK89" i="10" s="1"/>
  <c r="TYT89" i="10"/>
  <c r="TYU89" i="10" s="1"/>
  <c r="TYD89" i="10"/>
  <c r="TYE89" i="10" s="1"/>
  <c r="TXN89" i="10"/>
  <c r="TXO89" i="10" s="1"/>
  <c r="TWX89" i="10"/>
  <c r="TWY89" i="10" s="1"/>
  <c r="TWH89" i="10"/>
  <c r="TWI89" i="10" s="1"/>
  <c r="TVR89" i="10"/>
  <c r="TVS89" i="10" s="1"/>
  <c r="TVB89" i="10"/>
  <c r="TVC89" i="10" s="1"/>
  <c r="TUL89" i="10"/>
  <c r="TUM89" i="10" s="1"/>
  <c r="TTV89" i="10"/>
  <c r="TTW89" i="10" s="1"/>
  <c r="TTF89" i="10"/>
  <c r="TTG89" i="10" s="1"/>
  <c r="TSP89" i="10"/>
  <c r="TSQ89" i="10" s="1"/>
  <c r="TRZ89" i="10"/>
  <c r="TSA89" i="10" s="1"/>
  <c r="TRJ89" i="10"/>
  <c r="TRK89" i="10" s="1"/>
  <c r="TQT89" i="10"/>
  <c r="TQU89" i="10" s="1"/>
  <c r="TQD89" i="10"/>
  <c r="TQE89" i="10" s="1"/>
  <c r="TPN89" i="10"/>
  <c r="TPO89" i="10" s="1"/>
  <c r="TOX89" i="10"/>
  <c r="TOY89" i="10" s="1"/>
  <c r="TOH89" i="10"/>
  <c r="TOI89" i="10" s="1"/>
  <c r="TNR89" i="10"/>
  <c r="TNS89" i="10" s="1"/>
  <c r="TNB89" i="10"/>
  <c r="TNC89" i="10" s="1"/>
  <c r="TML89" i="10"/>
  <c r="TMM89" i="10" s="1"/>
  <c r="TLV89" i="10"/>
  <c r="TLW89" i="10" s="1"/>
  <c r="TLF89" i="10"/>
  <c r="TLG89" i="10" s="1"/>
  <c r="TKP89" i="10"/>
  <c r="TKQ89" i="10" s="1"/>
  <c r="TJZ89" i="10"/>
  <c r="TKA89" i="10" s="1"/>
  <c r="TJJ89" i="10"/>
  <c r="TJK89" i="10" s="1"/>
  <c r="TIT89" i="10"/>
  <c r="TIU89" i="10" s="1"/>
  <c r="TID89" i="10"/>
  <c r="TIE89" i="10" s="1"/>
  <c r="THN89" i="10"/>
  <c r="THO89" i="10" s="1"/>
  <c r="TGX89" i="10"/>
  <c r="TGY89" i="10" s="1"/>
  <c r="TGH89" i="10"/>
  <c r="TGI89" i="10" s="1"/>
  <c r="TFR89" i="10"/>
  <c r="TFS89" i="10" s="1"/>
  <c r="TFB89" i="10"/>
  <c r="TFC89" i="10" s="1"/>
  <c r="TEL89" i="10"/>
  <c r="TEM89" i="10" s="1"/>
  <c r="TDV89" i="10"/>
  <c r="TDW89" i="10" s="1"/>
  <c r="TDF89" i="10"/>
  <c r="TDG89" i="10" s="1"/>
  <c r="TCQ89" i="10"/>
  <c r="TCP89" i="10"/>
  <c r="TBZ89" i="10"/>
  <c r="TCA89" i="10" s="1"/>
  <c r="TBK89" i="10"/>
  <c r="TBJ89" i="10"/>
  <c r="TAT89" i="10"/>
  <c r="TAU89" i="10" s="1"/>
  <c r="TAD89" i="10"/>
  <c r="TAE89" i="10" s="1"/>
  <c r="SZN89" i="10"/>
  <c r="SZO89" i="10" s="1"/>
  <c r="SYX89" i="10"/>
  <c r="SYY89" i="10" s="1"/>
  <c r="SYH89" i="10"/>
  <c r="SYI89" i="10" s="1"/>
  <c r="SXR89" i="10"/>
  <c r="SXS89" i="10" s="1"/>
  <c r="SXB89" i="10"/>
  <c r="SXC89" i="10" s="1"/>
  <c r="SWL89" i="10"/>
  <c r="SWM89" i="10" s="1"/>
  <c r="SVV89" i="10"/>
  <c r="SVW89" i="10" s="1"/>
  <c r="SVF89" i="10"/>
  <c r="SVG89" i="10" s="1"/>
  <c r="SUP89" i="10"/>
  <c r="SUQ89" i="10" s="1"/>
  <c r="STZ89" i="10"/>
  <c r="SUA89" i="10" s="1"/>
  <c r="STJ89" i="10"/>
  <c r="STK89" i="10" s="1"/>
  <c r="SST89" i="10"/>
  <c r="SSU89" i="10" s="1"/>
  <c r="SSD89" i="10"/>
  <c r="SSE89" i="10" s="1"/>
  <c r="SRN89" i="10"/>
  <c r="SRO89" i="10" s="1"/>
  <c r="SQX89" i="10"/>
  <c r="SQY89" i="10" s="1"/>
  <c r="SQH89" i="10"/>
  <c r="SQI89" i="10" s="1"/>
  <c r="SPR89" i="10"/>
  <c r="SPS89" i="10" s="1"/>
  <c r="SPB89" i="10"/>
  <c r="SPC89" i="10" s="1"/>
  <c r="SOL89" i="10"/>
  <c r="SOM89" i="10" s="1"/>
  <c r="SNV89" i="10"/>
  <c r="SNW89" i="10" s="1"/>
  <c r="SNF89" i="10"/>
  <c r="SNG89" i="10" s="1"/>
  <c r="SMP89" i="10"/>
  <c r="SMQ89" i="10" s="1"/>
  <c r="SLZ89" i="10"/>
  <c r="SMA89" i="10" s="1"/>
  <c r="SLJ89" i="10"/>
  <c r="SLK89" i="10" s="1"/>
  <c r="SKT89" i="10"/>
  <c r="SKU89" i="10" s="1"/>
  <c r="SKD89" i="10"/>
  <c r="SKE89" i="10" s="1"/>
  <c r="SJN89" i="10"/>
  <c r="SJO89" i="10" s="1"/>
  <c r="SIX89" i="10"/>
  <c r="SIY89" i="10" s="1"/>
  <c r="SIH89" i="10"/>
  <c r="SII89" i="10" s="1"/>
  <c r="SHR89" i="10"/>
  <c r="SHS89" i="10" s="1"/>
  <c r="SHB89" i="10"/>
  <c r="SHC89" i="10" s="1"/>
  <c r="SGL89" i="10"/>
  <c r="SGM89" i="10" s="1"/>
  <c r="SFV89" i="10"/>
  <c r="SFW89" i="10" s="1"/>
  <c r="SFF89" i="10"/>
  <c r="SFG89" i="10" s="1"/>
  <c r="SEP89" i="10"/>
  <c r="SEQ89" i="10" s="1"/>
  <c r="SDZ89" i="10"/>
  <c r="SEA89" i="10" s="1"/>
  <c r="SDJ89" i="10"/>
  <c r="SDK89" i="10" s="1"/>
  <c r="SCT89" i="10"/>
  <c r="SCU89" i="10" s="1"/>
  <c r="SCD89" i="10"/>
  <c r="SCE89" i="10" s="1"/>
  <c r="SBN89" i="10"/>
  <c r="SBO89" i="10" s="1"/>
  <c r="SAX89" i="10"/>
  <c r="SAY89" i="10" s="1"/>
  <c r="SAH89" i="10"/>
  <c r="SAI89" i="10" s="1"/>
  <c r="RZR89" i="10"/>
  <c r="RZS89" i="10" s="1"/>
  <c r="RZB89" i="10"/>
  <c r="RZC89" i="10" s="1"/>
  <c r="RYL89" i="10"/>
  <c r="RYM89" i="10" s="1"/>
  <c r="RXV89" i="10"/>
  <c r="RXW89" i="10" s="1"/>
  <c r="RXF89" i="10"/>
  <c r="RXG89" i="10" s="1"/>
  <c r="RWP89" i="10"/>
  <c r="RWQ89" i="10" s="1"/>
  <c r="RVZ89" i="10"/>
  <c r="RWA89" i="10" s="1"/>
  <c r="RVJ89" i="10"/>
  <c r="RVK89" i="10" s="1"/>
  <c r="RUT89" i="10"/>
  <c r="RUU89" i="10" s="1"/>
  <c r="RUD89" i="10"/>
  <c r="RUE89" i="10" s="1"/>
  <c r="RTN89" i="10"/>
  <c r="RTO89" i="10" s="1"/>
  <c r="RSX89" i="10"/>
  <c r="RSY89" i="10" s="1"/>
  <c r="RSH89" i="10"/>
  <c r="RSI89" i="10" s="1"/>
  <c r="RRR89" i="10"/>
  <c r="RRS89" i="10" s="1"/>
  <c r="RRB89" i="10"/>
  <c r="RRC89" i="10" s="1"/>
  <c r="RQL89" i="10"/>
  <c r="RQM89" i="10" s="1"/>
  <c r="RPV89" i="10"/>
  <c r="RPW89" i="10" s="1"/>
  <c r="RPF89" i="10"/>
  <c r="RPG89" i="10" s="1"/>
  <c r="ROP89" i="10"/>
  <c r="ROQ89" i="10" s="1"/>
  <c r="RNZ89" i="10"/>
  <c r="ROA89" i="10" s="1"/>
  <c r="RNJ89" i="10"/>
  <c r="RNK89" i="10" s="1"/>
  <c r="RMT89" i="10"/>
  <c r="RMU89" i="10" s="1"/>
  <c r="RMD89" i="10"/>
  <c r="RME89" i="10" s="1"/>
  <c r="RLN89" i="10"/>
  <c r="RLO89" i="10" s="1"/>
  <c r="RKX89" i="10"/>
  <c r="RKY89" i="10" s="1"/>
  <c r="RKH89" i="10"/>
  <c r="RKI89" i="10" s="1"/>
  <c r="RJR89" i="10"/>
  <c r="RJS89" i="10" s="1"/>
  <c r="RJB89" i="10"/>
  <c r="RJC89" i="10" s="1"/>
  <c r="RIL89" i="10"/>
  <c r="RIM89" i="10" s="1"/>
  <c r="RHV89" i="10"/>
  <c r="RHW89" i="10" s="1"/>
  <c r="RHF89" i="10"/>
  <c r="RHG89" i="10" s="1"/>
  <c r="RGP89" i="10"/>
  <c r="RGQ89" i="10" s="1"/>
  <c r="RFZ89" i="10"/>
  <c r="RGA89" i="10" s="1"/>
  <c r="RFJ89" i="10"/>
  <c r="RFK89" i="10" s="1"/>
  <c r="RET89" i="10"/>
  <c r="REU89" i="10" s="1"/>
  <c r="RED89" i="10"/>
  <c r="REE89" i="10" s="1"/>
  <c r="RDN89" i="10"/>
  <c r="RDO89" i="10" s="1"/>
  <c r="RCX89" i="10"/>
  <c r="RCY89" i="10" s="1"/>
  <c r="RCH89" i="10"/>
  <c r="RCI89" i="10" s="1"/>
  <c r="RBR89" i="10"/>
  <c r="RBS89" i="10" s="1"/>
  <c r="RBB89" i="10"/>
  <c r="RBC89" i="10" s="1"/>
  <c r="RAL89" i="10"/>
  <c r="RAM89" i="10" s="1"/>
  <c r="QZV89" i="10"/>
  <c r="QZW89" i="10" s="1"/>
  <c r="QZF89" i="10"/>
  <c r="QZG89" i="10" s="1"/>
  <c r="QYP89" i="10"/>
  <c r="QYQ89" i="10" s="1"/>
  <c r="QXZ89" i="10"/>
  <c r="QYA89" i="10" s="1"/>
  <c r="QXJ89" i="10"/>
  <c r="QXK89" i="10" s="1"/>
  <c r="QWT89" i="10"/>
  <c r="QWU89" i="10" s="1"/>
  <c r="QWD89" i="10"/>
  <c r="QWE89" i="10" s="1"/>
  <c r="QVN89" i="10"/>
  <c r="QVO89" i="10" s="1"/>
  <c r="QUX89" i="10"/>
  <c r="QUY89" i="10" s="1"/>
  <c r="QUH89" i="10"/>
  <c r="QUI89" i="10" s="1"/>
  <c r="QTR89" i="10"/>
  <c r="QTS89" i="10" s="1"/>
  <c r="QTB89" i="10"/>
  <c r="QTC89" i="10" s="1"/>
  <c r="QSL89" i="10"/>
  <c r="QSM89" i="10" s="1"/>
  <c r="QRV89" i="10"/>
  <c r="QRW89" i="10" s="1"/>
  <c r="QRF89" i="10"/>
  <c r="QRG89" i="10" s="1"/>
  <c r="QQP89" i="10"/>
  <c r="QQQ89" i="10" s="1"/>
  <c r="QPZ89" i="10"/>
  <c r="QQA89" i="10" s="1"/>
  <c r="QPJ89" i="10"/>
  <c r="QPK89" i="10" s="1"/>
  <c r="QOT89" i="10"/>
  <c r="QOU89" i="10" s="1"/>
  <c r="QOD89" i="10"/>
  <c r="QOE89" i="10" s="1"/>
  <c r="QNN89" i="10"/>
  <c r="QNO89" i="10" s="1"/>
  <c r="QMX89" i="10"/>
  <c r="QMY89" i="10" s="1"/>
  <c r="QMH89" i="10"/>
  <c r="QMI89" i="10" s="1"/>
  <c r="QLR89" i="10"/>
  <c r="QLS89" i="10" s="1"/>
  <c r="QLB89" i="10"/>
  <c r="QLC89" i="10" s="1"/>
  <c r="QKL89" i="10"/>
  <c r="QKM89" i="10" s="1"/>
  <c r="QJV89" i="10"/>
  <c r="QJW89" i="10" s="1"/>
  <c r="QJF89" i="10"/>
  <c r="QJG89" i="10" s="1"/>
  <c r="QIP89" i="10"/>
  <c r="QIQ89" i="10" s="1"/>
  <c r="QHZ89" i="10"/>
  <c r="QIA89" i="10" s="1"/>
  <c r="QHJ89" i="10"/>
  <c r="QHK89" i="10" s="1"/>
  <c r="QGU89" i="10"/>
  <c r="QGT89" i="10"/>
  <c r="QGD89" i="10"/>
  <c r="QGE89" i="10" s="1"/>
  <c r="QFN89" i="10"/>
  <c r="QFO89" i="10" s="1"/>
  <c r="QEX89" i="10"/>
  <c r="QEY89" i="10" s="1"/>
  <c r="QEH89" i="10"/>
  <c r="QEI89" i="10" s="1"/>
  <c r="QDR89" i="10"/>
  <c r="QDS89" i="10" s="1"/>
  <c r="QDB89" i="10"/>
  <c r="QDC89" i="10" s="1"/>
  <c r="QCL89" i="10"/>
  <c r="QCM89" i="10" s="1"/>
  <c r="QBV89" i="10"/>
  <c r="QBW89" i="10" s="1"/>
  <c r="QBF89" i="10"/>
  <c r="QBG89" i="10" s="1"/>
  <c r="QAP89" i="10"/>
  <c r="QAQ89" i="10" s="1"/>
  <c r="PZZ89" i="10"/>
  <c r="QAA89" i="10" s="1"/>
  <c r="PZJ89" i="10"/>
  <c r="PZK89" i="10" s="1"/>
  <c r="PYT89" i="10"/>
  <c r="PYU89" i="10" s="1"/>
  <c r="PYD89" i="10"/>
  <c r="PYE89" i="10" s="1"/>
  <c r="PXN89" i="10"/>
  <c r="PXO89" i="10" s="1"/>
  <c r="PWX89" i="10"/>
  <c r="PWY89" i="10" s="1"/>
  <c r="PWH89" i="10"/>
  <c r="PWI89" i="10" s="1"/>
  <c r="PVR89" i="10"/>
  <c r="PVS89" i="10" s="1"/>
  <c r="PVB89" i="10"/>
  <c r="PVC89" i="10" s="1"/>
  <c r="PUL89" i="10"/>
  <c r="PUM89" i="10" s="1"/>
  <c r="PTV89" i="10"/>
  <c r="PTW89" i="10" s="1"/>
  <c r="PTF89" i="10"/>
  <c r="PTG89" i="10" s="1"/>
  <c r="PSP89" i="10"/>
  <c r="PSQ89" i="10" s="1"/>
  <c r="PRZ89" i="10"/>
  <c r="PSA89" i="10" s="1"/>
  <c r="PRJ89" i="10"/>
  <c r="PRK89" i="10" s="1"/>
  <c r="PQT89" i="10"/>
  <c r="PQU89" i="10" s="1"/>
  <c r="PQD89" i="10"/>
  <c r="PQE89" i="10" s="1"/>
  <c r="PPN89" i="10"/>
  <c r="PPO89" i="10" s="1"/>
  <c r="POX89" i="10"/>
  <c r="POY89" i="10" s="1"/>
  <c r="POH89" i="10"/>
  <c r="POI89" i="10" s="1"/>
  <c r="PNR89" i="10"/>
  <c r="PNS89" i="10" s="1"/>
  <c r="PNB89" i="10"/>
  <c r="PNC89" i="10" s="1"/>
  <c r="PML89" i="10"/>
  <c r="PMM89" i="10" s="1"/>
  <c r="PLV89" i="10"/>
  <c r="PLW89" i="10" s="1"/>
  <c r="PLF89" i="10"/>
  <c r="PLG89" i="10" s="1"/>
  <c r="PKP89" i="10"/>
  <c r="PKQ89" i="10" s="1"/>
  <c r="PJZ89" i="10"/>
  <c r="PKA89" i="10" s="1"/>
  <c r="PJJ89" i="10"/>
  <c r="PJK89" i="10" s="1"/>
  <c r="PIT89" i="10"/>
  <c r="PIU89" i="10" s="1"/>
  <c r="PID89" i="10"/>
  <c r="PIE89" i="10" s="1"/>
  <c r="PHN89" i="10"/>
  <c r="PHO89" i="10" s="1"/>
  <c r="PGX89" i="10"/>
  <c r="PGY89" i="10" s="1"/>
  <c r="PGH89" i="10"/>
  <c r="PGI89" i="10" s="1"/>
  <c r="PFR89" i="10"/>
  <c r="PFS89" i="10" s="1"/>
  <c r="PFB89" i="10"/>
  <c r="PFC89" i="10" s="1"/>
  <c r="PEL89" i="10"/>
  <c r="PEM89" i="10" s="1"/>
  <c r="PDV89" i="10"/>
  <c r="PDW89" i="10" s="1"/>
  <c r="PDF89" i="10"/>
  <c r="PDG89" i="10" s="1"/>
  <c r="PCP89" i="10"/>
  <c r="PCQ89" i="10" s="1"/>
  <c r="PBZ89" i="10"/>
  <c r="PCA89" i="10" s="1"/>
  <c r="PBJ89" i="10"/>
  <c r="PBK89" i="10" s="1"/>
  <c r="PAT89" i="10"/>
  <c r="PAU89" i="10" s="1"/>
  <c r="PAD89" i="10"/>
  <c r="PAE89" i="10" s="1"/>
  <c r="OZN89" i="10"/>
  <c r="OZO89" i="10" s="1"/>
  <c r="OYX89" i="10"/>
  <c r="OYY89" i="10" s="1"/>
  <c r="OYH89" i="10"/>
  <c r="OYI89" i="10" s="1"/>
  <c r="OXR89" i="10"/>
  <c r="OXS89" i="10" s="1"/>
  <c r="OXB89" i="10"/>
  <c r="OXC89" i="10" s="1"/>
  <c r="OWL89" i="10"/>
  <c r="OWM89" i="10" s="1"/>
  <c r="OVV89" i="10"/>
  <c r="OVW89" i="10" s="1"/>
  <c r="OVF89" i="10"/>
  <c r="OVG89" i="10" s="1"/>
  <c r="OUP89" i="10"/>
  <c r="OUQ89" i="10" s="1"/>
  <c r="OTZ89" i="10"/>
  <c r="OUA89" i="10" s="1"/>
  <c r="OTJ89" i="10"/>
  <c r="OTK89" i="10" s="1"/>
  <c r="OST89" i="10"/>
  <c r="OSU89" i="10" s="1"/>
  <c r="OSD89" i="10"/>
  <c r="OSE89" i="10" s="1"/>
  <c r="ORN89" i="10"/>
  <c r="ORO89" i="10" s="1"/>
  <c r="OQX89" i="10"/>
  <c r="OQY89" i="10" s="1"/>
  <c r="OQH89" i="10"/>
  <c r="OQI89" i="10" s="1"/>
  <c r="OPR89" i="10"/>
  <c r="OPS89" i="10" s="1"/>
  <c r="OPB89" i="10"/>
  <c r="OPC89" i="10" s="1"/>
  <c r="OOL89" i="10"/>
  <c r="OOM89" i="10" s="1"/>
  <c r="ONV89" i="10"/>
  <c r="ONW89" i="10" s="1"/>
  <c r="ONF89" i="10"/>
  <c r="ONG89" i="10" s="1"/>
  <c r="OMP89" i="10"/>
  <c r="OMQ89" i="10" s="1"/>
  <c r="OLZ89" i="10"/>
  <c r="OMA89" i="10" s="1"/>
  <c r="OLJ89" i="10"/>
  <c r="OLK89" i="10" s="1"/>
  <c r="OKT89" i="10"/>
  <c r="OKU89" i="10" s="1"/>
  <c r="OKD89" i="10"/>
  <c r="OKE89" i="10" s="1"/>
  <c r="OJN89" i="10"/>
  <c r="OJO89" i="10" s="1"/>
  <c r="OIX89" i="10"/>
  <c r="OIY89" i="10" s="1"/>
  <c r="OIH89" i="10"/>
  <c r="OII89" i="10" s="1"/>
  <c r="OHR89" i="10"/>
  <c r="OHS89" i="10" s="1"/>
  <c r="OHB89" i="10"/>
  <c r="OHC89" i="10" s="1"/>
  <c r="OGL89" i="10"/>
  <c r="OGM89" i="10" s="1"/>
  <c r="OFV89" i="10"/>
  <c r="OFW89" i="10" s="1"/>
  <c r="OFF89" i="10"/>
  <c r="OFG89" i="10" s="1"/>
  <c r="OEP89" i="10"/>
  <c r="OEQ89" i="10" s="1"/>
  <c r="ODZ89" i="10"/>
  <c r="OEA89" i="10" s="1"/>
  <c r="ODJ89" i="10"/>
  <c r="ODK89" i="10" s="1"/>
  <c r="OCT89" i="10"/>
  <c r="OCU89" i="10" s="1"/>
  <c r="OCD89" i="10"/>
  <c r="OCE89" i="10" s="1"/>
  <c r="OBN89" i="10"/>
  <c r="OBO89" i="10" s="1"/>
  <c r="OAX89" i="10"/>
  <c r="OAY89" i="10" s="1"/>
  <c r="OAH89" i="10"/>
  <c r="OAI89" i="10" s="1"/>
  <c r="NZR89" i="10"/>
  <c r="NZS89" i="10" s="1"/>
  <c r="NZB89" i="10"/>
  <c r="NZC89" i="10" s="1"/>
  <c r="NYL89" i="10"/>
  <c r="NYM89" i="10" s="1"/>
  <c r="NXV89" i="10"/>
  <c r="NXW89" i="10" s="1"/>
  <c r="NXF89" i="10"/>
  <c r="NXG89" i="10" s="1"/>
  <c r="NWP89" i="10"/>
  <c r="NWQ89" i="10" s="1"/>
  <c r="NVZ89" i="10"/>
  <c r="NWA89" i="10" s="1"/>
  <c r="NVJ89" i="10"/>
  <c r="NVK89" i="10" s="1"/>
  <c r="NUT89" i="10"/>
  <c r="NUU89" i="10" s="1"/>
  <c r="NUD89" i="10"/>
  <c r="NUE89" i="10" s="1"/>
  <c r="NTN89" i="10"/>
  <c r="NTO89" i="10" s="1"/>
  <c r="NSX89" i="10"/>
  <c r="NSY89" i="10" s="1"/>
  <c r="NSH89" i="10"/>
  <c r="NSI89" i="10" s="1"/>
  <c r="NRR89" i="10"/>
  <c r="NRS89" i="10" s="1"/>
  <c r="NRB89" i="10"/>
  <c r="NRC89" i="10" s="1"/>
  <c r="NQL89" i="10"/>
  <c r="NQM89" i="10" s="1"/>
  <c r="NPV89" i="10"/>
  <c r="NPW89" i="10" s="1"/>
  <c r="NPF89" i="10"/>
  <c r="NPG89" i="10" s="1"/>
  <c r="NOP89" i="10"/>
  <c r="NOQ89" i="10" s="1"/>
  <c r="NNZ89" i="10"/>
  <c r="NOA89" i="10" s="1"/>
  <c r="NNJ89" i="10"/>
  <c r="NNK89" i="10" s="1"/>
  <c r="NMT89" i="10"/>
  <c r="NMU89" i="10" s="1"/>
  <c r="NMD89" i="10"/>
  <c r="NME89" i="10" s="1"/>
  <c r="NLN89" i="10"/>
  <c r="NLO89" i="10" s="1"/>
  <c r="NKX89" i="10"/>
  <c r="NKY89" i="10" s="1"/>
  <c r="NKH89" i="10"/>
  <c r="NKI89" i="10" s="1"/>
  <c r="NJR89" i="10"/>
  <c r="NJS89" i="10" s="1"/>
  <c r="NJB89" i="10"/>
  <c r="NJC89" i="10" s="1"/>
  <c r="NIL89" i="10"/>
  <c r="NIM89" i="10" s="1"/>
  <c r="NHV89" i="10"/>
  <c r="NHW89" i="10" s="1"/>
  <c r="NHF89" i="10"/>
  <c r="NHG89" i="10" s="1"/>
  <c r="NGP89" i="10"/>
  <c r="NGQ89" i="10" s="1"/>
  <c r="NFZ89" i="10"/>
  <c r="NGA89" i="10" s="1"/>
  <c r="NFJ89" i="10"/>
  <c r="NFK89" i="10" s="1"/>
  <c r="NET89" i="10"/>
  <c r="NEU89" i="10" s="1"/>
  <c r="NED89" i="10"/>
  <c r="NEE89" i="10" s="1"/>
  <c r="NDN89" i="10"/>
  <c r="NDO89" i="10" s="1"/>
  <c r="NCX89" i="10"/>
  <c r="NCY89" i="10" s="1"/>
  <c r="NCH89" i="10"/>
  <c r="NCI89" i="10" s="1"/>
  <c r="NBR89" i="10"/>
  <c r="NBS89" i="10" s="1"/>
  <c r="NBB89" i="10"/>
  <c r="NBC89" i="10" s="1"/>
  <c r="NAL89" i="10"/>
  <c r="NAM89" i="10" s="1"/>
  <c r="MZV89" i="10"/>
  <c r="MZW89" i="10" s="1"/>
  <c r="MZF89" i="10"/>
  <c r="MZG89" i="10" s="1"/>
  <c r="MYP89" i="10"/>
  <c r="MYQ89" i="10" s="1"/>
  <c r="MXZ89" i="10"/>
  <c r="MYA89" i="10" s="1"/>
  <c r="MXJ89" i="10"/>
  <c r="MXK89" i="10" s="1"/>
  <c r="MWT89" i="10"/>
  <c r="MWU89" i="10" s="1"/>
  <c r="MWD89" i="10"/>
  <c r="MWE89" i="10" s="1"/>
  <c r="MVN89" i="10"/>
  <c r="MVO89" i="10" s="1"/>
  <c r="MUX89" i="10"/>
  <c r="MUY89" i="10" s="1"/>
  <c r="MUH89" i="10"/>
  <c r="MUI89" i="10" s="1"/>
  <c r="MTR89" i="10"/>
  <c r="MTS89" i="10" s="1"/>
  <c r="MTB89" i="10"/>
  <c r="MTC89" i="10" s="1"/>
  <c r="MSL89" i="10"/>
  <c r="MSM89" i="10" s="1"/>
  <c r="MRV89" i="10"/>
  <c r="MRW89" i="10" s="1"/>
  <c r="MRF89" i="10"/>
  <c r="MRG89" i="10" s="1"/>
  <c r="MQP89" i="10"/>
  <c r="MQQ89" i="10" s="1"/>
  <c r="MPZ89" i="10"/>
  <c r="MQA89" i="10" s="1"/>
  <c r="MPJ89" i="10"/>
  <c r="MPK89" i="10" s="1"/>
  <c r="MOT89" i="10"/>
  <c r="MOU89" i="10" s="1"/>
  <c r="MOD89" i="10"/>
  <c r="MOE89" i="10" s="1"/>
  <c r="MNN89" i="10"/>
  <c r="MNO89" i="10" s="1"/>
  <c r="MMX89" i="10"/>
  <c r="MMY89" i="10" s="1"/>
  <c r="MMH89" i="10"/>
  <c r="MMI89" i="10" s="1"/>
  <c r="MLR89" i="10"/>
  <c r="MLS89" i="10" s="1"/>
  <c r="MLB89" i="10"/>
  <c r="MLC89" i="10" s="1"/>
  <c r="MKL89" i="10"/>
  <c r="MKM89" i="10" s="1"/>
  <c r="MJV89" i="10"/>
  <c r="MJW89" i="10" s="1"/>
  <c r="MJF89" i="10"/>
  <c r="MJG89" i="10" s="1"/>
  <c r="MIP89" i="10"/>
  <c r="MIQ89" i="10" s="1"/>
  <c r="MHZ89" i="10"/>
  <c r="MIA89" i="10" s="1"/>
  <c r="MHJ89" i="10"/>
  <c r="MHK89" i="10" s="1"/>
  <c r="MGT89" i="10"/>
  <c r="MGU89" i="10" s="1"/>
  <c r="MGE89" i="10"/>
  <c r="MGD89" i="10"/>
  <c r="MFN89" i="10"/>
  <c r="MFO89" i="10" s="1"/>
  <c r="MEX89" i="10"/>
  <c r="MEY89" i="10" s="1"/>
  <c r="MEH89" i="10"/>
  <c r="MEI89" i="10" s="1"/>
  <c r="MDR89" i="10"/>
  <c r="MDS89" i="10" s="1"/>
  <c r="MDB89" i="10"/>
  <c r="MDC89" i="10" s="1"/>
  <c r="MCL89" i="10"/>
  <c r="MCM89" i="10" s="1"/>
  <c r="MBV89" i="10"/>
  <c r="MBW89" i="10" s="1"/>
  <c r="MBF89" i="10"/>
  <c r="MBG89" i="10" s="1"/>
  <c r="MAP89" i="10"/>
  <c r="MAQ89" i="10" s="1"/>
  <c r="LZZ89" i="10"/>
  <c r="MAA89" i="10" s="1"/>
  <c r="LZJ89" i="10"/>
  <c r="LZK89" i="10" s="1"/>
  <c r="LYT89" i="10"/>
  <c r="LYU89" i="10" s="1"/>
  <c r="LYD89" i="10"/>
  <c r="LYE89" i="10" s="1"/>
  <c r="LXN89" i="10"/>
  <c r="LXO89" i="10" s="1"/>
  <c r="LWX89" i="10"/>
  <c r="LWY89" i="10" s="1"/>
  <c r="LWH89" i="10"/>
  <c r="LWI89" i="10" s="1"/>
  <c r="LVR89" i="10"/>
  <c r="LVS89" i="10" s="1"/>
  <c r="LVB89" i="10"/>
  <c r="LVC89" i="10" s="1"/>
  <c r="LUL89" i="10"/>
  <c r="LUM89" i="10" s="1"/>
  <c r="LTV89" i="10"/>
  <c r="LTW89" i="10" s="1"/>
  <c r="LTF89" i="10"/>
  <c r="LTG89" i="10" s="1"/>
  <c r="LSP89" i="10"/>
  <c r="LSQ89" i="10" s="1"/>
  <c r="LRZ89" i="10"/>
  <c r="LSA89" i="10" s="1"/>
  <c r="LRJ89" i="10"/>
  <c r="LRK89" i="10" s="1"/>
  <c r="LQT89" i="10"/>
  <c r="LQU89" i="10" s="1"/>
  <c r="LQD89" i="10"/>
  <c r="LQE89" i="10" s="1"/>
  <c r="LPN89" i="10"/>
  <c r="LPO89" i="10" s="1"/>
  <c r="LOX89" i="10"/>
  <c r="LOY89" i="10" s="1"/>
  <c r="LOH89" i="10"/>
  <c r="LOI89" i="10" s="1"/>
  <c r="LNR89" i="10"/>
  <c r="LNS89" i="10" s="1"/>
  <c r="LNB89" i="10"/>
  <c r="LNC89" i="10" s="1"/>
  <c r="LML89" i="10"/>
  <c r="LMM89" i="10" s="1"/>
  <c r="LLV89" i="10"/>
  <c r="LLW89" i="10" s="1"/>
  <c r="LLF89" i="10"/>
  <c r="LLG89" i="10" s="1"/>
  <c r="LKP89" i="10"/>
  <c r="LKQ89" i="10" s="1"/>
  <c r="LJZ89" i="10"/>
  <c r="LKA89" i="10" s="1"/>
  <c r="LJJ89" i="10"/>
  <c r="LJK89" i="10" s="1"/>
  <c r="LIT89" i="10"/>
  <c r="LIU89" i="10" s="1"/>
  <c r="LID89" i="10"/>
  <c r="LIE89" i="10" s="1"/>
  <c r="LHN89" i="10"/>
  <c r="LHO89" i="10" s="1"/>
  <c r="LGX89" i="10"/>
  <c r="LGY89" i="10" s="1"/>
  <c r="LGH89" i="10"/>
  <c r="LGI89" i="10" s="1"/>
  <c r="LFR89" i="10"/>
  <c r="LFS89" i="10" s="1"/>
  <c r="LFB89" i="10"/>
  <c r="LFC89" i="10" s="1"/>
  <c r="LEL89" i="10"/>
  <c r="LEM89" i="10" s="1"/>
  <c r="LDV89" i="10"/>
  <c r="LDW89" i="10" s="1"/>
  <c r="LDF89" i="10"/>
  <c r="LDG89" i="10" s="1"/>
  <c r="LCP89" i="10"/>
  <c r="LCQ89" i="10" s="1"/>
  <c r="LBZ89" i="10"/>
  <c r="LCA89" i="10" s="1"/>
  <c r="LBJ89" i="10"/>
  <c r="LBK89" i="10" s="1"/>
  <c r="LAT89" i="10"/>
  <c r="LAU89" i="10" s="1"/>
  <c r="LAD89" i="10"/>
  <c r="LAE89" i="10" s="1"/>
  <c r="KZN89" i="10"/>
  <c r="KZO89" i="10" s="1"/>
  <c r="KYX89" i="10"/>
  <c r="KYY89" i="10" s="1"/>
  <c r="KYH89" i="10"/>
  <c r="KYI89" i="10" s="1"/>
  <c r="KXR89" i="10"/>
  <c r="KXS89" i="10" s="1"/>
  <c r="KXB89" i="10"/>
  <c r="KXC89" i="10" s="1"/>
  <c r="KWL89" i="10"/>
  <c r="KWM89" i="10" s="1"/>
  <c r="KVV89" i="10"/>
  <c r="KVW89" i="10" s="1"/>
  <c r="KVF89" i="10"/>
  <c r="KVG89" i="10" s="1"/>
  <c r="KUP89" i="10"/>
  <c r="KUQ89" i="10" s="1"/>
  <c r="KTZ89" i="10"/>
  <c r="KUA89" i="10" s="1"/>
  <c r="KTJ89" i="10"/>
  <c r="KTK89" i="10" s="1"/>
  <c r="KST89" i="10"/>
  <c r="KSU89" i="10" s="1"/>
  <c r="KSD89" i="10"/>
  <c r="KSE89" i="10" s="1"/>
  <c r="KRN89" i="10"/>
  <c r="KRO89" i="10" s="1"/>
  <c r="KQX89" i="10"/>
  <c r="KQY89" i="10" s="1"/>
  <c r="KQH89" i="10"/>
  <c r="KQI89" i="10" s="1"/>
  <c r="KPR89" i="10"/>
  <c r="KPS89" i="10" s="1"/>
  <c r="KPB89" i="10"/>
  <c r="KPC89" i="10" s="1"/>
  <c r="KOL89" i="10"/>
  <c r="KOM89" i="10" s="1"/>
  <c r="KNV89" i="10"/>
  <c r="KNW89" i="10" s="1"/>
  <c r="KNF89" i="10"/>
  <c r="KNG89" i="10" s="1"/>
  <c r="KMQ89" i="10"/>
  <c r="KMP89" i="10"/>
  <c r="KLZ89" i="10"/>
  <c r="KMA89" i="10" s="1"/>
  <c r="KLJ89" i="10"/>
  <c r="KLK89" i="10" s="1"/>
  <c r="KKT89" i="10"/>
  <c r="KKU89" i="10" s="1"/>
  <c r="KKD89" i="10"/>
  <c r="KKE89" i="10" s="1"/>
  <c r="KJN89" i="10"/>
  <c r="KJO89" i="10" s="1"/>
  <c r="KIX89" i="10"/>
  <c r="KIY89" i="10" s="1"/>
  <c r="KIH89" i="10"/>
  <c r="KII89" i="10" s="1"/>
  <c r="KHR89" i="10"/>
  <c r="KHS89" i="10" s="1"/>
  <c r="KHB89" i="10"/>
  <c r="KHC89" i="10" s="1"/>
  <c r="KGL89" i="10"/>
  <c r="KGM89" i="10" s="1"/>
  <c r="KFV89" i="10"/>
  <c r="KFW89" i="10" s="1"/>
  <c r="KFF89" i="10"/>
  <c r="KFG89" i="10" s="1"/>
  <c r="KEP89" i="10"/>
  <c r="KEQ89" i="10" s="1"/>
  <c r="KDZ89" i="10"/>
  <c r="KEA89" i="10" s="1"/>
  <c r="KDJ89" i="10"/>
  <c r="KDK89" i="10" s="1"/>
  <c r="KCT89" i="10"/>
  <c r="KCU89" i="10" s="1"/>
  <c r="KCD89" i="10"/>
  <c r="KCE89" i="10" s="1"/>
  <c r="KBN89" i="10"/>
  <c r="KBO89" i="10" s="1"/>
  <c r="KAX89" i="10"/>
  <c r="KAY89" i="10" s="1"/>
  <c r="KAH89" i="10"/>
  <c r="KAI89" i="10" s="1"/>
  <c r="JZR89" i="10"/>
  <c r="JZS89" i="10" s="1"/>
  <c r="JZB89" i="10"/>
  <c r="JZC89" i="10" s="1"/>
  <c r="JYL89" i="10"/>
  <c r="JYM89" i="10" s="1"/>
  <c r="JXV89" i="10"/>
  <c r="JXW89" i="10" s="1"/>
  <c r="JXF89" i="10"/>
  <c r="JXG89" i="10" s="1"/>
  <c r="JWP89" i="10"/>
  <c r="JWQ89" i="10" s="1"/>
  <c r="JVZ89" i="10"/>
  <c r="JWA89" i="10" s="1"/>
  <c r="JVJ89" i="10"/>
  <c r="JVK89" i="10" s="1"/>
  <c r="JUT89" i="10"/>
  <c r="JUU89" i="10" s="1"/>
  <c r="JUD89" i="10"/>
  <c r="JUE89" i="10" s="1"/>
  <c r="JTN89" i="10"/>
  <c r="JTO89" i="10" s="1"/>
  <c r="JSX89" i="10"/>
  <c r="JSY89" i="10" s="1"/>
  <c r="JSH89" i="10"/>
  <c r="JSI89" i="10" s="1"/>
  <c r="JRR89" i="10"/>
  <c r="JRS89" i="10" s="1"/>
  <c r="JRB89" i="10"/>
  <c r="JRC89" i="10" s="1"/>
  <c r="JQL89" i="10"/>
  <c r="JQM89" i="10" s="1"/>
  <c r="JPV89" i="10"/>
  <c r="JPW89" i="10" s="1"/>
  <c r="JPF89" i="10"/>
  <c r="JPG89" i="10" s="1"/>
  <c r="JOP89" i="10"/>
  <c r="JOQ89" i="10" s="1"/>
  <c r="JNZ89" i="10"/>
  <c r="JOA89" i="10" s="1"/>
  <c r="JNJ89" i="10"/>
  <c r="JNK89" i="10" s="1"/>
  <c r="JMT89" i="10"/>
  <c r="JMU89" i="10" s="1"/>
  <c r="JMD89" i="10"/>
  <c r="JME89" i="10" s="1"/>
  <c r="JLN89" i="10"/>
  <c r="JLO89" i="10" s="1"/>
  <c r="JKX89" i="10"/>
  <c r="JKY89" i="10" s="1"/>
  <c r="JKH89" i="10"/>
  <c r="JKI89" i="10" s="1"/>
  <c r="JJR89" i="10"/>
  <c r="JJS89" i="10" s="1"/>
  <c r="JJB89" i="10"/>
  <c r="JJC89" i="10" s="1"/>
  <c r="JIL89" i="10"/>
  <c r="JIM89" i="10" s="1"/>
  <c r="JHV89" i="10"/>
  <c r="JHW89" i="10" s="1"/>
  <c r="JHF89" i="10"/>
  <c r="JHG89" i="10" s="1"/>
  <c r="JGP89" i="10"/>
  <c r="JGQ89" i="10" s="1"/>
  <c r="JFZ89" i="10"/>
  <c r="JGA89" i="10" s="1"/>
  <c r="JFK89" i="10"/>
  <c r="JFJ89" i="10"/>
  <c r="JET89" i="10"/>
  <c r="JEU89" i="10" s="1"/>
  <c r="JED89" i="10"/>
  <c r="JEE89" i="10" s="1"/>
  <c r="JDN89" i="10"/>
  <c r="JDO89" i="10" s="1"/>
  <c r="JCX89" i="10"/>
  <c r="JCY89" i="10" s="1"/>
  <c r="JCH89" i="10"/>
  <c r="JCI89" i="10" s="1"/>
  <c r="JBR89" i="10"/>
  <c r="JBS89" i="10" s="1"/>
  <c r="JBB89" i="10"/>
  <c r="JBC89" i="10" s="1"/>
  <c r="JAL89" i="10"/>
  <c r="JAM89" i="10" s="1"/>
  <c r="IZV89" i="10"/>
  <c r="IZW89" i="10" s="1"/>
  <c r="IZF89" i="10"/>
  <c r="IZG89" i="10" s="1"/>
  <c r="IYP89" i="10"/>
  <c r="IYQ89" i="10" s="1"/>
  <c r="IXZ89" i="10"/>
  <c r="IYA89" i="10" s="1"/>
  <c r="IXJ89" i="10"/>
  <c r="IXK89" i="10" s="1"/>
  <c r="IWT89" i="10"/>
  <c r="IWU89" i="10" s="1"/>
  <c r="IWD89" i="10"/>
  <c r="IWE89" i="10" s="1"/>
  <c r="IVN89" i="10"/>
  <c r="IVO89" i="10" s="1"/>
  <c r="IUX89" i="10"/>
  <c r="IUY89" i="10" s="1"/>
  <c r="IUH89" i="10"/>
  <c r="IUI89" i="10" s="1"/>
  <c r="ITR89" i="10"/>
  <c r="ITS89" i="10" s="1"/>
  <c r="ITB89" i="10"/>
  <c r="ITC89" i="10" s="1"/>
  <c r="ISL89" i="10"/>
  <c r="ISM89" i="10" s="1"/>
  <c r="IRV89" i="10"/>
  <c r="IRW89" i="10" s="1"/>
  <c r="IRF89" i="10"/>
  <c r="IRG89" i="10" s="1"/>
  <c r="IQP89" i="10"/>
  <c r="IQQ89" i="10" s="1"/>
  <c r="IPZ89" i="10"/>
  <c r="IQA89" i="10" s="1"/>
  <c r="IPJ89" i="10"/>
  <c r="IPK89" i="10" s="1"/>
  <c r="IOT89" i="10"/>
  <c r="IOU89" i="10" s="1"/>
  <c r="IOD89" i="10"/>
  <c r="IOE89" i="10" s="1"/>
  <c r="INN89" i="10"/>
  <c r="INO89" i="10" s="1"/>
  <c r="IMX89" i="10"/>
  <c r="IMY89" i="10" s="1"/>
  <c r="IMH89" i="10"/>
  <c r="IMI89" i="10" s="1"/>
  <c r="ILR89" i="10"/>
  <c r="ILS89" i="10" s="1"/>
  <c r="ILB89" i="10"/>
  <c r="ILC89" i="10" s="1"/>
  <c r="IKL89" i="10"/>
  <c r="IKM89" i="10" s="1"/>
  <c r="IJV89" i="10"/>
  <c r="IJW89" i="10" s="1"/>
  <c r="IJF89" i="10"/>
  <c r="IJG89" i="10" s="1"/>
  <c r="IIP89" i="10"/>
  <c r="IIQ89" i="10" s="1"/>
  <c r="IHZ89" i="10"/>
  <c r="IIA89" i="10" s="1"/>
  <c r="IHJ89" i="10"/>
  <c r="IHK89" i="10" s="1"/>
  <c r="IGT89" i="10"/>
  <c r="IGU89" i="10" s="1"/>
  <c r="IGD89" i="10"/>
  <c r="IGE89" i="10" s="1"/>
  <c r="IFN89" i="10"/>
  <c r="IFO89" i="10" s="1"/>
  <c r="IEX89" i="10"/>
  <c r="IEY89" i="10" s="1"/>
  <c r="IEI89" i="10"/>
  <c r="IEH89" i="10"/>
  <c r="IDR89" i="10"/>
  <c r="IDS89" i="10" s="1"/>
  <c r="IDB89" i="10"/>
  <c r="IDC89" i="10" s="1"/>
  <c r="ICL89" i="10"/>
  <c r="ICM89" i="10" s="1"/>
  <c r="IBV89" i="10"/>
  <c r="IBW89" i="10" s="1"/>
  <c r="IBF89" i="10"/>
  <c r="IBG89" i="10" s="1"/>
  <c r="IAP89" i="10"/>
  <c r="IAQ89" i="10" s="1"/>
  <c r="HZZ89" i="10"/>
  <c r="IAA89" i="10" s="1"/>
  <c r="HZJ89" i="10"/>
  <c r="HZK89" i="10" s="1"/>
  <c r="HYT89" i="10"/>
  <c r="HYU89" i="10" s="1"/>
  <c r="HYD89" i="10"/>
  <c r="HYE89" i="10" s="1"/>
  <c r="HXN89" i="10"/>
  <c r="HXO89" i="10" s="1"/>
  <c r="HWX89" i="10"/>
  <c r="HWY89" i="10" s="1"/>
  <c r="HWH89" i="10"/>
  <c r="HWI89" i="10" s="1"/>
  <c r="HVR89" i="10"/>
  <c r="HVS89" i="10" s="1"/>
  <c r="HVB89" i="10"/>
  <c r="HVC89" i="10" s="1"/>
  <c r="HUL89" i="10"/>
  <c r="HUM89" i="10" s="1"/>
  <c r="HTV89" i="10"/>
  <c r="HTW89" i="10" s="1"/>
  <c r="HTF89" i="10"/>
  <c r="HTG89" i="10" s="1"/>
  <c r="HSP89" i="10"/>
  <c r="HSQ89" i="10" s="1"/>
  <c r="HRZ89" i="10"/>
  <c r="HSA89" i="10" s="1"/>
  <c r="HRJ89" i="10"/>
  <c r="HRK89" i="10" s="1"/>
  <c r="HQT89" i="10"/>
  <c r="HQU89" i="10" s="1"/>
  <c r="HQD89" i="10"/>
  <c r="HQE89" i="10" s="1"/>
  <c r="HPN89" i="10"/>
  <c r="HPO89" i="10" s="1"/>
  <c r="HOX89" i="10"/>
  <c r="HOY89" i="10" s="1"/>
  <c r="HOH89" i="10"/>
  <c r="HOI89" i="10" s="1"/>
  <c r="HNR89" i="10"/>
  <c r="HNS89" i="10" s="1"/>
  <c r="HNB89" i="10"/>
  <c r="HNC89" i="10" s="1"/>
  <c r="HML89" i="10"/>
  <c r="HMM89" i="10" s="1"/>
  <c r="HLV89" i="10"/>
  <c r="HLW89" i="10" s="1"/>
  <c r="HLF89" i="10"/>
  <c r="HLG89" i="10" s="1"/>
  <c r="HKP89" i="10"/>
  <c r="HKQ89" i="10" s="1"/>
  <c r="HJZ89" i="10"/>
  <c r="HKA89" i="10" s="1"/>
  <c r="HJJ89" i="10"/>
  <c r="HJK89" i="10" s="1"/>
  <c r="HIT89" i="10"/>
  <c r="HIU89" i="10" s="1"/>
  <c r="HID89" i="10"/>
  <c r="HIE89" i="10" s="1"/>
  <c r="HHN89" i="10"/>
  <c r="HHO89" i="10" s="1"/>
  <c r="HGX89" i="10"/>
  <c r="HGY89" i="10" s="1"/>
  <c r="HGH89" i="10"/>
  <c r="HGI89" i="10" s="1"/>
  <c r="HFR89" i="10"/>
  <c r="HFS89" i="10" s="1"/>
  <c r="HFB89" i="10"/>
  <c r="HFC89" i="10" s="1"/>
  <c r="HEL89" i="10"/>
  <c r="HEM89" i="10" s="1"/>
  <c r="HDV89" i="10"/>
  <c r="HDW89" i="10" s="1"/>
  <c r="HDF89" i="10"/>
  <c r="HDG89" i="10" s="1"/>
  <c r="HCP89" i="10"/>
  <c r="HCQ89" i="10" s="1"/>
  <c r="HBZ89" i="10"/>
  <c r="HCA89" i="10" s="1"/>
  <c r="HBJ89" i="10"/>
  <c r="HBK89" i="10" s="1"/>
  <c r="HAT89" i="10"/>
  <c r="HAU89" i="10" s="1"/>
  <c r="HAD89" i="10"/>
  <c r="HAE89" i="10" s="1"/>
  <c r="GZN89" i="10"/>
  <c r="GZO89" i="10" s="1"/>
  <c r="GYX89" i="10"/>
  <c r="GYY89" i="10" s="1"/>
  <c r="GYH89" i="10"/>
  <c r="GYI89" i="10" s="1"/>
  <c r="GXR89" i="10"/>
  <c r="GXS89" i="10" s="1"/>
  <c r="GXB89" i="10"/>
  <c r="GXC89" i="10" s="1"/>
  <c r="GWL89" i="10"/>
  <c r="GWM89" i="10" s="1"/>
  <c r="GVV89" i="10"/>
  <c r="GVW89" i="10" s="1"/>
  <c r="GVF89" i="10"/>
  <c r="GVG89" i="10" s="1"/>
  <c r="GUP89" i="10"/>
  <c r="GUQ89" i="10" s="1"/>
  <c r="GTZ89" i="10"/>
  <c r="GUA89" i="10" s="1"/>
  <c r="GTJ89" i="10"/>
  <c r="GTK89" i="10" s="1"/>
  <c r="GST89" i="10"/>
  <c r="GSU89" i="10" s="1"/>
  <c r="GSD89" i="10"/>
  <c r="GSE89" i="10" s="1"/>
  <c r="GRN89" i="10"/>
  <c r="GRO89" i="10" s="1"/>
  <c r="GQX89" i="10"/>
  <c r="GQY89" i="10" s="1"/>
  <c r="GQH89" i="10"/>
  <c r="GQI89" i="10" s="1"/>
  <c r="GPR89" i="10"/>
  <c r="GPS89" i="10" s="1"/>
  <c r="GPB89" i="10"/>
  <c r="GPC89" i="10" s="1"/>
  <c r="GOL89" i="10"/>
  <c r="GOM89" i="10" s="1"/>
  <c r="GNV89" i="10"/>
  <c r="GNW89" i="10" s="1"/>
  <c r="GNF89" i="10"/>
  <c r="GNG89" i="10" s="1"/>
  <c r="GMP89" i="10"/>
  <c r="GMQ89" i="10" s="1"/>
  <c r="GLZ89" i="10"/>
  <c r="GMA89" i="10" s="1"/>
  <c r="GLJ89" i="10"/>
  <c r="GLK89" i="10" s="1"/>
  <c r="GKT89" i="10"/>
  <c r="GKU89" i="10" s="1"/>
  <c r="GKD89" i="10"/>
  <c r="GKE89" i="10" s="1"/>
  <c r="GJN89" i="10"/>
  <c r="GJO89" i="10" s="1"/>
  <c r="GIX89" i="10"/>
  <c r="GIY89" i="10" s="1"/>
  <c r="GIH89" i="10"/>
  <c r="GII89" i="10" s="1"/>
  <c r="GHR89" i="10"/>
  <c r="GHS89" i="10" s="1"/>
  <c r="GHB89" i="10"/>
  <c r="GHC89" i="10" s="1"/>
  <c r="GGL89" i="10"/>
  <c r="GGM89" i="10" s="1"/>
  <c r="GFV89" i="10"/>
  <c r="GFW89" i="10" s="1"/>
  <c r="GFF89" i="10"/>
  <c r="GFG89" i="10" s="1"/>
  <c r="GEP89" i="10"/>
  <c r="GEQ89" i="10" s="1"/>
  <c r="GDZ89" i="10"/>
  <c r="GEA89" i="10" s="1"/>
  <c r="GDJ89" i="10"/>
  <c r="GDK89" i="10" s="1"/>
  <c r="GCT89" i="10"/>
  <c r="GCU89" i="10" s="1"/>
  <c r="GCD89" i="10"/>
  <c r="GCE89" i="10" s="1"/>
  <c r="GBN89" i="10"/>
  <c r="GBO89" i="10" s="1"/>
  <c r="GAX89" i="10"/>
  <c r="GAY89" i="10" s="1"/>
  <c r="GAH89" i="10"/>
  <c r="GAI89" i="10" s="1"/>
  <c r="FZR89" i="10"/>
  <c r="FZS89" i="10" s="1"/>
  <c r="FZB89" i="10"/>
  <c r="FZC89" i="10" s="1"/>
  <c r="FYL89" i="10"/>
  <c r="FYM89" i="10" s="1"/>
  <c r="FXV89" i="10"/>
  <c r="FXW89" i="10" s="1"/>
  <c r="FXF89" i="10"/>
  <c r="FXG89" i="10" s="1"/>
  <c r="FWP89" i="10"/>
  <c r="FWQ89" i="10" s="1"/>
  <c r="FVZ89" i="10"/>
  <c r="FWA89" i="10" s="1"/>
  <c r="FVJ89" i="10"/>
  <c r="FVK89" i="10" s="1"/>
  <c r="FUT89" i="10"/>
  <c r="FUU89" i="10" s="1"/>
  <c r="FUD89" i="10"/>
  <c r="FUE89" i="10" s="1"/>
  <c r="FTN89" i="10"/>
  <c r="FTO89" i="10" s="1"/>
  <c r="FSX89" i="10"/>
  <c r="FSY89" i="10" s="1"/>
  <c r="FSH89" i="10"/>
  <c r="FSI89" i="10" s="1"/>
  <c r="FRR89" i="10"/>
  <c r="FRS89" i="10" s="1"/>
  <c r="FRB89" i="10"/>
  <c r="FRC89" i="10" s="1"/>
  <c r="FQL89" i="10"/>
  <c r="FQM89" i="10" s="1"/>
  <c r="FPV89" i="10"/>
  <c r="FPW89" i="10" s="1"/>
  <c r="FPF89" i="10"/>
  <c r="FPG89" i="10" s="1"/>
  <c r="FOP89" i="10"/>
  <c r="FOQ89" i="10" s="1"/>
  <c r="FNZ89" i="10"/>
  <c r="FOA89" i="10" s="1"/>
  <c r="FNJ89" i="10"/>
  <c r="FNK89" i="10" s="1"/>
  <c r="FMT89" i="10"/>
  <c r="FMU89" i="10" s="1"/>
  <c r="FMD89" i="10"/>
  <c r="FME89" i="10" s="1"/>
  <c r="FLN89" i="10"/>
  <c r="FLO89" i="10" s="1"/>
  <c r="FKX89" i="10"/>
  <c r="FKY89" i="10" s="1"/>
  <c r="FKH89" i="10"/>
  <c r="FKI89" i="10" s="1"/>
  <c r="FJR89" i="10"/>
  <c r="FJS89" i="10" s="1"/>
  <c r="FJB89" i="10"/>
  <c r="FJC89" i="10" s="1"/>
  <c r="FIL89" i="10"/>
  <c r="FIM89" i="10" s="1"/>
  <c r="FHV89" i="10"/>
  <c r="FHW89" i="10" s="1"/>
  <c r="FHF89" i="10"/>
  <c r="FHG89" i="10" s="1"/>
  <c r="FGP89" i="10"/>
  <c r="FGQ89" i="10" s="1"/>
  <c r="FFZ89" i="10"/>
  <c r="FGA89" i="10" s="1"/>
  <c r="FFJ89" i="10"/>
  <c r="FFK89" i="10" s="1"/>
  <c r="FET89" i="10"/>
  <c r="FEU89" i="10" s="1"/>
  <c r="FED89" i="10"/>
  <c r="FEE89" i="10" s="1"/>
  <c r="FDN89" i="10"/>
  <c r="FDO89" i="10" s="1"/>
  <c r="FCX89" i="10"/>
  <c r="FCY89" i="10" s="1"/>
  <c r="FCH89" i="10"/>
  <c r="FCI89" i="10" s="1"/>
  <c r="FBR89" i="10"/>
  <c r="FBS89" i="10" s="1"/>
  <c r="FBB89" i="10"/>
  <c r="FBC89" i="10" s="1"/>
  <c r="FAL89" i="10"/>
  <c r="FAM89" i="10" s="1"/>
  <c r="EZV89" i="10"/>
  <c r="EZW89" i="10" s="1"/>
  <c r="EZF89" i="10"/>
  <c r="EZG89" i="10" s="1"/>
  <c r="EYP89" i="10"/>
  <c r="EYQ89" i="10" s="1"/>
  <c r="EXZ89" i="10"/>
  <c r="EYA89" i="10" s="1"/>
  <c r="EXJ89" i="10"/>
  <c r="EXK89" i="10" s="1"/>
  <c r="EWT89" i="10"/>
  <c r="EWU89" i="10" s="1"/>
  <c r="EWD89" i="10"/>
  <c r="EWE89" i="10" s="1"/>
  <c r="EVN89" i="10"/>
  <c r="EVO89" i="10" s="1"/>
  <c r="EUX89" i="10"/>
  <c r="EUY89" i="10" s="1"/>
  <c r="EUH89" i="10"/>
  <c r="EUI89" i="10" s="1"/>
  <c r="ETR89" i="10"/>
  <c r="ETS89" i="10" s="1"/>
  <c r="ETB89" i="10"/>
  <c r="ETC89" i="10" s="1"/>
  <c r="ESL89" i="10"/>
  <c r="ESM89" i="10" s="1"/>
  <c r="ERV89" i="10"/>
  <c r="ERW89" i="10" s="1"/>
  <c r="ERF89" i="10"/>
  <c r="ERG89" i="10" s="1"/>
  <c r="EQP89" i="10"/>
  <c r="EQQ89" i="10" s="1"/>
  <c r="EPZ89" i="10"/>
  <c r="EQA89" i="10" s="1"/>
  <c r="EPJ89" i="10"/>
  <c r="EPK89" i="10" s="1"/>
  <c r="EOT89" i="10"/>
  <c r="EOU89" i="10" s="1"/>
  <c r="EOD89" i="10"/>
  <c r="EOE89" i="10" s="1"/>
  <c r="ENN89" i="10"/>
  <c r="ENO89" i="10" s="1"/>
  <c r="EMX89" i="10"/>
  <c r="EMY89" i="10" s="1"/>
  <c r="EMH89" i="10"/>
  <c r="EMI89" i="10" s="1"/>
  <c r="ELR89" i="10"/>
  <c r="ELS89" i="10" s="1"/>
  <c r="ELB89" i="10"/>
  <c r="ELC89" i="10" s="1"/>
  <c r="EKL89" i="10"/>
  <c r="EKM89" i="10" s="1"/>
  <c r="EJV89" i="10"/>
  <c r="EJW89" i="10" s="1"/>
  <c r="EJF89" i="10"/>
  <c r="EJG89" i="10" s="1"/>
  <c r="EIP89" i="10"/>
  <c r="EIQ89" i="10" s="1"/>
  <c r="EHZ89" i="10"/>
  <c r="EIA89" i="10" s="1"/>
  <c r="EHJ89" i="10"/>
  <c r="EHK89" i="10" s="1"/>
  <c r="EGT89" i="10"/>
  <c r="EGU89" i="10" s="1"/>
  <c r="EGD89" i="10"/>
  <c r="EGE89" i="10" s="1"/>
  <c r="EFN89" i="10"/>
  <c r="EFO89" i="10" s="1"/>
  <c r="EEX89" i="10"/>
  <c r="EEY89" i="10" s="1"/>
  <c r="EEH89" i="10"/>
  <c r="EEI89" i="10" s="1"/>
  <c r="EDR89" i="10"/>
  <c r="EDS89" i="10" s="1"/>
  <c r="EDB89" i="10"/>
  <c r="EDC89" i="10" s="1"/>
  <c r="ECL89" i="10"/>
  <c r="ECM89" i="10" s="1"/>
  <c r="EBV89" i="10"/>
  <c r="EBW89" i="10" s="1"/>
  <c r="EBF89" i="10"/>
  <c r="EBG89" i="10" s="1"/>
  <c r="EAP89" i="10"/>
  <c r="EAQ89" i="10" s="1"/>
  <c r="DZZ89" i="10"/>
  <c r="EAA89" i="10" s="1"/>
  <c r="DZJ89" i="10"/>
  <c r="DZK89" i="10" s="1"/>
  <c r="DYT89" i="10"/>
  <c r="DYU89" i="10" s="1"/>
  <c r="DYD89" i="10"/>
  <c r="DYE89" i="10" s="1"/>
  <c r="DXN89" i="10"/>
  <c r="DXO89" i="10" s="1"/>
  <c r="DWX89" i="10"/>
  <c r="DWY89" i="10" s="1"/>
  <c r="DWH89" i="10"/>
  <c r="DWI89" i="10" s="1"/>
  <c r="DVS89" i="10"/>
  <c r="DVR89" i="10"/>
  <c r="DVB89" i="10"/>
  <c r="DVC89" i="10" s="1"/>
  <c r="DUL89" i="10"/>
  <c r="DUM89" i="10" s="1"/>
  <c r="DTV89" i="10"/>
  <c r="DTW89" i="10" s="1"/>
  <c r="DTF89" i="10"/>
  <c r="DTG89" i="10" s="1"/>
  <c r="DSP89" i="10"/>
  <c r="DSQ89" i="10" s="1"/>
  <c r="DRZ89" i="10"/>
  <c r="DSA89" i="10" s="1"/>
  <c r="DRJ89" i="10"/>
  <c r="DRK89" i="10" s="1"/>
  <c r="DQT89" i="10"/>
  <c r="DQU89" i="10" s="1"/>
  <c r="DQD89" i="10"/>
  <c r="DQE89" i="10" s="1"/>
  <c r="DPN89" i="10"/>
  <c r="DPO89" i="10" s="1"/>
  <c r="DOX89" i="10"/>
  <c r="DOY89" i="10" s="1"/>
  <c r="DOH89" i="10"/>
  <c r="DOI89" i="10" s="1"/>
  <c r="DNR89" i="10"/>
  <c r="DNS89" i="10" s="1"/>
  <c r="DNB89" i="10"/>
  <c r="DNC89" i="10" s="1"/>
  <c r="DML89" i="10"/>
  <c r="DMM89" i="10" s="1"/>
  <c r="DLV89" i="10"/>
  <c r="DLW89" i="10" s="1"/>
  <c r="DLF89" i="10"/>
  <c r="DLG89" i="10" s="1"/>
  <c r="DKP89" i="10"/>
  <c r="DKQ89" i="10" s="1"/>
  <c r="DJZ89" i="10"/>
  <c r="DKA89" i="10" s="1"/>
  <c r="DJJ89" i="10"/>
  <c r="DJK89" i="10" s="1"/>
  <c r="DIT89" i="10"/>
  <c r="DIU89" i="10" s="1"/>
  <c r="DID89" i="10"/>
  <c r="DIE89" i="10" s="1"/>
  <c r="DHN89" i="10"/>
  <c r="DHO89" i="10" s="1"/>
  <c r="DGX89" i="10"/>
  <c r="DGY89" i="10" s="1"/>
  <c r="DGH89" i="10"/>
  <c r="DGI89" i="10" s="1"/>
  <c r="DFR89" i="10"/>
  <c r="DFS89" i="10" s="1"/>
  <c r="DFB89" i="10"/>
  <c r="DFC89" i="10" s="1"/>
  <c r="DEL89" i="10"/>
  <c r="DEM89" i="10" s="1"/>
  <c r="DDV89" i="10"/>
  <c r="DDW89" i="10" s="1"/>
  <c r="DDF89" i="10"/>
  <c r="DDG89" i="10" s="1"/>
  <c r="DCP89" i="10"/>
  <c r="DCQ89" i="10" s="1"/>
  <c r="DBZ89" i="10"/>
  <c r="DCA89" i="10" s="1"/>
  <c r="DBJ89" i="10"/>
  <c r="DBK89" i="10" s="1"/>
  <c r="DAT89" i="10"/>
  <c r="DAU89" i="10" s="1"/>
  <c r="DAD89" i="10"/>
  <c r="DAE89" i="10" s="1"/>
  <c r="CZN89" i="10"/>
  <c r="CZO89" i="10" s="1"/>
  <c r="CYY89" i="10"/>
  <c r="CYX89" i="10"/>
  <c r="CYH89" i="10"/>
  <c r="CYI89" i="10" s="1"/>
  <c r="CXR89" i="10"/>
  <c r="CXS89" i="10" s="1"/>
  <c r="CXB89" i="10"/>
  <c r="CXC89" i="10" s="1"/>
  <c r="CWL89" i="10"/>
  <c r="CWM89" i="10" s="1"/>
  <c r="CVV89" i="10"/>
  <c r="CVW89" i="10" s="1"/>
  <c r="CVF89" i="10"/>
  <c r="CVG89" i="10" s="1"/>
  <c r="CUP89" i="10"/>
  <c r="CUQ89" i="10" s="1"/>
  <c r="CTZ89" i="10"/>
  <c r="CUA89" i="10" s="1"/>
  <c r="CTJ89" i="10"/>
  <c r="CTK89" i="10" s="1"/>
  <c r="CST89" i="10"/>
  <c r="CSU89" i="10" s="1"/>
  <c r="CSD89" i="10"/>
  <c r="CSE89" i="10" s="1"/>
  <c r="CRN89" i="10"/>
  <c r="CRO89" i="10" s="1"/>
  <c r="CQX89" i="10"/>
  <c r="CQY89" i="10" s="1"/>
  <c r="CQH89" i="10"/>
  <c r="CQI89" i="10" s="1"/>
  <c r="CPR89" i="10"/>
  <c r="CPS89" i="10" s="1"/>
  <c r="CPB89" i="10"/>
  <c r="CPC89" i="10" s="1"/>
  <c r="COL89" i="10"/>
  <c r="COM89" i="10" s="1"/>
  <c r="CNV89" i="10"/>
  <c r="CNW89" i="10" s="1"/>
  <c r="CNF89" i="10"/>
  <c r="CNG89" i="10" s="1"/>
  <c r="CMP89" i="10"/>
  <c r="CMQ89" i="10" s="1"/>
  <c r="CLZ89" i="10"/>
  <c r="CMA89" i="10" s="1"/>
  <c r="CLJ89" i="10"/>
  <c r="CLK89" i="10" s="1"/>
  <c r="CKT89" i="10"/>
  <c r="CKU89" i="10" s="1"/>
  <c r="CKD89" i="10"/>
  <c r="CKE89" i="10" s="1"/>
  <c r="CJN89" i="10"/>
  <c r="CJO89" i="10" s="1"/>
  <c r="CIX89" i="10"/>
  <c r="CIY89" i="10" s="1"/>
  <c r="CIH89" i="10"/>
  <c r="CII89" i="10" s="1"/>
  <c r="CHR89" i="10"/>
  <c r="CHS89" i="10" s="1"/>
  <c r="CHB89" i="10"/>
  <c r="CHC89" i="10" s="1"/>
  <c r="CGM89" i="10"/>
  <c r="CGL89" i="10"/>
  <c r="CFV89" i="10"/>
  <c r="CFW89" i="10" s="1"/>
  <c r="CFF89" i="10"/>
  <c r="CFG89" i="10" s="1"/>
  <c r="CEP89" i="10"/>
  <c r="CEQ89" i="10" s="1"/>
  <c r="CDZ89" i="10"/>
  <c r="CEA89" i="10" s="1"/>
  <c r="CDJ89" i="10"/>
  <c r="CDK89" i="10" s="1"/>
  <c r="CCT89" i="10"/>
  <c r="CCU89" i="10" s="1"/>
  <c r="CCD89" i="10"/>
  <c r="CCE89" i="10" s="1"/>
  <c r="CBN89" i="10"/>
  <c r="CBO89" i="10" s="1"/>
  <c r="CAX89" i="10"/>
  <c r="CAY89" i="10" s="1"/>
  <c r="CAH89" i="10"/>
  <c r="CAI89" i="10" s="1"/>
  <c r="BZR89" i="10"/>
  <c r="BZS89" i="10" s="1"/>
  <c r="BZB89" i="10"/>
  <c r="BZC89" i="10" s="1"/>
  <c r="BYL89" i="10"/>
  <c r="BYM89" i="10" s="1"/>
  <c r="BXV89" i="10"/>
  <c r="BXW89" i="10" s="1"/>
  <c r="BXF89" i="10"/>
  <c r="BXG89" i="10" s="1"/>
  <c r="BWP89" i="10"/>
  <c r="BWQ89" i="10" s="1"/>
  <c r="BVZ89" i="10"/>
  <c r="BWA89" i="10" s="1"/>
  <c r="BVJ89" i="10"/>
  <c r="BVK89" i="10" s="1"/>
  <c r="BUT89" i="10"/>
  <c r="BUU89" i="10" s="1"/>
  <c r="BUD89" i="10"/>
  <c r="BUE89" i="10" s="1"/>
  <c r="BTN89" i="10"/>
  <c r="BTO89" i="10" s="1"/>
  <c r="BSX89" i="10"/>
  <c r="BSY89" i="10" s="1"/>
  <c r="BSH89" i="10"/>
  <c r="BSI89" i="10" s="1"/>
  <c r="BRR89" i="10"/>
  <c r="BRS89" i="10" s="1"/>
  <c r="BRB89" i="10"/>
  <c r="BRC89" i="10" s="1"/>
  <c r="BQL89" i="10"/>
  <c r="BQM89" i="10" s="1"/>
  <c r="BPV89" i="10"/>
  <c r="BPW89" i="10" s="1"/>
  <c r="BPF89" i="10"/>
  <c r="BPG89" i="10" s="1"/>
  <c r="BOP89" i="10"/>
  <c r="BOQ89" i="10" s="1"/>
  <c r="BNZ89" i="10"/>
  <c r="BOA89" i="10" s="1"/>
  <c r="BNJ89" i="10"/>
  <c r="BNK89" i="10" s="1"/>
  <c r="BMT89" i="10"/>
  <c r="BMU89" i="10" s="1"/>
  <c r="BMD89" i="10"/>
  <c r="BME89" i="10" s="1"/>
  <c r="BLN89" i="10"/>
  <c r="BLO89" i="10" s="1"/>
  <c r="BKX89" i="10"/>
  <c r="BKY89" i="10" s="1"/>
  <c r="BKH89" i="10"/>
  <c r="BKI89" i="10" s="1"/>
  <c r="BJR89" i="10"/>
  <c r="BJS89" i="10" s="1"/>
  <c r="BJB89" i="10"/>
  <c r="BJC89" i="10" s="1"/>
  <c r="BIL89" i="10"/>
  <c r="BIM89" i="10" s="1"/>
  <c r="BHV89" i="10"/>
  <c r="BHW89" i="10" s="1"/>
  <c r="BHF89" i="10"/>
  <c r="BHG89" i="10" s="1"/>
  <c r="BGP89" i="10"/>
  <c r="BGQ89" i="10" s="1"/>
  <c r="BFZ89" i="10"/>
  <c r="BGA89" i="10" s="1"/>
  <c r="BFJ89" i="10"/>
  <c r="BFK89" i="10" s="1"/>
  <c r="BET89" i="10"/>
  <c r="BEU89" i="10" s="1"/>
  <c r="BED89" i="10"/>
  <c r="BEE89" i="10" s="1"/>
  <c r="BDN89" i="10"/>
  <c r="BDO89" i="10" s="1"/>
  <c r="BCX89" i="10"/>
  <c r="BCY89" i="10" s="1"/>
  <c r="BCH89" i="10"/>
  <c r="BCI89" i="10" s="1"/>
  <c r="BBR89" i="10"/>
  <c r="BBS89" i="10" s="1"/>
  <c r="BBB89" i="10"/>
  <c r="BBC89" i="10" s="1"/>
  <c r="BAL89" i="10"/>
  <c r="BAM89" i="10" s="1"/>
  <c r="AZV89" i="10"/>
  <c r="AZW89" i="10" s="1"/>
  <c r="AZF89" i="10"/>
  <c r="AZG89" i="10" s="1"/>
  <c r="AYP89" i="10"/>
  <c r="AYQ89" i="10" s="1"/>
  <c r="AXZ89" i="10"/>
  <c r="AYA89" i="10" s="1"/>
  <c r="AXJ89" i="10"/>
  <c r="AXK89" i="10" s="1"/>
  <c r="AWT89" i="10"/>
  <c r="AWU89" i="10" s="1"/>
  <c r="AWD89" i="10"/>
  <c r="AWE89" i="10" s="1"/>
  <c r="AVN89" i="10"/>
  <c r="AVO89" i="10" s="1"/>
  <c r="AUX89" i="10"/>
  <c r="AUY89" i="10" s="1"/>
  <c r="AUH89" i="10"/>
  <c r="AUI89" i="10" s="1"/>
  <c r="ATR89" i="10"/>
  <c r="ATS89" i="10" s="1"/>
  <c r="ATB89" i="10"/>
  <c r="ATC89" i="10" s="1"/>
  <c r="ASL89" i="10"/>
  <c r="ASM89" i="10" s="1"/>
  <c r="ARV89" i="10"/>
  <c r="ARW89" i="10" s="1"/>
  <c r="ARF89" i="10"/>
  <c r="ARG89" i="10" s="1"/>
  <c r="AQP89" i="10"/>
  <c r="AQQ89" i="10" s="1"/>
  <c r="APZ89" i="10"/>
  <c r="AQA89" i="10" s="1"/>
  <c r="APJ89" i="10"/>
  <c r="APK89" i="10" s="1"/>
  <c r="AOT89" i="10"/>
  <c r="AOU89" i="10" s="1"/>
  <c r="AOD89" i="10"/>
  <c r="AOE89" i="10" s="1"/>
  <c r="ANN89" i="10"/>
  <c r="ANO89" i="10" s="1"/>
  <c r="AMX89" i="10"/>
  <c r="AMY89" i="10" s="1"/>
  <c r="AMH89" i="10"/>
  <c r="AMI89" i="10" s="1"/>
  <c r="ALR89" i="10"/>
  <c r="ALS89" i="10" s="1"/>
  <c r="ALB89" i="10"/>
  <c r="ALC89" i="10" s="1"/>
  <c r="AKL89" i="10"/>
  <c r="AKM89" i="10" s="1"/>
  <c r="AJV89" i="10"/>
  <c r="AJW89" i="10" s="1"/>
  <c r="AJF89" i="10"/>
  <c r="AJG89" i="10" s="1"/>
  <c r="AIP89" i="10"/>
  <c r="AIQ89" i="10" s="1"/>
  <c r="AHZ89" i="10"/>
  <c r="AIA89" i="10" s="1"/>
  <c r="AHJ89" i="10"/>
  <c r="AHK89" i="10" s="1"/>
  <c r="AGT89" i="10"/>
  <c r="AGU89" i="10" s="1"/>
  <c r="AGD89" i="10"/>
  <c r="AGE89" i="10" s="1"/>
  <c r="AFN89" i="10"/>
  <c r="AFO89" i="10" s="1"/>
  <c r="AEX89" i="10"/>
  <c r="AEY89" i="10" s="1"/>
  <c r="AEH89" i="10"/>
  <c r="AEI89" i="10" s="1"/>
  <c r="ADR89" i="10"/>
  <c r="ADS89" i="10" s="1"/>
  <c r="ADB89" i="10"/>
  <c r="ADC89" i="10" s="1"/>
  <c r="ACL89" i="10"/>
  <c r="ACM89" i="10" s="1"/>
  <c r="ABV89" i="10"/>
  <c r="ABW89" i="10" s="1"/>
  <c r="ABF89" i="10"/>
  <c r="ABG89" i="10" s="1"/>
  <c r="AAP89" i="10"/>
  <c r="AAQ89" i="10" s="1"/>
  <c r="ZZ89" i="10"/>
  <c r="AAA89" i="10" s="1"/>
  <c r="ZJ89" i="10"/>
  <c r="ZK89" i="10" s="1"/>
  <c r="YT89" i="10"/>
  <c r="YU89" i="10" s="1"/>
  <c r="YD89" i="10"/>
  <c r="YE89" i="10" s="1"/>
  <c r="XN89" i="10"/>
  <c r="XO89" i="10" s="1"/>
  <c r="WX89" i="10"/>
  <c r="WY89" i="10" s="1"/>
  <c r="WH89" i="10"/>
  <c r="WI89" i="10" s="1"/>
  <c r="VR89" i="10"/>
  <c r="VS89" i="10" s="1"/>
  <c r="VB89" i="10"/>
  <c r="VC89" i="10" s="1"/>
  <c r="UL89" i="10"/>
  <c r="UM89" i="10" s="1"/>
  <c r="TV89" i="10"/>
  <c r="TW89" i="10" s="1"/>
  <c r="TF89" i="10"/>
  <c r="TG89" i="10" s="1"/>
  <c r="SP89" i="10"/>
  <c r="SQ89" i="10" s="1"/>
  <c r="RZ89" i="10"/>
  <c r="SA89" i="10" s="1"/>
  <c r="RJ89" i="10"/>
  <c r="RK89" i="10" s="1"/>
  <c r="QT89" i="10"/>
  <c r="QU89" i="10" s="1"/>
  <c r="QD89" i="10"/>
  <c r="QE89" i="10" s="1"/>
  <c r="PN89" i="10"/>
  <c r="PO89" i="10" s="1"/>
  <c r="OX89" i="10"/>
  <c r="OY89" i="10" s="1"/>
  <c r="OH89" i="10"/>
  <c r="OI89" i="10" s="1"/>
  <c r="NR89" i="10"/>
  <c r="NS89" i="10" s="1"/>
  <c r="NB89" i="10"/>
  <c r="NC89" i="10" s="1"/>
  <c r="ML89" i="10"/>
  <c r="MM89" i="10" s="1"/>
  <c r="LV89" i="10"/>
  <c r="LW89" i="10" s="1"/>
  <c r="LF89" i="10"/>
  <c r="LG89" i="10" s="1"/>
  <c r="KP89" i="10"/>
  <c r="KQ89" i="10" s="1"/>
  <c r="JZ89" i="10"/>
  <c r="KA89" i="10" s="1"/>
  <c r="JJ89" i="10"/>
  <c r="JK89" i="10" s="1"/>
  <c r="IT89" i="10"/>
  <c r="IU89" i="10" s="1"/>
  <c r="ID89" i="10"/>
  <c r="IE89" i="10" s="1"/>
  <c r="HN89" i="10"/>
  <c r="HO89" i="10" s="1"/>
  <c r="GX89" i="10"/>
  <c r="GY89" i="10" s="1"/>
  <c r="GH89" i="10"/>
  <c r="GI89" i="10" s="1"/>
  <c r="FR89" i="10"/>
  <c r="FS89" i="10" s="1"/>
  <c r="FB89" i="10"/>
  <c r="FC89" i="10" s="1"/>
  <c r="EL89" i="10"/>
  <c r="EM89" i="10" s="1"/>
  <c r="DV89" i="10"/>
  <c r="DW89" i="10" s="1"/>
  <c r="DF89" i="10"/>
  <c r="DG89" i="10" s="1"/>
  <c r="CP89" i="10"/>
  <c r="CQ89" i="10" s="1"/>
  <c r="BZ89" i="10"/>
  <c r="CA89" i="10" s="1"/>
  <c r="O92" i="10"/>
  <c r="N92" i="10"/>
  <c r="XFB88" i="10"/>
  <c r="XFC88" i="10" s="1"/>
  <c r="XEL88" i="10"/>
  <c r="XEM88" i="10" s="1"/>
  <c r="XDV88" i="10"/>
  <c r="XDW88" i="10" s="1"/>
  <c r="XDF88" i="10"/>
  <c r="XDG88" i="10" s="1"/>
  <c r="XCP88" i="10"/>
  <c r="XCQ88" i="10" s="1"/>
  <c r="XBZ88" i="10"/>
  <c r="XCA88" i="10" s="1"/>
  <c r="XBJ88" i="10"/>
  <c r="XBK88" i="10" s="1"/>
  <c r="XAT88" i="10"/>
  <c r="XAU88" i="10" s="1"/>
  <c r="XAD88" i="10"/>
  <c r="XAE88" i="10" s="1"/>
  <c r="WZN88" i="10"/>
  <c r="WZO88" i="10" s="1"/>
  <c r="WYX88" i="10"/>
  <c r="WYY88" i="10" s="1"/>
  <c r="WYH88" i="10"/>
  <c r="WYI88" i="10" s="1"/>
  <c r="WXR88" i="10"/>
  <c r="WXS88" i="10" s="1"/>
  <c r="WXB88" i="10"/>
  <c r="WXC88" i="10" s="1"/>
  <c r="WWL88" i="10"/>
  <c r="WWM88" i="10" s="1"/>
  <c r="WVV88" i="10"/>
  <c r="WVW88" i="10" s="1"/>
  <c r="WVF88" i="10"/>
  <c r="WVG88" i="10" s="1"/>
  <c r="WUP88" i="10"/>
  <c r="WUQ88" i="10" s="1"/>
  <c r="WTZ88" i="10"/>
  <c r="WUA88" i="10" s="1"/>
  <c r="WTJ88" i="10"/>
  <c r="WTK88" i="10" s="1"/>
  <c r="WST88" i="10"/>
  <c r="WSU88" i="10" s="1"/>
  <c r="WSD88" i="10"/>
  <c r="WSE88" i="10" s="1"/>
  <c r="WRN88" i="10"/>
  <c r="WRO88" i="10" s="1"/>
  <c r="WQX88" i="10"/>
  <c r="WQY88" i="10" s="1"/>
  <c r="WQH88" i="10"/>
  <c r="WQI88" i="10" s="1"/>
  <c r="WPR88" i="10"/>
  <c r="WPS88" i="10" s="1"/>
  <c r="WPB88" i="10"/>
  <c r="WPC88" i="10" s="1"/>
  <c r="WOL88" i="10"/>
  <c r="WOM88" i="10" s="1"/>
  <c r="WNV88" i="10"/>
  <c r="WNW88" i="10" s="1"/>
  <c r="WNF88" i="10"/>
  <c r="WNG88" i="10" s="1"/>
  <c r="WMP88" i="10"/>
  <c r="WMQ88" i="10" s="1"/>
  <c r="WLZ88" i="10"/>
  <c r="WMA88" i="10" s="1"/>
  <c r="WLJ88" i="10"/>
  <c r="WLK88" i="10" s="1"/>
  <c r="WKT88" i="10"/>
  <c r="WKU88" i="10" s="1"/>
  <c r="WKD88" i="10"/>
  <c r="WKE88" i="10" s="1"/>
  <c r="WJN88" i="10"/>
  <c r="WJO88" i="10" s="1"/>
  <c r="WIX88" i="10"/>
  <c r="WIY88" i="10" s="1"/>
  <c r="WIH88" i="10"/>
  <c r="WII88" i="10" s="1"/>
  <c r="WHR88" i="10"/>
  <c r="WHS88" i="10" s="1"/>
  <c r="WHB88" i="10"/>
  <c r="WHC88" i="10" s="1"/>
  <c r="WGL88" i="10"/>
  <c r="WGM88" i="10" s="1"/>
  <c r="WFV88" i="10"/>
  <c r="WFW88" i="10" s="1"/>
  <c r="WFF88" i="10"/>
  <c r="WFG88" i="10" s="1"/>
  <c r="WEP88" i="10"/>
  <c r="WEQ88" i="10" s="1"/>
  <c r="WDZ88" i="10"/>
  <c r="WEA88" i="10" s="1"/>
  <c r="WDJ88" i="10"/>
  <c r="WDK88" i="10" s="1"/>
  <c r="WCT88" i="10"/>
  <c r="WCU88" i="10" s="1"/>
  <c r="WCD88" i="10"/>
  <c r="WCE88" i="10" s="1"/>
  <c r="WBN88" i="10"/>
  <c r="WBO88" i="10" s="1"/>
  <c r="WAX88" i="10"/>
  <c r="WAY88" i="10" s="1"/>
  <c r="WAH88" i="10"/>
  <c r="WAI88" i="10" s="1"/>
  <c r="VZR88" i="10"/>
  <c r="VZS88" i="10" s="1"/>
  <c r="VZB88" i="10"/>
  <c r="VZC88" i="10" s="1"/>
  <c r="VYL88" i="10"/>
  <c r="VYM88" i="10" s="1"/>
  <c r="VXV88" i="10"/>
  <c r="VXW88" i="10" s="1"/>
  <c r="VXF88" i="10"/>
  <c r="VXG88" i="10" s="1"/>
  <c r="VWP88" i="10"/>
  <c r="VWQ88" i="10" s="1"/>
  <c r="VVZ88" i="10"/>
  <c r="VWA88" i="10" s="1"/>
  <c r="VVJ88" i="10"/>
  <c r="VVK88" i="10" s="1"/>
  <c r="VUT88" i="10"/>
  <c r="VUU88" i="10" s="1"/>
  <c r="VUD88" i="10"/>
  <c r="VUE88" i="10" s="1"/>
  <c r="VTN88" i="10"/>
  <c r="VTO88" i="10" s="1"/>
  <c r="VSX88" i="10"/>
  <c r="VSY88" i="10" s="1"/>
  <c r="VSH88" i="10"/>
  <c r="VSI88" i="10" s="1"/>
  <c r="VRR88" i="10"/>
  <c r="VRS88" i="10" s="1"/>
  <c r="VRB88" i="10"/>
  <c r="VRC88" i="10" s="1"/>
  <c r="VQL88" i="10"/>
  <c r="VQM88" i="10" s="1"/>
  <c r="VPV88" i="10"/>
  <c r="VPW88" i="10" s="1"/>
  <c r="VPF88" i="10"/>
  <c r="VPG88" i="10" s="1"/>
  <c r="VOP88" i="10"/>
  <c r="VOQ88" i="10" s="1"/>
  <c r="VNZ88" i="10"/>
  <c r="VOA88" i="10" s="1"/>
  <c r="VNJ88" i="10"/>
  <c r="VNK88" i="10" s="1"/>
  <c r="VMT88" i="10"/>
  <c r="VMU88" i="10" s="1"/>
  <c r="VMD88" i="10"/>
  <c r="VME88" i="10" s="1"/>
  <c r="VLN88" i="10"/>
  <c r="VLO88" i="10" s="1"/>
  <c r="VKX88" i="10"/>
  <c r="VKY88" i="10" s="1"/>
  <c r="VKH88" i="10"/>
  <c r="VKI88" i="10" s="1"/>
  <c r="VJR88" i="10"/>
  <c r="VJS88" i="10" s="1"/>
  <c r="VJB88" i="10"/>
  <c r="VJC88" i="10" s="1"/>
  <c r="VIL88" i="10"/>
  <c r="VIM88" i="10" s="1"/>
  <c r="VHV88" i="10"/>
  <c r="VHW88" i="10" s="1"/>
  <c r="VHF88" i="10"/>
  <c r="VHG88" i="10" s="1"/>
  <c r="VGP88" i="10"/>
  <c r="VGQ88" i="10" s="1"/>
  <c r="VFZ88" i="10"/>
  <c r="VGA88" i="10" s="1"/>
  <c r="VFJ88" i="10"/>
  <c r="VFK88" i="10" s="1"/>
  <c r="VET88" i="10"/>
  <c r="VEU88" i="10" s="1"/>
  <c r="VED88" i="10"/>
  <c r="VEE88" i="10" s="1"/>
  <c r="VDN88" i="10"/>
  <c r="VDO88" i="10" s="1"/>
  <c r="VCX88" i="10"/>
  <c r="VCY88" i="10" s="1"/>
  <c r="VCH88" i="10"/>
  <c r="VCI88" i="10" s="1"/>
  <c r="VBR88" i="10"/>
  <c r="VBS88" i="10" s="1"/>
  <c r="VBB88" i="10"/>
  <c r="VBC88" i="10" s="1"/>
  <c r="VAL88" i="10"/>
  <c r="VAM88" i="10" s="1"/>
  <c r="UZV88" i="10"/>
  <c r="UZW88" i="10" s="1"/>
  <c r="UZF88" i="10"/>
  <c r="UZG88" i="10" s="1"/>
  <c r="UYP88" i="10"/>
  <c r="UYQ88" i="10" s="1"/>
  <c r="UXZ88" i="10"/>
  <c r="UYA88" i="10" s="1"/>
  <c r="UXJ88" i="10"/>
  <c r="UXK88" i="10" s="1"/>
  <c r="UWT88" i="10"/>
  <c r="UWU88" i="10" s="1"/>
  <c r="UWD88" i="10"/>
  <c r="UWE88" i="10" s="1"/>
  <c r="UVN88" i="10"/>
  <c r="UVO88" i="10" s="1"/>
  <c r="UUX88" i="10"/>
  <c r="UUY88" i="10" s="1"/>
  <c r="UUH88" i="10"/>
  <c r="UUI88" i="10" s="1"/>
  <c r="UTR88" i="10"/>
  <c r="UTS88" i="10" s="1"/>
  <c r="UTB88" i="10"/>
  <c r="UTC88" i="10" s="1"/>
  <c r="USL88" i="10"/>
  <c r="USM88" i="10" s="1"/>
  <c r="URV88" i="10"/>
  <c r="URW88" i="10" s="1"/>
  <c r="URF88" i="10"/>
  <c r="URG88" i="10" s="1"/>
  <c r="UQP88" i="10"/>
  <c r="UQQ88" i="10" s="1"/>
  <c r="UPZ88" i="10"/>
  <c r="UQA88" i="10" s="1"/>
  <c r="UPJ88" i="10"/>
  <c r="UPK88" i="10" s="1"/>
  <c r="UOT88" i="10"/>
  <c r="UOU88" i="10" s="1"/>
  <c r="UOD88" i="10"/>
  <c r="UOE88" i="10" s="1"/>
  <c r="UNN88" i="10"/>
  <c r="UNO88" i="10" s="1"/>
  <c r="UMX88" i="10"/>
  <c r="UMY88" i="10" s="1"/>
  <c r="UMH88" i="10"/>
  <c r="UMI88" i="10" s="1"/>
  <c r="ULR88" i="10"/>
  <c r="ULS88" i="10" s="1"/>
  <c r="ULB88" i="10"/>
  <c r="ULC88" i="10" s="1"/>
  <c r="UKL88" i="10"/>
  <c r="UKM88" i="10" s="1"/>
  <c r="UJV88" i="10"/>
  <c r="UJW88" i="10" s="1"/>
  <c r="UJF88" i="10"/>
  <c r="UJG88" i="10" s="1"/>
  <c r="UIP88" i="10"/>
  <c r="UIQ88" i="10" s="1"/>
  <c r="UHZ88" i="10"/>
  <c r="UIA88" i="10" s="1"/>
  <c r="UHJ88" i="10"/>
  <c r="UHK88" i="10" s="1"/>
  <c r="UGT88" i="10"/>
  <c r="UGU88" i="10" s="1"/>
  <c r="UGD88" i="10"/>
  <c r="UGE88" i="10" s="1"/>
  <c r="UFN88" i="10"/>
  <c r="UFO88" i="10" s="1"/>
  <c r="UEX88" i="10"/>
  <c r="UEY88" i="10" s="1"/>
  <c r="UEH88" i="10"/>
  <c r="UEI88" i="10" s="1"/>
  <c r="UDR88" i="10"/>
  <c r="UDS88" i="10" s="1"/>
  <c r="UDB88" i="10"/>
  <c r="UDC88" i="10" s="1"/>
  <c r="UCL88" i="10"/>
  <c r="UCM88" i="10" s="1"/>
  <c r="UBV88" i="10"/>
  <c r="UBW88" i="10" s="1"/>
  <c r="UBF88" i="10"/>
  <c r="UBG88" i="10" s="1"/>
  <c r="UAP88" i="10"/>
  <c r="UAQ88" i="10" s="1"/>
  <c r="TZZ88" i="10"/>
  <c r="UAA88" i="10" s="1"/>
  <c r="TZJ88" i="10"/>
  <c r="TZK88" i="10" s="1"/>
  <c r="TYT88" i="10"/>
  <c r="TYU88" i="10" s="1"/>
  <c r="TYD88" i="10"/>
  <c r="TYE88" i="10" s="1"/>
  <c r="TXN88" i="10"/>
  <c r="TXO88" i="10" s="1"/>
  <c r="TWX88" i="10"/>
  <c r="TWY88" i="10" s="1"/>
  <c r="TWH88" i="10"/>
  <c r="TWI88" i="10" s="1"/>
  <c r="TVR88" i="10"/>
  <c r="TVS88" i="10" s="1"/>
  <c r="TVB88" i="10"/>
  <c r="TVC88" i="10" s="1"/>
  <c r="TUL88" i="10"/>
  <c r="TUM88" i="10" s="1"/>
  <c r="TTV88" i="10"/>
  <c r="TTW88" i="10" s="1"/>
  <c r="TTF88" i="10"/>
  <c r="TTG88" i="10" s="1"/>
  <c r="TSP88" i="10"/>
  <c r="TSQ88" i="10" s="1"/>
  <c r="TRZ88" i="10"/>
  <c r="TSA88" i="10" s="1"/>
  <c r="TRJ88" i="10"/>
  <c r="TRK88" i="10" s="1"/>
  <c r="TQT88" i="10"/>
  <c r="TQU88" i="10" s="1"/>
  <c r="TQD88" i="10"/>
  <c r="TQE88" i="10" s="1"/>
  <c r="TPN88" i="10"/>
  <c r="TPO88" i="10" s="1"/>
  <c r="TOX88" i="10"/>
  <c r="TOY88" i="10" s="1"/>
  <c r="TOH88" i="10"/>
  <c r="TOI88" i="10" s="1"/>
  <c r="TNR88" i="10"/>
  <c r="TNS88" i="10" s="1"/>
  <c r="TNB88" i="10"/>
  <c r="TNC88" i="10" s="1"/>
  <c r="TML88" i="10"/>
  <c r="TMM88" i="10" s="1"/>
  <c r="TLV88" i="10"/>
  <c r="TLW88" i="10" s="1"/>
  <c r="TLF88" i="10"/>
  <c r="TLG88" i="10" s="1"/>
  <c r="TKP88" i="10"/>
  <c r="TKQ88" i="10" s="1"/>
  <c r="TJZ88" i="10"/>
  <c r="TKA88" i="10" s="1"/>
  <c r="TJJ88" i="10"/>
  <c r="TJK88" i="10" s="1"/>
  <c r="TIT88" i="10"/>
  <c r="TIU88" i="10" s="1"/>
  <c r="TID88" i="10"/>
  <c r="TIE88" i="10" s="1"/>
  <c r="THN88" i="10"/>
  <c r="THO88" i="10" s="1"/>
  <c r="TGX88" i="10"/>
  <c r="TGY88" i="10" s="1"/>
  <c r="TGH88" i="10"/>
  <c r="TGI88" i="10" s="1"/>
  <c r="TFR88" i="10"/>
  <c r="TFS88" i="10" s="1"/>
  <c r="TFB88" i="10"/>
  <c r="TFC88" i="10" s="1"/>
  <c r="TEL88" i="10"/>
  <c r="TEM88" i="10" s="1"/>
  <c r="TDV88" i="10"/>
  <c r="TDW88" i="10" s="1"/>
  <c r="TDF88" i="10"/>
  <c r="TDG88" i="10" s="1"/>
  <c r="TCP88" i="10"/>
  <c r="TCQ88" i="10" s="1"/>
  <c r="TBZ88" i="10"/>
  <c r="TCA88" i="10" s="1"/>
  <c r="TBJ88" i="10"/>
  <c r="TBK88" i="10" s="1"/>
  <c r="TAT88" i="10"/>
  <c r="TAU88" i="10" s="1"/>
  <c r="TAD88" i="10"/>
  <c r="TAE88" i="10" s="1"/>
  <c r="SZN88" i="10"/>
  <c r="SZO88" i="10" s="1"/>
  <c r="SYX88" i="10"/>
  <c r="SYY88" i="10" s="1"/>
  <c r="SYH88" i="10"/>
  <c r="SYI88" i="10" s="1"/>
  <c r="SXR88" i="10"/>
  <c r="SXS88" i="10" s="1"/>
  <c r="SXB88" i="10"/>
  <c r="SXC88" i="10" s="1"/>
  <c r="SWL88" i="10"/>
  <c r="SWM88" i="10" s="1"/>
  <c r="SVV88" i="10"/>
  <c r="SVW88" i="10" s="1"/>
  <c r="SVF88" i="10"/>
  <c r="SVG88" i="10" s="1"/>
  <c r="SUP88" i="10"/>
  <c r="SUQ88" i="10" s="1"/>
  <c r="STZ88" i="10"/>
  <c r="SUA88" i="10" s="1"/>
  <c r="STJ88" i="10"/>
  <c r="STK88" i="10" s="1"/>
  <c r="SST88" i="10"/>
  <c r="SSU88" i="10" s="1"/>
  <c r="SSD88" i="10"/>
  <c r="SSE88" i="10" s="1"/>
  <c r="SRN88" i="10"/>
  <c r="SRO88" i="10" s="1"/>
  <c r="SQX88" i="10"/>
  <c r="SQY88" i="10" s="1"/>
  <c r="SQH88" i="10"/>
  <c r="SQI88" i="10" s="1"/>
  <c r="SPR88" i="10"/>
  <c r="SPS88" i="10" s="1"/>
  <c r="SPB88" i="10"/>
  <c r="SPC88" i="10" s="1"/>
  <c r="SOL88" i="10"/>
  <c r="SOM88" i="10" s="1"/>
  <c r="SNV88" i="10"/>
  <c r="SNW88" i="10" s="1"/>
  <c r="SNF88" i="10"/>
  <c r="SNG88" i="10" s="1"/>
  <c r="SMP88" i="10"/>
  <c r="SMQ88" i="10" s="1"/>
  <c r="SLZ88" i="10"/>
  <c r="SMA88" i="10" s="1"/>
  <c r="SLJ88" i="10"/>
  <c r="SLK88" i="10" s="1"/>
  <c r="SKT88" i="10"/>
  <c r="SKU88" i="10" s="1"/>
  <c r="SKD88" i="10"/>
  <c r="SKE88" i="10" s="1"/>
  <c r="SJN88" i="10"/>
  <c r="SJO88" i="10" s="1"/>
  <c r="SIX88" i="10"/>
  <c r="SIY88" i="10" s="1"/>
  <c r="SIH88" i="10"/>
  <c r="SII88" i="10" s="1"/>
  <c r="SHR88" i="10"/>
  <c r="SHS88" i="10" s="1"/>
  <c r="SHB88" i="10"/>
  <c r="SHC88" i="10" s="1"/>
  <c r="SGM88" i="10"/>
  <c r="SGL88" i="10"/>
  <c r="SFV88" i="10"/>
  <c r="SFW88" i="10" s="1"/>
  <c r="SFF88" i="10"/>
  <c r="SFG88" i="10" s="1"/>
  <c r="SEP88" i="10"/>
  <c r="SEQ88" i="10" s="1"/>
  <c r="SDZ88" i="10"/>
  <c r="SEA88" i="10" s="1"/>
  <c r="SDJ88" i="10"/>
  <c r="SDK88" i="10" s="1"/>
  <c r="SCT88" i="10"/>
  <c r="SCU88" i="10" s="1"/>
  <c r="SCD88" i="10"/>
  <c r="SCE88" i="10" s="1"/>
  <c r="SBN88" i="10"/>
  <c r="SBO88" i="10" s="1"/>
  <c r="SAX88" i="10"/>
  <c r="SAY88" i="10" s="1"/>
  <c r="SAH88" i="10"/>
  <c r="SAI88" i="10" s="1"/>
  <c r="RZR88" i="10"/>
  <c r="RZS88" i="10" s="1"/>
  <c r="RZB88" i="10"/>
  <c r="RZC88" i="10" s="1"/>
  <c r="RYL88" i="10"/>
  <c r="RYM88" i="10" s="1"/>
  <c r="RXV88" i="10"/>
  <c r="RXW88" i="10" s="1"/>
  <c r="RXF88" i="10"/>
  <c r="RXG88" i="10" s="1"/>
  <c r="RWP88" i="10"/>
  <c r="RWQ88" i="10" s="1"/>
  <c r="RVZ88" i="10"/>
  <c r="RWA88" i="10" s="1"/>
  <c r="RVJ88" i="10"/>
  <c r="RVK88" i="10" s="1"/>
  <c r="RUT88" i="10"/>
  <c r="RUU88" i="10" s="1"/>
  <c r="RUD88" i="10"/>
  <c r="RUE88" i="10" s="1"/>
  <c r="RTN88" i="10"/>
  <c r="RTO88" i="10" s="1"/>
  <c r="RSX88" i="10"/>
  <c r="RSY88" i="10" s="1"/>
  <c r="RSH88" i="10"/>
  <c r="RSI88" i="10" s="1"/>
  <c r="RRR88" i="10"/>
  <c r="RRS88" i="10" s="1"/>
  <c r="RRB88" i="10"/>
  <c r="RRC88" i="10" s="1"/>
  <c r="RQL88" i="10"/>
  <c r="RQM88" i="10" s="1"/>
  <c r="RPV88" i="10"/>
  <c r="RPW88" i="10" s="1"/>
  <c r="RPF88" i="10"/>
  <c r="RPG88" i="10" s="1"/>
  <c r="ROP88" i="10"/>
  <c r="ROQ88" i="10" s="1"/>
  <c r="RNZ88" i="10"/>
  <c r="ROA88" i="10" s="1"/>
  <c r="RNJ88" i="10"/>
  <c r="RNK88" i="10" s="1"/>
  <c r="RMT88" i="10"/>
  <c r="RMU88" i="10" s="1"/>
  <c r="RMD88" i="10"/>
  <c r="RME88" i="10" s="1"/>
  <c r="RLN88" i="10"/>
  <c r="RLO88" i="10" s="1"/>
  <c r="RKX88" i="10"/>
  <c r="RKY88" i="10" s="1"/>
  <c r="RKH88" i="10"/>
  <c r="RKI88" i="10" s="1"/>
  <c r="RJR88" i="10"/>
  <c r="RJS88" i="10" s="1"/>
  <c r="RJB88" i="10"/>
  <c r="RJC88" i="10" s="1"/>
  <c r="RIL88" i="10"/>
  <c r="RIM88" i="10" s="1"/>
  <c r="RHV88" i="10"/>
  <c r="RHW88" i="10" s="1"/>
  <c r="RHF88" i="10"/>
  <c r="RHG88" i="10" s="1"/>
  <c r="RGP88" i="10"/>
  <c r="RGQ88" i="10" s="1"/>
  <c r="RFZ88" i="10"/>
  <c r="RGA88" i="10" s="1"/>
  <c r="RFJ88" i="10"/>
  <c r="RFK88" i="10" s="1"/>
  <c r="RET88" i="10"/>
  <c r="REU88" i="10" s="1"/>
  <c r="RED88" i="10"/>
  <c r="REE88" i="10" s="1"/>
  <c r="RDN88" i="10"/>
  <c r="RDO88" i="10" s="1"/>
  <c r="RCX88" i="10"/>
  <c r="RCY88" i="10" s="1"/>
  <c r="RCH88" i="10"/>
  <c r="RCI88" i="10" s="1"/>
  <c r="RBR88" i="10"/>
  <c r="RBS88" i="10" s="1"/>
  <c r="RBB88" i="10"/>
  <c r="RBC88" i="10" s="1"/>
  <c r="RAL88" i="10"/>
  <c r="RAM88" i="10" s="1"/>
  <c r="QZV88" i="10"/>
  <c r="QZW88" i="10" s="1"/>
  <c r="QZF88" i="10"/>
  <c r="QZG88" i="10" s="1"/>
  <c r="QYP88" i="10"/>
  <c r="QYQ88" i="10" s="1"/>
  <c r="QXZ88" i="10"/>
  <c r="QYA88" i="10" s="1"/>
  <c r="QXJ88" i="10"/>
  <c r="QXK88" i="10" s="1"/>
  <c r="QWT88" i="10"/>
  <c r="QWU88" i="10" s="1"/>
  <c r="QWD88" i="10"/>
  <c r="QWE88" i="10" s="1"/>
  <c r="QVN88" i="10"/>
  <c r="QVO88" i="10" s="1"/>
  <c r="QUX88" i="10"/>
  <c r="QUY88" i="10" s="1"/>
  <c r="QUH88" i="10"/>
  <c r="QUI88" i="10" s="1"/>
  <c r="QTR88" i="10"/>
  <c r="QTS88" i="10" s="1"/>
  <c r="QTB88" i="10"/>
  <c r="QTC88" i="10" s="1"/>
  <c r="QSL88" i="10"/>
  <c r="QSM88" i="10" s="1"/>
  <c r="QRV88" i="10"/>
  <c r="QRW88" i="10" s="1"/>
  <c r="QRF88" i="10"/>
  <c r="QRG88" i="10" s="1"/>
  <c r="QQP88" i="10"/>
  <c r="QQQ88" i="10" s="1"/>
  <c r="QPZ88" i="10"/>
  <c r="QQA88" i="10" s="1"/>
  <c r="QPJ88" i="10"/>
  <c r="QPK88" i="10" s="1"/>
  <c r="QOT88" i="10"/>
  <c r="QOU88" i="10" s="1"/>
  <c r="QOD88" i="10"/>
  <c r="QOE88" i="10" s="1"/>
  <c r="QNN88" i="10"/>
  <c r="QNO88" i="10" s="1"/>
  <c r="QMX88" i="10"/>
  <c r="QMY88" i="10" s="1"/>
  <c r="QMH88" i="10"/>
  <c r="QMI88" i="10" s="1"/>
  <c r="QLR88" i="10"/>
  <c r="QLS88" i="10" s="1"/>
  <c r="QLB88" i="10"/>
  <c r="QLC88" i="10" s="1"/>
  <c r="QKL88" i="10"/>
  <c r="QKM88" i="10" s="1"/>
  <c r="QJV88" i="10"/>
  <c r="QJW88" i="10" s="1"/>
  <c r="QJF88" i="10"/>
  <c r="QJG88" i="10" s="1"/>
  <c r="QIP88" i="10"/>
  <c r="QIQ88" i="10" s="1"/>
  <c r="QHZ88" i="10"/>
  <c r="QIA88" i="10" s="1"/>
  <c r="QHJ88" i="10"/>
  <c r="QHK88" i="10" s="1"/>
  <c r="QGT88" i="10"/>
  <c r="QGU88" i="10" s="1"/>
  <c r="QGD88" i="10"/>
  <c r="QGE88" i="10" s="1"/>
  <c r="QFN88" i="10"/>
  <c r="QFO88" i="10" s="1"/>
  <c r="QEX88" i="10"/>
  <c r="QEY88" i="10" s="1"/>
  <c r="QEH88" i="10"/>
  <c r="QEI88" i="10" s="1"/>
  <c r="QDR88" i="10"/>
  <c r="QDS88" i="10" s="1"/>
  <c r="QDB88" i="10"/>
  <c r="QDC88" i="10" s="1"/>
  <c r="QCL88" i="10"/>
  <c r="QCM88" i="10" s="1"/>
  <c r="QBV88" i="10"/>
  <c r="QBW88" i="10" s="1"/>
  <c r="QBF88" i="10"/>
  <c r="QBG88" i="10" s="1"/>
  <c r="QAP88" i="10"/>
  <c r="QAQ88" i="10" s="1"/>
  <c r="PZZ88" i="10"/>
  <c r="QAA88" i="10" s="1"/>
  <c r="PZJ88" i="10"/>
  <c r="PZK88" i="10" s="1"/>
  <c r="PYT88" i="10"/>
  <c r="PYU88" i="10" s="1"/>
  <c r="PYD88" i="10"/>
  <c r="PYE88" i="10" s="1"/>
  <c r="PXN88" i="10"/>
  <c r="PXO88" i="10" s="1"/>
  <c r="PWX88" i="10"/>
  <c r="PWY88" i="10" s="1"/>
  <c r="PWH88" i="10"/>
  <c r="PWI88" i="10" s="1"/>
  <c r="PVR88" i="10"/>
  <c r="PVS88" i="10" s="1"/>
  <c r="PVB88" i="10"/>
  <c r="PVC88" i="10" s="1"/>
  <c r="PUL88" i="10"/>
  <c r="PUM88" i="10" s="1"/>
  <c r="PTV88" i="10"/>
  <c r="PTW88" i="10" s="1"/>
  <c r="PTF88" i="10"/>
  <c r="PTG88" i="10" s="1"/>
  <c r="PSP88" i="10"/>
  <c r="PSQ88" i="10" s="1"/>
  <c r="PRZ88" i="10"/>
  <c r="PSA88" i="10" s="1"/>
  <c r="PRJ88" i="10"/>
  <c r="PRK88" i="10" s="1"/>
  <c r="PQT88" i="10"/>
  <c r="PQU88" i="10" s="1"/>
  <c r="PQD88" i="10"/>
  <c r="PQE88" i="10" s="1"/>
  <c r="PPN88" i="10"/>
  <c r="PPO88" i="10" s="1"/>
  <c r="POX88" i="10"/>
  <c r="POY88" i="10" s="1"/>
  <c r="POH88" i="10"/>
  <c r="POI88" i="10" s="1"/>
  <c r="PNR88" i="10"/>
  <c r="PNS88" i="10" s="1"/>
  <c r="PNB88" i="10"/>
  <c r="PNC88" i="10" s="1"/>
  <c r="PML88" i="10"/>
  <c r="PMM88" i="10" s="1"/>
  <c r="PLV88" i="10"/>
  <c r="PLW88" i="10" s="1"/>
  <c r="PLF88" i="10"/>
  <c r="PLG88" i="10" s="1"/>
  <c r="PKP88" i="10"/>
  <c r="PKQ88" i="10" s="1"/>
  <c r="PJZ88" i="10"/>
  <c r="PKA88" i="10" s="1"/>
  <c r="PJJ88" i="10"/>
  <c r="PJK88" i="10" s="1"/>
  <c r="PIT88" i="10"/>
  <c r="PIU88" i="10" s="1"/>
  <c r="PID88" i="10"/>
  <c r="PIE88" i="10" s="1"/>
  <c r="PHN88" i="10"/>
  <c r="PHO88" i="10" s="1"/>
  <c r="PGX88" i="10"/>
  <c r="PGY88" i="10" s="1"/>
  <c r="PGH88" i="10"/>
  <c r="PGI88" i="10" s="1"/>
  <c r="PFR88" i="10"/>
  <c r="PFS88" i="10" s="1"/>
  <c r="PFB88" i="10"/>
  <c r="PFC88" i="10" s="1"/>
  <c r="PEL88" i="10"/>
  <c r="PEM88" i="10" s="1"/>
  <c r="PDV88" i="10"/>
  <c r="PDW88" i="10" s="1"/>
  <c r="PDF88" i="10"/>
  <c r="PDG88" i="10" s="1"/>
  <c r="PCP88" i="10"/>
  <c r="PCQ88" i="10" s="1"/>
  <c r="PBZ88" i="10"/>
  <c r="PCA88" i="10" s="1"/>
  <c r="PBJ88" i="10"/>
  <c r="PBK88" i="10" s="1"/>
  <c r="PAT88" i="10"/>
  <c r="PAU88" i="10" s="1"/>
  <c r="PAD88" i="10"/>
  <c r="PAE88" i="10" s="1"/>
  <c r="OZN88" i="10"/>
  <c r="OZO88" i="10" s="1"/>
  <c r="OYX88" i="10"/>
  <c r="OYY88" i="10" s="1"/>
  <c r="OYH88" i="10"/>
  <c r="OYI88" i="10" s="1"/>
  <c r="OXR88" i="10"/>
  <c r="OXS88" i="10" s="1"/>
  <c r="OXB88" i="10"/>
  <c r="OXC88" i="10" s="1"/>
  <c r="OWL88" i="10"/>
  <c r="OWM88" i="10" s="1"/>
  <c r="OVV88" i="10"/>
  <c r="OVW88" i="10" s="1"/>
  <c r="OVF88" i="10"/>
  <c r="OVG88" i="10" s="1"/>
  <c r="OUP88" i="10"/>
  <c r="OUQ88" i="10" s="1"/>
  <c r="OTZ88" i="10"/>
  <c r="OUA88" i="10" s="1"/>
  <c r="OTJ88" i="10"/>
  <c r="OTK88" i="10" s="1"/>
  <c r="OST88" i="10"/>
  <c r="OSU88" i="10" s="1"/>
  <c r="OSD88" i="10"/>
  <c r="OSE88" i="10" s="1"/>
  <c r="ORN88" i="10"/>
  <c r="ORO88" i="10" s="1"/>
  <c r="OQX88" i="10"/>
  <c r="OQY88" i="10" s="1"/>
  <c r="OQH88" i="10"/>
  <c r="OQI88" i="10" s="1"/>
  <c r="OPR88" i="10"/>
  <c r="OPS88" i="10" s="1"/>
  <c r="OPB88" i="10"/>
  <c r="OPC88" i="10" s="1"/>
  <c r="OOL88" i="10"/>
  <c r="OOM88" i="10" s="1"/>
  <c r="ONV88" i="10"/>
  <c r="ONW88" i="10" s="1"/>
  <c r="ONF88" i="10"/>
  <c r="ONG88" i="10" s="1"/>
  <c r="OMP88" i="10"/>
  <c r="OMQ88" i="10" s="1"/>
  <c r="OLZ88" i="10"/>
  <c r="OMA88" i="10" s="1"/>
  <c r="OLJ88" i="10"/>
  <c r="OLK88" i="10" s="1"/>
  <c r="OKT88" i="10"/>
  <c r="OKU88" i="10" s="1"/>
  <c r="OKD88" i="10"/>
  <c r="OKE88" i="10" s="1"/>
  <c r="OJN88" i="10"/>
  <c r="OJO88" i="10" s="1"/>
  <c r="OIX88" i="10"/>
  <c r="OIY88" i="10" s="1"/>
  <c r="OIH88" i="10"/>
  <c r="OII88" i="10" s="1"/>
  <c r="OHR88" i="10"/>
  <c r="OHS88" i="10" s="1"/>
  <c r="OHB88" i="10"/>
  <c r="OHC88" i="10" s="1"/>
  <c r="OGL88" i="10"/>
  <c r="OGM88" i="10" s="1"/>
  <c r="OFV88" i="10"/>
  <c r="OFW88" i="10" s="1"/>
  <c r="OFF88" i="10"/>
  <c r="OFG88" i="10" s="1"/>
  <c r="OEP88" i="10"/>
  <c r="OEQ88" i="10" s="1"/>
  <c r="ODZ88" i="10"/>
  <c r="OEA88" i="10" s="1"/>
  <c r="ODJ88" i="10"/>
  <c r="ODK88" i="10" s="1"/>
  <c r="OCT88" i="10"/>
  <c r="OCU88" i="10" s="1"/>
  <c r="OCD88" i="10"/>
  <c r="OCE88" i="10" s="1"/>
  <c r="OBN88" i="10"/>
  <c r="OBO88" i="10" s="1"/>
  <c r="OAX88" i="10"/>
  <c r="OAY88" i="10" s="1"/>
  <c r="OAH88" i="10"/>
  <c r="OAI88" i="10" s="1"/>
  <c r="NZR88" i="10"/>
  <c r="NZS88" i="10" s="1"/>
  <c r="NZB88" i="10"/>
  <c r="NZC88" i="10" s="1"/>
  <c r="NYL88" i="10"/>
  <c r="NYM88" i="10" s="1"/>
  <c r="NXV88" i="10"/>
  <c r="NXW88" i="10" s="1"/>
  <c r="NXF88" i="10"/>
  <c r="NXG88" i="10" s="1"/>
  <c r="NWP88" i="10"/>
  <c r="NWQ88" i="10" s="1"/>
  <c r="NVZ88" i="10"/>
  <c r="NWA88" i="10" s="1"/>
  <c r="NVJ88" i="10"/>
  <c r="NVK88" i="10" s="1"/>
  <c r="NUT88" i="10"/>
  <c r="NUU88" i="10" s="1"/>
  <c r="NUD88" i="10"/>
  <c r="NUE88" i="10" s="1"/>
  <c r="NTN88" i="10"/>
  <c r="NTO88" i="10" s="1"/>
  <c r="NSX88" i="10"/>
  <c r="NSY88" i="10" s="1"/>
  <c r="NSH88" i="10"/>
  <c r="NSI88" i="10" s="1"/>
  <c r="NRR88" i="10"/>
  <c r="NRS88" i="10" s="1"/>
  <c r="NRB88" i="10"/>
  <c r="NRC88" i="10" s="1"/>
  <c r="NQL88" i="10"/>
  <c r="NQM88" i="10" s="1"/>
  <c r="NPV88" i="10"/>
  <c r="NPW88" i="10" s="1"/>
  <c r="NPF88" i="10"/>
  <c r="NPG88" i="10" s="1"/>
  <c r="NOP88" i="10"/>
  <c r="NOQ88" i="10" s="1"/>
  <c r="NNZ88" i="10"/>
  <c r="NOA88" i="10" s="1"/>
  <c r="NNJ88" i="10"/>
  <c r="NNK88" i="10" s="1"/>
  <c r="NMT88" i="10"/>
  <c r="NMU88" i="10" s="1"/>
  <c r="NMD88" i="10"/>
  <c r="NME88" i="10" s="1"/>
  <c r="NLN88" i="10"/>
  <c r="NLO88" i="10" s="1"/>
  <c r="NKX88" i="10"/>
  <c r="NKY88" i="10" s="1"/>
  <c r="NKH88" i="10"/>
  <c r="NKI88" i="10" s="1"/>
  <c r="NJR88" i="10"/>
  <c r="NJS88" i="10" s="1"/>
  <c r="NJB88" i="10"/>
  <c r="NJC88" i="10" s="1"/>
  <c r="NIL88" i="10"/>
  <c r="NIM88" i="10" s="1"/>
  <c r="NHV88" i="10"/>
  <c r="NHW88" i="10" s="1"/>
  <c r="NHF88" i="10"/>
  <c r="NHG88" i="10" s="1"/>
  <c r="NGP88" i="10"/>
  <c r="NGQ88" i="10" s="1"/>
  <c r="NFZ88" i="10"/>
  <c r="NGA88" i="10" s="1"/>
  <c r="NFJ88" i="10"/>
  <c r="NFK88" i="10" s="1"/>
  <c r="NET88" i="10"/>
  <c r="NEU88" i="10" s="1"/>
  <c r="NED88" i="10"/>
  <c r="NEE88" i="10" s="1"/>
  <c r="NDN88" i="10"/>
  <c r="NDO88" i="10" s="1"/>
  <c r="NCX88" i="10"/>
  <c r="NCY88" i="10" s="1"/>
  <c r="NCH88" i="10"/>
  <c r="NCI88" i="10" s="1"/>
  <c r="NBR88" i="10"/>
  <c r="NBS88" i="10" s="1"/>
  <c r="NBB88" i="10"/>
  <c r="NBC88" i="10" s="1"/>
  <c r="NAL88" i="10"/>
  <c r="NAM88" i="10" s="1"/>
  <c r="MZV88" i="10"/>
  <c r="MZW88" i="10" s="1"/>
  <c r="MZF88" i="10"/>
  <c r="MZG88" i="10" s="1"/>
  <c r="MYP88" i="10"/>
  <c r="MYQ88" i="10" s="1"/>
  <c r="MXZ88" i="10"/>
  <c r="MYA88" i="10" s="1"/>
  <c r="MXJ88" i="10"/>
  <c r="MXK88" i="10" s="1"/>
  <c r="MWT88" i="10"/>
  <c r="MWU88" i="10" s="1"/>
  <c r="MWD88" i="10"/>
  <c r="MWE88" i="10" s="1"/>
  <c r="MVN88" i="10"/>
  <c r="MVO88" i="10" s="1"/>
  <c r="MUX88" i="10"/>
  <c r="MUY88" i="10" s="1"/>
  <c r="MUH88" i="10"/>
  <c r="MUI88" i="10" s="1"/>
  <c r="MTR88" i="10"/>
  <c r="MTS88" i="10" s="1"/>
  <c r="MTB88" i="10"/>
  <c r="MTC88" i="10" s="1"/>
  <c r="MSL88" i="10"/>
  <c r="MSM88" i="10" s="1"/>
  <c r="MRV88" i="10"/>
  <c r="MRW88" i="10" s="1"/>
  <c r="MRF88" i="10"/>
  <c r="MRG88" i="10" s="1"/>
  <c r="MQP88" i="10"/>
  <c r="MQQ88" i="10" s="1"/>
  <c r="MPZ88" i="10"/>
  <c r="MQA88" i="10" s="1"/>
  <c r="MPJ88" i="10"/>
  <c r="MPK88" i="10" s="1"/>
  <c r="MOT88" i="10"/>
  <c r="MOU88" i="10" s="1"/>
  <c r="MOD88" i="10"/>
  <c r="MOE88" i="10" s="1"/>
  <c r="MNN88" i="10"/>
  <c r="MNO88" i="10" s="1"/>
  <c r="MMX88" i="10"/>
  <c r="MMY88" i="10" s="1"/>
  <c r="MMH88" i="10"/>
  <c r="MMI88" i="10" s="1"/>
  <c r="MLR88" i="10"/>
  <c r="MLS88" i="10" s="1"/>
  <c r="MLB88" i="10"/>
  <c r="MLC88" i="10" s="1"/>
  <c r="MKL88" i="10"/>
  <c r="MKM88" i="10" s="1"/>
  <c r="MJV88" i="10"/>
  <c r="MJW88" i="10" s="1"/>
  <c r="MJF88" i="10"/>
  <c r="MJG88" i="10" s="1"/>
  <c r="MIP88" i="10"/>
  <c r="MIQ88" i="10" s="1"/>
  <c r="MHZ88" i="10"/>
  <c r="MIA88" i="10" s="1"/>
  <c r="MHJ88" i="10"/>
  <c r="MHK88" i="10" s="1"/>
  <c r="MGT88" i="10"/>
  <c r="MGU88" i="10" s="1"/>
  <c r="MGD88" i="10"/>
  <c r="MGE88" i="10" s="1"/>
  <c r="MFN88" i="10"/>
  <c r="MFO88" i="10" s="1"/>
  <c r="MEX88" i="10"/>
  <c r="MEY88" i="10" s="1"/>
  <c r="MEH88" i="10"/>
  <c r="MEI88" i="10" s="1"/>
  <c r="MDR88" i="10"/>
  <c r="MDS88" i="10" s="1"/>
  <c r="MDB88" i="10"/>
  <c r="MDC88" i="10" s="1"/>
  <c r="MCL88" i="10"/>
  <c r="MCM88" i="10" s="1"/>
  <c r="MBV88" i="10"/>
  <c r="MBW88" i="10" s="1"/>
  <c r="MBF88" i="10"/>
  <c r="MBG88" i="10" s="1"/>
  <c r="MAP88" i="10"/>
  <c r="MAQ88" i="10" s="1"/>
  <c r="LZZ88" i="10"/>
  <c r="MAA88" i="10" s="1"/>
  <c r="LZJ88" i="10"/>
  <c r="LZK88" i="10" s="1"/>
  <c r="LYT88" i="10"/>
  <c r="LYU88" i="10" s="1"/>
  <c r="LYD88" i="10"/>
  <c r="LYE88" i="10" s="1"/>
  <c r="LXN88" i="10"/>
  <c r="LXO88" i="10" s="1"/>
  <c r="LWX88" i="10"/>
  <c r="LWY88" i="10" s="1"/>
  <c r="LWH88" i="10"/>
  <c r="LWI88" i="10" s="1"/>
  <c r="LVR88" i="10"/>
  <c r="LVS88" i="10" s="1"/>
  <c r="LVB88" i="10"/>
  <c r="LVC88" i="10" s="1"/>
  <c r="LUL88" i="10"/>
  <c r="LUM88" i="10" s="1"/>
  <c r="LTV88" i="10"/>
  <c r="LTW88" i="10" s="1"/>
  <c r="LTF88" i="10"/>
  <c r="LTG88" i="10" s="1"/>
  <c r="LSP88" i="10"/>
  <c r="LSQ88" i="10" s="1"/>
  <c r="LRZ88" i="10"/>
  <c r="LSA88" i="10" s="1"/>
  <c r="LRJ88" i="10"/>
  <c r="LRK88" i="10" s="1"/>
  <c r="LQT88" i="10"/>
  <c r="LQU88" i="10" s="1"/>
  <c r="LQD88" i="10"/>
  <c r="LQE88" i="10" s="1"/>
  <c r="LPN88" i="10"/>
  <c r="LPO88" i="10" s="1"/>
  <c r="LOX88" i="10"/>
  <c r="LOY88" i="10" s="1"/>
  <c r="LOH88" i="10"/>
  <c r="LOI88" i="10" s="1"/>
  <c r="LNR88" i="10"/>
  <c r="LNS88" i="10" s="1"/>
  <c r="LNB88" i="10"/>
  <c r="LNC88" i="10" s="1"/>
  <c r="LML88" i="10"/>
  <c r="LMM88" i="10" s="1"/>
  <c r="LLV88" i="10"/>
  <c r="LLW88" i="10" s="1"/>
  <c r="LLF88" i="10"/>
  <c r="LLG88" i="10" s="1"/>
  <c r="LKP88" i="10"/>
  <c r="LKQ88" i="10" s="1"/>
  <c r="LJZ88" i="10"/>
  <c r="LKA88" i="10" s="1"/>
  <c r="LJJ88" i="10"/>
  <c r="LJK88" i="10" s="1"/>
  <c r="LIT88" i="10"/>
  <c r="LIU88" i="10" s="1"/>
  <c r="LID88" i="10"/>
  <c r="LIE88" i="10" s="1"/>
  <c r="LHN88" i="10"/>
  <c r="LHO88" i="10" s="1"/>
  <c r="LGX88" i="10"/>
  <c r="LGY88" i="10" s="1"/>
  <c r="LGH88" i="10"/>
  <c r="LGI88" i="10" s="1"/>
  <c r="LFR88" i="10"/>
  <c r="LFS88" i="10" s="1"/>
  <c r="LFB88" i="10"/>
  <c r="LFC88" i="10" s="1"/>
  <c r="LEL88" i="10"/>
  <c r="LEM88" i="10" s="1"/>
  <c r="LDV88" i="10"/>
  <c r="LDW88" i="10" s="1"/>
  <c r="LDF88" i="10"/>
  <c r="LDG88" i="10" s="1"/>
  <c r="LCP88" i="10"/>
  <c r="LCQ88" i="10" s="1"/>
  <c r="LBZ88" i="10"/>
  <c r="LCA88" i="10" s="1"/>
  <c r="LBJ88" i="10"/>
  <c r="LBK88" i="10" s="1"/>
  <c r="LAT88" i="10"/>
  <c r="LAU88" i="10" s="1"/>
  <c r="LAD88" i="10"/>
  <c r="LAE88" i="10" s="1"/>
  <c r="KZN88" i="10"/>
  <c r="KZO88" i="10" s="1"/>
  <c r="KYX88" i="10"/>
  <c r="KYY88" i="10" s="1"/>
  <c r="KYH88" i="10"/>
  <c r="KYI88" i="10" s="1"/>
  <c r="KXR88" i="10"/>
  <c r="KXS88" i="10" s="1"/>
  <c r="KXB88" i="10"/>
  <c r="KXC88" i="10" s="1"/>
  <c r="KWL88" i="10"/>
  <c r="KWM88" i="10" s="1"/>
  <c r="KVV88" i="10"/>
  <c r="KVW88" i="10" s="1"/>
  <c r="KVF88" i="10"/>
  <c r="KVG88" i="10" s="1"/>
  <c r="KUP88" i="10"/>
  <c r="KUQ88" i="10" s="1"/>
  <c r="KTZ88" i="10"/>
  <c r="KUA88" i="10" s="1"/>
  <c r="KTJ88" i="10"/>
  <c r="KTK88" i="10" s="1"/>
  <c r="KST88" i="10"/>
  <c r="KSU88" i="10" s="1"/>
  <c r="KSD88" i="10"/>
  <c r="KSE88" i="10" s="1"/>
  <c r="KRN88" i="10"/>
  <c r="KRO88" i="10" s="1"/>
  <c r="KQX88" i="10"/>
  <c r="KQY88" i="10" s="1"/>
  <c r="KQH88" i="10"/>
  <c r="KQI88" i="10" s="1"/>
  <c r="KPR88" i="10"/>
  <c r="KPS88" i="10" s="1"/>
  <c r="KPB88" i="10"/>
  <c r="KPC88" i="10" s="1"/>
  <c r="KOL88" i="10"/>
  <c r="KOM88" i="10" s="1"/>
  <c r="KNV88" i="10"/>
  <c r="KNW88" i="10" s="1"/>
  <c r="KNF88" i="10"/>
  <c r="KNG88" i="10" s="1"/>
  <c r="KMP88" i="10"/>
  <c r="KMQ88" i="10" s="1"/>
  <c r="KLZ88" i="10"/>
  <c r="KMA88" i="10" s="1"/>
  <c r="KLJ88" i="10"/>
  <c r="KLK88" i="10" s="1"/>
  <c r="KKT88" i="10"/>
  <c r="KKU88" i="10" s="1"/>
  <c r="KKD88" i="10"/>
  <c r="KKE88" i="10" s="1"/>
  <c r="KJN88" i="10"/>
  <c r="KJO88" i="10" s="1"/>
  <c r="KIX88" i="10"/>
  <c r="KIY88" i="10" s="1"/>
  <c r="KIH88" i="10"/>
  <c r="KII88" i="10" s="1"/>
  <c r="KHR88" i="10"/>
  <c r="KHS88" i="10" s="1"/>
  <c r="KHB88" i="10"/>
  <c r="KHC88" i="10" s="1"/>
  <c r="KGL88" i="10"/>
  <c r="KGM88" i="10" s="1"/>
  <c r="KFV88" i="10"/>
  <c r="KFW88" i="10" s="1"/>
  <c r="KFF88" i="10"/>
  <c r="KFG88" i="10" s="1"/>
  <c r="KEP88" i="10"/>
  <c r="KEQ88" i="10" s="1"/>
  <c r="KDZ88" i="10"/>
  <c r="KEA88" i="10" s="1"/>
  <c r="KDJ88" i="10"/>
  <c r="KDK88" i="10" s="1"/>
  <c r="KCT88" i="10"/>
  <c r="KCU88" i="10" s="1"/>
  <c r="KCD88" i="10"/>
  <c r="KCE88" i="10" s="1"/>
  <c r="KBN88" i="10"/>
  <c r="KBO88" i="10" s="1"/>
  <c r="KAX88" i="10"/>
  <c r="KAY88" i="10" s="1"/>
  <c r="KAH88" i="10"/>
  <c r="KAI88" i="10" s="1"/>
  <c r="JZR88" i="10"/>
  <c r="JZS88" i="10" s="1"/>
  <c r="JZB88" i="10"/>
  <c r="JZC88" i="10" s="1"/>
  <c r="JYL88" i="10"/>
  <c r="JYM88" i="10" s="1"/>
  <c r="JXV88" i="10"/>
  <c r="JXW88" i="10" s="1"/>
  <c r="JXF88" i="10"/>
  <c r="JXG88" i="10" s="1"/>
  <c r="JWP88" i="10"/>
  <c r="JWQ88" i="10" s="1"/>
  <c r="JVZ88" i="10"/>
  <c r="JWA88" i="10" s="1"/>
  <c r="JVJ88" i="10"/>
  <c r="JVK88" i="10" s="1"/>
  <c r="JUT88" i="10"/>
  <c r="JUU88" i="10" s="1"/>
  <c r="JUD88" i="10"/>
  <c r="JUE88" i="10" s="1"/>
  <c r="JTN88" i="10"/>
  <c r="JTO88" i="10" s="1"/>
  <c r="JSX88" i="10"/>
  <c r="JSY88" i="10" s="1"/>
  <c r="JSH88" i="10"/>
  <c r="JSI88" i="10" s="1"/>
  <c r="JRR88" i="10"/>
  <c r="JRS88" i="10" s="1"/>
  <c r="JRC88" i="10"/>
  <c r="JRB88" i="10"/>
  <c r="JQL88" i="10"/>
  <c r="JQM88" i="10" s="1"/>
  <c r="JPV88" i="10"/>
  <c r="JPW88" i="10" s="1"/>
  <c r="JPF88" i="10"/>
  <c r="JPG88" i="10" s="1"/>
  <c r="JOP88" i="10"/>
  <c r="JOQ88" i="10" s="1"/>
  <c r="JNZ88" i="10"/>
  <c r="JOA88" i="10" s="1"/>
  <c r="JNJ88" i="10"/>
  <c r="JNK88" i="10" s="1"/>
  <c r="JMT88" i="10"/>
  <c r="JMU88" i="10" s="1"/>
  <c r="JMD88" i="10"/>
  <c r="JME88" i="10" s="1"/>
  <c r="JLN88" i="10"/>
  <c r="JLO88" i="10" s="1"/>
  <c r="JKX88" i="10"/>
  <c r="JKY88" i="10" s="1"/>
  <c r="JKH88" i="10"/>
  <c r="JKI88" i="10" s="1"/>
  <c r="JJR88" i="10"/>
  <c r="JJS88" i="10" s="1"/>
  <c r="JJB88" i="10"/>
  <c r="JJC88" i="10" s="1"/>
  <c r="JIL88" i="10"/>
  <c r="JIM88" i="10" s="1"/>
  <c r="JHV88" i="10"/>
  <c r="JHW88" i="10" s="1"/>
  <c r="JHF88" i="10"/>
  <c r="JHG88" i="10" s="1"/>
  <c r="JGP88" i="10"/>
  <c r="JGQ88" i="10" s="1"/>
  <c r="JFZ88" i="10"/>
  <c r="JGA88" i="10" s="1"/>
  <c r="JFJ88" i="10"/>
  <c r="JFK88" i="10" s="1"/>
  <c r="JET88" i="10"/>
  <c r="JEU88" i="10" s="1"/>
  <c r="JED88" i="10"/>
  <c r="JEE88" i="10" s="1"/>
  <c r="JDN88" i="10"/>
  <c r="JDO88" i="10" s="1"/>
  <c r="JCX88" i="10"/>
  <c r="JCY88" i="10" s="1"/>
  <c r="JCI88" i="10"/>
  <c r="JCH88" i="10"/>
  <c r="JBR88" i="10"/>
  <c r="JBS88" i="10" s="1"/>
  <c r="JBB88" i="10"/>
  <c r="JBC88" i="10" s="1"/>
  <c r="JAL88" i="10"/>
  <c r="JAM88" i="10" s="1"/>
  <c r="IZV88" i="10"/>
  <c r="IZW88" i="10" s="1"/>
  <c r="IZF88" i="10"/>
  <c r="IZG88" i="10" s="1"/>
  <c r="IYP88" i="10"/>
  <c r="IYQ88" i="10" s="1"/>
  <c r="IXZ88" i="10"/>
  <c r="IYA88" i="10" s="1"/>
  <c r="IXJ88" i="10"/>
  <c r="IXK88" i="10" s="1"/>
  <c r="IWT88" i="10"/>
  <c r="IWU88" i="10" s="1"/>
  <c r="IWD88" i="10"/>
  <c r="IWE88" i="10" s="1"/>
  <c r="IVN88" i="10"/>
  <c r="IVO88" i="10" s="1"/>
  <c r="IUY88" i="10"/>
  <c r="IUX88" i="10"/>
  <c r="IUH88" i="10"/>
  <c r="IUI88" i="10" s="1"/>
  <c r="ITR88" i="10"/>
  <c r="ITS88" i="10" s="1"/>
  <c r="ITB88" i="10"/>
  <c r="ITC88" i="10" s="1"/>
  <c r="ISL88" i="10"/>
  <c r="ISM88" i="10" s="1"/>
  <c r="IRV88" i="10"/>
  <c r="IRW88" i="10" s="1"/>
  <c r="IRF88" i="10"/>
  <c r="IRG88" i="10" s="1"/>
  <c r="IQP88" i="10"/>
  <c r="IQQ88" i="10" s="1"/>
  <c r="IPZ88" i="10"/>
  <c r="IQA88" i="10" s="1"/>
  <c r="IPJ88" i="10"/>
  <c r="IPK88" i="10" s="1"/>
  <c r="IOT88" i="10"/>
  <c r="IOU88" i="10" s="1"/>
  <c r="IOD88" i="10"/>
  <c r="IOE88" i="10" s="1"/>
  <c r="INN88" i="10"/>
  <c r="INO88" i="10" s="1"/>
  <c r="IMX88" i="10"/>
  <c r="IMY88" i="10" s="1"/>
  <c r="IMH88" i="10"/>
  <c r="IMI88" i="10" s="1"/>
  <c r="ILR88" i="10"/>
  <c r="ILS88" i="10" s="1"/>
  <c r="ILB88" i="10"/>
  <c r="ILC88" i="10" s="1"/>
  <c r="IKL88" i="10"/>
  <c r="IKM88" i="10" s="1"/>
  <c r="IJV88" i="10"/>
  <c r="IJW88" i="10" s="1"/>
  <c r="IJF88" i="10"/>
  <c r="IJG88" i="10" s="1"/>
  <c r="IIP88" i="10"/>
  <c r="IIQ88" i="10" s="1"/>
  <c r="IHZ88" i="10"/>
  <c r="IIA88" i="10" s="1"/>
  <c r="IHJ88" i="10"/>
  <c r="IHK88" i="10" s="1"/>
  <c r="IGT88" i="10"/>
  <c r="IGU88" i="10" s="1"/>
  <c r="IGD88" i="10"/>
  <c r="IGE88" i="10" s="1"/>
  <c r="IFN88" i="10"/>
  <c r="IFO88" i="10" s="1"/>
  <c r="IEX88" i="10"/>
  <c r="IEY88" i="10" s="1"/>
  <c r="IEH88" i="10"/>
  <c r="IEI88" i="10" s="1"/>
  <c r="IDR88" i="10"/>
  <c r="IDS88" i="10" s="1"/>
  <c r="IDB88" i="10"/>
  <c r="IDC88" i="10" s="1"/>
  <c r="ICL88" i="10"/>
  <c r="ICM88" i="10" s="1"/>
  <c r="IBV88" i="10"/>
  <c r="IBW88" i="10" s="1"/>
  <c r="IBF88" i="10"/>
  <c r="IBG88" i="10" s="1"/>
  <c r="IAP88" i="10"/>
  <c r="IAQ88" i="10" s="1"/>
  <c r="HZZ88" i="10"/>
  <c r="IAA88" i="10" s="1"/>
  <c r="HZJ88" i="10"/>
  <c r="HZK88" i="10" s="1"/>
  <c r="HYT88" i="10"/>
  <c r="HYU88" i="10" s="1"/>
  <c r="HYD88" i="10"/>
  <c r="HYE88" i="10" s="1"/>
  <c r="HXN88" i="10"/>
  <c r="HXO88" i="10" s="1"/>
  <c r="HWX88" i="10"/>
  <c r="HWY88" i="10" s="1"/>
  <c r="HWH88" i="10"/>
  <c r="HWI88" i="10" s="1"/>
  <c r="HVR88" i="10"/>
  <c r="HVS88" i="10" s="1"/>
  <c r="HVB88" i="10"/>
  <c r="HVC88" i="10" s="1"/>
  <c r="HUL88" i="10"/>
  <c r="HUM88" i="10" s="1"/>
  <c r="HTV88" i="10"/>
  <c r="HTW88" i="10" s="1"/>
  <c r="HTF88" i="10"/>
  <c r="HTG88" i="10" s="1"/>
  <c r="HSP88" i="10"/>
  <c r="HSQ88" i="10" s="1"/>
  <c r="HRZ88" i="10"/>
  <c r="HSA88" i="10" s="1"/>
  <c r="HRJ88" i="10"/>
  <c r="HRK88" i="10" s="1"/>
  <c r="HQT88" i="10"/>
  <c r="HQU88" i="10" s="1"/>
  <c r="HQD88" i="10"/>
  <c r="HQE88" i="10" s="1"/>
  <c r="HPN88" i="10"/>
  <c r="HPO88" i="10" s="1"/>
  <c r="HOX88" i="10"/>
  <c r="HOY88" i="10" s="1"/>
  <c r="HOH88" i="10"/>
  <c r="HOI88" i="10" s="1"/>
  <c r="HNS88" i="10"/>
  <c r="HNR88" i="10"/>
  <c r="HNC88" i="10"/>
  <c r="HNB88" i="10"/>
  <c r="HML88" i="10"/>
  <c r="HMM88" i="10" s="1"/>
  <c r="HLV88" i="10"/>
  <c r="HLW88" i="10" s="1"/>
  <c r="HLF88" i="10"/>
  <c r="HLG88" i="10" s="1"/>
  <c r="HKP88" i="10"/>
  <c r="HKQ88" i="10" s="1"/>
  <c r="HJZ88" i="10"/>
  <c r="HKA88" i="10" s="1"/>
  <c r="HJJ88" i="10"/>
  <c r="HJK88" i="10" s="1"/>
  <c r="HIT88" i="10"/>
  <c r="HIU88" i="10" s="1"/>
  <c r="HID88" i="10"/>
  <c r="HIE88" i="10" s="1"/>
  <c r="HHN88" i="10"/>
  <c r="HHO88" i="10" s="1"/>
  <c r="HGX88" i="10"/>
  <c r="HGY88" i="10" s="1"/>
  <c r="HGH88" i="10"/>
  <c r="HGI88" i="10" s="1"/>
  <c r="HFR88" i="10"/>
  <c r="HFS88" i="10" s="1"/>
  <c r="HFB88" i="10"/>
  <c r="HFC88" i="10" s="1"/>
  <c r="HEL88" i="10"/>
  <c r="HEM88" i="10" s="1"/>
  <c r="HDV88" i="10"/>
  <c r="HDW88" i="10" s="1"/>
  <c r="HDF88" i="10"/>
  <c r="HDG88" i="10" s="1"/>
  <c r="HCP88" i="10"/>
  <c r="HCQ88" i="10" s="1"/>
  <c r="HBZ88" i="10"/>
  <c r="HCA88" i="10" s="1"/>
  <c r="HBJ88" i="10"/>
  <c r="HBK88" i="10" s="1"/>
  <c r="HAT88" i="10"/>
  <c r="HAU88" i="10" s="1"/>
  <c r="HAD88" i="10"/>
  <c r="HAE88" i="10" s="1"/>
  <c r="GZN88" i="10"/>
  <c r="GZO88" i="10" s="1"/>
  <c r="GYX88" i="10"/>
  <c r="GYY88" i="10" s="1"/>
  <c r="GYH88" i="10"/>
  <c r="GYI88" i="10" s="1"/>
  <c r="GXR88" i="10"/>
  <c r="GXS88" i="10" s="1"/>
  <c r="GXB88" i="10"/>
  <c r="GXC88" i="10" s="1"/>
  <c r="GWL88" i="10"/>
  <c r="GWM88" i="10" s="1"/>
  <c r="GVV88" i="10"/>
  <c r="GVW88" i="10" s="1"/>
  <c r="GVF88" i="10"/>
  <c r="GVG88" i="10" s="1"/>
  <c r="GUP88" i="10"/>
  <c r="GUQ88" i="10" s="1"/>
  <c r="GTZ88" i="10"/>
  <c r="GUA88" i="10" s="1"/>
  <c r="GTJ88" i="10"/>
  <c r="GTK88" i="10" s="1"/>
  <c r="GST88" i="10"/>
  <c r="GSU88" i="10" s="1"/>
  <c r="GSD88" i="10"/>
  <c r="GSE88" i="10" s="1"/>
  <c r="GRN88" i="10"/>
  <c r="GRO88" i="10" s="1"/>
  <c r="GQX88" i="10"/>
  <c r="GQY88" i="10" s="1"/>
  <c r="GQH88" i="10"/>
  <c r="GQI88" i="10" s="1"/>
  <c r="GPR88" i="10"/>
  <c r="GPS88" i="10" s="1"/>
  <c r="GPB88" i="10"/>
  <c r="GPC88" i="10" s="1"/>
  <c r="GOL88" i="10"/>
  <c r="GOM88" i="10" s="1"/>
  <c r="GNV88" i="10"/>
  <c r="GNW88" i="10" s="1"/>
  <c r="GNF88" i="10"/>
  <c r="GNG88" i="10" s="1"/>
  <c r="GMP88" i="10"/>
  <c r="GMQ88" i="10" s="1"/>
  <c r="GLZ88" i="10"/>
  <c r="GMA88" i="10" s="1"/>
  <c r="GLJ88" i="10"/>
  <c r="GLK88" i="10" s="1"/>
  <c r="GKT88" i="10"/>
  <c r="GKU88" i="10" s="1"/>
  <c r="GKD88" i="10"/>
  <c r="GKE88" i="10" s="1"/>
  <c r="GJN88" i="10"/>
  <c r="GJO88" i="10" s="1"/>
  <c r="GIX88" i="10"/>
  <c r="GIY88" i="10" s="1"/>
  <c r="GIH88" i="10"/>
  <c r="GII88" i="10" s="1"/>
  <c r="GHR88" i="10"/>
  <c r="GHS88" i="10" s="1"/>
  <c r="GHB88" i="10"/>
  <c r="GHC88" i="10" s="1"/>
  <c r="GGL88" i="10"/>
  <c r="GGM88" i="10" s="1"/>
  <c r="GFV88" i="10"/>
  <c r="GFW88" i="10" s="1"/>
  <c r="GFF88" i="10"/>
  <c r="GFG88" i="10" s="1"/>
  <c r="GEP88" i="10"/>
  <c r="GEQ88" i="10" s="1"/>
  <c r="GDZ88" i="10"/>
  <c r="GEA88" i="10" s="1"/>
  <c r="GDJ88" i="10"/>
  <c r="GDK88" i="10" s="1"/>
  <c r="GCT88" i="10"/>
  <c r="GCU88" i="10" s="1"/>
  <c r="GCD88" i="10"/>
  <c r="GCE88" i="10" s="1"/>
  <c r="GBN88" i="10"/>
  <c r="GBO88" i="10" s="1"/>
  <c r="GAX88" i="10"/>
  <c r="GAY88" i="10" s="1"/>
  <c r="GAH88" i="10"/>
  <c r="GAI88" i="10" s="1"/>
  <c r="FZR88" i="10"/>
  <c r="FZS88" i="10" s="1"/>
  <c r="FZB88" i="10"/>
  <c r="FZC88" i="10" s="1"/>
  <c r="FYL88" i="10"/>
  <c r="FYM88" i="10" s="1"/>
  <c r="FXV88" i="10"/>
  <c r="FXW88" i="10" s="1"/>
  <c r="FXF88" i="10"/>
  <c r="FXG88" i="10" s="1"/>
  <c r="FWP88" i="10"/>
  <c r="FWQ88" i="10" s="1"/>
  <c r="FVZ88" i="10"/>
  <c r="FWA88" i="10" s="1"/>
  <c r="FVJ88" i="10"/>
  <c r="FVK88" i="10" s="1"/>
  <c r="FUT88" i="10"/>
  <c r="FUU88" i="10" s="1"/>
  <c r="FUD88" i="10"/>
  <c r="FUE88" i="10" s="1"/>
  <c r="FTN88" i="10"/>
  <c r="FTO88" i="10" s="1"/>
  <c r="FSX88" i="10"/>
  <c r="FSY88" i="10" s="1"/>
  <c r="FSH88" i="10"/>
  <c r="FSI88" i="10" s="1"/>
  <c r="FRR88" i="10"/>
  <c r="FRS88" i="10" s="1"/>
  <c r="FRB88" i="10"/>
  <c r="FRC88" i="10" s="1"/>
  <c r="FQL88" i="10"/>
  <c r="FQM88" i="10" s="1"/>
  <c r="FPV88" i="10"/>
  <c r="FPW88" i="10" s="1"/>
  <c r="FPF88" i="10"/>
  <c r="FPG88" i="10" s="1"/>
  <c r="FOP88" i="10"/>
  <c r="FOQ88" i="10" s="1"/>
  <c r="FNZ88" i="10"/>
  <c r="FOA88" i="10" s="1"/>
  <c r="FNJ88" i="10"/>
  <c r="FNK88" i="10" s="1"/>
  <c r="FMT88" i="10"/>
  <c r="FMU88" i="10" s="1"/>
  <c r="FMD88" i="10"/>
  <c r="FME88" i="10" s="1"/>
  <c r="FLN88" i="10"/>
  <c r="FLO88" i="10" s="1"/>
  <c r="FKX88" i="10"/>
  <c r="FKY88" i="10" s="1"/>
  <c r="FKH88" i="10"/>
  <c r="FKI88" i="10" s="1"/>
  <c r="FJR88" i="10"/>
  <c r="FJS88" i="10" s="1"/>
  <c r="FJB88" i="10"/>
  <c r="FJC88" i="10" s="1"/>
  <c r="FIL88" i="10"/>
  <c r="FIM88" i="10" s="1"/>
  <c r="FHV88" i="10"/>
  <c r="FHW88" i="10" s="1"/>
  <c r="FHF88" i="10"/>
  <c r="FHG88" i="10" s="1"/>
  <c r="FGP88" i="10"/>
  <c r="FGQ88" i="10" s="1"/>
  <c r="FFZ88" i="10"/>
  <c r="FGA88" i="10" s="1"/>
  <c r="FFJ88" i="10"/>
  <c r="FFK88" i="10" s="1"/>
  <c r="FET88" i="10"/>
  <c r="FEU88" i="10" s="1"/>
  <c r="FED88" i="10"/>
  <c r="FEE88" i="10" s="1"/>
  <c r="FDN88" i="10"/>
  <c r="FDO88" i="10" s="1"/>
  <c r="FCX88" i="10"/>
  <c r="FCY88" i="10" s="1"/>
  <c r="FCH88" i="10"/>
  <c r="FCI88" i="10" s="1"/>
  <c r="FBR88" i="10"/>
  <c r="FBS88" i="10" s="1"/>
  <c r="FBB88" i="10"/>
  <c r="FBC88" i="10" s="1"/>
  <c r="FAL88" i="10"/>
  <c r="FAM88" i="10" s="1"/>
  <c r="EZV88" i="10"/>
  <c r="EZW88" i="10" s="1"/>
  <c r="EZF88" i="10"/>
  <c r="EZG88" i="10" s="1"/>
  <c r="EYP88" i="10"/>
  <c r="EYQ88" i="10" s="1"/>
  <c r="EXZ88" i="10"/>
  <c r="EYA88" i="10" s="1"/>
  <c r="EXJ88" i="10"/>
  <c r="EXK88" i="10" s="1"/>
  <c r="EWT88" i="10"/>
  <c r="EWU88" i="10" s="1"/>
  <c r="EWD88" i="10"/>
  <c r="EWE88" i="10" s="1"/>
  <c r="EVN88" i="10"/>
  <c r="EVO88" i="10" s="1"/>
  <c r="EUX88" i="10"/>
  <c r="EUY88" i="10" s="1"/>
  <c r="EUH88" i="10"/>
  <c r="EUI88" i="10" s="1"/>
  <c r="ETR88" i="10"/>
  <c r="ETS88" i="10" s="1"/>
  <c r="ETB88" i="10"/>
  <c r="ETC88" i="10" s="1"/>
  <c r="ESL88" i="10"/>
  <c r="ESM88" i="10" s="1"/>
  <c r="ERV88" i="10"/>
  <c r="ERW88" i="10" s="1"/>
  <c r="ERF88" i="10"/>
  <c r="ERG88" i="10" s="1"/>
  <c r="EQP88" i="10"/>
  <c r="EQQ88" i="10" s="1"/>
  <c r="EPZ88" i="10"/>
  <c r="EQA88" i="10" s="1"/>
  <c r="EPJ88" i="10"/>
  <c r="EPK88" i="10" s="1"/>
  <c r="EOT88" i="10"/>
  <c r="EOU88" i="10" s="1"/>
  <c r="EOD88" i="10"/>
  <c r="EOE88" i="10" s="1"/>
  <c r="ENN88" i="10"/>
  <c r="ENO88" i="10" s="1"/>
  <c r="EMX88" i="10"/>
  <c r="EMY88" i="10" s="1"/>
  <c r="EMH88" i="10"/>
  <c r="EMI88" i="10" s="1"/>
  <c r="ELR88" i="10"/>
  <c r="ELS88" i="10" s="1"/>
  <c r="ELB88" i="10"/>
  <c r="ELC88" i="10" s="1"/>
  <c r="EKL88" i="10"/>
  <c r="EKM88" i="10" s="1"/>
  <c r="EJV88" i="10"/>
  <c r="EJW88" i="10" s="1"/>
  <c r="EJF88" i="10"/>
  <c r="EJG88" i="10" s="1"/>
  <c r="EIP88" i="10"/>
  <c r="EIQ88" i="10" s="1"/>
  <c r="EHZ88" i="10"/>
  <c r="EIA88" i="10" s="1"/>
  <c r="EHJ88" i="10"/>
  <c r="EHK88" i="10" s="1"/>
  <c r="EGU88" i="10"/>
  <c r="EGT88" i="10"/>
  <c r="EGD88" i="10"/>
  <c r="EGE88" i="10" s="1"/>
  <c r="EFN88" i="10"/>
  <c r="EFO88" i="10" s="1"/>
  <c r="EEX88" i="10"/>
  <c r="EEY88" i="10" s="1"/>
  <c r="EEH88" i="10"/>
  <c r="EEI88" i="10" s="1"/>
  <c r="EDR88" i="10"/>
  <c r="EDS88" i="10" s="1"/>
  <c r="EDB88" i="10"/>
  <c r="EDC88" i="10" s="1"/>
  <c r="ECL88" i="10"/>
  <c r="ECM88" i="10" s="1"/>
  <c r="EBV88" i="10"/>
  <c r="EBW88" i="10" s="1"/>
  <c r="EBF88" i="10"/>
  <c r="EBG88" i="10" s="1"/>
  <c r="EAP88" i="10"/>
  <c r="EAQ88" i="10" s="1"/>
  <c r="DZZ88" i="10"/>
  <c r="EAA88" i="10" s="1"/>
  <c r="DZJ88" i="10"/>
  <c r="DZK88" i="10" s="1"/>
  <c r="DYT88" i="10"/>
  <c r="DYU88" i="10" s="1"/>
  <c r="DYD88" i="10"/>
  <c r="DYE88" i="10" s="1"/>
  <c r="DXN88" i="10"/>
  <c r="DXO88" i="10" s="1"/>
  <c r="DWX88" i="10"/>
  <c r="DWY88" i="10" s="1"/>
  <c r="DWH88" i="10"/>
  <c r="DWI88" i="10" s="1"/>
  <c r="DVR88" i="10"/>
  <c r="DVS88" i="10" s="1"/>
  <c r="DVB88" i="10"/>
  <c r="DVC88" i="10" s="1"/>
  <c r="DUL88" i="10"/>
  <c r="DUM88" i="10" s="1"/>
  <c r="DTV88" i="10"/>
  <c r="DTW88" i="10" s="1"/>
  <c r="DTF88" i="10"/>
  <c r="DTG88" i="10" s="1"/>
  <c r="DSP88" i="10"/>
  <c r="DSQ88" i="10" s="1"/>
  <c r="DRZ88" i="10"/>
  <c r="DSA88" i="10" s="1"/>
  <c r="DRJ88" i="10"/>
  <c r="DRK88" i="10" s="1"/>
  <c r="DQT88" i="10"/>
  <c r="DQU88" i="10" s="1"/>
  <c r="DQD88" i="10"/>
  <c r="DQE88" i="10" s="1"/>
  <c r="DPN88" i="10"/>
  <c r="DPO88" i="10" s="1"/>
  <c r="DOX88" i="10"/>
  <c r="DOY88" i="10" s="1"/>
  <c r="DOH88" i="10"/>
  <c r="DOI88" i="10" s="1"/>
  <c r="DNR88" i="10"/>
  <c r="DNS88" i="10" s="1"/>
  <c r="DNB88" i="10"/>
  <c r="DNC88" i="10" s="1"/>
  <c r="DML88" i="10"/>
  <c r="DMM88" i="10" s="1"/>
  <c r="DLV88" i="10"/>
  <c r="DLW88" i="10" s="1"/>
  <c r="DLF88" i="10"/>
  <c r="DLG88" i="10" s="1"/>
  <c r="DKP88" i="10"/>
  <c r="DKQ88" i="10" s="1"/>
  <c r="DJZ88" i="10"/>
  <c r="DKA88" i="10" s="1"/>
  <c r="DJJ88" i="10"/>
  <c r="DJK88" i="10" s="1"/>
  <c r="DIT88" i="10"/>
  <c r="DIU88" i="10" s="1"/>
  <c r="DID88" i="10"/>
  <c r="DIE88" i="10" s="1"/>
  <c r="DHN88" i="10"/>
  <c r="DHO88" i="10" s="1"/>
  <c r="DGX88" i="10"/>
  <c r="DGY88" i="10" s="1"/>
  <c r="DGH88" i="10"/>
  <c r="DGI88" i="10" s="1"/>
  <c r="DFR88" i="10"/>
  <c r="DFS88" i="10" s="1"/>
  <c r="DFB88" i="10"/>
  <c r="DFC88" i="10" s="1"/>
  <c r="DEL88" i="10"/>
  <c r="DEM88" i="10" s="1"/>
  <c r="DDV88" i="10"/>
  <c r="DDW88" i="10" s="1"/>
  <c r="DDF88" i="10"/>
  <c r="DDG88" i="10" s="1"/>
  <c r="DCP88" i="10"/>
  <c r="DCQ88" i="10" s="1"/>
  <c r="DBZ88" i="10"/>
  <c r="DCA88" i="10" s="1"/>
  <c r="DBJ88" i="10"/>
  <c r="DBK88" i="10" s="1"/>
  <c r="DAT88" i="10"/>
  <c r="DAU88" i="10" s="1"/>
  <c r="DAD88" i="10"/>
  <c r="DAE88" i="10" s="1"/>
  <c r="CZN88" i="10"/>
  <c r="CZO88" i="10" s="1"/>
  <c r="CYX88" i="10"/>
  <c r="CYY88" i="10" s="1"/>
  <c r="CYH88" i="10"/>
  <c r="CYI88" i="10" s="1"/>
  <c r="CXR88" i="10"/>
  <c r="CXS88" i="10" s="1"/>
  <c r="CXB88" i="10"/>
  <c r="CXC88" i="10" s="1"/>
  <c r="CWL88" i="10"/>
  <c r="CWM88" i="10" s="1"/>
  <c r="CVV88" i="10"/>
  <c r="CVW88" i="10" s="1"/>
  <c r="CVF88" i="10"/>
  <c r="CVG88" i="10" s="1"/>
  <c r="CUP88" i="10"/>
  <c r="CUQ88" i="10" s="1"/>
  <c r="CTZ88" i="10"/>
  <c r="CUA88" i="10" s="1"/>
  <c r="CTJ88" i="10"/>
  <c r="CTK88" i="10" s="1"/>
  <c r="CST88" i="10"/>
  <c r="CSU88" i="10" s="1"/>
  <c r="CSD88" i="10"/>
  <c r="CSE88" i="10" s="1"/>
  <c r="CRN88" i="10"/>
  <c r="CRO88" i="10" s="1"/>
  <c r="CQX88" i="10"/>
  <c r="CQY88" i="10" s="1"/>
  <c r="CQH88" i="10"/>
  <c r="CQI88" i="10" s="1"/>
  <c r="CPR88" i="10"/>
  <c r="CPS88" i="10" s="1"/>
  <c r="CPB88" i="10"/>
  <c r="CPC88" i="10" s="1"/>
  <c r="COL88" i="10"/>
  <c r="COM88" i="10" s="1"/>
  <c r="CNV88" i="10"/>
  <c r="CNW88" i="10" s="1"/>
  <c r="CNF88" i="10"/>
  <c r="CNG88" i="10" s="1"/>
  <c r="CMP88" i="10"/>
  <c r="CMQ88" i="10" s="1"/>
  <c r="CLZ88" i="10"/>
  <c r="CMA88" i="10" s="1"/>
  <c r="CLJ88" i="10"/>
  <c r="CLK88" i="10" s="1"/>
  <c r="CKT88" i="10"/>
  <c r="CKU88" i="10" s="1"/>
  <c r="CKD88" i="10"/>
  <c r="CKE88" i="10" s="1"/>
  <c r="CJN88" i="10"/>
  <c r="CJO88" i="10" s="1"/>
  <c r="CIX88" i="10"/>
  <c r="CIY88" i="10" s="1"/>
  <c r="CIH88" i="10"/>
  <c r="CII88" i="10" s="1"/>
  <c r="CHR88" i="10"/>
  <c r="CHS88" i="10" s="1"/>
  <c r="CHB88" i="10"/>
  <c r="CHC88" i="10" s="1"/>
  <c r="CGL88" i="10"/>
  <c r="CGM88" i="10" s="1"/>
  <c r="CFV88" i="10"/>
  <c r="CFW88" i="10" s="1"/>
  <c r="CFF88" i="10"/>
  <c r="CFG88" i="10" s="1"/>
  <c r="CEP88" i="10"/>
  <c r="CEQ88" i="10" s="1"/>
  <c r="CDZ88" i="10"/>
  <c r="CEA88" i="10" s="1"/>
  <c r="CDJ88" i="10"/>
  <c r="CDK88" i="10" s="1"/>
  <c r="CCT88" i="10"/>
  <c r="CCU88" i="10" s="1"/>
  <c r="CCD88" i="10"/>
  <c r="CCE88" i="10" s="1"/>
  <c r="CBN88" i="10"/>
  <c r="CBO88" i="10" s="1"/>
  <c r="CAX88" i="10"/>
  <c r="CAY88" i="10" s="1"/>
  <c r="CAH88" i="10"/>
  <c r="CAI88" i="10" s="1"/>
  <c r="BZR88" i="10"/>
  <c r="BZS88" i="10" s="1"/>
  <c r="BZB88" i="10"/>
  <c r="BZC88" i="10" s="1"/>
  <c r="BYL88" i="10"/>
  <c r="BYM88" i="10" s="1"/>
  <c r="BXV88" i="10"/>
  <c r="BXW88" i="10" s="1"/>
  <c r="BXF88" i="10"/>
  <c r="BXG88" i="10" s="1"/>
  <c r="BWP88" i="10"/>
  <c r="BWQ88" i="10" s="1"/>
  <c r="BVZ88" i="10"/>
  <c r="BWA88" i="10" s="1"/>
  <c r="BVJ88" i="10"/>
  <c r="BVK88" i="10" s="1"/>
  <c r="BUT88" i="10"/>
  <c r="BUU88" i="10" s="1"/>
  <c r="BUD88" i="10"/>
  <c r="BUE88" i="10" s="1"/>
  <c r="BTN88" i="10"/>
  <c r="BTO88" i="10" s="1"/>
  <c r="BSX88" i="10"/>
  <c r="BSY88" i="10" s="1"/>
  <c r="BSH88" i="10"/>
  <c r="BSI88" i="10" s="1"/>
  <c r="BRR88" i="10"/>
  <c r="BRS88" i="10" s="1"/>
  <c r="BRB88" i="10"/>
  <c r="BRC88" i="10" s="1"/>
  <c r="BQL88" i="10"/>
  <c r="BQM88" i="10" s="1"/>
  <c r="BPV88" i="10"/>
  <c r="BPW88" i="10" s="1"/>
  <c r="BPF88" i="10"/>
  <c r="BPG88" i="10" s="1"/>
  <c r="BOP88" i="10"/>
  <c r="BOQ88" i="10" s="1"/>
  <c r="BNZ88" i="10"/>
  <c r="BOA88" i="10" s="1"/>
  <c r="BNJ88" i="10"/>
  <c r="BNK88" i="10" s="1"/>
  <c r="BMT88" i="10"/>
  <c r="BMU88" i="10" s="1"/>
  <c r="BMD88" i="10"/>
  <c r="BME88" i="10" s="1"/>
  <c r="BLN88" i="10"/>
  <c r="BLO88" i="10" s="1"/>
  <c r="BKX88" i="10"/>
  <c r="BKY88" i="10" s="1"/>
  <c r="BKH88" i="10"/>
  <c r="BKI88" i="10" s="1"/>
  <c r="BJR88" i="10"/>
  <c r="BJS88" i="10" s="1"/>
  <c r="BJB88" i="10"/>
  <c r="BJC88" i="10" s="1"/>
  <c r="BIL88" i="10"/>
  <c r="BIM88" i="10" s="1"/>
  <c r="BHV88" i="10"/>
  <c r="BHW88" i="10" s="1"/>
  <c r="BHF88" i="10"/>
  <c r="BHG88" i="10" s="1"/>
  <c r="BGP88" i="10"/>
  <c r="BGQ88" i="10" s="1"/>
  <c r="BFZ88" i="10"/>
  <c r="BGA88" i="10" s="1"/>
  <c r="BFJ88" i="10"/>
  <c r="BFK88" i="10" s="1"/>
  <c r="BET88" i="10"/>
  <c r="BEU88" i="10" s="1"/>
  <c r="BED88" i="10"/>
  <c r="BEE88" i="10" s="1"/>
  <c r="BDN88" i="10"/>
  <c r="BDO88" i="10" s="1"/>
  <c r="BCX88" i="10"/>
  <c r="BCY88" i="10" s="1"/>
  <c r="BCH88" i="10"/>
  <c r="BCI88" i="10" s="1"/>
  <c r="BBR88" i="10"/>
  <c r="BBS88" i="10" s="1"/>
  <c r="BBB88" i="10"/>
  <c r="BBC88" i="10" s="1"/>
  <c r="BAL88" i="10"/>
  <c r="BAM88" i="10" s="1"/>
  <c r="AZV88" i="10"/>
  <c r="AZW88" i="10" s="1"/>
  <c r="AZF88" i="10"/>
  <c r="AZG88" i="10" s="1"/>
  <c r="AYP88" i="10"/>
  <c r="AYQ88" i="10" s="1"/>
  <c r="AXZ88" i="10"/>
  <c r="AYA88" i="10" s="1"/>
  <c r="AXJ88" i="10"/>
  <c r="AXK88" i="10" s="1"/>
  <c r="AWT88" i="10"/>
  <c r="AWU88" i="10" s="1"/>
  <c r="AWD88" i="10"/>
  <c r="AWE88" i="10" s="1"/>
  <c r="AVN88" i="10"/>
  <c r="AVO88" i="10" s="1"/>
  <c r="AUX88" i="10"/>
  <c r="AUY88" i="10" s="1"/>
  <c r="AUH88" i="10"/>
  <c r="AUI88" i="10" s="1"/>
  <c r="ATR88" i="10"/>
  <c r="ATS88" i="10" s="1"/>
  <c r="ATB88" i="10"/>
  <c r="ATC88" i="10" s="1"/>
  <c r="ASL88" i="10"/>
  <c r="ASM88" i="10" s="1"/>
  <c r="ARV88" i="10"/>
  <c r="ARW88" i="10" s="1"/>
  <c r="ARF88" i="10"/>
  <c r="ARG88" i="10" s="1"/>
  <c r="AQP88" i="10"/>
  <c r="AQQ88" i="10" s="1"/>
  <c r="APZ88" i="10"/>
  <c r="AQA88" i="10" s="1"/>
  <c r="APJ88" i="10"/>
  <c r="APK88" i="10" s="1"/>
  <c r="AOT88" i="10"/>
  <c r="AOU88" i="10" s="1"/>
  <c r="AOD88" i="10"/>
  <c r="AOE88" i="10" s="1"/>
  <c r="ANN88" i="10"/>
  <c r="ANO88" i="10" s="1"/>
  <c r="AMX88" i="10"/>
  <c r="AMY88" i="10" s="1"/>
  <c r="AMH88" i="10"/>
  <c r="AMI88" i="10" s="1"/>
  <c r="ALR88" i="10"/>
  <c r="ALS88" i="10" s="1"/>
  <c r="ALB88" i="10"/>
  <c r="ALC88" i="10" s="1"/>
  <c r="AKL88" i="10"/>
  <c r="AKM88" i="10" s="1"/>
  <c r="AJV88" i="10"/>
  <c r="AJW88" i="10" s="1"/>
  <c r="AJF88" i="10"/>
  <c r="AJG88" i="10" s="1"/>
  <c r="AIP88" i="10"/>
  <c r="AIQ88" i="10" s="1"/>
  <c r="AHZ88" i="10"/>
  <c r="AIA88" i="10" s="1"/>
  <c r="AHJ88" i="10"/>
  <c r="AHK88" i="10" s="1"/>
  <c r="AGT88" i="10"/>
  <c r="AGU88" i="10" s="1"/>
  <c r="AGD88" i="10"/>
  <c r="AGE88" i="10" s="1"/>
  <c r="AFN88" i="10"/>
  <c r="AFO88" i="10" s="1"/>
  <c r="AEX88" i="10"/>
  <c r="AEY88" i="10" s="1"/>
  <c r="AEH88" i="10"/>
  <c r="AEI88" i="10" s="1"/>
  <c r="ADR88" i="10"/>
  <c r="ADS88" i="10" s="1"/>
  <c r="ADB88" i="10"/>
  <c r="ADC88" i="10" s="1"/>
  <c r="ACL88" i="10"/>
  <c r="ACM88" i="10" s="1"/>
  <c r="ABV88" i="10"/>
  <c r="ABW88" i="10" s="1"/>
  <c r="ABF88" i="10"/>
  <c r="ABG88" i="10" s="1"/>
  <c r="AAP88" i="10"/>
  <c r="AAQ88" i="10" s="1"/>
  <c r="ZZ88" i="10"/>
  <c r="AAA88" i="10" s="1"/>
  <c r="ZJ88" i="10"/>
  <c r="ZK88" i="10" s="1"/>
  <c r="YT88" i="10"/>
  <c r="YU88" i="10" s="1"/>
  <c r="YD88" i="10"/>
  <c r="YE88" i="10" s="1"/>
  <c r="XN88" i="10"/>
  <c r="XO88" i="10" s="1"/>
  <c r="WX88" i="10"/>
  <c r="WY88" i="10" s="1"/>
  <c r="WH88" i="10"/>
  <c r="WI88" i="10" s="1"/>
  <c r="VR88" i="10"/>
  <c r="VS88" i="10" s="1"/>
  <c r="VB88" i="10"/>
  <c r="VC88" i="10" s="1"/>
  <c r="UL88" i="10"/>
  <c r="UM88" i="10" s="1"/>
  <c r="TV88" i="10"/>
  <c r="TW88" i="10" s="1"/>
  <c r="TF88" i="10"/>
  <c r="TG88" i="10" s="1"/>
  <c r="SP88" i="10"/>
  <c r="SQ88" i="10" s="1"/>
  <c r="RZ88" i="10"/>
  <c r="SA88" i="10" s="1"/>
  <c r="RJ88" i="10"/>
  <c r="RK88" i="10" s="1"/>
  <c r="QT88" i="10"/>
  <c r="QU88" i="10" s="1"/>
  <c r="QD88" i="10"/>
  <c r="QE88" i="10" s="1"/>
  <c r="PN88" i="10"/>
  <c r="PO88" i="10" s="1"/>
  <c r="OX88" i="10"/>
  <c r="OY88" i="10" s="1"/>
  <c r="OH88" i="10"/>
  <c r="OI88" i="10" s="1"/>
  <c r="NR88" i="10"/>
  <c r="NS88" i="10" s="1"/>
  <c r="NB88" i="10"/>
  <c r="NC88" i="10" s="1"/>
  <c r="ML88" i="10"/>
  <c r="MM88" i="10" s="1"/>
  <c r="LV88" i="10"/>
  <c r="LW88" i="10" s="1"/>
  <c r="LF88" i="10"/>
  <c r="LG88" i="10" s="1"/>
  <c r="KP88" i="10"/>
  <c r="KQ88" i="10" s="1"/>
  <c r="JZ88" i="10"/>
  <c r="KA88" i="10" s="1"/>
  <c r="JJ88" i="10"/>
  <c r="JK88" i="10" s="1"/>
  <c r="IT88" i="10"/>
  <c r="IU88" i="10" s="1"/>
  <c r="ID88" i="10"/>
  <c r="IE88" i="10" s="1"/>
  <c r="HN88" i="10"/>
  <c r="HO88" i="10" s="1"/>
  <c r="GX88" i="10"/>
  <c r="GY88" i="10" s="1"/>
  <c r="GH88" i="10"/>
  <c r="GI88" i="10" s="1"/>
  <c r="FR88" i="10"/>
  <c r="FS88" i="10" s="1"/>
  <c r="FB88" i="10"/>
  <c r="FC88" i="10" s="1"/>
  <c r="EL88" i="10"/>
  <c r="EM88" i="10" s="1"/>
  <c r="DV88" i="10"/>
  <c r="DW88" i="10" s="1"/>
  <c r="DF88" i="10"/>
  <c r="DG88" i="10" s="1"/>
  <c r="CP88" i="10"/>
  <c r="CQ88" i="10" s="1"/>
  <c r="BZ88" i="10"/>
  <c r="CA88" i="10" s="1"/>
  <c r="N91" i="10"/>
  <c r="O91" i="10" s="1"/>
  <c r="N25" i="14" l="1"/>
  <c r="O25" i="14" s="1"/>
  <c r="N24" i="14"/>
  <c r="O24" i="14" s="1"/>
  <c r="N23" i="14"/>
  <c r="O23" i="14" s="1"/>
  <c r="N22" i="14"/>
  <c r="O22" i="14" s="1"/>
  <c r="N21" i="14"/>
  <c r="O21" i="14" s="1"/>
  <c r="N19" i="14"/>
  <c r="O19" i="14" s="1"/>
  <c r="F12" i="5" s="1"/>
  <c r="N18" i="14"/>
  <c r="O18" i="14" s="1"/>
  <c r="N17" i="14"/>
  <c r="O17" i="14" s="1"/>
  <c r="N16" i="14"/>
  <c r="O16" i="14" s="1"/>
  <c r="N15" i="14"/>
  <c r="O15" i="14" s="1"/>
  <c r="N14" i="14"/>
  <c r="O14" i="14" s="1"/>
  <c r="N13" i="14"/>
  <c r="O13" i="14" s="1"/>
  <c r="N12" i="14"/>
  <c r="O12" i="14" s="1"/>
  <c r="N11" i="14"/>
  <c r="O11" i="14" s="1"/>
  <c r="N10" i="14"/>
  <c r="O10" i="14" s="1"/>
  <c r="N9" i="14"/>
  <c r="O9" i="14" s="1"/>
  <c r="N8" i="14"/>
  <c r="O8" i="14" s="1"/>
  <c r="N7" i="14"/>
  <c r="O7" i="14" s="1"/>
  <c r="N6" i="14"/>
  <c r="O6" i="14" s="1"/>
  <c r="N5" i="14"/>
  <c r="O5" i="14" s="1"/>
  <c r="N4" i="14"/>
  <c r="O4" i="14" s="1"/>
  <c r="N3" i="14"/>
  <c r="O3" i="14" s="1"/>
  <c r="N2" i="14"/>
  <c r="O2" i="14" s="1"/>
  <c r="O26" i="14" l="1"/>
  <c r="F3" i="5"/>
  <c r="F4" i="5"/>
  <c r="F5" i="5"/>
  <c r="F6" i="5"/>
  <c r="F7" i="5"/>
  <c r="F8" i="5"/>
  <c r="F9" i="5"/>
  <c r="F10" i="5"/>
  <c r="F11" i="5"/>
  <c r="E3" i="5"/>
  <c r="E11" i="5"/>
  <c r="F14" i="5" l="1"/>
  <c r="F16" i="5" s="1"/>
  <c r="C3" i="5"/>
  <c r="C5" i="5"/>
  <c r="C7" i="5"/>
  <c r="C11" i="5"/>
  <c r="N81" i="15"/>
  <c r="O81" i="15" s="1"/>
  <c r="N80" i="15"/>
  <c r="O80" i="15" s="1"/>
  <c r="N79" i="15"/>
  <c r="O79" i="15" s="1"/>
  <c r="N78" i="15"/>
  <c r="O78" i="15" s="1"/>
  <c r="N77" i="15"/>
  <c r="O77" i="15" s="1"/>
  <c r="N76" i="15"/>
  <c r="O76" i="15" s="1"/>
  <c r="N75" i="15"/>
  <c r="O75" i="15" s="1"/>
  <c r="N74" i="15"/>
  <c r="O74" i="15" s="1"/>
  <c r="N73" i="15"/>
  <c r="O73" i="15" s="1"/>
  <c r="N72" i="15"/>
  <c r="O72" i="15" s="1"/>
  <c r="N71" i="15"/>
  <c r="O71" i="15" s="1"/>
  <c r="N70" i="15"/>
  <c r="O70" i="15" s="1"/>
  <c r="N69" i="15"/>
  <c r="O69" i="15" s="1"/>
  <c r="N68" i="15"/>
  <c r="O68" i="15" s="1"/>
  <c r="N67" i="15"/>
  <c r="O67" i="15" s="1"/>
  <c r="N66" i="15"/>
  <c r="O66" i="15" s="1"/>
  <c r="N65" i="15"/>
  <c r="O65" i="15" s="1"/>
  <c r="N64" i="15"/>
  <c r="O64" i="15" s="1"/>
  <c r="N63" i="15"/>
  <c r="O63" i="15" s="1"/>
  <c r="N62" i="15"/>
  <c r="O62" i="15" s="1"/>
  <c r="N61" i="15"/>
  <c r="O61" i="15" s="1"/>
  <c r="N60" i="15"/>
  <c r="O60" i="15" s="1"/>
  <c r="N59" i="15"/>
  <c r="O59" i="15" s="1"/>
  <c r="N58" i="15"/>
  <c r="O58" i="15" s="1"/>
  <c r="N57" i="15"/>
  <c r="O57" i="15" s="1"/>
  <c r="N56" i="15"/>
  <c r="O56" i="15" s="1"/>
  <c r="N55" i="15"/>
  <c r="O55" i="15" s="1"/>
  <c r="N54" i="15"/>
  <c r="O54" i="15" s="1"/>
  <c r="N53" i="15"/>
  <c r="O53" i="15" s="1"/>
  <c r="N52" i="15"/>
  <c r="O52" i="15" s="1"/>
  <c r="N51" i="15"/>
  <c r="O51" i="15" s="1"/>
  <c r="N50" i="15"/>
  <c r="O50" i="15" s="1"/>
  <c r="N49" i="15"/>
  <c r="O49" i="15" s="1"/>
  <c r="N48" i="15"/>
  <c r="O48" i="15" s="1"/>
  <c r="N47" i="15"/>
  <c r="O47" i="15" s="1"/>
  <c r="N46" i="15"/>
  <c r="O46" i="15" s="1"/>
  <c r="N45" i="15"/>
  <c r="O45" i="15" s="1"/>
  <c r="N44" i="15"/>
  <c r="O44" i="15" s="1"/>
  <c r="N43" i="15"/>
  <c r="O43" i="15" s="1"/>
  <c r="N42" i="15"/>
  <c r="O42" i="15" s="1"/>
  <c r="N41" i="15"/>
  <c r="O41" i="15" s="1"/>
  <c r="N40" i="15"/>
  <c r="O40" i="15" s="1"/>
  <c r="N39" i="15"/>
  <c r="O39" i="15" s="1"/>
  <c r="N38" i="15"/>
  <c r="O38" i="15" s="1"/>
  <c r="N37" i="15"/>
  <c r="O37" i="15" s="1"/>
  <c r="N36" i="15"/>
  <c r="O36" i="15" s="1"/>
  <c r="N35" i="15"/>
  <c r="O35" i="15" s="1"/>
  <c r="N34" i="15"/>
  <c r="O34" i="15" s="1"/>
  <c r="N33" i="15"/>
  <c r="O33" i="15" s="1"/>
  <c r="C12" i="5" s="1"/>
  <c r="N32" i="15"/>
  <c r="O32" i="15" s="1"/>
  <c r="N31" i="15"/>
  <c r="O31" i="15" s="1"/>
  <c r="N30" i="15"/>
  <c r="O30" i="15" s="1"/>
  <c r="N29" i="15"/>
  <c r="O29" i="15" s="1"/>
  <c r="N28" i="15"/>
  <c r="O28" i="15" s="1"/>
  <c r="N27" i="15"/>
  <c r="O27" i="15" s="1"/>
  <c r="N26" i="15"/>
  <c r="O26" i="15" s="1"/>
  <c r="N25" i="15"/>
  <c r="O25" i="15" s="1"/>
  <c r="N24" i="15"/>
  <c r="O24" i="15" s="1"/>
  <c r="C6" i="5" s="1"/>
  <c r="N23" i="15"/>
  <c r="O23" i="15" s="1"/>
  <c r="N22" i="15"/>
  <c r="O22" i="15" s="1"/>
  <c r="N21" i="15"/>
  <c r="O21" i="15" s="1"/>
  <c r="N20" i="15"/>
  <c r="O20" i="15" s="1"/>
  <c r="N19" i="15"/>
  <c r="O19" i="15" s="1"/>
  <c r="N18" i="15"/>
  <c r="O18" i="15" s="1"/>
  <c r="N17" i="15"/>
  <c r="O17" i="15" s="1"/>
  <c r="N16" i="15"/>
  <c r="O16" i="15" s="1"/>
  <c r="N15" i="15"/>
  <c r="O15" i="15" s="1"/>
  <c r="N14" i="15"/>
  <c r="O14" i="15" s="1"/>
  <c r="N13" i="15"/>
  <c r="O13" i="15" s="1"/>
  <c r="N12" i="15"/>
  <c r="O12" i="15" s="1"/>
  <c r="N11" i="15"/>
  <c r="O11" i="15" s="1"/>
  <c r="N10" i="15"/>
  <c r="O10" i="15" s="1"/>
  <c r="N9" i="15"/>
  <c r="O9" i="15" s="1"/>
  <c r="N8" i="15"/>
  <c r="O8" i="15" s="1"/>
  <c r="N7" i="15"/>
  <c r="O7" i="15" s="1"/>
  <c r="N6" i="15"/>
  <c r="O6" i="15" s="1"/>
  <c r="N5" i="15"/>
  <c r="O5" i="15" s="1"/>
  <c r="N4" i="15"/>
  <c r="O4" i="15" s="1"/>
  <c r="N3" i="15"/>
  <c r="O3" i="15" s="1"/>
  <c r="N2" i="15"/>
  <c r="O2" i="15" s="1"/>
  <c r="C2" i="5" l="1"/>
  <c r="C10" i="5"/>
  <c r="O85" i="15"/>
  <c r="C4" i="5"/>
  <c r="C9" i="5"/>
  <c r="C8" i="5"/>
  <c r="N51" i="1"/>
  <c r="O51" i="1" s="1"/>
  <c r="B11" i="5" s="1"/>
  <c r="N50" i="1"/>
  <c r="O50" i="1" s="1"/>
  <c r="N46" i="1"/>
  <c r="O46" i="1" s="1"/>
  <c r="B12" i="5" s="1"/>
  <c r="N45" i="1"/>
  <c r="O45" i="1" s="1"/>
  <c r="N44" i="1"/>
  <c r="O44" i="1" s="1"/>
  <c r="N43" i="1"/>
  <c r="O43" i="1" s="1"/>
  <c r="N42" i="1"/>
  <c r="O42" i="1" s="1"/>
  <c r="N38" i="1"/>
  <c r="O38" i="1" s="1"/>
  <c r="B5" i="5" s="1"/>
  <c r="N37" i="1"/>
  <c r="O37" i="1" s="1"/>
  <c r="N36" i="1"/>
  <c r="O36" i="1" s="1"/>
  <c r="N35" i="1"/>
  <c r="O35" i="1" s="1"/>
  <c r="B9" i="5" s="1"/>
  <c r="O34" i="1"/>
  <c r="O33" i="1"/>
  <c r="O32" i="1"/>
  <c r="O31" i="1"/>
  <c r="O29" i="1"/>
  <c r="B4" i="5" s="1"/>
  <c r="O28" i="1"/>
  <c r="O27" i="1"/>
  <c r="O26" i="1"/>
  <c r="O25" i="1"/>
  <c r="O24" i="1"/>
  <c r="O23" i="1"/>
  <c r="O22" i="1"/>
  <c r="O21" i="1"/>
  <c r="O20" i="1"/>
  <c r="O19" i="1"/>
  <c r="B6" i="5" s="1"/>
  <c r="O18" i="1"/>
  <c r="O17" i="1"/>
  <c r="O16" i="1"/>
  <c r="B10" i="5" s="1"/>
  <c r="O15" i="1"/>
  <c r="O14" i="1"/>
  <c r="O13" i="1"/>
  <c r="O12" i="1"/>
  <c r="O11" i="1"/>
  <c r="O10" i="1"/>
  <c r="O9" i="1"/>
  <c r="O8" i="1"/>
  <c r="O7" i="1"/>
  <c r="O6" i="1"/>
  <c r="O4" i="1"/>
  <c r="B2" i="5" s="1"/>
  <c r="N3" i="1"/>
  <c r="O3" i="1" s="1"/>
  <c r="N2" i="1"/>
  <c r="O2" i="1" s="1"/>
  <c r="O53" i="1" l="1"/>
  <c r="B8" i="5"/>
  <c r="C14" i="5"/>
  <c r="N14" i="13"/>
  <c r="O14" i="13" s="1"/>
  <c r="G12" i="5" s="1"/>
  <c r="O13" i="13"/>
  <c r="N18" i="13"/>
  <c r="O18" i="13" s="1"/>
  <c r="O10" i="13"/>
  <c r="G4" i="5" s="1"/>
  <c r="N6" i="13"/>
  <c r="O6" i="13" s="1"/>
  <c r="N4" i="13"/>
  <c r="O4" i="13" s="1"/>
  <c r="G9" i="5" s="1"/>
  <c r="N3" i="13"/>
  <c r="O3" i="13" s="1"/>
  <c r="G10" i="5" s="1"/>
  <c r="O19" i="13" l="1"/>
  <c r="G11" i="5"/>
  <c r="D4" i="5"/>
  <c r="D6" i="5"/>
  <c r="D7" i="5"/>
  <c r="N41" i="8" l="1"/>
  <c r="O41" i="8" s="1"/>
  <c r="N40" i="8"/>
  <c r="O40" i="8" s="1"/>
  <c r="N39" i="8"/>
  <c r="O39" i="8" s="1"/>
  <c r="N38" i="8"/>
  <c r="O38" i="8" s="1"/>
  <c r="N30" i="8"/>
  <c r="O30" i="8" s="1"/>
  <c r="N29" i="8"/>
  <c r="O29" i="8" s="1"/>
  <c r="N28" i="8"/>
  <c r="O28" i="8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D5" i="5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D9" i="5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D2" i="5" s="1"/>
  <c r="N8" i="8"/>
  <c r="O8" i="8" s="1"/>
  <c r="N7" i="8"/>
  <c r="O7" i="8" s="1"/>
  <c r="N6" i="8"/>
  <c r="O6" i="8" s="1"/>
  <c r="N5" i="8"/>
  <c r="O5" i="8" s="1"/>
  <c r="N2" i="8"/>
  <c r="O2" i="8" s="1"/>
  <c r="D11" i="5" l="1"/>
  <c r="D12" i="5"/>
  <c r="D10" i="5"/>
  <c r="O43" i="8"/>
  <c r="D8" i="5"/>
  <c r="D3" i="5"/>
  <c r="N90" i="10"/>
  <c r="O90" i="10" s="1"/>
  <c r="E7" i="5" s="1"/>
  <c r="N89" i="10"/>
  <c r="O89" i="10" s="1"/>
  <c r="N87" i="10"/>
  <c r="O87" i="10" s="1"/>
  <c r="N86" i="10"/>
  <c r="O86" i="10" s="1"/>
  <c r="N85" i="10"/>
  <c r="O85" i="10" s="1"/>
  <c r="N84" i="10"/>
  <c r="O84" i="10" s="1"/>
  <c r="N83" i="10"/>
  <c r="O83" i="10" s="1"/>
  <c r="N82" i="10"/>
  <c r="O82" i="10" s="1"/>
  <c r="N81" i="10"/>
  <c r="O81" i="10" s="1"/>
  <c r="N80" i="10"/>
  <c r="O80" i="10" s="1"/>
  <c r="N79" i="10"/>
  <c r="O79" i="10" s="1"/>
  <c r="N78" i="10"/>
  <c r="O78" i="10" s="1"/>
  <c r="N77" i="10"/>
  <c r="O77" i="10" s="1"/>
  <c r="N76" i="10"/>
  <c r="O76" i="10" s="1"/>
  <c r="N75" i="10"/>
  <c r="O75" i="10" s="1"/>
  <c r="N74" i="10"/>
  <c r="O74" i="10" s="1"/>
  <c r="N73" i="10"/>
  <c r="O73" i="10" s="1"/>
  <c r="N72" i="10"/>
  <c r="O72" i="10" s="1"/>
  <c r="N71" i="10"/>
  <c r="O71" i="10" s="1"/>
  <c r="N70" i="10"/>
  <c r="O70" i="10" s="1"/>
  <c r="N69" i="10"/>
  <c r="O69" i="10" s="1"/>
  <c r="N68" i="10"/>
  <c r="O68" i="10" s="1"/>
  <c r="N67" i="10"/>
  <c r="O67" i="10" s="1"/>
  <c r="N66" i="10"/>
  <c r="O66" i="10" s="1"/>
  <c r="N65" i="10"/>
  <c r="O65" i="10" s="1"/>
  <c r="N64" i="10"/>
  <c r="O64" i="10" s="1"/>
  <c r="N63" i="10"/>
  <c r="O63" i="10" s="1"/>
  <c r="N62" i="10"/>
  <c r="O62" i="10" s="1"/>
  <c r="N61" i="10"/>
  <c r="O61" i="10" s="1"/>
  <c r="N60" i="10"/>
  <c r="O60" i="10" s="1"/>
  <c r="N59" i="10"/>
  <c r="O59" i="10" s="1"/>
  <c r="N58" i="10"/>
  <c r="O58" i="10" s="1"/>
  <c r="N57" i="10"/>
  <c r="O57" i="10" s="1"/>
  <c r="N56" i="10"/>
  <c r="O56" i="10" s="1"/>
  <c r="N55" i="10"/>
  <c r="O55" i="10" s="1"/>
  <c r="N53" i="10"/>
  <c r="O53" i="10" s="1"/>
  <c r="N52" i="10"/>
  <c r="O52" i="10" s="1"/>
  <c r="N51" i="10"/>
  <c r="O51" i="10" s="1"/>
  <c r="N50" i="10"/>
  <c r="O50" i="10" s="1"/>
  <c r="N49" i="10"/>
  <c r="O49" i="10" s="1"/>
  <c r="N48" i="10"/>
  <c r="O48" i="10" s="1"/>
  <c r="N47" i="10"/>
  <c r="O47" i="10" s="1"/>
  <c r="N46" i="10"/>
  <c r="O46" i="10" s="1"/>
  <c r="N45" i="10"/>
  <c r="O45" i="10" s="1"/>
  <c r="N44" i="10"/>
  <c r="O44" i="10" s="1"/>
  <c r="N43" i="10"/>
  <c r="O43" i="10" s="1"/>
  <c r="N42" i="10"/>
  <c r="O42" i="10" s="1"/>
  <c r="N41" i="10"/>
  <c r="O41" i="10" s="1"/>
  <c r="N40" i="10"/>
  <c r="O40" i="10" s="1"/>
  <c r="N39" i="10"/>
  <c r="O39" i="10" s="1"/>
  <c r="N38" i="10"/>
  <c r="O38" i="10" s="1"/>
  <c r="N37" i="10"/>
  <c r="O37" i="10" s="1"/>
  <c r="E5" i="5" s="1"/>
  <c r="N36" i="10"/>
  <c r="O36" i="10" s="1"/>
  <c r="N35" i="10"/>
  <c r="O35" i="10" s="1"/>
  <c r="N34" i="10"/>
  <c r="O34" i="10" s="1"/>
  <c r="N32" i="10"/>
  <c r="O32" i="10" s="1"/>
  <c r="N31" i="10"/>
  <c r="O31" i="10" s="1"/>
  <c r="N30" i="10"/>
  <c r="O30" i="10" s="1"/>
  <c r="N29" i="10"/>
  <c r="O29" i="10" s="1"/>
  <c r="N27" i="10"/>
  <c r="O27" i="10" s="1"/>
  <c r="N26" i="10"/>
  <c r="O26" i="10" s="1"/>
  <c r="E6" i="5" s="1"/>
  <c r="N25" i="10"/>
  <c r="O25" i="10" s="1"/>
  <c r="N24" i="10"/>
  <c r="O24" i="10" s="1"/>
  <c r="N23" i="10"/>
  <c r="O23" i="10" s="1"/>
  <c r="N22" i="10"/>
  <c r="O22" i="10" s="1"/>
  <c r="N21" i="10"/>
  <c r="O21" i="10" s="1"/>
  <c r="N20" i="10"/>
  <c r="O20" i="10" s="1"/>
  <c r="N19" i="10"/>
  <c r="O19" i="10" s="1"/>
  <c r="E9" i="5" s="1"/>
  <c r="N18" i="10"/>
  <c r="O18" i="10" s="1"/>
  <c r="N17" i="10"/>
  <c r="O17" i="10" s="1"/>
  <c r="N16" i="10"/>
  <c r="O16" i="10" s="1"/>
  <c r="N15" i="10"/>
  <c r="O15" i="10" s="1"/>
  <c r="N14" i="10"/>
  <c r="O14" i="10" s="1"/>
  <c r="N13" i="10"/>
  <c r="O13" i="10" s="1"/>
  <c r="N12" i="10"/>
  <c r="O12" i="10" s="1"/>
  <c r="N11" i="10"/>
  <c r="O11" i="10" s="1"/>
  <c r="N10" i="10"/>
  <c r="O10" i="10" s="1"/>
  <c r="N9" i="10"/>
  <c r="O9" i="10" s="1"/>
  <c r="N8" i="10"/>
  <c r="O8" i="10" s="1"/>
  <c r="N7" i="10"/>
  <c r="O7" i="10" s="1"/>
  <c r="N6" i="10"/>
  <c r="O6" i="10" s="1"/>
  <c r="N5" i="10"/>
  <c r="O5" i="10" s="1"/>
  <c r="E4" i="5" s="1"/>
  <c r="N4" i="10"/>
  <c r="O4" i="10" s="1"/>
  <c r="N3" i="10"/>
  <c r="O3" i="10" s="1"/>
  <c r="N2" i="10"/>
  <c r="O2" i="10" s="1"/>
  <c r="E12" i="5" l="1"/>
  <c r="E8" i="5"/>
  <c r="O93" i="10"/>
  <c r="D14" i="5"/>
  <c r="D16" i="5" s="1"/>
  <c r="E10" i="5"/>
  <c r="E2" i="5"/>
  <c r="C15" i="5"/>
  <c r="C16" i="5" s="1"/>
  <c r="H12" i="5" l="1"/>
  <c r="G14" i="5"/>
  <c r="G16" i="5" s="1"/>
  <c r="E14" i="5"/>
  <c r="E16" i="5" s="1"/>
  <c r="H10" i="5"/>
  <c r="H3" i="5"/>
  <c r="H11" i="5"/>
  <c r="H7" i="5"/>
  <c r="H9" i="5"/>
  <c r="H6" i="5"/>
  <c r="H5" i="5"/>
  <c r="H4" i="5"/>
  <c r="B14" i="5" l="1"/>
  <c r="B16" i="5" s="1"/>
  <c r="H8" i="5"/>
  <c r="H2" i="5"/>
  <c r="H14" i="5" l="1"/>
  <c r="H16" i="5" s="1"/>
  <c r="H15" i="5"/>
</calcChain>
</file>

<file path=xl/sharedStrings.xml><?xml version="1.0" encoding="utf-8"?>
<sst xmlns="http://schemas.openxmlformats.org/spreadsheetml/2006/main" count="19005" uniqueCount="586">
  <si>
    <t>3D打印</t>
    <phoneticPr fontId="2" type="noConversion"/>
  </si>
  <si>
    <t>钣金</t>
    <phoneticPr fontId="2" type="noConversion"/>
  </si>
  <si>
    <t>线材</t>
    <phoneticPr fontId="2" type="noConversion"/>
  </si>
  <si>
    <t xml:space="preserve">     </t>
    <phoneticPr fontId="2" type="noConversion"/>
  </si>
  <si>
    <t>工程机器人</t>
    <phoneticPr fontId="2" type="noConversion"/>
  </si>
  <si>
    <t>步兵机器人</t>
    <phoneticPr fontId="2" type="noConversion"/>
  </si>
  <si>
    <t>英雄机器人</t>
    <phoneticPr fontId="2" type="noConversion"/>
  </si>
  <si>
    <t>总价</t>
    <phoneticPr fontId="2" type="noConversion"/>
  </si>
  <si>
    <t>底盘</t>
  </si>
  <si>
    <t>线材</t>
  </si>
  <si>
    <t>钣金</t>
  </si>
  <si>
    <t>硬件</t>
  </si>
  <si>
    <t>机械</t>
  </si>
  <si>
    <t>硬件</t>
    <phoneticPr fontId="2" type="noConversion"/>
  </si>
  <si>
    <t>机械</t>
    <phoneticPr fontId="2" type="noConversion"/>
  </si>
  <si>
    <t>属性</t>
    <phoneticPr fontId="2" type="noConversion"/>
  </si>
  <si>
    <t>工艺类别</t>
    <phoneticPr fontId="2" type="noConversion"/>
  </si>
  <si>
    <t>采购方式</t>
    <phoneticPr fontId="2" type="noConversion"/>
  </si>
  <si>
    <t>其他</t>
  </si>
  <si>
    <t>其他</t>
    <phoneticPr fontId="2" type="noConversion"/>
  </si>
  <si>
    <t>算法</t>
  </si>
  <si>
    <t>算法</t>
    <phoneticPr fontId="2" type="noConversion"/>
  </si>
  <si>
    <t>车&amp;铣</t>
  </si>
  <si>
    <t>车&amp;铣</t>
    <phoneticPr fontId="2" type="noConversion"/>
  </si>
  <si>
    <t>赞助</t>
    <phoneticPr fontId="2" type="noConversion"/>
  </si>
  <si>
    <t>非官方成品模块</t>
  </si>
  <si>
    <t>非官方成品模块</t>
    <phoneticPr fontId="2" type="noConversion"/>
  </si>
  <si>
    <t>官方成品模块</t>
  </si>
  <si>
    <t>官方成品模块</t>
    <phoneticPr fontId="2" type="noConversion"/>
  </si>
  <si>
    <t>硬件自制</t>
  </si>
  <si>
    <t>硬件自制</t>
    <phoneticPr fontId="2" type="noConversion"/>
  </si>
  <si>
    <t>机械自制</t>
  </si>
  <si>
    <t>机械自制</t>
    <phoneticPr fontId="2" type="noConversion"/>
  </si>
  <si>
    <t>型材焊接</t>
  </si>
  <si>
    <t>型材焊接</t>
    <phoneticPr fontId="2" type="noConversion"/>
  </si>
  <si>
    <t>2D雕刻</t>
  </si>
  <si>
    <t>2D雕刻</t>
    <phoneticPr fontId="2" type="noConversion"/>
  </si>
  <si>
    <t>机械标准件</t>
  </si>
  <si>
    <t>机械标准件</t>
    <phoneticPr fontId="2" type="noConversion"/>
  </si>
  <si>
    <t>Al7075-T8/</t>
    <phoneticPr fontId="2" type="noConversion"/>
  </si>
  <si>
    <t>备注</t>
    <phoneticPr fontId="2" type="noConversion"/>
  </si>
  <si>
    <t>序号</t>
    <phoneticPr fontId="2" type="noConversion"/>
  </si>
  <si>
    <t>3D打印</t>
  </si>
  <si>
    <t>其他</t>
    <phoneticPr fontId="2" type="noConversion"/>
  </si>
  <si>
    <t>自行添加或修改</t>
    <phoneticPr fontId="2" type="noConversion"/>
  </si>
  <si>
    <t>轮组模块</t>
  </si>
  <si>
    <t>Al7075-T9/</t>
  </si>
  <si>
    <t>轴承</t>
    <phoneticPr fontId="2" type="noConversion"/>
  </si>
  <si>
    <t>2006电机</t>
    <phoneticPr fontId="2" type="noConversion"/>
  </si>
  <si>
    <t>P36</t>
    <phoneticPr fontId="2" type="noConversion"/>
  </si>
  <si>
    <t>轮轴</t>
    <phoneticPr fontId="2" type="noConversion"/>
  </si>
  <si>
    <t>摩擦轮固定板</t>
    <phoneticPr fontId="2" type="noConversion"/>
  </si>
  <si>
    <t>拨弹模块</t>
    <phoneticPr fontId="2" type="noConversion"/>
  </si>
  <si>
    <t>摩擦轮模块</t>
    <phoneticPr fontId="2" type="noConversion"/>
  </si>
  <si>
    <t>M3*8 12.9级内六角圆头</t>
    <phoneticPr fontId="2" type="noConversion"/>
  </si>
  <si>
    <t>枪口模块</t>
    <phoneticPr fontId="2" type="noConversion"/>
  </si>
  <si>
    <t>发射机构</t>
    <phoneticPr fontId="2" type="noConversion"/>
  </si>
  <si>
    <t>电源hub</t>
    <phoneticPr fontId="2" type="noConversion"/>
  </si>
  <si>
    <t>电源hub板</t>
    <phoneticPr fontId="2" type="noConversion"/>
  </si>
  <si>
    <t>工艺类别
（下拉菜单）</t>
    <phoneticPr fontId="2" type="noConversion"/>
  </si>
  <si>
    <t>采购方式
（下拉菜单）</t>
    <phoneticPr fontId="2" type="noConversion"/>
  </si>
  <si>
    <t>子模块数量
（自定义数字）</t>
    <phoneticPr fontId="2" type="noConversion"/>
  </si>
  <si>
    <t>属性
（下拉菜单）</t>
    <phoneticPr fontId="2" type="noConversion"/>
  </si>
  <si>
    <t>PCBA</t>
    <phoneticPr fontId="2" type="noConversion"/>
  </si>
  <si>
    <t>悬挂模块</t>
    <phoneticPr fontId="2" type="noConversion"/>
  </si>
  <si>
    <t>缓冲弹簧</t>
    <phoneticPr fontId="2" type="noConversion"/>
  </si>
  <si>
    <t>底盘</t>
    <phoneticPr fontId="2" type="noConversion"/>
  </si>
  <si>
    <t>运算平台</t>
    <phoneticPr fontId="2" type="noConversion"/>
  </si>
  <si>
    <t>算法硬件</t>
    <phoneticPr fontId="2" type="noConversion"/>
  </si>
  <si>
    <t>RoboMaster开发板A板</t>
    <phoneticPr fontId="2" type="noConversion"/>
  </si>
  <si>
    <t>miniPC</t>
    <phoneticPr fontId="2" type="noConversion"/>
  </si>
  <si>
    <t>电源模块</t>
    <phoneticPr fontId="2" type="noConversion"/>
  </si>
  <si>
    <t>触碰开关</t>
    <phoneticPr fontId="2" type="noConversion"/>
  </si>
  <si>
    <t>3mm-玻纤板/黑色</t>
    <phoneticPr fontId="2" type="noConversion"/>
  </si>
  <si>
    <t>传感器</t>
    <phoneticPr fontId="2" type="noConversion"/>
  </si>
  <si>
    <t>相机</t>
    <phoneticPr fontId="2" type="noConversion"/>
  </si>
  <si>
    <t>整机外观</t>
    <phoneticPr fontId="2" type="noConversion"/>
  </si>
  <si>
    <t>贴纸标识</t>
    <phoneticPr fontId="2" type="noConversion"/>
  </si>
  <si>
    <t>校徽贴纸</t>
    <phoneticPr fontId="2" type="noConversion"/>
  </si>
  <si>
    <t>底盘硬件</t>
    <phoneticPr fontId="2" type="noConversion"/>
  </si>
  <si>
    <t>采购（定制）</t>
  </si>
  <si>
    <t>采购（定制）</t>
    <phoneticPr fontId="2" type="noConversion"/>
  </si>
  <si>
    <t>采购（非定制）</t>
  </si>
  <si>
    <t>采购（非定制）</t>
    <phoneticPr fontId="2" type="noConversion"/>
  </si>
  <si>
    <t>单价【含税】
自制件填写材料费
赞助写市场价</t>
    <phoneticPr fontId="2" type="noConversion"/>
  </si>
  <si>
    <t>父模块内该物料数量
（计算）</t>
    <phoneticPr fontId="2" type="noConversion"/>
  </si>
  <si>
    <t>父模块该物料总价
（计算）</t>
    <phoneticPr fontId="2" type="noConversion"/>
  </si>
  <si>
    <t>单机合计</t>
    <phoneticPr fontId="2" type="noConversion"/>
  </si>
  <si>
    <t>单机赞助</t>
    <phoneticPr fontId="2" type="noConversion"/>
  </si>
  <si>
    <t>单机除赞助合计</t>
    <phoneticPr fontId="2" type="noConversion"/>
  </si>
  <si>
    <t>物料名称
（自定义文本）</t>
    <phoneticPr fontId="2" type="noConversion"/>
  </si>
  <si>
    <t>材料/尺寸/其他
（自定义文本）</t>
    <phoneticPr fontId="2" type="noConversion"/>
  </si>
  <si>
    <t>单价【含税】
自制件填写材料费
赞助写市场价</t>
    <phoneticPr fontId="2" type="noConversion"/>
  </si>
  <si>
    <t>规格/型号
(填写标准型号)
自制和定制件填自定义型号或不填</t>
    <phoneticPr fontId="2" type="noConversion"/>
  </si>
  <si>
    <t>623ZZ</t>
    <phoneticPr fontId="2" type="noConversion"/>
  </si>
  <si>
    <t>定制</t>
    <phoneticPr fontId="2" type="noConversion"/>
  </si>
  <si>
    <t>RoboMaster</t>
    <phoneticPr fontId="2" type="noConversion"/>
  </si>
  <si>
    <t>哈尔滨轴承</t>
    <phoneticPr fontId="2" type="noConversion"/>
  </si>
  <si>
    <t>品牌
（自定义文本）
自制和定制件填自制和定制</t>
    <phoneticPr fontId="2" type="noConversion"/>
  </si>
  <si>
    <t>自制</t>
    <phoneticPr fontId="2" type="noConversion"/>
  </si>
  <si>
    <t>OMRON</t>
    <phoneticPr fontId="2" type="noConversion"/>
  </si>
  <si>
    <t>国标</t>
    <phoneticPr fontId="2" type="noConversion"/>
  </si>
  <si>
    <t>M3X8 内六角</t>
    <phoneticPr fontId="2" type="noConversion"/>
  </si>
  <si>
    <t>M2006-P36</t>
    <phoneticPr fontId="2" type="noConversion"/>
  </si>
  <si>
    <t>Z-15GW-B</t>
    <phoneticPr fontId="2" type="noConversion"/>
  </si>
  <si>
    <t>15A</t>
    <phoneticPr fontId="2" type="noConversion"/>
  </si>
  <si>
    <t>大恒图像</t>
    <phoneticPr fontId="2" type="noConversion"/>
  </si>
  <si>
    <t>MER-030-210U3C</t>
    <phoneticPr fontId="2" type="noConversion"/>
  </si>
  <si>
    <t>A型</t>
    <phoneticPr fontId="2" type="noConversion"/>
  </si>
  <si>
    <t>子模块内该物料数量
（自定义数字）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</si>
  <si>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</si>
  <si>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</si>
  <si>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</si>
  <si>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</si>
  <si>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所属子模块
（自定义文本）</t>
    <phoneticPr fontId="2" type="noConversion"/>
  </si>
  <si>
    <t>物料名称
（自定义文本）</t>
    <phoneticPr fontId="2" type="noConversion"/>
  </si>
  <si>
    <t>物料名称
（自定义文本）</t>
    <phoneticPr fontId="2" type="noConversion"/>
  </si>
  <si>
    <t>子模块内该物料数量
（自定义数字）</t>
    <phoneticPr fontId="2" type="noConversion"/>
  </si>
  <si>
    <t>材料/尺寸/其他
（自定义文本）
没有可不填</t>
    <phoneticPr fontId="2" type="noConversion"/>
  </si>
  <si>
    <r>
      <t>BOM</t>
    </r>
    <r>
      <rPr>
        <sz val="11"/>
        <color rgb="FF000000"/>
        <rFont val="微软雅黑"/>
        <family val="2"/>
        <charset val="134"/>
      </rPr>
      <t>表请勿合并单元格，以便于后期分析数据</t>
    </r>
    <phoneticPr fontId="2" type="noConversion"/>
  </si>
  <si>
    <t>模块分类清晰</t>
  </si>
  <si>
    <t>内容真实完整</t>
  </si>
  <si>
    <t>数据呈现直观</t>
  </si>
  <si>
    <t>参考BOM表模板内的已有内容，根据队伍实际情况进行填写，要求内容真实完整</t>
    <phoneticPr fontId="2" type="noConversion"/>
  </si>
  <si>
    <t>自行添加工作表填写其他机器人的BOM信息</t>
    <phoneticPr fontId="2" type="noConversion"/>
  </si>
  <si>
    <t>评价维度</t>
    <phoneticPr fontId="2" type="noConversion"/>
  </si>
  <si>
    <t>分数</t>
    <phoneticPr fontId="2" type="noConversion"/>
  </si>
  <si>
    <t>工艺类别</t>
    <phoneticPr fontId="2" type="noConversion"/>
  </si>
  <si>
    <t>轮组模块</t>
    <phoneticPr fontId="2" type="noConversion"/>
  </si>
  <si>
    <t>麦轮联轴器</t>
    <phoneticPr fontId="2" type="noConversion"/>
  </si>
  <si>
    <t>采购(定制)</t>
    <phoneticPr fontId="2" type="noConversion"/>
  </si>
  <si>
    <t>6061合金</t>
    <phoneticPr fontId="2" type="noConversion"/>
  </si>
  <si>
    <t>纵臂安装板</t>
    <phoneticPr fontId="2" type="noConversion"/>
  </si>
  <si>
    <t>5mm玻纤板</t>
    <phoneticPr fontId="2" type="noConversion"/>
  </si>
  <si>
    <t>90mm孔距避震器</t>
    <phoneticPr fontId="2" type="noConversion"/>
  </si>
  <si>
    <t>采购(非定制)</t>
    <phoneticPr fontId="2" type="noConversion"/>
  </si>
  <si>
    <t>溪地创新</t>
    <phoneticPr fontId="2" type="noConversion"/>
  </si>
  <si>
    <t>避震器安装座</t>
    <phoneticPr fontId="2" type="noConversion"/>
  </si>
  <si>
    <t>悬挂安装座</t>
    <phoneticPr fontId="2" type="noConversion"/>
  </si>
  <si>
    <t>光轴固定环</t>
    <phoneticPr fontId="2" type="noConversion"/>
  </si>
  <si>
    <t>内径10mm</t>
    <phoneticPr fontId="2" type="noConversion"/>
  </si>
  <si>
    <t>博兰特轴承</t>
    <phoneticPr fontId="2" type="noConversion"/>
  </si>
  <si>
    <t>内径6mm</t>
    <phoneticPr fontId="2" type="noConversion"/>
  </si>
  <si>
    <t>光轴</t>
    <phoneticPr fontId="2" type="noConversion"/>
  </si>
  <si>
    <t>直径6mm</t>
    <phoneticPr fontId="2" type="noConversion"/>
  </si>
  <si>
    <t>MF106zz</t>
    <phoneticPr fontId="2" type="noConversion"/>
  </si>
  <si>
    <t>轴承钢</t>
    <phoneticPr fontId="2" type="noConversion"/>
  </si>
  <si>
    <t>F6800zz</t>
    <phoneticPr fontId="2" type="noConversion"/>
  </si>
  <si>
    <t>F6700zz</t>
    <phoneticPr fontId="2" type="noConversion"/>
  </si>
  <si>
    <t>3508电机</t>
    <phoneticPr fontId="2" type="noConversion"/>
  </si>
  <si>
    <t>M3508-P19</t>
    <phoneticPr fontId="2" type="noConversion"/>
  </si>
  <si>
    <t>P19</t>
    <phoneticPr fontId="2" type="noConversion"/>
  </si>
  <si>
    <t>c620电调</t>
    <phoneticPr fontId="2" type="noConversion"/>
  </si>
  <si>
    <t>框架</t>
    <phoneticPr fontId="2" type="noConversion"/>
  </si>
  <si>
    <t>铝方管</t>
    <phoneticPr fontId="2" type="noConversion"/>
  </si>
  <si>
    <t>20*30*3&amp;40*40*1</t>
    <phoneticPr fontId="2" type="noConversion"/>
  </si>
  <si>
    <t>合金侠</t>
    <phoneticPr fontId="2" type="noConversion"/>
  </si>
  <si>
    <t>焊接</t>
    <phoneticPr fontId="2" type="noConversion"/>
  </si>
  <si>
    <t>云台</t>
    <phoneticPr fontId="2" type="noConversion"/>
  </si>
  <si>
    <t>底座模块</t>
    <phoneticPr fontId="2" type="noConversion"/>
  </si>
  <si>
    <t>6020电机</t>
    <phoneticPr fontId="2" type="noConversion"/>
  </si>
  <si>
    <t>同步轮</t>
    <phoneticPr fontId="2" type="noConversion"/>
  </si>
  <si>
    <t>3m-36齿</t>
    <phoneticPr fontId="2" type="noConversion"/>
  </si>
  <si>
    <t>slpu旗舰店</t>
    <phoneticPr fontId="2" type="noConversion"/>
  </si>
  <si>
    <t>同步带</t>
    <phoneticPr fontId="2" type="noConversion"/>
  </si>
  <si>
    <t>3m-10m</t>
    <phoneticPr fontId="2" type="noConversion"/>
  </si>
  <si>
    <t>同步带压板</t>
    <phoneticPr fontId="2" type="noConversion"/>
  </si>
  <si>
    <t>s3m-10</t>
    <phoneticPr fontId="2" type="noConversion"/>
  </si>
  <si>
    <t>玻纤板</t>
    <phoneticPr fontId="2" type="noConversion"/>
  </si>
  <si>
    <t>动力传输模块</t>
    <phoneticPr fontId="2" type="noConversion"/>
  </si>
  <si>
    <t>侧主动力连轴端</t>
    <phoneticPr fontId="2" type="noConversion"/>
  </si>
  <si>
    <t>回转支承压板</t>
    <phoneticPr fontId="2" type="noConversion"/>
  </si>
  <si>
    <t>回转支承底座</t>
    <phoneticPr fontId="2" type="noConversion"/>
  </si>
  <si>
    <t>6810zz</t>
    <phoneticPr fontId="2" type="noConversion"/>
  </si>
  <si>
    <t>nsk轴承</t>
    <phoneticPr fontId="2" type="noConversion"/>
  </si>
  <si>
    <t>发射模块</t>
    <phoneticPr fontId="2" type="noConversion"/>
  </si>
  <si>
    <t>摩擦轮</t>
    <phoneticPr fontId="2" type="noConversion"/>
  </si>
  <si>
    <t>60mm外径</t>
    <phoneticPr fontId="2" type="noConversion"/>
  </si>
  <si>
    <t>p19</t>
    <phoneticPr fontId="2" type="noConversion"/>
  </si>
  <si>
    <t>弹仓盖舵机</t>
    <phoneticPr fontId="2" type="noConversion"/>
  </si>
  <si>
    <t>mg996r</t>
    <phoneticPr fontId="2" type="noConversion"/>
  </si>
  <si>
    <t>risym旗舰店</t>
    <phoneticPr fontId="2" type="noConversion"/>
  </si>
  <si>
    <t>拨弹机构</t>
    <phoneticPr fontId="2" type="noConversion"/>
  </si>
  <si>
    <t>未来工场</t>
    <phoneticPr fontId="2" type="noConversion"/>
  </si>
  <si>
    <t>下从动轮组模块</t>
    <phoneticPr fontId="2" type="noConversion"/>
  </si>
  <si>
    <t xml:space="preserve"> 聚氨酯成型轴承</t>
    <phoneticPr fontId="2" type="noConversion"/>
  </si>
  <si>
    <t>PU62522-9</t>
    <phoneticPr fontId="2" type="noConversion"/>
  </si>
  <si>
    <t>PU/内5外22厚9</t>
    <phoneticPr fontId="2" type="noConversion"/>
  </si>
  <si>
    <t>M5X45 内六角</t>
    <phoneticPr fontId="2" type="noConversion"/>
  </si>
  <si>
    <t>M5*45 12.9级内六角圆头</t>
    <phoneticPr fontId="2" type="noConversion"/>
  </si>
  <si>
    <t>M4X46 内六角</t>
    <phoneticPr fontId="2" type="noConversion"/>
  </si>
  <si>
    <t>M4*45 12.10级内六角圆头</t>
    <phoneticPr fontId="2" type="noConversion"/>
  </si>
  <si>
    <t>下胶轮固定板</t>
    <phoneticPr fontId="2" type="noConversion"/>
  </si>
  <si>
    <t>上从动轮组模块</t>
    <phoneticPr fontId="2" type="noConversion"/>
  </si>
  <si>
    <t> 包塑尼龙轴承</t>
    <phoneticPr fontId="2" type="noConversion"/>
  </si>
  <si>
    <t>BS8312-3</t>
    <phoneticPr fontId="2" type="noConversion"/>
  </si>
  <si>
    <t>BOM/内3外12厚3</t>
    <phoneticPr fontId="2" type="noConversion"/>
  </si>
  <si>
    <t>PU62522-10</t>
    <phoneticPr fontId="2" type="noConversion"/>
  </si>
  <si>
    <t>内5外22厚9</t>
    <phoneticPr fontId="2" type="noConversion"/>
  </si>
  <si>
    <t>M4X45 内六角</t>
    <phoneticPr fontId="2" type="noConversion"/>
  </si>
  <si>
    <t>M4*45 12.9级内六角圆头</t>
    <phoneticPr fontId="2" type="noConversion"/>
  </si>
  <si>
    <t>M3X45 内六角</t>
    <phoneticPr fontId="2" type="noConversion"/>
  </si>
  <si>
    <t>M3*45 12.9级内六角圆头</t>
    <phoneticPr fontId="2" type="noConversion"/>
  </si>
  <si>
    <t>驱动轮组模块</t>
    <phoneticPr fontId="2" type="noConversion"/>
  </si>
  <si>
    <t>包胶轮</t>
    <phoneticPr fontId="2" type="noConversion"/>
  </si>
  <si>
    <t>70mm外径</t>
    <phoneticPr fontId="2" type="noConversion"/>
  </si>
  <si>
    <t>铜柱</t>
    <phoneticPr fontId="2" type="noConversion"/>
  </si>
  <si>
    <t>m3*20</t>
    <phoneticPr fontId="2" type="noConversion"/>
  </si>
  <si>
    <t>brt</t>
    <phoneticPr fontId="2" type="noConversion"/>
  </si>
  <si>
    <t>黄铜/m3*20</t>
    <phoneticPr fontId="2" type="noConversion"/>
  </si>
  <si>
    <t>3508电机轴联器</t>
    <phoneticPr fontId="2" type="noConversion"/>
  </si>
  <si>
    <t>铝合金</t>
    <phoneticPr fontId="2" type="noConversion"/>
  </si>
  <si>
    <t>摩擦轮轴联器</t>
    <phoneticPr fontId="2" type="noConversion"/>
  </si>
  <si>
    <t>3508电机板</t>
    <phoneticPr fontId="2" type="noConversion"/>
  </si>
  <si>
    <t>法兰轴承</t>
    <phoneticPr fontId="2" type="noConversion"/>
  </si>
  <si>
    <t>MF137ZZ</t>
    <phoneticPr fontId="2" type="noConversion"/>
  </si>
  <si>
    <t>SNK轴承</t>
    <phoneticPr fontId="2" type="noConversion"/>
  </si>
  <si>
    <t>轴承钢 内8外14厚8</t>
    <phoneticPr fontId="2" type="noConversion"/>
  </si>
  <si>
    <t>内六角螺钉</t>
    <phoneticPr fontId="2" type="noConversion"/>
  </si>
  <si>
    <t xml:space="preserve">M3X10 </t>
    <phoneticPr fontId="2" type="noConversion"/>
  </si>
  <si>
    <t>M3*10 12.9级内六角圆头</t>
    <phoneticPr fontId="2" type="noConversion"/>
  </si>
  <si>
    <t>C620电调</t>
    <phoneticPr fontId="2" type="noConversion"/>
  </si>
  <si>
    <t>C620</t>
    <phoneticPr fontId="2" type="noConversion"/>
  </si>
  <si>
    <t>侧悬挂从动组模块</t>
    <phoneticPr fontId="2" type="noConversion"/>
  </si>
  <si>
    <t>常规款避震器</t>
    <phoneticPr fontId="2" type="noConversion"/>
  </si>
  <si>
    <t>85mm孔距</t>
    <phoneticPr fontId="2" type="noConversion"/>
  </si>
  <si>
    <t>PU62640-10</t>
    <phoneticPr fontId="2" type="noConversion"/>
  </si>
  <si>
    <t>PU/内6外40厚10</t>
    <phoneticPr fontId="2" type="noConversion"/>
  </si>
  <si>
    <t>侧纵臂板</t>
    <phoneticPr fontId="2" type="noConversion"/>
  </si>
  <si>
    <t>4mm-玻纤板/黑色</t>
    <phoneticPr fontId="2" type="noConversion"/>
  </si>
  <si>
    <t>M3X25 内六角</t>
    <phoneticPr fontId="2" type="noConversion"/>
  </si>
  <si>
    <t>M3*25 12.10级内六角圆头</t>
    <phoneticPr fontId="2" type="noConversion"/>
  </si>
  <si>
    <t>M6X45 内六角</t>
    <phoneticPr fontId="2" type="noConversion"/>
  </si>
  <si>
    <t>M6*45 12.9级内六角圆头</t>
    <phoneticPr fontId="2" type="noConversion"/>
  </si>
  <si>
    <t>5mm孔径</t>
    <phoneticPr fontId="2" type="noConversion"/>
  </si>
  <si>
    <t>模块间安装板</t>
    <phoneticPr fontId="2" type="noConversion"/>
  </si>
  <si>
    <t>安装板</t>
    <phoneticPr fontId="2" type="noConversion"/>
  </si>
  <si>
    <t>底盘框架</t>
    <phoneticPr fontId="2" type="noConversion"/>
  </si>
  <si>
    <t>铝框架</t>
    <phoneticPr fontId="2" type="noConversion"/>
  </si>
  <si>
    <t>铝管</t>
    <phoneticPr fontId="2" type="noConversion"/>
  </si>
  <si>
    <t>电池</t>
    <phoneticPr fontId="2" type="noConversion"/>
  </si>
  <si>
    <t>分电板</t>
    <phoneticPr fontId="2" type="noConversion"/>
  </si>
  <si>
    <t>TB47D电池</t>
    <phoneticPr fontId="2" type="noConversion"/>
  </si>
  <si>
    <t>TB47D</t>
    <phoneticPr fontId="2" type="noConversion"/>
  </si>
  <si>
    <t>上云台机构</t>
    <phoneticPr fontId="2" type="noConversion"/>
  </si>
  <si>
    <t>m3*32+m3*25</t>
    <phoneticPr fontId="2" type="noConversion"/>
  </si>
  <si>
    <t>黄铜/m3*32+m3*25</t>
    <phoneticPr fontId="2" type="noConversion"/>
  </si>
  <si>
    <t>炮管模块</t>
    <phoneticPr fontId="2" type="noConversion"/>
  </si>
  <si>
    <t>炮管</t>
    <phoneticPr fontId="2" type="noConversion"/>
  </si>
  <si>
    <t>光固化</t>
    <phoneticPr fontId="2" type="noConversion"/>
  </si>
  <si>
    <t>pitch轴模块</t>
    <phoneticPr fontId="2" type="noConversion"/>
  </si>
  <si>
    <t>角铝</t>
    <phoneticPr fontId="2" type="noConversion"/>
  </si>
  <si>
    <t>20*20*3</t>
    <phoneticPr fontId="2" type="noConversion"/>
  </si>
  <si>
    <t>铝</t>
    <phoneticPr fontId="2" type="noConversion"/>
  </si>
  <si>
    <t>支撑打印件</t>
    <phoneticPr fontId="2" type="noConversion"/>
  </si>
  <si>
    <t>FDM</t>
    <phoneticPr fontId="2" type="noConversion"/>
  </si>
  <si>
    <t>pitch支撑板材</t>
    <phoneticPr fontId="2" type="noConversion"/>
  </si>
  <si>
    <t xml:space="preserve">M3X55 </t>
    <phoneticPr fontId="2" type="noConversion"/>
  </si>
  <si>
    <t>GM6020电机</t>
    <phoneticPr fontId="2" type="noConversion"/>
  </si>
  <si>
    <t>GM6020</t>
    <phoneticPr fontId="2" type="noConversion"/>
  </si>
  <si>
    <t>yaw轴模块</t>
    <phoneticPr fontId="2" type="noConversion"/>
  </si>
  <si>
    <t>yaw轴支撑板</t>
    <phoneticPr fontId="2" type="noConversion"/>
  </si>
  <si>
    <t>m4*30</t>
    <phoneticPr fontId="2" type="noConversion"/>
  </si>
  <si>
    <t xml:space="preserve">黄铜/m4*30 </t>
    <phoneticPr fontId="2" type="noConversion"/>
  </si>
  <si>
    <t xml:space="preserve">M4X10 </t>
    <phoneticPr fontId="2" type="noConversion"/>
  </si>
  <si>
    <t>供弹链路模块</t>
    <phoneticPr fontId="2" type="noConversion"/>
  </si>
  <si>
    <t>链路打印件</t>
    <phoneticPr fontId="2" type="noConversion"/>
  </si>
  <si>
    <t>链路支撑件</t>
    <phoneticPr fontId="2" type="noConversion"/>
  </si>
  <si>
    <t>下云台机构</t>
    <phoneticPr fontId="2" type="noConversion"/>
  </si>
  <si>
    <t>二级弹舱模块</t>
    <phoneticPr fontId="2" type="noConversion"/>
  </si>
  <si>
    <t>弹舱</t>
    <phoneticPr fontId="2" type="noConversion"/>
  </si>
  <si>
    <t>拨弹盘</t>
    <phoneticPr fontId="2" type="noConversion"/>
  </si>
  <si>
    <t>轴联器</t>
    <phoneticPr fontId="2" type="noConversion"/>
  </si>
  <si>
    <t>c610电调</t>
    <phoneticPr fontId="2" type="noConversion"/>
  </si>
  <si>
    <t>c610</t>
    <phoneticPr fontId="2" type="noConversion"/>
  </si>
  <si>
    <t>硬件模块</t>
    <phoneticPr fontId="2" type="noConversion"/>
  </si>
  <si>
    <t>导电滑环</t>
    <phoneticPr fontId="2" type="noConversion"/>
  </si>
  <si>
    <t>24线</t>
    <phoneticPr fontId="2" type="noConversion"/>
  </si>
  <si>
    <t>默孚龙</t>
    <phoneticPr fontId="2" type="noConversion"/>
  </si>
  <si>
    <t xml:space="preserve">24线/15.5mm外径/塑料 </t>
    <phoneticPr fontId="2" type="noConversion"/>
  </si>
  <si>
    <t>供弹机构</t>
    <phoneticPr fontId="2" type="noConversion"/>
  </si>
  <si>
    <t>弹舱模块</t>
    <phoneticPr fontId="2" type="noConversion"/>
  </si>
  <si>
    <t>支架1</t>
    <phoneticPr fontId="2" type="noConversion"/>
  </si>
  <si>
    <t>10*10*1铝管</t>
    <phoneticPr fontId="2" type="noConversion"/>
  </si>
  <si>
    <t>750mm长度/铝合金</t>
    <phoneticPr fontId="2" type="noConversion"/>
  </si>
  <si>
    <t>支架2</t>
    <phoneticPr fontId="2" type="noConversion"/>
  </si>
  <si>
    <t>15*15*1铝管</t>
    <phoneticPr fontId="2" type="noConversion"/>
  </si>
  <si>
    <t>250mm长度/铝合金</t>
    <phoneticPr fontId="2" type="noConversion"/>
  </si>
  <si>
    <t>M4X20 内六角</t>
    <phoneticPr fontId="2" type="noConversion"/>
  </si>
  <si>
    <t>M4*20 12.10级内六角圆头</t>
    <phoneticPr fontId="2" type="noConversion"/>
  </si>
  <si>
    <t>轴承钢 内3外8厚2.5</t>
    <phoneticPr fontId="2" type="noConversion"/>
  </si>
  <si>
    <t>拨弹轮盘</t>
    <phoneticPr fontId="2" type="noConversion"/>
  </si>
  <si>
    <t>PLA</t>
    <phoneticPr fontId="2" type="noConversion"/>
  </si>
  <si>
    <t>M3*25 内六角</t>
    <phoneticPr fontId="2" type="noConversion"/>
  </si>
  <si>
    <t>M3*25 12.9级内六角圆头</t>
    <phoneticPr fontId="2" type="noConversion"/>
  </si>
  <si>
    <t>MER-139U3C</t>
    <phoneticPr fontId="2" type="noConversion"/>
  </si>
  <si>
    <t>各种线材</t>
    <phoneticPr fontId="2" type="noConversion"/>
  </si>
  <si>
    <t>M3508</t>
    <phoneticPr fontId="2" type="noConversion"/>
  </si>
  <si>
    <t>3508法兰联轴器</t>
    <phoneticPr fontId="2" type="noConversion"/>
  </si>
  <si>
    <t>Al6061</t>
    <phoneticPr fontId="2" type="noConversion"/>
  </si>
  <si>
    <t>F6205</t>
    <phoneticPr fontId="2" type="noConversion"/>
  </si>
  <si>
    <t>孔距110</t>
    <phoneticPr fontId="2" type="noConversion"/>
  </si>
  <si>
    <t>MR84ZZ</t>
    <phoneticPr fontId="2" type="noConversion"/>
  </si>
  <si>
    <t>前轮大轴</t>
    <phoneticPr fontId="2" type="noConversion"/>
  </si>
  <si>
    <t>空心钢轴</t>
    <phoneticPr fontId="2" type="noConversion"/>
  </si>
  <si>
    <t>外径15内径10</t>
    <phoneticPr fontId="2" type="noConversion"/>
  </si>
  <si>
    <t>625mm</t>
    <phoneticPr fontId="2" type="noConversion"/>
  </si>
  <si>
    <t>升降</t>
    <phoneticPr fontId="2" type="noConversion"/>
  </si>
  <si>
    <t>H-bot同步带</t>
    <phoneticPr fontId="2" type="noConversion"/>
  </si>
  <si>
    <t>XL35 齿面</t>
    <phoneticPr fontId="2" type="noConversion"/>
  </si>
  <si>
    <t>槽宽11mm</t>
    <phoneticPr fontId="2" type="noConversion"/>
  </si>
  <si>
    <t>张紧轮</t>
    <phoneticPr fontId="2" type="noConversion"/>
  </si>
  <si>
    <t>XL15 光面</t>
    <phoneticPr fontId="2" type="noConversion"/>
  </si>
  <si>
    <t>槽宽11mm</t>
  </si>
  <si>
    <t>XL-10</t>
    <phoneticPr fontId="2" type="noConversion"/>
  </si>
  <si>
    <t>共约3m</t>
    <phoneticPr fontId="2" type="noConversion"/>
  </si>
  <si>
    <t>升降滑车</t>
    <phoneticPr fontId="2" type="noConversion"/>
  </si>
  <si>
    <t>推出滑车</t>
    <phoneticPr fontId="2" type="noConversion"/>
  </si>
  <si>
    <t>抽屉滑轨</t>
    <phoneticPr fontId="2" type="noConversion"/>
  </si>
  <si>
    <t>350mm</t>
    <phoneticPr fontId="2" type="noConversion"/>
  </si>
  <si>
    <t>带连接器</t>
    <phoneticPr fontId="2" type="noConversion"/>
  </si>
  <si>
    <t>1mm镀锌铁板</t>
    <phoneticPr fontId="2" type="noConversion"/>
  </si>
  <si>
    <t>取弹/补给</t>
    <phoneticPr fontId="2" type="noConversion"/>
  </si>
  <si>
    <t>滑动轴承</t>
    <phoneticPr fontId="2" type="noConversion"/>
  </si>
  <si>
    <t>LM6UU</t>
    <phoneticPr fontId="2" type="noConversion"/>
  </si>
  <si>
    <t>YTP</t>
    <phoneticPr fontId="2" type="noConversion"/>
  </si>
  <si>
    <t>轴</t>
    <phoneticPr fontId="2" type="noConversion"/>
  </si>
  <si>
    <t>298mm</t>
    <phoneticPr fontId="2" type="noConversion"/>
  </si>
  <si>
    <t>爪面</t>
    <phoneticPr fontId="2" type="noConversion"/>
  </si>
  <si>
    <t>FMR84ZZ</t>
    <phoneticPr fontId="2" type="noConversion"/>
  </si>
  <si>
    <t>舵机</t>
    <phoneticPr fontId="2" type="noConversion"/>
  </si>
  <si>
    <t>DG996</t>
    <phoneticPr fontId="2" type="noConversion"/>
  </si>
  <si>
    <t>驯龙者</t>
    <phoneticPr fontId="2" type="noConversion"/>
  </si>
  <si>
    <t>270°</t>
    <phoneticPr fontId="2" type="noConversion"/>
  </si>
  <si>
    <t>舵盘</t>
    <phoneticPr fontId="2" type="noConversion"/>
  </si>
  <si>
    <t>救援</t>
    <phoneticPr fontId="2" type="noConversion"/>
  </si>
  <si>
    <t>舵机架</t>
    <phoneticPr fontId="2" type="noConversion"/>
  </si>
  <si>
    <t>标准舵机</t>
    <phoneticPr fontId="2" type="noConversion"/>
  </si>
  <si>
    <t>舵机卷尺固定架</t>
    <phoneticPr fontId="2" type="noConversion"/>
  </si>
  <si>
    <t>卷尺</t>
    <phoneticPr fontId="2" type="noConversion"/>
  </si>
  <si>
    <t>5m标准卷尺</t>
    <phoneticPr fontId="2" type="noConversion"/>
  </si>
  <si>
    <t>史丹利</t>
    <phoneticPr fontId="2" type="noConversion"/>
  </si>
  <si>
    <t>5m</t>
    <phoneticPr fontId="2" type="noConversion"/>
  </si>
  <si>
    <t>车架</t>
    <phoneticPr fontId="2" type="noConversion"/>
  </si>
  <si>
    <t>铝架</t>
    <phoneticPr fontId="2" type="noConversion"/>
  </si>
  <si>
    <t>2mm铝方管</t>
    <phoneticPr fontId="2" type="noConversion"/>
  </si>
  <si>
    <t>2020/2040</t>
    <phoneticPr fontId="2" type="noConversion"/>
  </si>
  <si>
    <t>统一购买</t>
    <phoneticPr fontId="2" type="noConversion"/>
  </si>
  <si>
    <t>玻纤</t>
    <phoneticPr fontId="2" type="noConversion"/>
  </si>
  <si>
    <t>4mm玻纤</t>
    <phoneticPr fontId="2" type="noConversion"/>
  </si>
  <si>
    <t>4mm</t>
    <phoneticPr fontId="2" type="noConversion"/>
  </si>
  <si>
    <t>螺栓连接</t>
    <phoneticPr fontId="2" type="noConversion"/>
  </si>
  <si>
    <t>螺栓</t>
    <phoneticPr fontId="2" type="noConversion"/>
  </si>
  <si>
    <t>GB</t>
    <phoneticPr fontId="2" type="noConversion"/>
  </si>
  <si>
    <t>12.9级</t>
    <phoneticPr fontId="2" type="noConversion"/>
  </si>
  <si>
    <t>can节点板</t>
    <phoneticPr fontId="2" type="noConversion"/>
  </si>
  <si>
    <t>屏蔽总线</t>
    <phoneticPr fontId="2" type="noConversion"/>
  </si>
  <si>
    <t>电源中心板</t>
    <phoneticPr fontId="2" type="noConversion"/>
  </si>
  <si>
    <t>3mm-魔术板</t>
    <phoneticPr fontId="2" type="noConversion"/>
  </si>
  <si>
    <t>魔术板</t>
    <phoneticPr fontId="2" type="noConversion"/>
  </si>
  <si>
    <t>飞镖</t>
    <phoneticPr fontId="2" type="noConversion"/>
  </si>
  <si>
    <t>飞镖本体</t>
    <phoneticPr fontId="2" type="noConversion"/>
  </si>
  <si>
    <t>300mm行程-250N/m</t>
    <phoneticPr fontId="2" type="noConversion"/>
  </si>
  <si>
    <t>推杆电机</t>
    <phoneticPr fontId="2" type="noConversion"/>
  </si>
  <si>
    <t>抬升机构</t>
    <phoneticPr fontId="2" type="noConversion"/>
  </si>
  <si>
    <t>轮径60mm</t>
    <phoneticPr fontId="2" type="noConversion"/>
  </si>
  <si>
    <t>小胶轮</t>
    <phoneticPr fontId="2" type="noConversion"/>
  </si>
  <si>
    <t>车&amp;铣</t>
    <phoneticPr fontId="2" type="noConversion"/>
  </si>
  <si>
    <t>钣金</t>
    <phoneticPr fontId="2" type="noConversion"/>
  </si>
  <si>
    <t>哨兵机器人</t>
    <phoneticPr fontId="2" type="noConversion"/>
  </si>
  <si>
    <t>飞镖系统</t>
    <phoneticPr fontId="2" type="noConversion"/>
  </si>
  <si>
    <t>轮轴A</t>
    <phoneticPr fontId="2" type="noConversion"/>
  </si>
  <si>
    <t>轮轴B</t>
    <phoneticPr fontId="2" type="noConversion"/>
  </si>
  <si>
    <t>立式轴承座</t>
    <phoneticPr fontId="2" type="noConversion"/>
  </si>
  <si>
    <t>皓泰</t>
    <phoneticPr fontId="2" type="noConversion"/>
  </si>
  <si>
    <t>3508电机座A</t>
    <phoneticPr fontId="2" type="noConversion"/>
  </si>
  <si>
    <t>3508电机座B</t>
    <phoneticPr fontId="2" type="noConversion"/>
  </si>
  <si>
    <t>膜片联轴器</t>
    <phoneticPr fontId="2" type="noConversion"/>
  </si>
  <si>
    <t>XD6-C30-10-10WP</t>
    <phoneticPr fontId="2" type="noConversion"/>
  </si>
  <si>
    <t>CHUAN DA</t>
    <phoneticPr fontId="2" type="noConversion"/>
  </si>
  <si>
    <t>麦克纳姆轮</t>
    <phoneticPr fontId="2" type="noConversion"/>
  </si>
  <si>
    <t>RoboMaster麦克纳姆轮</t>
    <phoneticPr fontId="2" type="noConversion"/>
  </si>
  <si>
    <t>RoboMaster C620电调</t>
    <phoneticPr fontId="2" type="noConversion"/>
  </si>
  <si>
    <t>RoboMaster 3508电机</t>
    <phoneticPr fontId="2" type="noConversion"/>
  </si>
  <si>
    <t>悬挂支撑板</t>
    <phoneticPr fontId="2" type="noConversion"/>
  </si>
  <si>
    <t>华安塑料</t>
    <phoneticPr fontId="2" type="noConversion"/>
  </si>
  <si>
    <t>玻纤板-6mm-黑色</t>
    <phoneticPr fontId="2" type="noConversion"/>
  </si>
  <si>
    <t>避震器</t>
    <phoneticPr fontId="2" type="noConversion"/>
  </si>
  <si>
    <t>53g 110mm</t>
    <phoneticPr fontId="2" type="noConversion"/>
  </si>
  <si>
    <t>避震器座</t>
    <phoneticPr fontId="2" type="noConversion"/>
  </si>
  <si>
    <t>3mm T形</t>
    <phoneticPr fontId="2" type="noConversion"/>
  </si>
  <si>
    <t>卡环</t>
    <phoneticPr fontId="2" type="noConversion"/>
  </si>
  <si>
    <t>10mm</t>
    <phoneticPr fontId="2" type="noConversion"/>
  </si>
  <si>
    <t>佰瑞特</t>
    <phoneticPr fontId="2" type="noConversion"/>
  </si>
  <si>
    <t>外卡簧10mm</t>
    <phoneticPr fontId="2" type="noConversion"/>
  </si>
  <si>
    <t>M5X12  内六角螺钉</t>
    <phoneticPr fontId="2" type="noConversion"/>
  </si>
  <si>
    <t>M5</t>
    <phoneticPr fontId="2" type="noConversion"/>
  </si>
  <si>
    <t>M5X12 304内六角圆头</t>
    <phoneticPr fontId="2" type="noConversion"/>
  </si>
  <si>
    <t>M5X35内六角螺钉</t>
    <phoneticPr fontId="2" type="noConversion"/>
  </si>
  <si>
    <t>固万基</t>
    <phoneticPr fontId="2" type="noConversion"/>
  </si>
  <si>
    <t>M5X35 12.9级内六角杯头</t>
    <phoneticPr fontId="2" type="noConversion"/>
  </si>
  <si>
    <t>M4X12 内六角螺钉</t>
    <phoneticPr fontId="2" type="noConversion"/>
  </si>
  <si>
    <t>M4</t>
    <phoneticPr fontId="2" type="noConversion"/>
  </si>
  <si>
    <t>M4X2 12.9级内六角杯头</t>
    <phoneticPr fontId="2" type="noConversion"/>
  </si>
  <si>
    <t>M4X8内六角螺钉</t>
    <phoneticPr fontId="2" type="noConversion"/>
  </si>
  <si>
    <t>M4X8 12.9级内六角杯头</t>
    <phoneticPr fontId="2" type="noConversion"/>
  </si>
  <si>
    <t>M5X16内六角螺钉</t>
    <phoneticPr fontId="2" type="noConversion"/>
  </si>
  <si>
    <t>M5X16 12.9级内六角杯头</t>
    <phoneticPr fontId="2" type="noConversion"/>
  </si>
  <si>
    <t>M3X16内六角螺钉</t>
    <phoneticPr fontId="2" type="noConversion"/>
  </si>
  <si>
    <t>M3</t>
    <phoneticPr fontId="2" type="noConversion"/>
  </si>
  <si>
    <t>M3X16 12.9级内六角杯头</t>
    <phoneticPr fontId="2" type="noConversion"/>
  </si>
  <si>
    <t>M4螺母</t>
    <phoneticPr fontId="2" type="noConversion"/>
  </si>
  <si>
    <t>M3螺母</t>
    <phoneticPr fontId="2" type="noConversion"/>
  </si>
  <si>
    <t>M5螺母</t>
    <phoneticPr fontId="2" type="noConversion"/>
  </si>
  <si>
    <t>车身框架</t>
    <phoneticPr fontId="2" type="noConversion"/>
  </si>
  <si>
    <t>Al6061+焊接</t>
    <phoneticPr fontId="2" type="noConversion"/>
  </si>
  <si>
    <t>合页</t>
    <phoneticPr fontId="2" type="noConversion"/>
  </si>
  <si>
    <t>镀锌60605</t>
    <phoneticPr fontId="2" type="noConversion"/>
  </si>
  <si>
    <t>老九五金</t>
    <phoneticPr fontId="2" type="noConversion"/>
  </si>
  <si>
    <t>合金</t>
    <phoneticPr fontId="2" type="noConversion"/>
  </si>
  <si>
    <t>底盘主板</t>
    <phoneticPr fontId="2" type="noConversion"/>
  </si>
  <si>
    <t>玻纤板-5mm-黑色</t>
    <phoneticPr fontId="2" type="noConversion"/>
  </si>
  <si>
    <t>底盘前后板</t>
    <phoneticPr fontId="2" type="noConversion"/>
  </si>
  <si>
    <t>玻纤板-4mm-黑色</t>
    <phoneticPr fontId="2" type="noConversion"/>
  </si>
  <si>
    <t>侧面装甲安装板</t>
    <phoneticPr fontId="2" type="noConversion"/>
  </si>
  <si>
    <t>板结钣金件</t>
    <phoneticPr fontId="2" type="noConversion"/>
  </si>
  <si>
    <t>铝板</t>
    <phoneticPr fontId="2" type="noConversion"/>
  </si>
  <si>
    <t>A</t>
    <phoneticPr fontId="2" type="noConversion"/>
  </si>
  <si>
    <t>RobomasterA型板</t>
    <phoneticPr fontId="2" type="noConversion"/>
  </si>
  <si>
    <t>电池架</t>
    <phoneticPr fontId="2" type="noConversion"/>
  </si>
  <si>
    <t>兼容型</t>
    <phoneticPr fontId="2" type="noConversion"/>
  </si>
  <si>
    <t>官方电池架</t>
    <phoneticPr fontId="2" type="noConversion"/>
  </si>
  <si>
    <t>中心板</t>
    <phoneticPr fontId="2" type="noConversion"/>
  </si>
  <si>
    <t>PCBA</t>
  </si>
  <si>
    <t>云台主体</t>
    <phoneticPr fontId="2" type="noConversion"/>
  </si>
  <si>
    <t>滑环</t>
    <phoneticPr fontId="2" type="noConversion"/>
  </si>
  <si>
    <t>6020轴-Yaw</t>
    <phoneticPr fontId="2" type="noConversion"/>
  </si>
  <si>
    <t>6020轴-Pitch</t>
    <phoneticPr fontId="2" type="noConversion"/>
  </si>
  <si>
    <t>6020垫片</t>
    <phoneticPr fontId="2" type="noConversion"/>
  </si>
  <si>
    <t>亚克力</t>
    <phoneticPr fontId="2" type="noConversion"/>
  </si>
  <si>
    <t>联轴器</t>
    <phoneticPr fontId="2" type="noConversion"/>
  </si>
  <si>
    <t>联轴器压板</t>
    <phoneticPr fontId="2" type="noConversion"/>
  </si>
  <si>
    <t>电子元件架</t>
    <phoneticPr fontId="2" type="noConversion"/>
  </si>
  <si>
    <t>巨如盛五金</t>
    <phoneticPr fontId="2" type="noConversion"/>
  </si>
  <si>
    <t>角接触</t>
    <phoneticPr fontId="2" type="noConversion"/>
  </si>
  <si>
    <t>6020电机安装板-Yaw</t>
    <phoneticPr fontId="2" type="noConversion"/>
  </si>
  <si>
    <t>6020电机安装板Pitch</t>
    <phoneticPr fontId="2" type="noConversion"/>
  </si>
  <si>
    <t>多种</t>
    <phoneticPr fontId="2" type="noConversion"/>
  </si>
  <si>
    <t>Cu</t>
    <phoneticPr fontId="2" type="noConversion"/>
  </si>
  <si>
    <t>云台主体结构板</t>
    <phoneticPr fontId="2" type="noConversion"/>
  </si>
  <si>
    <t>Al</t>
    <phoneticPr fontId="2" type="noConversion"/>
  </si>
  <si>
    <t>螺纹紧固件</t>
    <phoneticPr fontId="2" type="noConversion"/>
  </si>
  <si>
    <t>云台上端固定板</t>
    <phoneticPr fontId="2" type="noConversion"/>
  </si>
  <si>
    <t>UNKONWN</t>
    <phoneticPr fontId="2" type="noConversion"/>
  </si>
  <si>
    <t>餐盘轴承</t>
    <phoneticPr fontId="2" type="noConversion"/>
  </si>
  <si>
    <t>云台主控板</t>
    <phoneticPr fontId="2" type="noConversion"/>
  </si>
  <si>
    <t>Robomaster</t>
    <phoneticPr fontId="2" type="noConversion"/>
  </si>
  <si>
    <t>输弹管</t>
    <phoneticPr fontId="2" type="noConversion"/>
  </si>
  <si>
    <t>气管</t>
    <phoneticPr fontId="2" type="noConversion"/>
  </si>
  <si>
    <t>大摩擦轮</t>
    <phoneticPr fontId="2" type="noConversion"/>
  </si>
  <si>
    <t>摩擦轮电机</t>
    <phoneticPr fontId="2" type="noConversion"/>
  </si>
  <si>
    <t>JFRC</t>
    <phoneticPr fontId="2" type="noConversion"/>
  </si>
  <si>
    <t>U4114</t>
    <phoneticPr fontId="2" type="noConversion"/>
  </si>
  <si>
    <t>好盈电调</t>
    <phoneticPr fontId="2" type="noConversion"/>
  </si>
  <si>
    <t>60A</t>
    <phoneticPr fontId="2" type="noConversion"/>
  </si>
  <si>
    <t>好盈</t>
    <phoneticPr fontId="2" type="noConversion"/>
  </si>
  <si>
    <t>微动开关</t>
    <phoneticPr fontId="2" type="noConversion"/>
  </si>
  <si>
    <t>KW11</t>
    <phoneticPr fontId="2" type="noConversion"/>
  </si>
  <si>
    <t>Risym</t>
    <phoneticPr fontId="2" type="noConversion"/>
  </si>
  <si>
    <t>摩擦轮垫片</t>
    <phoneticPr fontId="2" type="noConversion"/>
  </si>
  <si>
    <t>摩擦轮双端固定轴</t>
    <phoneticPr fontId="2" type="noConversion"/>
  </si>
  <si>
    <t>NSK</t>
    <phoneticPr fontId="2" type="noConversion"/>
  </si>
  <si>
    <t>NSK轴承8mm</t>
    <phoneticPr fontId="2" type="noConversion"/>
  </si>
  <si>
    <t>PLAFDM</t>
    <phoneticPr fontId="2" type="noConversion"/>
  </si>
  <si>
    <t>炮口</t>
    <phoneticPr fontId="2" type="noConversion"/>
  </si>
  <si>
    <t>光敏树脂光固化</t>
    <phoneticPr fontId="2" type="noConversion"/>
  </si>
  <si>
    <t>发射上板</t>
    <phoneticPr fontId="2" type="noConversion"/>
  </si>
  <si>
    <t>发射下板</t>
    <phoneticPr fontId="2" type="noConversion"/>
  </si>
  <si>
    <t>云台侧件</t>
    <phoneticPr fontId="2" type="noConversion"/>
  </si>
  <si>
    <t xml:space="preserve"> 2006电机</t>
    <phoneticPr fontId="2" type="noConversion"/>
  </si>
  <si>
    <t>2006 P36</t>
    <phoneticPr fontId="2" type="noConversion"/>
  </si>
  <si>
    <t>Robomaster2006电机</t>
    <phoneticPr fontId="2" type="noConversion"/>
  </si>
  <si>
    <t>C610电调</t>
    <phoneticPr fontId="2" type="noConversion"/>
  </si>
  <si>
    <t>RoboMasterC610</t>
    <phoneticPr fontId="2" type="noConversion"/>
  </si>
  <si>
    <t>12.9、304</t>
    <phoneticPr fontId="2" type="noConversion"/>
  </si>
  <si>
    <t>上层机构</t>
    <phoneticPr fontId="2" type="noConversion"/>
  </si>
  <si>
    <t>上置弹舱</t>
    <phoneticPr fontId="2" type="noConversion"/>
  </si>
  <si>
    <t>弹舱壁</t>
    <phoneticPr fontId="2" type="noConversion"/>
  </si>
  <si>
    <t>PVC</t>
    <phoneticPr fontId="2" type="noConversion"/>
  </si>
  <si>
    <t>海灵电机</t>
    <phoneticPr fontId="2" type="noConversion"/>
  </si>
  <si>
    <t>拨杆</t>
    <phoneticPr fontId="2" type="noConversion"/>
  </si>
  <si>
    <t>弹舱盖-固定</t>
    <phoneticPr fontId="2" type="noConversion"/>
  </si>
  <si>
    <t>弹舱盖-移动</t>
    <phoneticPr fontId="2" type="noConversion"/>
  </si>
  <si>
    <t>弹舱盖连接件</t>
    <phoneticPr fontId="2" type="noConversion"/>
  </si>
  <si>
    <t>舵机安装板</t>
    <phoneticPr fontId="2" type="noConversion"/>
  </si>
  <si>
    <t>轴承连接管</t>
    <phoneticPr fontId="2" type="noConversion"/>
  </si>
  <si>
    <t>遥控模组</t>
    <phoneticPr fontId="2" type="noConversion"/>
  </si>
  <si>
    <t>发射端</t>
    <phoneticPr fontId="2" type="noConversion"/>
  </si>
  <si>
    <t>遥控器</t>
    <phoneticPr fontId="2" type="noConversion"/>
  </si>
  <si>
    <t>DJI遥控器</t>
    <phoneticPr fontId="2" type="noConversion"/>
  </si>
  <si>
    <t>DJI</t>
    <phoneticPr fontId="2" type="noConversion"/>
  </si>
  <si>
    <t>接收端</t>
    <phoneticPr fontId="2" type="noConversion"/>
  </si>
  <si>
    <t>接收机</t>
    <phoneticPr fontId="2" type="noConversion"/>
  </si>
  <si>
    <t>DJI遥控器接收机</t>
    <phoneticPr fontId="2" type="noConversion"/>
  </si>
  <si>
    <t>亚克力板</t>
    <phoneticPr fontId="2" type="noConversion"/>
  </si>
  <si>
    <t>openMV4</t>
    <phoneticPr fontId="2" type="noConversion"/>
  </si>
  <si>
    <t>无</t>
    <phoneticPr fontId="2" type="noConversion"/>
  </si>
  <si>
    <t>60*20*1000</t>
    <phoneticPr fontId="2" type="noConversion"/>
  </si>
  <si>
    <t>自制主控板</t>
    <phoneticPr fontId="2" type="noConversion"/>
  </si>
  <si>
    <t>嘉立创PCB</t>
    <phoneticPr fontId="2" type="noConversion"/>
  </si>
  <si>
    <t>左旋麦轮</t>
    <phoneticPr fontId="2" type="noConversion"/>
  </si>
  <si>
    <t>右旋麦轮</t>
    <phoneticPr fontId="2" type="noConversion"/>
  </si>
  <si>
    <t>遥控模块</t>
    <phoneticPr fontId="2" type="noConversion"/>
  </si>
  <si>
    <t>云台</t>
  </si>
  <si>
    <t>摩擦轮电机电调</t>
    <phoneticPr fontId="2" type="noConversion"/>
  </si>
  <si>
    <t>激光头</t>
    <phoneticPr fontId="2" type="noConversion"/>
  </si>
  <si>
    <t>机架</t>
    <phoneticPr fontId="2" type="noConversion"/>
  </si>
  <si>
    <t>动力系统</t>
    <phoneticPr fontId="2" type="noConversion"/>
  </si>
  <si>
    <t>E2000PRO</t>
    <phoneticPr fontId="2" type="noConversion"/>
  </si>
  <si>
    <t>碳板、碳管</t>
    <phoneticPr fontId="2" type="noConversion"/>
  </si>
  <si>
    <t>碳纤维</t>
    <phoneticPr fontId="2" type="noConversion"/>
  </si>
  <si>
    <t>碳管固定座</t>
    <phoneticPr fontId="2" type="noConversion"/>
  </si>
  <si>
    <t>6061铝合金</t>
    <phoneticPr fontId="2" type="noConversion"/>
  </si>
  <si>
    <t>支架</t>
    <phoneticPr fontId="2" type="noConversion"/>
  </si>
  <si>
    <t>汉莎模型</t>
    <phoneticPr fontId="2" type="noConversion"/>
  </si>
  <si>
    <t>飞控</t>
    <phoneticPr fontId="2" type="noConversion"/>
  </si>
  <si>
    <t>N3多旋翼飞行控制系统</t>
    <phoneticPr fontId="2" type="noConversion"/>
  </si>
  <si>
    <t>N3</t>
    <phoneticPr fontId="2" type="noConversion"/>
  </si>
  <si>
    <t>摩擦轮电机、电调</t>
    <phoneticPr fontId="2" type="noConversion"/>
  </si>
  <si>
    <t>溪地</t>
    <phoneticPr fontId="2" type="noConversion"/>
  </si>
  <si>
    <t>yaw电机</t>
    <phoneticPr fontId="2" type="noConversion"/>
  </si>
  <si>
    <t>pitch电机</t>
    <phoneticPr fontId="2" type="noConversion"/>
  </si>
  <si>
    <t>3D打印件</t>
    <phoneticPr fontId="2" type="noConversion"/>
  </si>
  <si>
    <t>3D打印件</t>
  </si>
  <si>
    <t>PLA、未来8000树脂</t>
    <phoneticPr fontId="2" type="noConversion"/>
  </si>
  <si>
    <t>主控模块</t>
    <phoneticPr fontId="2" type="noConversion"/>
  </si>
  <si>
    <t>RoboMaster 开发板A型</t>
    <phoneticPr fontId="2" type="noConversion"/>
  </si>
  <si>
    <t>玻璃纤维</t>
    <phoneticPr fontId="2" type="noConversion"/>
  </si>
  <si>
    <t>电源</t>
    <phoneticPr fontId="2" type="noConversion"/>
  </si>
  <si>
    <t>TB47D</t>
  </si>
  <si>
    <t>连接件</t>
    <phoneticPr fontId="2" type="noConversion"/>
  </si>
  <si>
    <t>螺栓、铜柱</t>
    <phoneticPr fontId="2" type="noConversion"/>
  </si>
  <si>
    <t>螺栓、铜柱</t>
  </si>
  <si>
    <t>铜、钢</t>
    <phoneticPr fontId="2" type="noConversion"/>
  </si>
  <si>
    <t>guidance</t>
    <phoneticPr fontId="2" type="noConversion"/>
  </si>
  <si>
    <t>空中机器人</t>
    <phoneticPr fontId="2" type="noConversion"/>
  </si>
  <si>
    <t>m3508及C620电调</t>
    <phoneticPr fontId="2" type="noConversion"/>
  </si>
  <si>
    <t>铜套</t>
    <phoneticPr fontId="2" type="noConversion"/>
  </si>
  <si>
    <t>铜</t>
    <phoneticPr fontId="2" type="noConversion"/>
  </si>
  <si>
    <t>RoboMaster 电池架（兼容型）</t>
    <phoneticPr fontId="2" type="noConversion"/>
  </si>
  <si>
    <t>E2000定制
专业版动力系统</t>
    <phoneticPr fontId="2" type="noConversion"/>
  </si>
  <si>
    <t xml:space="preserve">M4X30 </t>
    <phoneticPr fontId="2" type="noConversion"/>
  </si>
  <si>
    <t>M3*32+M3*25</t>
    <phoneticPr fontId="2" type="noConversion"/>
  </si>
  <si>
    <t>C610</t>
    <phoneticPr fontId="2" type="noConversion"/>
  </si>
  <si>
    <t>总价</t>
    <phoneticPr fontId="2" type="noConversion"/>
  </si>
  <si>
    <t>抓取模块</t>
    <phoneticPr fontId="2" type="noConversion"/>
  </si>
  <si>
    <t>拖车机构</t>
    <phoneticPr fontId="2" type="noConversion"/>
  </si>
  <si>
    <t>复活机构</t>
    <phoneticPr fontId="2" type="noConversion"/>
  </si>
  <si>
    <t>全向轮</t>
    <phoneticPr fontId="2" type="noConversion"/>
  </si>
  <si>
    <t>6英寸152mm</t>
    <phoneticPr fontId="2" type="noConversion"/>
  </si>
  <si>
    <t>RoboMaster
开发板A板</t>
    <phoneticPr fontId="2" type="noConversion"/>
  </si>
  <si>
    <t>PCBA</t>
    <phoneticPr fontId="2" type="noConversion"/>
  </si>
  <si>
    <t>M3X8 
内六角螺钉</t>
    <phoneticPr fontId="2" type="noConversion"/>
  </si>
  <si>
    <t xml:space="preserve"> 聚氨酯成型
轴承</t>
    <phoneticPr fontId="2" type="noConversion"/>
  </si>
  <si>
    <t>M5X45 
内六角螺钉</t>
    <phoneticPr fontId="2" type="noConversion"/>
  </si>
  <si>
    <t>M4X45
 内六角螺钉</t>
    <phoneticPr fontId="2" type="noConversion"/>
  </si>
  <si>
    <t>M4X45 
内六角螺钉</t>
    <phoneticPr fontId="2" type="noConversion"/>
  </si>
  <si>
    <t>M3X45
内六角螺钉</t>
    <phoneticPr fontId="2" type="noConversion"/>
  </si>
  <si>
    <t>pitch
支撑加工件</t>
    <phoneticPr fontId="2" type="noConversion"/>
  </si>
  <si>
    <t>RoboMaster
板A板</t>
    <phoneticPr fontId="2" type="noConversion"/>
  </si>
  <si>
    <t>M3*25 
内六角螺钉</t>
    <phoneticPr fontId="2" type="noConversion"/>
  </si>
  <si>
    <t>各型号螺母</t>
    <phoneticPr fontId="2" type="noConversion"/>
  </si>
  <si>
    <t>底盘</t>
    <phoneticPr fontId="2" type="noConversion"/>
  </si>
  <si>
    <t>螺栓紧固件</t>
    <phoneticPr fontId="2" type="noConversion"/>
  </si>
  <si>
    <t>5mm
亚克力</t>
    <phoneticPr fontId="2" type="noConversion"/>
  </si>
  <si>
    <t>nucbnki5</t>
    <phoneticPr fontId="2" type="noConversion"/>
  </si>
  <si>
    <t>3510电机转子</t>
    <phoneticPr fontId="2" type="noConversion"/>
  </si>
  <si>
    <t>NUCBNKi5</t>
    <phoneticPr fontId="2" type="noConversion"/>
  </si>
  <si>
    <t>Intel</t>
    <phoneticPr fontId="2" type="noConversion"/>
  </si>
  <si>
    <t>飞镖发射架</t>
    <phoneticPr fontId="2" type="noConversion"/>
  </si>
  <si>
    <t>TB47</t>
    <phoneticPr fontId="2" type="noConversion"/>
  </si>
  <si>
    <t>未来8000树脂</t>
    <phoneticPr fontId="2" type="noConversion"/>
  </si>
  <si>
    <t>开发板</t>
    <phoneticPr fontId="2" type="noConversion"/>
  </si>
  <si>
    <t>电调</t>
    <phoneticPr fontId="2" type="noConversion"/>
  </si>
  <si>
    <t>电路板</t>
    <phoneticPr fontId="2" type="noConversion"/>
  </si>
  <si>
    <t>主控板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</si>
</sst>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¥&quot;#,##0.00;[Red]&quot;¥&quot;\-#,##0.00"/>
    <numFmt numFmtId="176" formatCode="0_);[Red]\(0\)"/>
    <numFmt numFmtId="177" formatCode="0_ "/>
  </numFmts>
  <fonts count="9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6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1" xfId="1" applyFont="1" applyBorder="1" applyAlignment="1" applyProtection="1">
      <alignment horizontal="center" vertical="center" wrapText="1"/>
    </xf>
    <xf numFmtId="176" fontId="3" fillId="2" borderId="1" xfId="1" applyNumberFormat="1" applyFont="1" applyBorder="1" applyAlignment="1" applyProtection="1">
      <alignment horizontal="center" vertical="center" wrapText="1"/>
    </xf>
    <xf numFmtId="8" fontId="3" fillId="2" borderId="1" xfId="1" applyNumberFormat="1" applyFont="1" applyBorder="1" applyAlignment="1" applyProtection="1">
      <alignment horizontal="center" vertical="center" wrapText="1"/>
    </xf>
    <xf numFmtId="0" fontId="5" fillId="2" borderId="2" xfId="1" applyFont="1" applyBorder="1" applyAlignment="1" applyProtection="1">
      <alignment horizontal="center" vertical="center" wrapText="1"/>
    </xf>
    <xf numFmtId="177" fontId="3" fillId="0" borderId="0" xfId="0" applyNumberFormat="1" applyFont="1" applyAlignment="1">
      <alignment horizontal="center" vertical="center"/>
    </xf>
    <xf numFmtId="0" fontId="4" fillId="2" borderId="3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各工艺类别占比表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68-4D13-B5A5-37641400A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68-4D13-B5A5-37641400AC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68-4D13-B5A5-37641400A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68-4D13-B5A5-37641400AC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F68-4D13-B5A5-37641400AC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F68-4D13-B5A5-37641400AC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F68-4D13-B5A5-37641400AC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F68-4D13-B5A5-37641400AC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F68-4D13-B5A5-37641400AC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F68-4D13-B5A5-37641400AC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7D10-405E-9223-5465D62AE6D1}"/>
              </c:ext>
            </c:extLst>
          </c:dPt>
          <c:dLbls>
            <c:dLbl>
              <c:idx val="7"/>
              <c:layout>
                <c:manualLayout>
                  <c:x val="-8.9901819192539215E-2"/>
                  <c:y val="-8.1502276064705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68-4D13-B5A5-37641400AC52}"/>
                </c:ext>
              </c:extLst>
            </c:dLbl>
            <c:dLbl>
              <c:idx val="9"/>
              <c:layout>
                <c:manualLayout>
                  <c:x val="-2.4037712869112906E-2"/>
                  <c:y val="7.19881395149837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68-4D13-B5A5-37641400AC52}"/>
                </c:ext>
              </c:extLst>
            </c:dLbl>
            <c:dLbl>
              <c:idx val="10"/>
              <c:layout>
                <c:manualLayout>
                  <c:x val="-1.6644117245408176E-2"/>
                  <c:y val="0.121416118746602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10-405E-9223-5465D62AE6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工艺类别总览!$A$2:$A$12</c:f>
              <c:strCache>
                <c:ptCount val="11"/>
                <c:pt idx="0">
                  <c:v>车&amp;铣</c:v>
                </c:pt>
                <c:pt idx="1">
                  <c:v>钣金</c:v>
                </c:pt>
                <c:pt idx="2">
                  <c:v>2D雕刻</c:v>
                </c:pt>
                <c:pt idx="3">
                  <c:v>3D打印</c:v>
                </c:pt>
                <c:pt idx="4">
                  <c:v>型材焊接</c:v>
                </c:pt>
                <c:pt idx="5">
                  <c:v>线材</c:v>
                </c:pt>
                <c:pt idx="6">
                  <c:v>机械标准件</c:v>
                </c:pt>
                <c:pt idx="7">
                  <c:v>非官方成品模块</c:v>
                </c:pt>
                <c:pt idx="8">
                  <c:v>官方成品模块</c:v>
                </c:pt>
                <c:pt idx="9">
                  <c:v>其他</c:v>
                </c:pt>
                <c:pt idx="10">
                  <c:v>PCBA</c:v>
                </c:pt>
              </c:strCache>
            </c:strRef>
          </c:cat>
          <c:val>
            <c:numRef>
              <c:f>工艺类别总览!$H$2:$H$12</c:f>
              <c:numCache>
                <c:formatCode>General</c:formatCode>
                <c:ptCount val="11"/>
                <c:pt idx="0">
                  <c:v>7804.4</c:v>
                </c:pt>
                <c:pt idx="1">
                  <c:v>105</c:v>
                </c:pt>
                <c:pt idx="2">
                  <c:v>4482.2</c:v>
                </c:pt>
                <c:pt idx="3">
                  <c:v>1297.8600000000001</c:v>
                </c:pt>
                <c:pt idx="4">
                  <c:v>1870</c:v>
                </c:pt>
                <c:pt idx="5">
                  <c:v>375</c:v>
                </c:pt>
                <c:pt idx="6">
                  <c:v>7816.3799999999992</c:v>
                </c:pt>
                <c:pt idx="7">
                  <c:v>25941.4</c:v>
                </c:pt>
                <c:pt idx="8">
                  <c:v>78284.600000000006</c:v>
                </c:pt>
                <c:pt idx="9">
                  <c:v>35.600000000000009</c:v>
                </c:pt>
                <c:pt idx="1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68-4D13-B5A5-37641400AC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52282610296877E-3"/>
          <c:y val="9.1110168019216023E-2"/>
          <c:w val="0.99145042682101292"/>
          <c:h val="8.850374821405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145553</xdr:colOff>
      <xdr:row>0</xdr:row>
      <xdr:rowOff>111303</xdr:rowOff>
    </xdr:from>
    <xdr:to>
      <xdr:col>16</xdr:col>
      <xdr:colOff>522270</xdr:colOff>
      <xdr:row>24</xdr:row>
      <xdr:rowOff>12995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Q&#25910;&#21040;&#30340;&#25991;&#20214;/&#20013;&#26399;BOM&#34920;-&#27493;&#20853;&#34917;&#208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&#20013;&#26399;BOM&#34920;-&#21736;&#208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q&#25910;&#21040;&#30340;&#25991;&#20214;/&#20013;&#26399;BOM&#34920;-&#31354;&#20013;&#26426;&#22120;&#20154;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&#20013;&#26399;BOM&#34920;&#24037;&#31243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013;&#26399;BOM&#34920;%20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&#20013;&#26399;BOM&#34920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意事项"/>
      <sheetName val="工艺类别总览"/>
      <sheetName val="步兵机器人BOM"/>
      <sheetName val="工程机器人BOM"/>
      <sheetName val="英雄机器人BOM"/>
      <sheetName val="哨兵机器人BOM "/>
      <sheetName val="自行添加其他机器人"/>
      <sheetName val="下拉菜单选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选项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意事项"/>
      <sheetName val="工艺类别总览"/>
      <sheetName val="步兵机器人BOM"/>
      <sheetName val="工程机器人BOM"/>
      <sheetName val="英雄机器人BOM"/>
      <sheetName val="空中机器人"/>
      <sheetName val="下拉菜单选项"/>
      <sheetName val="中期BOM表-空中机器人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选项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选项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选项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4" displayName="表4" ref="A1:H12" totalsRowShown="0" headerRowDxfId="118" dataDxfId="116" headerRowBorderDxfId="117" tableBorderDxfId="115" headerRowCellStyle="着色 1">
  <autoFilter ref="A1:H12" xr:uid="{00000000-0009-0000-0100-000004000000}"/>
  <tableColumns count="8">
    <tableColumn id="1" xr3:uid="{00000000-0010-0000-0000-000001000000}" name="工艺类别" dataDxfId="114"/>
    <tableColumn id="2" xr3:uid="{00000000-0010-0000-0000-000002000000}" name="步兵机器人" dataDxfId="113">
      <calculatedColumnFormula>SUMIF(表1[工艺类别
（下拉菜单）],表4[[#This Row],[工艺类别]],表1[父模块该物料总价
（计算）])</calculatedColumnFormula>
    </tableColumn>
    <tableColumn id="4" xr3:uid="{00000000-0010-0000-0000-000004000000}" name="英雄机器人" dataDxfId="112">
      <calculatedColumnFormula>SUMIF(表1_349[工艺类别
（下拉菜单）],表4[[#This Row],[工艺类别]],表1_349[父模块该物料总价
（计算）])</calculatedColumnFormula>
    </tableColumn>
    <tableColumn id="3" xr3:uid="{00000000-0010-0000-0000-000003000000}" name="工程机器人" dataDxfId="111">
      <calculatedColumnFormula>SUMIF(表1_3[工艺类别
（下拉菜单）],表4[[#This Row],[工艺类别]],表1_3[父模块该物料总价
（计算）])</calculatedColumnFormula>
    </tableColumn>
    <tableColumn id="6" xr3:uid="{3C8111FE-76F1-4115-B8E8-55E2BC400BDC}" name="哨兵机器人" dataDxfId="110">
      <calculatedColumnFormula>SUMIF(表1_36[工艺类别
（下拉菜单）],表4[[#This Row],[工艺类别]],表1_36[父模块该物料总价
（计算）])</calculatedColumnFormula>
    </tableColumn>
    <tableColumn id="7" xr3:uid="{220D1692-D9A9-4D00-A434-4A8B30EC2F02}" name="空中机器人" dataDxfId="109">
      <calculatedColumnFormula>SUMIF(表1_348[工艺类别
（下拉菜单）],表4[[#This Row],[工艺类别]],表1_348[父模块该物料总价
（计算）])</calculatedColumnFormula>
    </tableColumn>
    <tableColumn id="9" xr3:uid="{00000000-0010-0000-0000-000009000000}" name="飞镖系统" dataDxfId="108">
      <calculatedColumnFormula>SUMIF(表1_367[工艺类别
（下拉菜单）],表4[[#This Row],[工艺类别]],表1_367[父模块该物料总价
（计算）])</calculatedColumnFormula>
    </tableColumn>
    <tableColumn id="5" xr3:uid="{00000000-0010-0000-0000-000005000000}" name="总价" dataDxfId="107">
      <calculatedColumnFormula>SUM(表4[[#This Row],[步兵机器人]:[飞镖系统]])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P53" totalsRowShown="0" dataDxfId="106">
  <autoFilter ref="A1:P53" xr:uid="{00000000-0009-0000-0100-000001000000}"/>
  <tableColumns count="16">
    <tableColumn id="1" xr3:uid="{00000000-0010-0000-0100-000001000000}" name="序号" dataDxfId="105"/>
    <tableColumn id="2" xr3:uid="{00000000-0010-0000-0100-000002000000}" name="所属父模块_x000a_（自定义文本）" dataDxfId="104"/>
    <tableColumn id="3" xr3:uid="{00000000-0010-0000-0100-000003000000}" name="所属子模块_x000a_（自定义文本）" dataDxfId="103"/>
    <tableColumn id="4" xr3:uid="{00000000-0010-0000-0100-000004000000}" name="子模块数量_x000a_（自定义数字）" dataDxfId="102"/>
    <tableColumn id="5" xr3:uid="{00000000-0010-0000-0100-000005000000}" name="物料名称_x000a_（自定义文本）" dataDxfId="101"/>
    <tableColumn id="6" xr3:uid="{00000000-0010-0000-0100-000006000000}" name="子模块内该物料数量_x000a_（自定义数字）" dataDxfId="100"/>
    <tableColumn id="7" xr3:uid="{00000000-0010-0000-0100-000007000000}" name="属性_x000a_（下拉菜单）" dataDxfId="99"/>
    <tableColumn id="8" xr3:uid="{00000000-0010-0000-0100-000008000000}" name="工艺类别_x000a_（下拉菜单）" dataDxfId="98"/>
    <tableColumn id="9" xr3:uid="{00000000-0010-0000-0100-000009000000}" name="采购方式_x000a_（下拉菜单）" dataDxfId="97"/>
    <tableColumn id="14" xr3:uid="{00000000-0010-0000-0100-00000E000000}" name="规格/型号_x000a_(填写标准型号)_x000a_自制和定制件填自定义型号或不填" dataDxfId="96"/>
    <tableColumn id="16" xr3:uid="{00000000-0010-0000-0100-000010000000}" name="品牌_x000a_（自定义文本）_x000a_自制和定制件填自制和定制" dataDxfId="95"/>
    <tableColumn id="10" xr3:uid="{00000000-0010-0000-0100-00000A000000}" name="材料/尺寸/其他_x000a_（自定义文本）_x000a_没有可不填" dataDxfId="94"/>
    <tableColumn id="11" xr3:uid="{00000000-0010-0000-0100-00000B000000}" name="单价【含税】_x000a_自制件填写材料费_x000a_赞助写市场价" dataDxfId="93"/>
    <tableColumn id="12" xr3:uid="{00000000-0010-0000-0100-00000C000000}" name="父模块内该物料数量_x000a_（计算）" dataDxfId="92"/>
    <tableColumn id="13" xr3:uid="{00000000-0010-0000-0100-00000D000000}" name="父模块该物料总价_x000a_（计算）" dataDxfId="91"/>
    <tableColumn id="15" xr3:uid="{00000000-0010-0000-0100-00000F000000}" name="备注" dataDxfId="9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770B6A-E288-4329-976A-ACF7C7DCD66B}" name="表1_349" displayName="表1_349" ref="A1:P84" totalsRowShown="0" headerRowDxfId="89" dataDxfId="88">
  <autoFilter ref="A1:P84" xr:uid="{C591BF43-ABAD-4DAB-8DAB-70D1D694538B}"/>
  <tableColumns count="16">
    <tableColumn id="1" xr3:uid="{D0D7DAE3-687B-4E78-BDD4-1217FA322F68}" name="序号" dataDxfId="87"/>
    <tableColumn id="2" xr3:uid="{B809A47D-F1CC-4BF1-BFC4-3936BB244B26}" name="所属父模块_x000a_（自定义文本）" dataDxfId="86"/>
    <tableColumn id="3" xr3:uid="{904237E6-E238-4F08-8F63-EB23B75E1234}" name="所属子模块_x000a_（自定义文本）" dataDxfId="85"/>
    <tableColumn id="4" xr3:uid="{BC1777F7-C943-4ECB-AC1F-9FC1282B757B}" name="子模块数量_x000a_（自定义数字）" dataDxfId="84"/>
    <tableColumn id="5" xr3:uid="{BCFADACB-06E5-4E3E-857A-AA50CD47C7FC}" name="物料名称_x000a_（自定义文本）" dataDxfId="83"/>
    <tableColumn id="6" xr3:uid="{0A25D147-E57E-4733-8FFA-169E267C1F24}" name="子模块内该物料数量_x000a_（自定义数字）" dataDxfId="82"/>
    <tableColumn id="7" xr3:uid="{CA866512-0795-4482-8295-694FDEF4470F}" name="属性_x000a_（下拉菜单）" dataDxfId="81"/>
    <tableColumn id="8" xr3:uid="{ED2046E5-F646-401E-805B-169D489EBB16}" name="工艺类别_x000a_（下拉菜单）" dataDxfId="80"/>
    <tableColumn id="9" xr3:uid="{64D19127-04B6-462F-AA51-42EEC6476DD8}" name="采购方式_x000a_（下拉菜单）" dataDxfId="79"/>
    <tableColumn id="16" xr3:uid="{4846E4C6-2F7C-45C8-B840-033F18A6A5FA}" name="规格/型号_x000a_(填写标准型号)_x000a_自制和定制件填自定义型号或不填" dataDxfId="78"/>
    <tableColumn id="14" xr3:uid="{3D7729EC-0F5B-4874-B60B-9A7513BE5AE6}" name="品牌_x000a_（自定义文本）_x000a_自制和定制件填自制和定制" dataDxfId="77"/>
    <tableColumn id="10" xr3:uid="{53A759B7-FF90-4C7C-B6D1-FE32D0ECD030}" name="材料/尺寸/其他_x000a_（自定义文本）" dataDxfId="76"/>
    <tableColumn id="11" xr3:uid="{A03A7408-072C-4034-8E0B-847D16884F8B}" name="单价【含税】_x000a_自制件填写材料费_x000a_赞助写市场价" dataDxfId="75"/>
    <tableColumn id="12" xr3:uid="{CD900856-6033-4B85-A37F-41B202242D3A}" name="父模块内该物料数量_x000a_（计算）" dataDxfId="74">
      <calculatedColumnFormula>D2*F2</calculatedColumnFormula>
    </tableColumn>
    <tableColumn id="13" xr3:uid="{DF501DD5-B3B8-4F2B-BCFE-CACF4F2C3291}" name="父模块该物料总价_x000a_（计算）" dataDxfId="73">
      <calculatedColumnFormula>M2*N2</calculatedColumnFormula>
    </tableColumn>
    <tableColumn id="15" xr3:uid="{0C863C0B-777F-42C7-9D2A-3A40B81097B2}" name="备注" dataDxfId="72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表1_3" displayName="表1_3" ref="A1:P43" totalsRowShown="0" headerRowDxfId="71" dataDxfId="70">
  <autoFilter ref="A1:P43" xr:uid="{00000000-0009-0000-0100-000002000000}"/>
  <tableColumns count="16">
    <tableColumn id="1" xr3:uid="{00000000-0010-0000-0300-000001000000}" name="序号" dataDxfId="69"/>
    <tableColumn id="2" xr3:uid="{00000000-0010-0000-0300-000002000000}" name="所属父模块_x000a_（自定义文本）" dataDxfId="68"/>
    <tableColumn id="3" xr3:uid="{00000000-0010-0000-0300-000003000000}" name="所属子模块_x000a_（自定义文本）" dataDxfId="67"/>
    <tableColumn id="4" xr3:uid="{00000000-0010-0000-0300-000004000000}" name="子模块数量_x000a_（自定义数字）" dataDxfId="66"/>
    <tableColumn id="5" xr3:uid="{00000000-0010-0000-0300-000005000000}" name="物料名称_x000a_（自定义文本）" dataDxfId="65"/>
    <tableColumn id="6" xr3:uid="{00000000-0010-0000-0300-000006000000}" name="子模块内该物料数量_x000a_（自定义数字）" dataDxfId="64"/>
    <tableColumn id="7" xr3:uid="{00000000-0010-0000-0300-000007000000}" name="属性_x000a_（下拉菜单）" dataDxfId="63"/>
    <tableColumn id="8" xr3:uid="{00000000-0010-0000-0300-000008000000}" name="工艺类别_x000a_（下拉菜单）" dataDxfId="62"/>
    <tableColumn id="9" xr3:uid="{00000000-0010-0000-0300-000009000000}" name="采购方式_x000a_（下拉菜单）" dataDxfId="61"/>
    <tableColumn id="16" xr3:uid="{00000000-0010-0000-0300-000010000000}" name="规格/型号_x000a_(填写标准型号)_x000a_自制和定制件填自定义型号或不填" dataDxfId="60"/>
    <tableColumn id="14" xr3:uid="{00000000-0010-0000-0300-00000E000000}" name="品牌_x000a_（自定义文本）_x000a_自制和定制件填自制和定制" dataDxfId="59"/>
    <tableColumn id="10" xr3:uid="{00000000-0010-0000-0300-00000A000000}" name="材料/尺寸/其他_x000a_（自定义文本）" dataDxfId="58"/>
    <tableColumn id="11" xr3:uid="{00000000-0010-0000-0300-00000B000000}" name="单价【含税】_x000a_自制件填写材料费_x000a_赞助写市场价" dataDxfId="57"/>
    <tableColumn id="12" xr3:uid="{00000000-0010-0000-0300-00000C000000}" name="父模块内该物料数量_x000a_（计算）" dataDxfId="56"/>
    <tableColumn id="13" xr3:uid="{00000000-0010-0000-0300-00000D000000}" name="父模块该物料总价_x000a_（计算）" dataDxfId="55"/>
    <tableColumn id="15" xr3:uid="{00000000-0010-0000-0300-00000F000000}" name="备注" dataDxfId="54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1_36" displayName="表1_36" ref="A1:P93" totalsRowShown="0" headerRowDxfId="53" dataDxfId="52">
  <autoFilter ref="A1:P93" xr:uid="{00000000-0009-0000-0100-000005000000}"/>
  <tableColumns count="16">
    <tableColumn id="1" xr3:uid="{00000000-0010-0000-0400-000001000000}" name="序号" dataDxfId="51"/>
    <tableColumn id="2" xr3:uid="{00000000-0010-0000-0400-000002000000}" name="所属父模块_x000a_（自定义文本）" dataDxfId="50"/>
    <tableColumn id="3" xr3:uid="{00000000-0010-0000-0400-000003000000}" name="所属子模块_x000a_（自定义文本）" dataDxfId="49"/>
    <tableColumn id="4" xr3:uid="{00000000-0010-0000-0400-000004000000}" name="子模块数量_x000a_（自定义数字）" dataDxfId="48"/>
    <tableColumn id="5" xr3:uid="{00000000-0010-0000-0400-000005000000}" name="物料名称_x000a_（自定义文本）" dataDxfId="47"/>
    <tableColumn id="6" xr3:uid="{00000000-0010-0000-0400-000006000000}" name="子模块内该物料数量_x000a_（自定义数字）" dataDxfId="46"/>
    <tableColumn id="7" xr3:uid="{00000000-0010-0000-0400-000007000000}" name="属性_x000a_（下拉菜单）" dataDxfId="45"/>
    <tableColumn id="8" xr3:uid="{00000000-0010-0000-0400-000008000000}" name="工艺类别_x000a_（下拉菜单）" dataDxfId="44"/>
    <tableColumn id="9" xr3:uid="{00000000-0010-0000-0400-000009000000}" name="采购方式_x000a_（下拉菜单）" dataDxfId="43"/>
    <tableColumn id="16" xr3:uid="{00000000-0010-0000-0400-000010000000}" name="规格/型号_x000a_(填写标准型号)_x000a_自制和定制件填自定义型号或不填" dataDxfId="42"/>
    <tableColumn id="14" xr3:uid="{00000000-0010-0000-0400-00000E000000}" name="品牌_x000a_（自定义文本）_x000a_自制和定制件填自制和定制" dataDxfId="41"/>
    <tableColumn id="10" xr3:uid="{00000000-0010-0000-0400-00000A000000}" name="材料/尺寸/其他_x000a_（自定义文本）" dataDxfId="40"/>
    <tableColumn id="11" xr3:uid="{00000000-0010-0000-0400-00000B000000}" name="单价【含税】_x000a_自制件填写材料费_x000a_赞助写市场价" dataDxfId="39"/>
    <tableColumn id="12" xr3:uid="{00000000-0010-0000-0400-00000C000000}" name="父模块内该物料数量_x000a_（计算）" dataDxfId="38"/>
    <tableColumn id="13" xr3:uid="{00000000-0010-0000-0400-00000D000000}" name="父模块该物料总价_x000a_（计算）" dataDxfId="37"/>
    <tableColumn id="15" xr3:uid="{00000000-0010-0000-0400-00000F000000}" name="备注" dataDxfId="36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BE992-4FA8-4080-831E-A6D5B2885E27}" name="表1_348" displayName="表1_348" ref="A1:P26" totalsRowShown="0" headerRowDxfId="35" dataDxfId="34">
  <autoFilter ref="A1:P26" xr:uid="{40357A98-8AC1-4168-A071-169B45B8BA87}"/>
  <tableColumns count="16">
    <tableColumn id="1" xr3:uid="{48C02584-715D-4A73-85F2-FA83ECC07CF9}" name="序号" dataDxfId="33"/>
    <tableColumn id="2" xr3:uid="{89082133-DB69-4DD3-A62B-AB6B633A5C46}" name="所属父模块_x000a_（自定义文本）" dataDxfId="32"/>
    <tableColumn id="3" xr3:uid="{ED449C1E-CB4F-4633-8453-E3D3FF4B75F3}" name="所属子模块_x000a_（自定义文本）" dataDxfId="31"/>
    <tableColumn id="4" xr3:uid="{4616CA69-907D-4381-9035-9DC32EDEFE72}" name="子模块数量_x000a_（自定义数字）" dataDxfId="30"/>
    <tableColumn id="5" xr3:uid="{FAA1AE1D-F28F-498C-817D-AE98F75EE0E6}" name="物料名称_x000a_（自定义文本）" dataDxfId="29"/>
    <tableColumn id="6" xr3:uid="{16B84FC0-7ADA-46E5-AE20-93F9CD444B35}" name="子模块内该物料数量_x000a_（自定义数字）" dataDxfId="28"/>
    <tableColumn id="7" xr3:uid="{AE878221-A809-4406-9D2C-12F35A22916A}" name="属性_x000a_（下拉菜单）" dataDxfId="27"/>
    <tableColumn id="8" xr3:uid="{CF0DE0B9-46FA-45A6-80E5-244079407CC8}" name="工艺类别_x000a_（下拉菜单）" dataDxfId="26"/>
    <tableColumn id="9" xr3:uid="{69E8B8D4-DC98-472F-8F8B-A15CA0431DCD}" name="采购方式_x000a_（下拉菜单）" dataDxfId="25"/>
    <tableColumn id="16" xr3:uid="{71CF2C75-B773-4C54-845D-9C3086E9EC41}" name="规格/型号_x000a_(填写标准型号)_x000a_自制和定制件填自定义型号或不填" dataDxfId="24"/>
    <tableColumn id="14" xr3:uid="{0AD00370-7E3D-4300-BFB6-8C4E0F0F6F82}" name="品牌_x000a_（自定义文本）_x000a_自制和定制件填自制和定制" dataDxfId="23"/>
    <tableColumn id="10" xr3:uid="{9B292C0E-3D22-4930-A39E-EADED3C0C664}" name="材料/尺寸/其他_x000a_（自定义文本）" dataDxfId="22"/>
    <tableColumn id="11" xr3:uid="{845A6D95-F79D-45A3-93B9-14BAE73164D7}" name="单价【含税】_x000a_自制件填写材料费_x000a_赞助写市场价" dataDxfId="21"/>
    <tableColumn id="12" xr3:uid="{3ECD5683-694E-436D-A0F3-46F8EFF10357}" name="父模块内该物料数量_x000a_（计算）" dataDxfId="20"/>
    <tableColumn id="13" xr3:uid="{C54149E0-2D2A-4374-A657-0FAEFBBDBDF1}" name="父模块该物料总价_x000a_（计算）" dataDxfId="19"/>
    <tableColumn id="15" xr3:uid="{6627617C-E363-4496-947C-393B08AB34EF}" name="备注" dataDxfId="18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C6A5B5-0397-4DE4-BDBE-A286E79A9ABF}" name="表1_367" displayName="表1_367" ref="A1:P18" totalsRowShown="0" headerRowDxfId="17" dataDxfId="16">
  <autoFilter ref="A1:P18" xr:uid="{00000000-0009-0000-0100-000005000000}"/>
  <tableColumns count="16">
    <tableColumn id="1" xr3:uid="{00000000-0010-0000-0400-000001000000}" name="序号" dataDxfId="15"/>
    <tableColumn id="2" xr3:uid="{00000000-0010-0000-0400-000002000000}" name="所属父模块_x000a_（自定义文本）" dataDxfId="14"/>
    <tableColumn id="3" xr3:uid="{00000000-0010-0000-0400-000003000000}" name="所属子模块_x000a_（自定义文本）" dataDxfId="13"/>
    <tableColumn id="4" xr3:uid="{00000000-0010-0000-0400-000004000000}" name="子模块数量_x000a_（自定义数字）" dataDxfId="12"/>
    <tableColumn id="5" xr3:uid="{00000000-0010-0000-0400-000005000000}" name="物料名称_x000a_（自定义文本）" dataDxfId="11"/>
    <tableColumn id="6" xr3:uid="{00000000-0010-0000-0400-000006000000}" name="子模块内该物料数量_x000a_（自定义数字）" dataDxfId="10"/>
    <tableColumn id="7" xr3:uid="{00000000-0010-0000-0400-000007000000}" name="属性_x000a_（下拉菜单）" dataDxfId="9"/>
    <tableColumn id="8" xr3:uid="{00000000-0010-0000-0400-000008000000}" name="工艺类别_x000a_（下拉菜单）" dataDxfId="8"/>
    <tableColumn id="9" xr3:uid="{00000000-0010-0000-0400-000009000000}" name="采购方式_x000a_（下拉菜单）" dataDxfId="7"/>
    <tableColumn id="16" xr3:uid="{00000000-0010-0000-0400-000010000000}" name="规格/型号_x000a_(填写标准型号)_x000a_自制和定制件填自定义型号或不填" dataDxfId="6"/>
    <tableColumn id="14" xr3:uid="{00000000-0010-0000-0400-00000E000000}" name="品牌_x000a_（自定义文本）_x000a_自制和定制件填自制和定制" dataDxfId="5"/>
    <tableColumn id="10" xr3:uid="{00000000-0010-0000-0400-00000A000000}" name="材料/尺寸/其他_x000a_（自定义文本）" dataDxfId="4"/>
    <tableColumn id="11" xr3:uid="{00000000-0010-0000-0400-00000B000000}" name="单价【含税】_x000a_自制件填写材料费_x000a_赞助写市场价" dataDxfId="3"/>
    <tableColumn id="12" xr3:uid="{00000000-0010-0000-0400-00000C000000}" name="父模块内该物料数量_x000a_（计算）" dataDxfId="2"/>
    <tableColumn id="13" xr3:uid="{00000000-0010-0000-0400-00000D000000}" name="父模块该物料总价_x000a_（计算）" dataDxfId="1"/>
    <tableColumn id="15" xr3:uid="{00000000-0010-0000-0400-00000F000000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26" sqref="A26"/>
    </sheetView>
  </sheetViews>
  <sheetFormatPr defaultRowHeight="14.4" x14ac:dyDescent="0.25"/>
  <cols>
    <col min="1" max="1" width="72.88671875" customWidth="1"/>
  </cols>
  <sheetData>
    <row r="1" spans="1:2" ht="15.6" x14ac:dyDescent="0.25">
      <c r="A1" s="13" t="s">
        <v>123</v>
      </c>
      <c r="B1" s="1"/>
    </row>
    <row r="2" spans="1:2" ht="15.6" x14ac:dyDescent="0.25">
      <c r="A2" s="13" t="s">
        <v>124</v>
      </c>
      <c r="B2" s="1"/>
    </row>
    <row r="3" spans="1:2" ht="15.6" x14ac:dyDescent="0.25">
      <c r="A3" s="13" t="s">
        <v>119</v>
      </c>
      <c r="B3" s="1"/>
    </row>
    <row r="4" spans="1:2" ht="15.6" x14ac:dyDescent="0.25">
      <c r="A4" s="13"/>
      <c r="B4" s="1"/>
    </row>
    <row r="5" spans="1:2" ht="15.6" x14ac:dyDescent="0.35">
      <c r="A5" s="2" t="s">
        <v>125</v>
      </c>
      <c r="B5" s="14" t="s">
        <v>126</v>
      </c>
    </row>
    <row r="6" spans="1:2" ht="15.6" x14ac:dyDescent="0.35">
      <c r="A6" s="14" t="s">
        <v>120</v>
      </c>
      <c r="B6" s="14">
        <v>5</v>
      </c>
    </row>
    <row r="7" spans="1:2" ht="15.6" x14ac:dyDescent="0.35">
      <c r="A7" s="14" t="s">
        <v>121</v>
      </c>
      <c r="B7" s="14">
        <v>10</v>
      </c>
    </row>
    <row r="8" spans="1:2" ht="15.6" x14ac:dyDescent="0.35">
      <c r="A8" s="14" t="s">
        <v>122</v>
      </c>
      <c r="B8" s="14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6"/>
  <sheetViews>
    <sheetView tabSelected="1" zoomScale="89" zoomScaleNormal="85" workbookViewId="0">
      <selection activeCell="G20" sqref="G20"/>
    </sheetView>
  </sheetViews>
  <sheetFormatPr defaultColWidth="9" defaultRowHeight="15.6" x14ac:dyDescent="0.25"/>
  <cols>
    <col min="1" max="1" width="30.6640625" style="2" customWidth="1"/>
    <col min="2" max="2" width="21.21875" style="2" customWidth="1"/>
    <col min="3" max="3" width="16.109375" style="2" customWidth="1"/>
    <col min="4" max="4" width="15.88671875" style="2" customWidth="1"/>
    <col min="5" max="5" width="15.77734375" customWidth="1"/>
    <col min="6" max="8" width="16.109375" style="2" customWidth="1"/>
    <col min="9" max="9" width="14.77734375" style="2" customWidth="1"/>
    <col min="10" max="16384" width="9" style="2"/>
  </cols>
  <sheetData>
    <row r="1" spans="1:8" x14ac:dyDescent="0.25">
      <c r="A1" s="12" t="s">
        <v>127</v>
      </c>
      <c r="B1" s="12" t="s">
        <v>5</v>
      </c>
      <c r="C1" s="12" t="s">
        <v>6</v>
      </c>
      <c r="D1" s="12" t="s">
        <v>4</v>
      </c>
      <c r="E1" s="12" t="s">
        <v>369</v>
      </c>
      <c r="F1" s="12" t="s">
        <v>545</v>
      </c>
      <c r="G1" s="12" t="s">
        <v>370</v>
      </c>
      <c r="H1" s="12" t="s">
        <v>7</v>
      </c>
    </row>
    <row r="2" spans="1:8" x14ac:dyDescent="0.25">
      <c r="A2" s="2" t="s">
        <v>367</v>
      </c>
      <c r="B2" s="2">
        <f>SUMIF(表1[工艺类别
（下拉菜单）],表4[[#This Row],[工艺类别]],表1[父模块该物料总价
（计算）])</f>
        <v>3920</v>
      </c>
      <c r="C2" s="2">
        <f>SUMIF(表1_349[工艺类别
（下拉菜单）],表4[[#This Row],[工艺类别]],表1_349[父模块该物料总价
（计算）])</f>
        <v>2198</v>
      </c>
      <c r="D2" s="2">
        <f>SUMIF(表1_3[工艺类别
（下拉菜单）],表4[[#This Row],[工艺类别]],表1_3[父模块该物料总价
（计算）])</f>
        <v>286.39999999999998</v>
      </c>
      <c r="E2" s="2">
        <f>SUMIF(表1_36[工艺类别
（下拉菜单）],表4[[#This Row],[工艺类别]],表1_36[父模块该物料总价
（计算）])</f>
        <v>1400</v>
      </c>
      <c r="F2" s="2">
        <f>SUMIF(表1_348[工艺类别
（下拉菜单）],表4[[#This Row],[工艺类别]],表1_348[父模块该物料总价
（计算）])</f>
        <v>0</v>
      </c>
      <c r="G2" s="2">
        <f>SUMIF(表1_367[工艺类别
（下拉菜单）],表4[[#This Row],[工艺类别]],表1_367[父模块该物料总价
（计算）])</f>
        <v>0</v>
      </c>
      <c r="H2" s="2">
        <f>SUM(表4[[#This Row],[步兵机器人]:[飞镖系统]])</f>
        <v>7804.4</v>
      </c>
    </row>
    <row r="3" spans="1:8" x14ac:dyDescent="0.25">
      <c r="A3" s="2" t="s">
        <v>368</v>
      </c>
      <c r="B3" s="2">
        <f>SUMIF(表1[工艺类别
（下拉菜单）],表4[[#This Row],[工艺类别]],表1[父模块该物料总价
（计算）])</f>
        <v>0</v>
      </c>
      <c r="C3" s="2">
        <f>SUMIF(表1_349[工艺类别
（下拉菜单）],表4[[#This Row],[工艺类别]],表1_349[父模块该物料总价
（计算）])</f>
        <v>50</v>
      </c>
      <c r="D3" s="2">
        <f>SUMIF(表1_3[工艺类别
（下拉菜单）],表4[[#This Row],[工艺类别]],表1_3[父模块该物料总价
（计算）])</f>
        <v>55</v>
      </c>
      <c r="E3" s="2">
        <f>SUMIF(表1_36[工艺类别
（下拉菜单）],表4[[#This Row],[工艺类别]],表1_36[父模块该物料总价
（计算）])</f>
        <v>0</v>
      </c>
      <c r="F3" s="2">
        <f>SUMIF(表1_348[工艺类别
（下拉菜单）],表4[[#This Row],[工艺类别]],表1_348[父模块该物料总价
（计算）])</f>
        <v>0</v>
      </c>
      <c r="G3" s="2">
        <f>SUMIF(表1_367[工艺类别
（下拉菜单）],表4[[#This Row],[工艺类别]],表1_367[父模块该物料总价
（计算）])</f>
        <v>0</v>
      </c>
      <c r="H3" s="2">
        <f>SUM(表4[[#This Row],[步兵机器人]:[飞镖系统]])</f>
        <v>105</v>
      </c>
    </row>
    <row r="4" spans="1:8" x14ac:dyDescent="0.25">
      <c r="A4" s="2" t="s">
        <v>35</v>
      </c>
      <c r="B4" s="2">
        <f>SUMIF(表1[工艺类别
（下拉菜单）],表4[[#This Row],[工艺类别]],表1[父模块该物料总价
（计算）])</f>
        <v>630</v>
      </c>
      <c r="C4" s="2">
        <f>SUMIF(表1_349[工艺类别
（下拉菜单）],表4[[#This Row],[工艺类别]],表1_349[父模块该物料总价
（计算）])</f>
        <v>1273</v>
      </c>
      <c r="D4" s="2">
        <f>SUMIF(表1_3[工艺类别
（下拉菜单）],表4[[#This Row],[工艺类别]],表1_3[父模块该物料总价
（计算）])</f>
        <v>980</v>
      </c>
      <c r="E4" s="2">
        <f>SUMIF(表1_36[工艺类别
（下拉菜单）],表4[[#This Row],[工艺类别]],表1_36[父模块该物料总价
（计算）])</f>
        <v>919.2</v>
      </c>
      <c r="F4" s="2">
        <f>SUMIF(表1_348[工艺类别
（下拉菜单）],表4[[#This Row],[工艺类别]],表1_348[父模块该物料总价
（计算）])</f>
        <v>500</v>
      </c>
      <c r="G4" s="2">
        <f>SUMIF(表1_367[工艺类别
（下拉菜单）],表4[[#This Row],[工艺类别]],表1_367[父模块该物料总价
（计算）])</f>
        <v>180</v>
      </c>
      <c r="H4" s="2">
        <f>SUM(表4[[#This Row],[步兵机器人]:[飞镖系统]])</f>
        <v>4482.2</v>
      </c>
    </row>
    <row r="5" spans="1:8" x14ac:dyDescent="0.25">
      <c r="A5" s="2" t="s">
        <v>42</v>
      </c>
      <c r="B5" s="2">
        <f>SUMIF(表1[工艺类别
（下拉菜单）],表4[[#This Row],[工艺类别]],表1[父模块该物料总价
（计算）])</f>
        <v>235.46</v>
      </c>
      <c r="C5" s="2">
        <f>SUMIF(表1_349[工艺类别
（下拉菜单）],表4[[#This Row],[工艺类别]],表1_349[父模块该物料总价
（计算）])</f>
        <v>108.4</v>
      </c>
      <c r="D5" s="2">
        <f>SUMIF(表1_3[工艺类别
（下拉菜单）],表4[[#This Row],[工艺类别]],表1_3[父模块该物料总价
（计算）])</f>
        <v>10</v>
      </c>
      <c r="E5" s="2">
        <f>SUMIF(表1_36[工艺类别
（下拉菜单）],表4[[#This Row],[工艺类别]],表1_36[父模块该物料总价
（计算）])</f>
        <v>344</v>
      </c>
      <c r="F5" s="2">
        <f>SUMIF(表1_348[工艺类别
（下拉菜单）],表4[[#This Row],[工艺类别]],表1_348[父模块该物料总价
（计算）])</f>
        <v>600</v>
      </c>
      <c r="G5" s="2">
        <f>SUMIF(表1_367[工艺类别
（下拉菜单）],表4[[#This Row],[工艺类别]],表1_367[父模块该物料总价
（计算）])</f>
        <v>0</v>
      </c>
      <c r="H5" s="2">
        <f>SUM(表4[[#This Row],[步兵机器人]:[飞镖系统]])</f>
        <v>1297.8600000000001</v>
      </c>
    </row>
    <row r="6" spans="1:8" x14ac:dyDescent="0.25">
      <c r="A6" s="2" t="s">
        <v>33</v>
      </c>
      <c r="B6" s="2">
        <f>SUMIF(表1[工艺类别
（下拉菜单）],表4[[#This Row],[工艺类别]],表1[父模块该物料总价
（计算）])</f>
        <v>60</v>
      </c>
      <c r="C6" s="2">
        <f>SUMIF(表1_349[工艺类别
（下拉菜单）],表4[[#This Row],[工艺类别]],表1_349[父模块该物料总价
（计算）])</f>
        <v>650</v>
      </c>
      <c r="D6" s="2">
        <f>SUMIF(表1_3[工艺类别
（下拉菜单）],表4[[#This Row],[工艺类别]],表1_3[父模块该物料总价
（计算）])</f>
        <v>300</v>
      </c>
      <c r="E6" s="2">
        <f>SUMIF(表1_36[工艺类别
（下拉菜单）],表4[[#This Row],[工艺类别]],表1_36[父模块该物料总价
（计算）])</f>
        <v>700</v>
      </c>
      <c r="F6" s="2">
        <f>SUMIF(表1_348[工艺类别
（下拉菜单）],表4[[#This Row],[工艺类别]],表1_348[父模块该物料总价
（计算）])</f>
        <v>0</v>
      </c>
      <c r="G6" s="2">
        <f>SUMIF(表1_367[工艺类别
（下拉菜单）],表4[[#This Row],[工艺类别]],表1_367[父模块该物料总价
（计算）])</f>
        <v>160</v>
      </c>
      <c r="H6" s="2">
        <f>SUM(表4[[#This Row],[步兵机器人]:[飞镖系统]])</f>
        <v>1870</v>
      </c>
    </row>
    <row r="7" spans="1:8" x14ac:dyDescent="0.25">
      <c r="A7" s="2" t="s">
        <v>9</v>
      </c>
      <c r="B7" s="2">
        <f>SUMIF(表1[工艺类别
（下拉菜单）],表4[[#This Row],[工艺类别]],表1[父模块该物料总价
（计算）])</f>
        <v>90</v>
      </c>
      <c r="C7" s="2">
        <f>SUMIF(表1_349[工艺类别
（下拉菜单）],表4[[#This Row],[工艺类别]],表1_349[父模块该物料总价
（计算）])</f>
        <v>60</v>
      </c>
      <c r="D7" s="2">
        <f>SUMIF(表1_3[工艺类别
（下拉菜单）],表4[[#This Row],[工艺类别]],表1_3[父模块该物料总价
（计算）])</f>
        <v>45</v>
      </c>
      <c r="E7" s="2">
        <f>SUMIF(表1_36[工艺类别
（下拉菜单）],表4[[#This Row],[工艺类别]],表1_36[父模块该物料总价
（计算）])</f>
        <v>90</v>
      </c>
      <c r="F7" s="2">
        <f>SUMIF(表1_348[工艺类别
（下拉菜单）],表4[[#This Row],[工艺类别]],表1_348[父模块该物料总价
（计算）])</f>
        <v>75</v>
      </c>
      <c r="G7" s="2">
        <f>SUMIF(表1_367[工艺类别
（下拉菜单）],表4[[#This Row],[工艺类别]],表1_367[父模块该物料总价
（计算）])</f>
        <v>15</v>
      </c>
      <c r="H7" s="2">
        <f>SUM(表4[[#This Row],[步兵机器人]:[飞镖系统]])</f>
        <v>375</v>
      </c>
    </row>
    <row r="8" spans="1:8" x14ac:dyDescent="0.25">
      <c r="A8" s="2" t="s">
        <v>37</v>
      </c>
      <c r="B8" s="2">
        <f>SUMIF(表1[工艺类别
（下拉菜单）],表4[[#This Row],[工艺类别]],表1[父模块该物料总价
（计算）])</f>
        <v>1948.07</v>
      </c>
      <c r="C8" s="2">
        <f>SUMIF(表1_349[工艺类别
（下拉菜单）],表4[[#This Row],[工艺类别]],表1_349[父模块该物料总价
（计算）])</f>
        <v>320.39999999999998</v>
      </c>
      <c r="D8" s="2">
        <f>SUMIF(表1_3[工艺类别
（下拉菜单）],表4[[#This Row],[工艺类别]],表1_3[父模块该物料总价
（计算）])</f>
        <v>2421.6</v>
      </c>
      <c r="E8" s="2">
        <f>SUMIF(表1_36[工艺类别
（下拉菜单）],表4[[#This Row],[工艺类别]],表1_36[父模块该物料总价
（计算）])</f>
        <v>796.31</v>
      </c>
      <c r="F8" s="2">
        <f>SUMIF(表1_348[工艺类别
（下拉菜单）],表4[[#This Row],[工艺类别]],表1_348[父模块该物料总价
（计算）])</f>
        <v>2330</v>
      </c>
      <c r="G8" s="2">
        <f>SUMIF(表1_367[工艺类别
（下拉菜单）],表4[[#This Row],[工艺类别]],表1_367[父模块该物料总价
（计算）])</f>
        <v>0</v>
      </c>
      <c r="H8" s="2">
        <f>SUM(表4[[#This Row],[步兵机器人]:[飞镖系统]])</f>
        <v>7816.3799999999992</v>
      </c>
    </row>
    <row r="9" spans="1:8" x14ac:dyDescent="0.25">
      <c r="A9" s="2" t="s">
        <v>25</v>
      </c>
      <c r="B9" s="2">
        <f>SUMIF(表1[工艺类别
（下拉菜单）],表4[[#This Row],[工艺类别]],表1[父模块该物料总价
（计算）])</f>
        <v>3857</v>
      </c>
      <c r="C9" s="2">
        <f>SUMIF(表1_349[工艺类别
（下拉菜单）],表4[[#This Row],[工艺类别]],表1_349[父模块该物料总价
（计算）])</f>
        <v>5659.4</v>
      </c>
      <c r="D9" s="2">
        <f>SUMIF(表1_3[工艺类别
（下拉菜单）],表4[[#This Row],[工艺类别]],表1_3[父模块该物料总价
（计算）])</f>
        <v>310</v>
      </c>
      <c r="E9" s="2">
        <f>SUMIF(表1_36[工艺类别
（下拉菜单）],表4[[#This Row],[工艺类别]],表1_36[父模块该物料总价
（计算）])</f>
        <v>6292</v>
      </c>
      <c r="F9" s="2">
        <f>SUMIF(表1_348[工艺类别
（下拉菜单）],表4[[#This Row],[工艺类别]],表1_348[父模块该物料总价
（计算）])</f>
        <v>9175</v>
      </c>
      <c r="G9" s="2">
        <f>SUMIF(表1_367[工艺类别
（下拉菜单）],表4[[#This Row],[工艺类别]],表1_367[父模块该物料总价
（计算）])</f>
        <v>648</v>
      </c>
      <c r="H9" s="2">
        <f>SUM(表4[[#This Row],[步兵机器人]:[飞镖系统]])</f>
        <v>25941.4</v>
      </c>
    </row>
    <row r="10" spans="1:8" x14ac:dyDescent="0.25">
      <c r="A10" s="2" t="s">
        <v>27</v>
      </c>
      <c r="B10" s="2">
        <f>SUMIF(表1[工艺类别
（下拉菜单）],表4[[#This Row],[工艺类别]],表1[父模块该物料总价
（计算）])</f>
        <v>12274</v>
      </c>
      <c r="C10" s="2">
        <f>SUMIF(表1_349[工艺类别
（下拉菜单）],表4[[#This Row],[工艺类别]],表1_349[父模块该物料总价
（计算）])</f>
        <v>11271</v>
      </c>
      <c r="D10" s="2">
        <f>SUMIF(表1_3[工艺类别
（下拉菜单）],表4[[#This Row],[工艺类别]],表1_3[父模块该物料总价
（计算）])</f>
        <v>15625</v>
      </c>
      <c r="E10" s="2">
        <f>SUMIF(表1_36[工艺类别
（下拉菜单）],表4[[#This Row],[工艺类别]],表1_36[父模块该物料总价
（计算）])</f>
        <v>11437.6</v>
      </c>
      <c r="F10" s="2">
        <f>SUMIF(表1_348[工艺类别
（下拉菜单）],表4[[#This Row],[工艺类别]],表1_348[父模块该物料总价
（计算）])</f>
        <v>23687</v>
      </c>
      <c r="G10" s="2">
        <f>SUMIF(表1_367[工艺类别
（下拉菜单）],表4[[#This Row],[工艺类别]],表1_367[父模块该物料总价
（计算）])</f>
        <v>3990</v>
      </c>
      <c r="H10" s="2">
        <f>SUM(表4[[#This Row],[步兵机器人]:[飞镖系统]])</f>
        <v>78284.600000000006</v>
      </c>
    </row>
    <row r="11" spans="1:8" x14ac:dyDescent="0.25">
      <c r="A11" s="2" t="s">
        <v>18</v>
      </c>
      <c r="B11" s="2">
        <f>SUMIF(表1[工艺类别
（下拉菜单）],表4[[#This Row],[工艺类别]],表1[父模块该物料总价
（计算）])</f>
        <v>0.2</v>
      </c>
      <c r="C11" s="2">
        <f>SUMIF(表1_349[工艺类别
（下拉菜单）],表4[[#This Row],[工艺类别]],表1_349[父模块该物料总价
（计算）])</f>
        <v>35</v>
      </c>
      <c r="D11" s="2">
        <f>SUMIF(表1_3[工艺类别
（下拉菜单）],表4[[#This Row],[工艺类别]],表1_3[父模块该物料总价
（计算）])</f>
        <v>0</v>
      </c>
      <c r="E11" s="2">
        <f>SUMIF(表1_36[工艺类别
（下拉菜单）],表4[[#This Row],[工艺类别]],表1_36[父模块该物料总价
（计算）])</f>
        <v>0</v>
      </c>
      <c r="F11" s="2">
        <f>SUMIF(表1_348[工艺类别
（下拉菜单）],表4[[#This Row],[工艺类别]],表1_348[父模块该物料总价
（计算）])</f>
        <v>0.2</v>
      </c>
      <c r="G11" s="2">
        <f>SUMIF(表1_367[工艺类别
（下拉菜单）],表4[[#This Row],[工艺类别]],表1_367[父模块该物料总价
（计算）])</f>
        <v>0.2</v>
      </c>
      <c r="H11" s="2">
        <f>SUM(表4[[#This Row],[步兵机器人]:[飞镖系统]])</f>
        <v>35.600000000000009</v>
      </c>
    </row>
    <row r="12" spans="1:8" x14ac:dyDescent="0.25">
      <c r="A12" s="2" t="s">
        <v>561</v>
      </c>
      <c r="B12" s="2">
        <f>SUMIF(表1[工艺类别
（下拉菜单）],表4[[#This Row],[工艺类别]],表1[父模块该物料总价
（计算）])</f>
        <v>50</v>
      </c>
      <c r="C12" s="2">
        <f>SUMIF(表1_349[工艺类别
（下拉菜单）],表4[[#This Row],[工艺类别]],表1_349[父模块该物料总价
（计算）])</f>
        <v>140</v>
      </c>
      <c r="D12" s="2">
        <f>SUMIF(表1_3[工艺类别
（下拉菜单）],表4[[#This Row],[工艺类别]],表1_3[父模块该物料总价
（计算）])</f>
        <v>94</v>
      </c>
      <c r="E12" s="2">
        <f>SUMIF(表1_36[工艺类别
（下拉菜单）],表4[[#This Row],[工艺类别]],表1_36[父模块该物料总价
（计算）])</f>
        <v>100</v>
      </c>
      <c r="F12" s="2">
        <f>SUMIF(表1_348[工艺类别
（下拉菜单）],表4[[#This Row],[工艺类别]],表1_348[父模块该物料总价
（计算）])</f>
        <v>200</v>
      </c>
      <c r="G12" s="2">
        <f>SUMIF(表1_367[工艺类别
（下拉菜单）],表4[[#This Row],[工艺类别]],表1_367[父模块该物料总价
（计算）])</f>
        <v>40</v>
      </c>
      <c r="H12" s="2">
        <f>SUM(表4[[#This Row],[步兵机器人]:[飞镖系统]])</f>
        <v>624</v>
      </c>
    </row>
    <row r="14" spans="1:8" x14ac:dyDescent="0.25">
      <c r="A14" s="2" t="s">
        <v>87</v>
      </c>
      <c r="B14" s="2">
        <f>SUM(B2:B10)</f>
        <v>23014.53</v>
      </c>
      <c r="C14" s="2">
        <f t="shared" ref="C14:G14" si="0">SUM(C2:C10)</f>
        <v>21590.199999999997</v>
      </c>
      <c r="D14" s="2">
        <f t="shared" si="0"/>
        <v>20033</v>
      </c>
      <c r="E14" s="2">
        <f t="shared" si="0"/>
        <v>21979.11</v>
      </c>
      <c r="F14" s="2">
        <f t="shared" si="0"/>
        <v>36367</v>
      </c>
      <c r="G14" s="2">
        <f t="shared" si="0"/>
        <v>4993</v>
      </c>
      <c r="H14" s="2">
        <f>SUM(H2:H10)</f>
        <v>127976.84</v>
      </c>
    </row>
    <row r="15" spans="1:8" x14ac:dyDescent="0.25">
      <c r="A15" s="2" t="s">
        <v>88</v>
      </c>
      <c r="B15" s="2">
        <v>0</v>
      </c>
      <c r="C15" s="2">
        <f>SUMIF(表1_3[采购方式
（下拉菜单）],"赞助",表1_3[父模块该物料总价
（计算）])</f>
        <v>0</v>
      </c>
      <c r="D15" s="2">
        <v>0</v>
      </c>
      <c r="E15" s="2">
        <v>0</v>
      </c>
      <c r="F15" s="2">
        <v>0</v>
      </c>
      <c r="G15" s="2">
        <v>0</v>
      </c>
      <c r="H15" s="2">
        <f ca="1">SUM(B15:H15)</f>
        <v>0</v>
      </c>
    </row>
    <row r="16" spans="1:8" x14ac:dyDescent="0.25">
      <c r="A16" s="2" t="s">
        <v>89</v>
      </c>
      <c r="B16" s="2">
        <f>B14-B15</f>
        <v>23014.53</v>
      </c>
      <c r="C16" s="2">
        <f t="shared" ref="C16:G16" si="1">C14-C15</f>
        <v>21590.199999999997</v>
      </c>
      <c r="D16" s="2">
        <f t="shared" si="1"/>
        <v>20033</v>
      </c>
      <c r="E16" s="2">
        <f t="shared" si="1"/>
        <v>21979.11</v>
      </c>
      <c r="F16" s="2">
        <f t="shared" si="1"/>
        <v>36367</v>
      </c>
      <c r="G16" s="2">
        <f t="shared" si="1"/>
        <v>4993</v>
      </c>
      <c r="H16" s="2">
        <f>H14</f>
        <v>127976.84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6"/>
  <sheetViews>
    <sheetView zoomScale="94" workbookViewId="0">
      <pane ySplit="1" topLeftCell="A41" activePane="bottomLeft" state="frozen"/>
      <selection activeCell="E22" sqref="E22"/>
      <selection pane="bottomLeft" activeCell="F57" sqref="F57"/>
    </sheetView>
  </sheetViews>
  <sheetFormatPr defaultColWidth="12.21875" defaultRowHeight="14.4" x14ac:dyDescent="0.25"/>
  <cols>
    <col min="1" max="1" width="7.109375" style="3" customWidth="1"/>
    <col min="2" max="4" width="12.21875" style="3"/>
    <col min="5" max="5" width="16.33203125" style="3" customWidth="1"/>
    <col min="6" max="7" width="12.21875" style="3"/>
    <col min="8" max="8" width="15.21875" style="3" customWidth="1"/>
    <col min="9" max="9" width="15.109375" style="3" customWidth="1"/>
    <col min="10" max="10" width="17.21875" style="3" customWidth="1"/>
    <col min="11" max="11" width="15.109375" style="3" customWidth="1"/>
    <col min="12" max="12" width="14.88671875" style="3" customWidth="1"/>
    <col min="13" max="13" width="14.21875" style="3" customWidth="1"/>
    <col min="14" max="14" width="12.21875" style="6"/>
    <col min="15" max="16384" width="12.21875" style="3"/>
  </cols>
  <sheetData>
    <row r="1" spans="1:16" ht="62.4" x14ac:dyDescent="0.25">
      <c r="A1" s="4" t="s">
        <v>41</v>
      </c>
      <c r="B1" s="7" t="s">
        <v>110</v>
      </c>
      <c r="C1" s="7" t="s">
        <v>111</v>
      </c>
      <c r="D1" s="7" t="s">
        <v>61</v>
      </c>
      <c r="E1" s="7" t="s">
        <v>90</v>
      </c>
      <c r="F1" s="8" t="s">
        <v>109</v>
      </c>
      <c r="G1" s="4" t="s">
        <v>62</v>
      </c>
      <c r="H1" s="4" t="s">
        <v>59</v>
      </c>
      <c r="I1" s="4" t="s">
        <v>60</v>
      </c>
      <c r="J1" s="7" t="s">
        <v>93</v>
      </c>
      <c r="K1" s="7" t="s">
        <v>98</v>
      </c>
      <c r="L1" s="7" t="s">
        <v>118</v>
      </c>
      <c r="M1" s="9" t="s">
        <v>92</v>
      </c>
      <c r="N1" s="10" t="s">
        <v>85</v>
      </c>
      <c r="O1" s="10" t="s">
        <v>86</v>
      </c>
      <c r="P1" s="4" t="s">
        <v>40</v>
      </c>
    </row>
    <row r="2" spans="1:16" ht="15.6" x14ac:dyDescent="0.25">
      <c r="A2" s="20">
        <v>1</v>
      </c>
      <c r="B2" s="2" t="s">
        <v>8</v>
      </c>
      <c r="C2" s="2" t="s">
        <v>45</v>
      </c>
      <c r="D2" s="2">
        <v>4</v>
      </c>
      <c r="E2" s="2" t="s">
        <v>50</v>
      </c>
      <c r="F2" s="11">
        <v>1</v>
      </c>
      <c r="G2" s="2" t="s">
        <v>12</v>
      </c>
      <c r="H2" s="2" t="s">
        <v>37</v>
      </c>
      <c r="I2" s="2" t="s">
        <v>80</v>
      </c>
      <c r="J2" s="2"/>
      <c r="K2" s="2" t="s">
        <v>95</v>
      </c>
      <c r="L2" s="5" t="s">
        <v>39</v>
      </c>
      <c r="M2" s="2">
        <v>150</v>
      </c>
      <c r="N2" s="2">
        <f t="shared" ref="N2:N3" si="0">D2*F2</f>
        <v>4</v>
      </c>
      <c r="O2" s="2">
        <f t="shared" ref="O2:O3" si="1">M2*N2</f>
        <v>600</v>
      </c>
      <c r="P2" s="2"/>
    </row>
    <row r="3" spans="1:16" ht="15.6" x14ac:dyDescent="0.25">
      <c r="A3" s="20">
        <v>2</v>
      </c>
      <c r="B3" s="2" t="s">
        <v>8</v>
      </c>
      <c r="C3" s="2" t="s">
        <v>45</v>
      </c>
      <c r="D3" s="2">
        <v>4</v>
      </c>
      <c r="E3" s="2" t="s">
        <v>47</v>
      </c>
      <c r="F3" s="11">
        <v>1</v>
      </c>
      <c r="G3" s="2" t="s">
        <v>12</v>
      </c>
      <c r="H3" s="2" t="s">
        <v>37</v>
      </c>
      <c r="I3" s="2" t="s">
        <v>82</v>
      </c>
      <c r="J3" s="2" t="s">
        <v>94</v>
      </c>
      <c r="K3" s="2" t="s">
        <v>97</v>
      </c>
      <c r="L3" s="5" t="s">
        <v>46</v>
      </c>
      <c r="M3" s="2">
        <v>150</v>
      </c>
      <c r="N3" s="2">
        <f t="shared" si="0"/>
        <v>4</v>
      </c>
      <c r="O3" s="2">
        <f t="shared" si="1"/>
        <v>600</v>
      </c>
      <c r="P3" s="2"/>
    </row>
    <row r="4" spans="1:16" ht="15.6" x14ac:dyDescent="0.25">
      <c r="A4" s="20">
        <v>3</v>
      </c>
      <c r="B4" s="2" t="s">
        <v>66</v>
      </c>
      <c r="C4" s="2" t="s">
        <v>128</v>
      </c>
      <c r="D4" s="2">
        <v>4</v>
      </c>
      <c r="E4" s="2" t="s">
        <v>129</v>
      </c>
      <c r="F4" s="2">
        <v>2</v>
      </c>
      <c r="G4" s="2" t="s">
        <v>14</v>
      </c>
      <c r="H4" s="2" t="s">
        <v>22</v>
      </c>
      <c r="I4" s="2" t="s">
        <v>130</v>
      </c>
      <c r="J4" s="2"/>
      <c r="K4" s="2" t="s">
        <v>95</v>
      </c>
      <c r="L4" s="2" t="s">
        <v>131</v>
      </c>
      <c r="M4" s="2">
        <v>170</v>
      </c>
      <c r="N4" s="2">
        <v>8</v>
      </c>
      <c r="O4" s="2">
        <f>M4*N4</f>
        <v>1360</v>
      </c>
      <c r="P4" s="2"/>
    </row>
    <row r="5" spans="1:16" ht="15.6" x14ac:dyDescent="0.25">
      <c r="A5" s="20">
        <v>4</v>
      </c>
      <c r="B5" s="2" t="s">
        <v>66</v>
      </c>
      <c r="C5" s="2" t="s">
        <v>128</v>
      </c>
      <c r="D5" s="2">
        <v>4</v>
      </c>
      <c r="E5" s="2" t="s">
        <v>132</v>
      </c>
      <c r="F5" s="2">
        <v>2</v>
      </c>
      <c r="G5" s="2" t="s">
        <v>14</v>
      </c>
      <c r="H5" s="2" t="s">
        <v>36</v>
      </c>
      <c r="I5" s="2" t="s">
        <v>130</v>
      </c>
      <c r="J5" s="2"/>
      <c r="K5" s="2" t="s">
        <v>95</v>
      </c>
      <c r="L5" s="2" t="s">
        <v>133</v>
      </c>
      <c r="M5" s="2">
        <v>82.5</v>
      </c>
      <c r="N5" s="2">
        <v>4</v>
      </c>
      <c r="O5" s="2">
        <v>330</v>
      </c>
      <c r="P5" s="2"/>
    </row>
    <row r="6" spans="1:16" ht="15.6" x14ac:dyDescent="0.25">
      <c r="A6" s="20">
        <v>5</v>
      </c>
      <c r="B6" s="2" t="s">
        <v>66</v>
      </c>
      <c r="C6" s="2" t="s">
        <v>128</v>
      </c>
      <c r="D6" s="2">
        <v>4</v>
      </c>
      <c r="E6" s="2" t="s">
        <v>134</v>
      </c>
      <c r="F6" s="2">
        <v>2</v>
      </c>
      <c r="G6" s="2" t="s">
        <v>14</v>
      </c>
      <c r="H6" s="2" t="s">
        <v>38</v>
      </c>
      <c r="I6" s="2" t="s">
        <v>135</v>
      </c>
      <c r="J6" s="2"/>
      <c r="K6" s="2" t="s">
        <v>136</v>
      </c>
      <c r="L6" s="2"/>
      <c r="M6" s="2">
        <v>89</v>
      </c>
      <c r="N6" s="2">
        <v>4</v>
      </c>
      <c r="O6" s="2">
        <f t="shared" ref="O6:O38" si="2">M6*N6</f>
        <v>356</v>
      </c>
      <c r="P6" s="2"/>
    </row>
    <row r="7" spans="1:16" ht="15.6" x14ac:dyDescent="0.25">
      <c r="A7" s="20">
        <v>6</v>
      </c>
      <c r="B7" s="2" t="s">
        <v>66</v>
      </c>
      <c r="C7" s="2" t="s">
        <v>128</v>
      </c>
      <c r="D7" s="2">
        <v>4</v>
      </c>
      <c r="E7" s="2" t="s">
        <v>137</v>
      </c>
      <c r="F7" s="2">
        <v>2</v>
      </c>
      <c r="G7" s="2" t="s">
        <v>14</v>
      </c>
      <c r="H7" s="2" t="s">
        <v>38</v>
      </c>
      <c r="I7" s="2" t="s">
        <v>135</v>
      </c>
      <c r="J7" s="2"/>
      <c r="K7" s="2" t="s">
        <v>136</v>
      </c>
      <c r="L7" s="2" t="s">
        <v>131</v>
      </c>
      <c r="M7" s="2">
        <v>14</v>
      </c>
      <c r="N7" s="2">
        <v>8</v>
      </c>
      <c r="O7" s="2">
        <f t="shared" si="2"/>
        <v>112</v>
      </c>
      <c r="P7" s="2"/>
    </row>
    <row r="8" spans="1:16" ht="15.6" x14ac:dyDescent="0.25">
      <c r="A8" s="20">
        <v>7</v>
      </c>
      <c r="B8" s="2" t="s">
        <v>66</v>
      </c>
      <c r="C8" s="2" t="s">
        <v>128</v>
      </c>
      <c r="D8" s="2">
        <v>4</v>
      </c>
      <c r="E8" s="2" t="s">
        <v>137</v>
      </c>
      <c r="F8" s="2">
        <v>2</v>
      </c>
      <c r="G8" s="2" t="s">
        <v>14</v>
      </c>
      <c r="H8" s="2" t="s">
        <v>22</v>
      </c>
      <c r="I8" s="2" t="s">
        <v>130</v>
      </c>
      <c r="J8" s="2"/>
      <c r="K8" s="2" t="s">
        <v>95</v>
      </c>
      <c r="L8" s="2" t="s">
        <v>131</v>
      </c>
      <c r="M8" s="2">
        <v>200</v>
      </c>
      <c r="N8" s="2">
        <v>4</v>
      </c>
      <c r="O8" s="2">
        <f t="shared" si="2"/>
        <v>800</v>
      </c>
      <c r="P8" s="2"/>
    </row>
    <row r="9" spans="1:16" ht="15.6" x14ac:dyDescent="0.25">
      <c r="A9" s="20">
        <v>8</v>
      </c>
      <c r="B9" s="2" t="s">
        <v>66</v>
      </c>
      <c r="C9" s="2" t="s">
        <v>128</v>
      </c>
      <c r="D9" s="2">
        <v>4</v>
      </c>
      <c r="E9" s="2" t="s">
        <v>138</v>
      </c>
      <c r="F9" s="2">
        <v>2</v>
      </c>
      <c r="G9" s="2" t="s">
        <v>14</v>
      </c>
      <c r="H9" s="2" t="s">
        <v>22</v>
      </c>
      <c r="I9" s="2" t="s">
        <v>130</v>
      </c>
      <c r="J9" s="2"/>
      <c r="K9" s="2" t="s">
        <v>95</v>
      </c>
      <c r="L9" s="2" t="s">
        <v>131</v>
      </c>
      <c r="M9" s="2">
        <v>165</v>
      </c>
      <c r="N9" s="2">
        <v>4</v>
      </c>
      <c r="O9" s="2">
        <f t="shared" si="2"/>
        <v>660</v>
      </c>
      <c r="P9" s="2"/>
    </row>
    <row r="10" spans="1:16" ht="15.6" x14ac:dyDescent="0.25">
      <c r="A10" s="20">
        <v>9</v>
      </c>
      <c r="B10" s="2" t="s">
        <v>66</v>
      </c>
      <c r="C10" s="2" t="s">
        <v>128</v>
      </c>
      <c r="D10" s="2">
        <v>4</v>
      </c>
      <c r="E10" s="2" t="s">
        <v>139</v>
      </c>
      <c r="F10" s="2">
        <v>2</v>
      </c>
      <c r="G10" s="2" t="s">
        <v>14</v>
      </c>
      <c r="H10" s="2" t="s">
        <v>38</v>
      </c>
      <c r="I10" s="2" t="s">
        <v>135</v>
      </c>
      <c r="J10" s="2" t="s">
        <v>140</v>
      </c>
      <c r="K10" s="2" t="s">
        <v>141</v>
      </c>
      <c r="L10" s="2"/>
      <c r="M10" s="2">
        <v>5.8</v>
      </c>
      <c r="N10" s="2">
        <v>4</v>
      </c>
      <c r="O10" s="2">
        <f t="shared" si="2"/>
        <v>23.2</v>
      </c>
      <c r="P10" s="2"/>
    </row>
    <row r="11" spans="1:16" ht="15.6" x14ac:dyDescent="0.25">
      <c r="A11" s="20">
        <v>10</v>
      </c>
      <c r="B11" s="2" t="s">
        <v>66</v>
      </c>
      <c r="C11" s="2" t="s">
        <v>128</v>
      </c>
      <c r="D11" s="2">
        <v>4</v>
      </c>
      <c r="E11" s="2" t="s">
        <v>139</v>
      </c>
      <c r="F11" s="2">
        <v>2</v>
      </c>
      <c r="G11" s="2" t="s">
        <v>14</v>
      </c>
      <c r="H11" s="2" t="s">
        <v>38</v>
      </c>
      <c r="I11" s="2" t="s">
        <v>135</v>
      </c>
      <c r="J11" s="2" t="s">
        <v>142</v>
      </c>
      <c r="K11" s="2" t="s">
        <v>141</v>
      </c>
      <c r="L11" s="2"/>
      <c r="M11" s="2">
        <v>5.2</v>
      </c>
      <c r="N11" s="2">
        <v>4</v>
      </c>
      <c r="O11" s="2">
        <f t="shared" si="2"/>
        <v>20.8</v>
      </c>
      <c r="P11" s="2"/>
    </row>
    <row r="12" spans="1:16" ht="15.6" x14ac:dyDescent="0.25">
      <c r="A12" s="20">
        <v>11</v>
      </c>
      <c r="B12" s="2" t="s">
        <v>66</v>
      </c>
      <c r="C12" s="2" t="s">
        <v>128</v>
      </c>
      <c r="D12" s="2">
        <v>4</v>
      </c>
      <c r="E12" s="2" t="s">
        <v>143</v>
      </c>
      <c r="F12" s="2">
        <v>2</v>
      </c>
      <c r="G12" s="2" t="s">
        <v>14</v>
      </c>
      <c r="H12" s="2" t="s">
        <v>38</v>
      </c>
      <c r="I12" s="2" t="s">
        <v>135</v>
      </c>
      <c r="J12" s="2" t="s">
        <v>144</v>
      </c>
      <c r="K12" s="2" t="s">
        <v>141</v>
      </c>
      <c r="L12" s="2"/>
      <c r="M12" s="2">
        <v>14</v>
      </c>
      <c r="N12" s="2">
        <v>1</v>
      </c>
      <c r="O12" s="2">
        <f t="shared" si="2"/>
        <v>14</v>
      </c>
      <c r="P12" s="2"/>
    </row>
    <row r="13" spans="1:16" ht="15.6" x14ac:dyDescent="0.25">
      <c r="A13" s="20">
        <v>12</v>
      </c>
      <c r="B13" s="2" t="s">
        <v>66</v>
      </c>
      <c r="C13" s="2" t="s">
        <v>128</v>
      </c>
      <c r="D13" s="2">
        <v>4</v>
      </c>
      <c r="E13" s="2" t="s">
        <v>47</v>
      </c>
      <c r="F13" s="2">
        <v>2</v>
      </c>
      <c r="G13" s="2" t="s">
        <v>14</v>
      </c>
      <c r="H13" s="2" t="s">
        <v>38</v>
      </c>
      <c r="I13" s="2" t="s">
        <v>135</v>
      </c>
      <c r="J13" s="2" t="s">
        <v>145</v>
      </c>
      <c r="K13" s="2" t="s">
        <v>97</v>
      </c>
      <c r="L13" s="2" t="s">
        <v>146</v>
      </c>
      <c r="M13" s="2">
        <v>1.8</v>
      </c>
      <c r="N13" s="2">
        <v>10</v>
      </c>
      <c r="O13" s="2">
        <f t="shared" si="2"/>
        <v>18</v>
      </c>
      <c r="P13" s="2"/>
    </row>
    <row r="14" spans="1:16" ht="15.6" x14ac:dyDescent="0.25">
      <c r="A14" s="20">
        <v>13</v>
      </c>
      <c r="B14" s="2" t="s">
        <v>66</v>
      </c>
      <c r="C14" s="2" t="s">
        <v>128</v>
      </c>
      <c r="D14" s="2">
        <v>4</v>
      </c>
      <c r="E14" s="2" t="s">
        <v>47</v>
      </c>
      <c r="F14" s="2">
        <v>2</v>
      </c>
      <c r="G14" s="2" t="s">
        <v>14</v>
      </c>
      <c r="H14" s="2" t="s">
        <v>38</v>
      </c>
      <c r="I14" s="2" t="s">
        <v>135</v>
      </c>
      <c r="J14" s="2" t="s">
        <v>147</v>
      </c>
      <c r="K14" s="2" t="s">
        <v>97</v>
      </c>
      <c r="L14" s="2" t="s">
        <v>146</v>
      </c>
      <c r="M14" s="2">
        <v>2.25</v>
      </c>
      <c r="N14" s="2">
        <v>2</v>
      </c>
      <c r="O14" s="2">
        <f t="shared" si="2"/>
        <v>4.5</v>
      </c>
      <c r="P14" s="2"/>
    </row>
    <row r="15" spans="1:16" ht="15.6" x14ac:dyDescent="0.25">
      <c r="A15" s="20">
        <v>14</v>
      </c>
      <c r="B15" s="2" t="s">
        <v>66</v>
      </c>
      <c r="C15" s="2" t="s">
        <v>128</v>
      </c>
      <c r="D15" s="2">
        <v>4</v>
      </c>
      <c r="E15" s="2" t="s">
        <v>47</v>
      </c>
      <c r="F15" s="2">
        <v>2</v>
      </c>
      <c r="G15" s="2" t="s">
        <v>14</v>
      </c>
      <c r="H15" s="2" t="s">
        <v>38</v>
      </c>
      <c r="I15" s="2" t="s">
        <v>135</v>
      </c>
      <c r="J15" s="2" t="s">
        <v>148</v>
      </c>
      <c r="K15" s="2" t="s">
        <v>97</v>
      </c>
      <c r="L15" s="2" t="s">
        <v>146</v>
      </c>
      <c r="M15" s="2">
        <v>2.2000000000000002</v>
      </c>
      <c r="N15" s="2">
        <v>5</v>
      </c>
      <c r="O15" s="2">
        <f t="shared" si="2"/>
        <v>11</v>
      </c>
      <c r="P15" s="2"/>
    </row>
    <row r="16" spans="1:16" ht="15.6" x14ac:dyDescent="0.25">
      <c r="A16" s="20">
        <v>15</v>
      </c>
      <c r="B16" s="15" t="s">
        <v>66</v>
      </c>
      <c r="C16" s="15" t="s">
        <v>128</v>
      </c>
      <c r="D16" s="15">
        <v>1</v>
      </c>
      <c r="E16" s="15" t="s">
        <v>149</v>
      </c>
      <c r="F16" s="15">
        <v>1</v>
      </c>
      <c r="G16" s="15" t="s">
        <v>14</v>
      </c>
      <c r="H16" s="15" t="s">
        <v>28</v>
      </c>
      <c r="I16" s="15" t="s">
        <v>82</v>
      </c>
      <c r="J16" s="15" t="s">
        <v>150</v>
      </c>
      <c r="K16" s="15" t="s">
        <v>96</v>
      </c>
      <c r="L16" s="16" t="s">
        <v>151</v>
      </c>
      <c r="M16" s="2">
        <v>499</v>
      </c>
      <c r="N16" s="2">
        <v>4</v>
      </c>
      <c r="O16" s="15">
        <f t="shared" si="2"/>
        <v>1996</v>
      </c>
      <c r="P16" s="2"/>
    </row>
    <row r="17" spans="1:18" ht="15.6" x14ac:dyDescent="0.25">
      <c r="A17" s="20">
        <v>16</v>
      </c>
      <c r="B17" s="2" t="s">
        <v>66</v>
      </c>
      <c r="C17" s="2" t="s">
        <v>128</v>
      </c>
      <c r="D17" s="2">
        <v>1</v>
      </c>
      <c r="E17" s="2" t="s">
        <v>152</v>
      </c>
      <c r="F17" s="2">
        <v>1</v>
      </c>
      <c r="G17" s="2" t="s">
        <v>14</v>
      </c>
      <c r="H17" s="2" t="s">
        <v>28</v>
      </c>
      <c r="I17" s="2" t="s">
        <v>82</v>
      </c>
      <c r="J17" s="2"/>
      <c r="K17" s="2" t="s">
        <v>96</v>
      </c>
      <c r="L17" s="2"/>
      <c r="M17" s="2">
        <v>399</v>
      </c>
      <c r="N17" s="2">
        <v>4</v>
      </c>
      <c r="O17" s="2">
        <f t="shared" si="2"/>
        <v>1596</v>
      </c>
      <c r="P17" s="2"/>
    </row>
    <row r="18" spans="1:18" ht="15.6" x14ac:dyDescent="0.25">
      <c r="A18" s="20">
        <v>17</v>
      </c>
      <c r="B18" s="2" t="s">
        <v>66</v>
      </c>
      <c r="C18" s="2" t="s">
        <v>153</v>
      </c>
      <c r="D18" s="2">
        <v>1</v>
      </c>
      <c r="E18" s="2" t="s">
        <v>154</v>
      </c>
      <c r="F18" s="2">
        <v>1</v>
      </c>
      <c r="G18" s="2" t="s">
        <v>14</v>
      </c>
      <c r="H18" s="2" t="s">
        <v>38</v>
      </c>
      <c r="I18" s="2" t="s">
        <v>135</v>
      </c>
      <c r="J18" s="2" t="s">
        <v>155</v>
      </c>
      <c r="K18" s="2" t="s">
        <v>156</v>
      </c>
      <c r="L18" s="2">
        <v>6061</v>
      </c>
      <c r="M18" s="2">
        <v>70</v>
      </c>
      <c r="N18" s="2">
        <v>1</v>
      </c>
      <c r="O18" s="2">
        <f t="shared" si="2"/>
        <v>70</v>
      </c>
      <c r="P18" s="17"/>
    </row>
    <row r="19" spans="1:18" ht="15.6" x14ac:dyDescent="0.25">
      <c r="A19" s="2">
        <v>18</v>
      </c>
      <c r="B19" s="2" t="s">
        <v>66</v>
      </c>
      <c r="C19" s="2" t="s">
        <v>153</v>
      </c>
      <c r="D19" s="2">
        <v>1</v>
      </c>
      <c r="E19" s="2" t="s">
        <v>157</v>
      </c>
      <c r="F19" s="2">
        <v>1</v>
      </c>
      <c r="G19" s="2" t="s">
        <v>14</v>
      </c>
      <c r="H19" s="2" t="s">
        <v>33</v>
      </c>
      <c r="I19" s="2" t="s">
        <v>135</v>
      </c>
      <c r="J19" s="2"/>
      <c r="K19" s="2"/>
      <c r="L19" s="2"/>
      <c r="M19" s="2">
        <v>60</v>
      </c>
      <c r="N19" s="2">
        <v>1</v>
      </c>
      <c r="O19" s="2">
        <f t="shared" si="2"/>
        <v>60</v>
      </c>
      <c r="P19" s="2"/>
      <c r="R19" s="3" t="s">
        <v>3</v>
      </c>
    </row>
    <row r="20" spans="1:18" ht="15.6" x14ac:dyDescent="0.25">
      <c r="A20" s="2">
        <v>19</v>
      </c>
      <c r="B20" s="2" t="s">
        <v>66</v>
      </c>
      <c r="C20" s="2" t="s">
        <v>128</v>
      </c>
      <c r="D20" s="2">
        <v>1</v>
      </c>
      <c r="E20" s="2" t="s">
        <v>510</v>
      </c>
      <c r="F20" s="2">
        <v>1</v>
      </c>
      <c r="G20" s="2" t="s">
        <v>14</v>
      </c>
      <c r="H20" s="2" t="s">
        <v>28</v>
      </c>
      <c r="I20" s="2" t="s">
        <v>82</v>
      </c>
      <c r="J20" s="2"/>
      <c r="K20" s="2" t="s">
        <v>96</v>
      </c>
      <c r="L20" s="2"/>
      <c r="M20" s="2">
        <v>499</v>
      </c>
      <c r="N20" s="2">
        <v>2</v>
      </c>
      <c r="O20" s="2">
        <f t="shared" si="2"/>
        <v>998</v>
      </c>
      <c r="P20" s="2"/>
    </row>
    <row r="21" spans="1:18" ht="15.6" x14ac:dyDescent="0.25">
      <c r="A21" s="2">
        <v>20</v>
      </c>
      <c r="B21" s="2" t="s">
        <v>66</v>
      </c>
      <c r="C21" s="2" t="s">
        <v>128</v>
      </c>
      <c r="D21" s="2">
        <v>1</v>
      </c>
      <c r="E21" s="2" t="s">
        <v>511</v>
      </c>
      <c r="F21" s="2">
        <v>1</v>
      </c>
      <c r="G21" s="2" t="s">
        <v>14</v>
      </c>
      <c r="H21" s="2" t="s">
        <v>28</v>
      </c>
      <c r="I21" s="2" t="s">
        <v>82</v>
      </c>
      <c r="J21" s="2"/>
      <c r="K21" s="2" t="s">
        <v>96</v>
      </c>
      <c r="L21" s="2"/>
      <c r="M21" s="2">
        <v>499</v>
      </c>
      <c r="N21" s="2">
        <v>2</v>
      </c>
      <c r="O21" s="2">
        <f t="shared" si="2"/>
        <v>998</v>
      </c>
      <c r="P21" s="2"/>
    </row>
    <row r="22" spans="1:18" ht="15.6" x14ac:dyDescent="0.25">
      <c r="A22" s="2">
        <v>21</v>
      </c>
      <c r="B22" s="2" t="s">
        <v>66</v>
      </c>
      <c r="C22" s="2" t="s">
        <v>512</v>
      </c>
      <c r="D22" s="2">
        <v>1</v>
      </c>
      <c r="E22" s="2" t="s">
        <v>498</v>
      </c>
      <c r="F22" s="2">
        <v>1</v>
      </c>
      <c r="G22" s="2" t="s">
        <v>13</v>
      </c>
      <c r="H22" s="2" t="s">
        <v>28</v>
      </c>
      <c r="I22" s="2" t="s">
        <v>82</v>
      </c>
      <c r="J22" s="2" t="s">
        <v>499</v>
      </c>
      <c r="K22" s="2" t="s">
        <v>500</v>
      </c>
      <c r="L22" s="2"/>
      <c r="M22" s="2">
        <v>377</v>
      </c>
      <c r="N22" s="2">
        <v>1</v>
      </c>
      <c r="O22" s="2">
        <f t="shared" si="2"/>
        <v>377</v>
      </c>
      <c r="P22" s="2"/>
    </row>
    <row r="23" spans="1:18" ht="15.6" x14ac:dyDescent="0.25">
      <c r="A23" s="2">
        <v>22</v>
      </c>
      <c r="B23" s="2" t="s">
        <v>66</v>
      </c>
      <c r="C23" s="2" t="s">
        <v>512</v>
      </c>
      <c r="D23" s="2">
        <v>1</v>
      </c>
      <c r="E23" s="2" t="s">
        <v>502</v>
      </c>
      <c r="F23" s="2">
        <v>1</v>
      </c>
      <c r="G23" s="2" t="s">
        <v>13</v>
      </c>
      <c r="H23" s="2" t="s">
        <v>28</v>
      </c>
      <c r="I23" s="2" t="s">
        <v>82</v>
      </c>
      <c r="J23" s="2" t="s">
        <v>503</v>
      </c>
      <c r="K23" s="2" t="s">
        <v>500</v>
      </c>
      <c r="L23" s="2"/>
      <c r="M23" s="2">
        <v>101</v>
      </c>
      <c r="N23" s="2">
        <v>1</v>
      </c>
      <c r="O23" s="2">
        <f t="shared" si="2"/>
        <v>101</v>
      </c>
      <c r="P23" s="2"/>
    </row>
    <row r="24" spans="1:18" ht="15.6" x14ac:dyDescent="0.25">
      <c r="A24" s="2">
        <v>23</v>
      </c>
      <c r="B24" s="2" t="s">
        <v>513</v>
      </c>
      <c r="C24" s="2" t="s">
        <v>52</v>
      </c>
      <c r="D24" s="2">
        <v>1</v>
      </c>
      <c r="E24" s="2" t="s">
        <v>273</v>
      </c>
      <c r="F24" s="2">
        <v>1</v>
      </c>
      <c r="G24" s="2" t="s">
        <v>11</v>
      </c>
      <c r="H24" s="2" t="s">
        <v>28</v>
      </c>
      <c r="I24" s="2" t="s">
        <v>82</v>
      </c>
      <c r="J24" s="2"/>
      <c r="K24" s="2" t="s">
        <v>96</v>
      </c>
      <c r="L24" s="2"/>
      <c r="M24" s="2">
        <v>159</v>
      </c>
      <c r="N24" s="2">
        <v>1</v>
      </c>
      <c r="O24" s="2">
        <f t="shared" si="2"/>
        <v>159</v>
      </c>
      <c r="P24" s="2"/>
    </row>
    <row r="25" spans="1:18" ht="15.6" x14ac:dyDescent="0.25">
      <c r="A25" s="2">
        <v>24</v>
      </c>
      <c r="B25" s="2" t="s">
        <v>158</v>
      </c>
      <c r="C25" s="2" t="s">
        <v>159</v>
      </c>
      <c r="D25" s="2">
        <v>1</v>
      </c>
      <c r="E25" s="2" t="s">
        <v>160</v>
      </c>
      <c r="F25" s="2">
        <v>1</v>
      </c>
      <c r="G25" s="2" t="s">
        <v>14</v>
      </c>
      <c r="H25" s="2" t="s">
        <v>28</v>
      </c>
      <c r="I25" s="2" t="s">
        <v>135</v>
      </c>
      <c r="J25" s="2">
        <v>6020</v>
      </c>
      <c r="K25" s="2" t="s">
        <v>96</v>
      </c>
      <c r="L25" s="2"/>
      <c r="M25" s="2">
        <v>899</v>
      </c>
      <c r="N25" s="2">
        <v>2</v>
      </c>
      <c r="O25" s="2">
        <f t="shared" si="2"/>
        <v>1798</v>
      </c>
      <c r="P25" s="2"/>
    </row>
    <row r="26" spans="1:18" ht="15.6" x14ac:dyDescent="0.25">
      <c r="A26" s="2">
        <v>25</v>
      </c>
      <c r="B26" s="2" t="s">
        <v>158</v>
      </c>
      <c r="C26" s="2" t="s">
        <v>159</v>
      </c>
      <c r="D26" s="2">
        <v>1</v>
      </c>
      <c r="E26" s="2" t="s">
        <v>161</v>
      </c>
      <c r="F26" s="2">
        <v>1</v>
      </c>
      <c r="G26" s="2" t="s">
        <v>14</v>
      </c>
      <c r="H26" s="2" t="s">
        <v>38</v>
      </c>
      <c r="I26" s="2" t="s">
        <v>135</v>
      </c>
      <c r="J26" s="2" t="s">
        <v>162</v>
      </c>
      <c r="K26" s="2" t="s">
        <v>163</v>
      </c>
      <c r="L26" s="2"/>
      <c r="M26" s="2">
        <v>21.63</v>
      </c>
      <c r="N26" s="2">
        <v>2</v>
      </c>
      <c r="O26" s="2">
        <f t="shared" si="2"/>
        <v>43.26</v>
      </c>
      <c r="P26" s="2"/>
    </row>
    <row r="27" spans="1:18" ht="15.6" x14ac:dyDescent="0.25">
      <c r="A27" s="20">
        <v>26</v>
      </c>
      <c r="B27" s="2" t="s">
        <v>158</v>
      </c>
      <c r="C27" s="2" t="s">
        <v>159</v>
      </c>
      <c r="D27" s="2">
        <v>1</v>
      </c>
      <c r="E27" s="2" t="s">
        <v>164</v>
      </c>
      <c r="F27" s="11">
        <v>1</v>
      </c>
      <c r="G27" s="2" t="s">
        <v>14</v>
      </c>
      <c r="H27" s="2" t="s">
        <v>38</v>
      </c>
      <c r="I27" s="2" t="s">
        <v>135</v>
      </c>
      <c r="J27" s="2" t="s">
        <v>165</v>
      </c>
      <c r="K27" s="15" t="s">
        <v>163</v>
      </c>
      <c r="L27" s="2"/>
      <c r="M27" s="2">
        <v>10.38</v>
      </c>
      <c r="N27" s="2">
        <v>2</v>
      </c>
      <c r="O27" s="2">
        <f t="shared" si="2"/>
        <v>20.76</v>
      </c>
    </row>
    <row r="28" spans="1:18" ht="15.6" x14ac:dyDescent="0.25">
      <c r="A28" s="20">
        <v>27</v>
      </c>
      <c r="B28" s="2" t="s">
        <v>158</v>
      </c>
      <c r="C28" s="2" t="s">
        <v>159</v>
      </c>
      <c r="D28" s="2">
        <v>1</v>
      </c>
      <c r="E28" s="2" t="s">
        <v>166</v>
      </c>
      <c r="F28" s="11">
        <v>1</v>
      </c>
      <c r="G28" s="2" t="s">
        <v>14</v>
      </c>
      <c r="H28" s="2" t="s">
        <v>38</v>
      </c>
      <c r="I28" s="2" t="s">
        <v>135</v>
      </c>
      <c r="J28" s="2" t="s">
        <v>167</v>
      </c>
      <c r="K28" s="15" t="s">
        <v>163</v>
      </c>
      <c r="L28" s="2"/>
      <c r="M28" s="2">
        <v>8.65</v>
      </c>
      <c r="N28" s="2">
        <v>2</v>
      </c>
      <c r="O28" s="2">
        <f t="shared" si="2"/>
        <v>17.3</v>
      </c>
    </row>
    <row r="29" spans="1:18" ht="15.6" x14ac:dyDescent="0.25">
      <c r="A29" s="20">
        <v>28</v>
      </c>
      <c r="B29" s="2" t="s">
        <v>158</v>
      </c>
      <c r="C29" s="2" t="s">
        <v>153</v>
      </c>
      <c r="D29" s="2">
        <v>1</v>
      </c>
      <c r="E29" s="2" t="s">
        <v>168</v>
      </c>
      <c r="F29" s="11">
        <v>1</v>
      </c>
      <c r="G29" s="2" t="s">
        <v>14</v>
      </c>
      <c r="H29" s="2" t="s">
        <v>36</v>
      </c>
      <c r="I29" s="2" t="s">
        <v>135</v>
      </c>
      <c r="J29" s="2"/>
      <c r="K29" s="15"/>
      <c r="L29" s="2" t="s">
        <v>133</v>
      </c>
      <c r="M29" s="2">
        <v>290</v>
      </c>
      <c r="N29" s="2">
        <v>1</v>
      </c>
      <c r="O29" s="2">
        <f t="shared" si="2"/>
        <v>290</v>
      </c>
      <c r="P29" s="18"/>
    </row>
    <row r="30" spans="1:18" s="2" customFormat="1" ht="31.2" x14ac:dyDescent="0.25">
      <c r="A30" s="20">
        <v>29</v>
      </c>
      <c r="B30" s="2" t="s">
        <v>158</v>
      </c>
      <c r="C30" s="2" t="s">
        <v>275</v>
      </c>
      <c r="D30" s="2">
        <v>1</v>
      </c>
      <c r="E30" s="2" t="s">
        <v>276</v>
      </c>
      <c r="F30" s="11">
        <v>1</v>
      </c>
      <c r="G30" s="2" t="s">
        <v>11</v>
      </c>
      <c r="H30" s="2" t="s">
        <v>25</v>
      </c>
      <c r="I30" s="2" t="s">
        <v>82</v>
      </c>
      <c r="J30" s="2" t="s">
        <v>277</v>
      </c>
      <c r="K30" s="2" t="s">
        <v>278</v>
      </c>
      <c r="L30" s="5" t="s">
        <v>279</v>
      </c>
      <c r="M30" s="2">
        <v>68</v>
      </c>
      <c r="N30" s="2">
        <f t="shared" ref="N30" si="3">D30*F30</f>
        <v>1</v>
      </c>
      <c r="O30" s="2">
        <f t="shared" si="2"/>
        <v>68</v>
      </c>
    </row>
    <row r="31" spans="1:18" ht="15.6" x14ac:dyDescent="0.25">
      <c r="A31" s="20">
        <v>30</v>
      </c>
      <c r="B31" s="2" t="s">
        <v>158</v>
      </c>
      <c r="C31" s="2" t="s">
        <v>169</v>
      </c>
      <c r="D31" s="2">
        <v>1</v>
      </c>
      <c r="E31" s="2" t="s">
        <v>170</v>
      </c>
      <c r="F31" s="11">
        <v>1</v>
      </c>
      <c r="G31" s="2" t="s">
        <v>14</v>
      </c>
      <c r="H31" s="2" t="s">
        <v>22</v>
      </c>
      <c r="I31" s="2" t="s">
        <v>130</v>
      </c>
      <c r="J31" s="2"/>
      <c r="K31" s="15" t="s">
        <v>95</v>
      </c>
      <c r="L31" s="2">
        <v>6061</v>
      </c>
      <c r="M31" s="2">
        <v>320</v>
      </c>
      <c r="N31" s="2">
        <v>2</v>
      </c>
      <c r="O31" s="2">
        <f t="shared" si="2"/>
        <v>640</v>
      </c>
      <c r="P31" s="15"/>
    </row>
    <row r="32" spans="1:18" ht="15.6" x14ac:dyDescent="0.25">
      <c r="A32" s="20">
        <v>31</v>
      </c>
      <c r="B32" s="2" t="s">
        <v>158</v>
      </c>
      <c r="C32" s="2" t="s">
        <v>159</v>
      </c>
      <c r="D32" s="2">
        <v>1</v>
      </c>
      <c r="E32" s="2" t="s">
        <v>171</v>
      </c>
      <c r="F32" s="11">
        <v>1</v>
      </c>
      <c r="G32" s="2" t="s">
        <v>14</v>
      </c>
      <c r="H32" s="2" t="s">
        <v>22</v>
      </c>
      <c r="I32" s="2" t="s">
        <v>130</v>
      </c>
      <c r="J32" s="2"/>
      <c r="K32" s="15" t="s">
        <v>95</v>
      </c>
      <c r="L32" s="2">
        <v>6061</v>
      </c>
      <c r="M32" s="2">
        <v>240</v>
      </c>
      <c r="N32" s="2">
        <v>1</v>
      </c>
      <c r="O32" s="2">
        <f t="shared" si="2"/>
        <v>240</v>
      </c>
    </row>
    <row r="33" spans="1:16" ht="15.6" x14ac:dyDescent="0.25">
      <c r="A33" s="20">
        <v>32</v>
      </c>
      <c r="B33" s="2" t="s">
        <v>158</v>
      </c>
      <c r="C33" s="2" t="s">
        <v>159</v>
      </c>
      <c r="D33" s="2">
        <v>1</v>
      </c>
      <c r="E33" s="2" t="s">
        <v>172</v>
      </c>
      <c r="F33" s="11">
        <v>1</v>
      </c>
      <c r="G33" s="2" t="s">
        <v>14</v>
      </c>
      <c r="H33" s="2" t="s">
        <v>22</v>
      </c>
      <c r="I33" s="2" t="s">
        <v>130</v>
      </c>
      <c r="J33" s="2"/>
      <c r="K33" s="15" t="s">
        <v>95</v>
      </c>
      <c r="L33" s="2">
        <v>6061</v>
      </c>
      <c r="M33" s="2">
        <v>220</v>
      </c>
      <c r="N33" s="2">
        <v>1</v>
      </c>
      <c r="O33" s="2">
        <f t="shared" si="2"/>
        <v>220</v>
      </c>
    </row>
    <row r="34" spans="1:16" ht="15.6" x14ac:dyDescent="0.25">
      <c r="A34" s="20">
        <v>33</v>
      </c>
      <c r="B34" s="2" t="s">
        <v>158</v>
      </c>
      <c r="C34" s="2" t="s">
        <v>159</v>
      </c>
      <c r="D34" s="2">
        <v>1</v>
      </c>
      <c r="E34" s="2" t="s">
        <v>47</v>
      </c>
      <c r="F34" s="2">
        <v>1</v>
      </c>
      <c r="G34" s="2" t="s">
        <v>14</v>
      </c>
      <c r="H34" s="2" t="s">
        <v>38</v>
      </c>
      <c r="I34" s="2" t="s">
        <v>135</v>
      </c>
      <c r="J34" s="2" t="s">
        <v>173</v>
      </c>
      <c r="K34" s="2" t="s">
        <v>174</v>
      </c>
      <c r="L34" s="2" t="s">
        <v>146</v>
      </c>
      <c r="M34" s="2">
        <v>10.5</v>
      </c>
      <c r="N34" s="2">
        <v>1</v>
      </c>
      <c r="O34" s="2">
        <f t="shared" si="2"/>
        <v>10.5</v>
      </c>
      <c r="P34" s="2"/>
    </row>
    <row r="35" spans="1:16" ht="15.6" x14ac:dyDescent="0.25">
      <c r="A35" s="20">
        <v>34</v>
      </c>
      <c r="B35" s="2" t="s">
        <v>158</v>
      </c>
      <c r="C35" s="2" t="s">
        <v>175</v>
      </c>
      <c r="D35" s="2">
        <v>1</v>
      </c>
      <c r="E35" s="2" t="s">
        <v>176</v>
      </c>
      <c r="F35" s="2">
        <v>2</v>
      </c>
      <c r="G35" s="2" t="s">
        <v>14</v>
      </c>
      <c r="H35" s="2" t="s">
        <v>26</v>
      </c>
      <c r="I35" s="2" t="s">
        <v>83</v>
      </c>
      <c r="J35" s="2" t="s">
        <v>177</v>
      </c>
      <c r="K35" s="2" t="s">
        <v>136</v>
      </c>
      <c r="L35" s="2"/>
      <c r="M35" s="2">
        <v>89</v>
      </c>
      <c r="N35" s="2">
        <f t="shared" ref="N35:N38" si="4">D35*F35</f>
        <v>2</v>
      </c>
      <c r="O35" s="2">
        <f t="shared" si="2"/>
        <v>178</v>
      </c>
      <c r="P35" s="2"/>
    </row>
    <row r="36" spans="1:16" ht="15.6" x14ac:dyDescent="0.25">
      <c r="A36" s="20">
        <v>35</v>
      </c>
      <c r="B36" s="2" t="s">
        <v>158</v>
      </c>
      <c r="C36" s="2" t="s">
        <v>175</v>
      </c>
      <c r="D36" s="2">
        <v>1</v>
      </c>
      <c r="E36" s="2" t="s">
        <v>576</v>
      </c>
      <c r="F36" s="2">
        <v>2</v>
      </c>
      <c r="G36" s="2" t="s">
        <v>14</v>
      </c>
      <c r="H36" s="2" t="s">
        <v>28</v>
      </c>
      <c r="I36" s="2" t="s">
        <v>83</v>
      </c>
      <c r="J36" s="2" t="s">
        <v>178</v>
      </c>
      <c r="K36" s="2" t="s">
        <v>96</v>
      </c>
      <c r="L36" s="2"/>
      <c r="M36" s="2">
        <v>499</v>
      </c>
      <c r="N36" s="2">
        <f t="shared" si="4"/>
        <v>2</v>
      </c>
      <c r="O36" s="2">
        <f t="shared" si="2"/>
        <v>998</v>
      </c>
      <c r="P36" s="2"/>
    </row>
    <row r="37" spans="1:16" ht="15.6" x14ac:dyDescent="0.25">
      <c r="A37" s="20">
        <v>36</v>
      </c>
      <c r="B37" s="2" t="s">
        <v>158</v>
      </c>
      <c r="C37" s="2" t="s">
        <v>175</v>
      </c>
      <c r="D37" s="2">
        <v>1</v>
      </c>
      <c r="E37" s="2" t="s">
        <v>179</v>
      </c>
      <c r="F37" s="2">
        <v>1</v>
      </c>
      <c r="G37" s="2" t="s">
        <v>14</v>
      </c>
      <c r="H37" s="2" t="s">
        <v>38</v>
      </c>
      <c r="I37" s="2" t="s">
        <v>83</v>
      </c>
      <c r="J37" s="2" t="s">
        <v>180</v>
      </c>
      <c r="K37" s="2" t="s">
        <v>181</v>
      </c>
      <c r="L37" s="2"/>
      <c r="M37" s="2">
        <v>26.55</v>
      </c>
      <c r="N37" s="2">
        <f t="shared" si="4"/>
        <v>1</v>
      </c>
      <c r="O37" s="2">
        <f t="shared" si="2"/>
        <v>26.55</v>
      </c>
      <c r="P37" s="2"/>
    </row>
    <row r="38" spans="1:16" ht="15.6" x14ac:dyDescent="0.25">
      <c r="A38" s="20">
        <v>37</v>
      </c>
      <c r="B38" s="2" t="s">
        <v>158</v>
      </c>
      <c r="C38" s="2" t="s">
        <v>175</v>
      </c>
      <c r="D38" s="2">
        <v>1</v>
      </c>
      <c r="E38" s="2" t="s">
        <v>182</v>
      </c>
      <c r="F38" s="2">
        <v>1</v>
      </c>
      <c r="G38" s="2" t="s">
        <v>14</v>
      </c>
      <c r="H38" s="2" t="s">
        <v>0</v>
      </c>
      <c r="I38" s="2" t="s">
        <v>83</v>
      </c>
      <c r="J38" s="2"/>
      <c r="K38" s="2" t="s">
        <v>183</v>
      </c>
      <c r="L38" s="2"/>
      <c r="M38" s="2">
        <v>235.46</v>
      </c>
      <c r="N38" s="2">
        <f t="shared" si="4"/>
        <v>1</v>
      </c>
      <c r="O38" s="2">
        <f t="shared" si="2"/>
        <v>235.46</v>
      </c>
      <c r="P38" s="2"/>
    </row>
    <row r="39" spans="1:16" ht="15.6" x14ac:dyDescent="0.25">
      <c r="A39" s="20">
        <v>38</v>
      </c>
      <c r="B39" s="2" t="s">
        <v>158</v>
      </c>
      <c r="C39" s="2" t="s">
        <v>175</v>
      </c>
      <c r="D39" s="2">
        <v>1</v>
      </c>
      <c r="E39" s="2" t="s">
        <v>514</v>
      </c>
      <c r="F39" s="2">
        <v>1</v>
      </c>
      <c r="G39" s="2" t="s">
        <v>13</v>
      </c>
      <c r="H39" s="2" t="s">
        <v>28</v>
      </c>
      <c r="I39" s="2" t="s">
        <v>83</v>
      </c>
      <c r="J39" s="2"/>
      <c r="K39" s="2" t="s">
        <v>96</v>
      </c>
      <c r="L39" s="2"/>
      <c r="M39" s="2">
        <v>399</v>
      </c>
      <c r="N39" s="2">
        <v>2</v>
      </c>
      <c r="O39" s="2">
        <f t="shared" ref="O39:O41" si="5">M39*N39</f>
        <v>798</v>
      </c>
      <c r="P39" s="2"/>
    </row>
    <row r="40" spans="1:16" s="2" customFormat="1" ht="31.2" x14ac:dyDescent="0.25">
      <c r="A40" s="20">
        <v>39</v>
      </c>
      <c r="B40" s="2" t="s">
        <v>158</v>
      </c>
      <c r="C40" s="2" t="s">
        <v>275</v>
      </c>
      <c r="D40" s="2">
        <v>1</v>
      </c>
      <c r="E40" s="2" t="s">
        <v>69</v>
      </c>
      <c r="F40" s="11">
        <v>1</v>
      </c>
      <c r="G40" s="2" t="s">
        <v>11</v>
      </c>
      <c r="H40" s="2" t="s">
        <v>27</v>
      </c>
      <c r="I40" s="2" t="s">
        <v>82</v>
      </c>
      <c r="J40" s="2" t="s">
        <v>108</v>
      </c>
      <c r="K40" s="2" t="s">
        <v>96</v>
      </c>
      <c r="L40" s="5" t="s">
        <v>69</v>
      </c>
      <c r="M40" s="2">
        <v>499</v>
      </c>
      <c r="N40" s="2">
        <f t="shared" ref="N40" si="6">D40*F40</f>
        <v>1</v>
      </c>
      <c r="O40" s="2">
        <f t="shared" si="5"/>
        <v>499</v>
      </c>
    </row>
    <row r="41" spans="1:16" ht="15.6" x14ac:dyDescent="0.25">
      <c r="A41" s="20">
        <v>40</v>
      </c>
      <c r="B41" s="2" t="s">
        <v>158</v>
      </c>
      <c r="C41" s="2" t="s">
        <v>175</v>
      </c>
      <c r="D41" s="2">
        <v>1</v>
      </c>
      <c r="E41" s="2" t="s">
        <v>515</v>
      </c>
      <c r="F41" s="11">
        <v>1</v>
      </c>
      <c r="G41" s="2" t="s">
        <v>13</v>
      </c>
      <c r="H41" s="2" t="s">
        <v>28</v>
      </c>
      <c r="I41" s="2" t="s">
        <v>82</v>
      </c>
      <c r="J41" s="2"/>
      <c r="K41" s="2" t="s">
        <v>96</v>
      </c>
      <c r="L41" s="2"/>
      <c r="M41" s="2">
        <v>139</v>
      </c>
      <c r="N41" s="2">
        <v>1</v>
      </c>
      <c r="O41" s="2">
        <f t="shared" si="5"/>
        <v>139</v>
      </c>
      <c r="P41" s="2"/>
    </row>
    <row r="42" spans="1:16" ht="15.6" x14ac:dyDescent="0.25">
      <c r="A42" s="20">
        <v>41</v>
      </c>
      <c r="B42" s="2" t="s">
        <v>56</v>
      </c>
      <c r="C42" s="2" t="s">
        <v>53</v>
      </c>
      <c r="D42" s="2">
        <v>1</v>
      </c>
      <c r="E42" s="2" t="s">
        <v>51</v>
      </c>
      <c r="F42" s="11">
        <v>1</v>
      </c>
      <c r="G42" s="2" t="s">
        <v>12</v>
      </c>
      <c r="H42" s="2" t="s">
        <v>35</v>
      </c>
      <c r="I42" s="2" t="s">
        <v>31</v>
      </c>
      <c r="J42" s="2"/>
      <c r="K42" s="2" t="s">
        <v>99</v>
      </c>
      <c r="L42" s="2" t="s">
        <v>73</v>
      </c>
      <c r="M42" s="2">
        <v>10</v>
      </c>
      <c r="N42" s="2">
        <f t="shared" ref="N42:N51" si="7">D42*F42</f>
        <v>1</v>
      </c>
      <c r="O42" s="2">
        <f t="shared" ref="O42:O51" si="8">M42*N42</f>
        <v>10</v>
      </c>
      <c r="P42" s="2"/>
    </row>
    <row r="43" spans="1:16" ht="15.6" x14ac:dyDescent="0.25">
      <c r="A43" s="20">
        <v>42</v>
      </c>
      <c r="B43" s="2" t="s">
        <v>56</v>
      </c>
      <c r="C43" s="2" t="s">
        <v>55</v>
      </c>
      <c r="D43" s="2">
        <v>1</v>
      </c>
      <c r="E43" s="2" t="s">
        <v>72</v>
      </c>
      <c r="F43" s="11">
        <v>1</v>
      </c>
      <c r="G43" s="2" t="s">
        <v>11</v>
      </c>
      <c r="H43" s="2" t="s">
        <v>25</v>
      </c>
      <c r="I43" s="2" t="s">
        <v>82</v>
      </c>
      <c r="J43" s="2" t="s">
        <v>104</v>
      </c>
      <c r="K43" s="2" t="s">
        <v>100</v>
      </c>
      <c r="L43" s="2" t="s">
        <v>105</v>
      </c>
      <c r="M43" s="2">
        <v>12</v>
      </c>
      <c r="N43" s="2">
        <f t="shared" si="7"/>
        <v>1</v>
      </c>
      <c r="O43" s="2">
        <f t="shared" si="8"/>
        <v>12</v>
      </c>
    </row>
    <row r="44" spans="1:16" ht="31.2" x14ac:dyDescent="0.25">
      <c r="A44" s="20">
        <v>43</v>
      </c>
      <c r="B44" s="2" t="s">
        <v>56</v>
      </c>
      <c r="C44" s="2" t="s">
        <v>52</v>
      </c>
      <c r="D44" s="2">
        <v>1</v>
      </c>
      <c r="E44" s="5" t="s">
        <v>562</v>
      </c>
      <c r="F44" s="11">
        <v>1</v>
      </c>
      <c r="G44" s="2" t="s">
        <v>12</v>
      </c>
      <c r="H44" s="2" t="s">
        <v>37</v>
      </c>
      <c r="I44" s="2" t="s">
        <v>82</v>
      </c>
      <c r="J44" s="2" t="s">
        <v>102</v>
      </c>
      <c r="K44" s="2" t="s">
        <v>101</v>
      </c>
      <c r="L44" s="2" t="s">
        <v>54</v>
      </c>
      <c r="M44" s="2">
        <v>0.2</v>
      </c>
      <c r="N44" s="2">
        <f t="shared" si="7"/>
        <v>1</v>
      </c>
      <c r="O44" s="2">
        <f t="shared" si="8"/>
        <v>0.2</v>
      </c>
      <c r="P44" s="2"/>
    </row>
    <row r="45" spans="1:16" ht="15.6" x14ac:dyDescent="0.25">
      <c r="A45" s="20">
        <v>44</v>
      </c>
      <c r="B45" s="2" t="s">
        <v>56</v>
      </c>
      <c r="C45" s="2" t="s">
        <v>52</v>
      </c>
      <c r="D45" s="2">
        <v>1</v>
      </c>
      <c r="E45" s="2" t="s">
        <v>48</v>
      </c>
      <c r="F45" s="11">
        <v>1</v>
      </c>
      <c r="G45" s="2" t="s">
        <v>12</v>
      </c>
      <c r="H45" s="2" t="s">
        <v>27</v>
      </c>
      <c r="I45" s="2" t="s">
        <v>82</v>
      </c>
      <c r="J45" s="2" t="s">
        <v>103</v>
      </c>
      <c r="K45" s="2" t="s">
        <v>96</v>
      </c>
      <c r="L45" s="2" t="s">
        <v>49</v>
      </c>
      <c r="M45" s="2">
        <v>299</v>
      </c>
      <c r="N45" s="2">
        <f t="shared" si="7"/>
        <v>1</v>
      </c>
      <c r="O45" s="2">
        <f t="shared" si="8"/>
        <v>299</v>
      </c>
      <c r="P45" s="2"/>
    </row>
    <row r="46" spans="1:16" ht="15.6" x14ac:dyDescent="0.25">
      <c r="A46" s="20">
        <v>45</v>
      </c>
      <c r="B46" s="2" t="s">
        <v>71</v>
      </c>
      <c r="C46" s="2" t="s">
        <v>57</v>
      </c>
      <c r="D46" s="2">
        <v>1</v>
      </c>
      <c r="E46" s="2" t="s">
        <v>58</v>
      </c>
      <c r="F46" s="11">
        <v>1</v>
      </c>
      <c r="G46" s="2" t="s">
        <v>11</v>
      </c>
      <c r="H46" s="2" t="s">
        <v>433</v>
      </c>
      <c r="I46" s="2" t="s">
        <v>29</v>
      </c>
      <c r="J46" s="2"/>
      <c r="K46" s="2" t="s">
        <v>99</v>
      </c>
      <c r="L46" s="2"/>
      <c r="M46" s="2">
        <v>50</v>
      </c>
      <c r="N46" s="2">
        <f t="shared" si="7"/>
        <v>1</v>
      </c>
      <c r="O46" s="2">
        <f t="shared" si="8"/>
        <v>50</v>
      </c>
      <c r="P46" s="2"/>
    </row>
    <row r="47" spans="1:16" s="2" customFormat="1" ht="15.6" x14ac:dyDescent="0.25">
      <c r="A47" s="20">
        <v>46</v>
      </c>
      <c r="B47" s="2" t="s">
        <v>71</v>
      </c>
      <c r="C47" s="2" t="s">
        <v>538</v>
      </c>
      <c r="D47" s="5">
        <v>1</v>
      </c>
      <c r="E47" s="5" t="s">
        <v>240</v>
      </c>
      <c r="F47" s="19">
        <v>1</v>
      </c>
      <c r="G47" s="5" t="s">
        <v>11</v>
      </c>
      <c r="H47" s="5" t="s">
        <v>27</v>
      </c>
      <c r="I47" s="5" t="s">
        <v>82</v>
      </c>
      <c r="J47" s="5" t="s">
        <v>580</v>
      </c>
      <c r="K47" s="5" t="s">
        <v>96</v>
      </c>
      <c r="L47" s="5" t="s">
        <v>580</v>
      </c>
      <c r="M47" s="2">
        <v>1399</v>
      </c>
      <c r="N47" s="5">
        <f t="shared" si="7"/>
        <v>1</v>
      </c>
      <c r="O47" s="5">
        <f t="shared" si="8"/>
        <v>1399</v>
      </c>
      <c r="P47" s="5"/>
    </row>
    <row r="48" spans="1:16" s="2" customFormat="1" ht="15.6" x14ac:dyDescent="0.25">
      <c r="A48" s="20">
        <v>47</v>
      </c>
      <c r="B48" s="2" t="s">
        <v>71</v>
      </c>
      <c r="C48" s="2" t="s">
        <v>538</v>
      </c>
      <c r="D48" s="5">
        <v>1</v>
      </c>
      <c r="E48" s="5" t="s">
        <v>429</v>
      </c>
      <c r="F48" s="19">
        <v>1</v>
      </c>
      <c r="G48" s="5" t="s">
        <v>11</v>
      </c>
      <c r="H48" s="5" t="s">
        <v>27</v>
      </c>
      <c r="I48" s="5" t="s">
        <v>82</v>
      </c>
      <c r="J48" s="5" t="s">
        <v>430</v>
      </c>
      <c r="K48" s="5" t="s">
        <v>96</v>
      </c>
      <c r="L48" s="5" t="s">
        <v>431</v>
      </c>
      <c r="M48" s="5">
        <v>119</v>
      </c>
      <c r="N48" s="5">
        <f t="shared" si="7"/>
        <v>1</v>
      </c>
      <c r="O48" s="5">
        <f t="shared" si="8"/>
        <v>119</v>
      </c>
      <c r="P48" s="5"/>
    </row>
    <row r="49" spans="1:16" ht="15.6" x14ac:dyDescent="0.25">
      <c r="A49" s="20">
        <v>48</v>
      </c>
      <c r="B49" s="2" t="s">
        <v>68</v>
      </c>
      <c r="C49" s="2" t="s">
        <v>67</v>
      </c>
      <c r="D49" s="2">
        <v>1</v>
      </c>
      <c r="E49" s="2" t="s">
        <v>70</v>
      </c>
      <c r="F49" s="11">
        <v>1</v>
      </c>
      <c r="G49" s="2" t="s">
        <v>20</v>
      </c>
      <c r="H49" s="2" t="s">
        <v>25</v>
      </c>
      <c r="I49" s="2" t="s">
        <v>82</v>
      </c>
      <c r="J49" s="2" t="s">
        <v>577</v>
      </c>
      <c r="K49" s="2" t="s">
        <v>578</v>
      </c>
      <c r="L49" s="2"/>
      <c r="M49" s="2">
        <v>2000</v>
      </c>
      <c r="N49" s="2">
        <f t="shared" si="7"/>
        <v>1</v>
      </c>
      <c r="O49" s="2">
        <f>M49*N49</f>
        <v>2000</v>
      </c>
      <c r="P49" s="2"/>
    </row>
    <row r="50" spans="1:16" ht="15.6" x14ac:dyDescent="0.25">
      <c r="A50" s="20">
        <v>49</v>
      </c>
      <c r="B50" s="2" t="s">
        <v>68</v>
      </c>
      <c r="C50" s="2" t="s">
        <v>74</v>
      </c>
      <c r="D50" s="2">
        <v>1</v>
      </c>
      <c r="E50" s="2" t="s">
        <v>75</v>
      </c>
      <c r="F50" s="11">
        <v>1</v>
      </c>
      <c r="G50" s="2" t="s">
        <v>20</v>
      </c>
      <c r="H50" s="2" t="s">
        <v>25</v>
      </c>
      <c r="I50" s="2" t="s">
        <v>82</v>
      </c>
      <c r="J50" s="2" t="s">
        <v>107</v>
      </c>
      <c r="K50" s="2" t="s">
        <v>106</v>
      </c>
      <c r="L50" s="2" t="s">
        <v>75</v>
      </c>
      <c r="M50" s="2">
        <v>1599</v>
      </c>
      <c r="N50" s="2">
        <f t="shared" si="7"/>
        <v>1</v>
      </c>
      <c r="O50" s="2">
        <f t="shared" si="8"/>
        <v>1599</v>
      </c>
      <c r="P50" s="2"/>
    </row>
    <row r="51" spans="1:16" ht="15.6" x14ac:dyDescent="0.25">
      <c r="A51" s="20">
        <v>50</v>
      </c>
      <c r="B51" s="2" t="s">
        <v>76</v>
      </c>
      <c r="C51" s="2" t="s">
        <v>77</v>
      </c>
      <c r="D51" s="2">
        <v>2</v>
      </c>
      <c r="E51" s="2" t="s">
        <v>78</v>
      </c>
      <c r="F51" s="11">
        <v>1</v>
      </c>
      <c r="G51" s="2" t="s">
        <v>18</v>
      </c>
      <c r="H51" s="2" t="s">
        <v>18</v>
      </c>
      <c r="I51" s="2" t="s">
        <v>80</v>
      </c>
      <c r="J51" s="2"/>
      <c r="K51" s="2"/>
      <c r="L51" s="2"/>
      <c r="M51" s="2">
        <v>0.1</v>
      </c>
      <c r="N51" s="2">
        <f t="shared" si="7"/>
        <v>2</v>
      </c>
      <c r="O51" s="2">
        <f t="shared" si="8"/>
        <v>0.2</v>
      </c>
      <c r="P51" s="2"/>
    </row>
    <row r="52" spans="1:16" s="2" customFormat="1" ht="15.6" x14ac:dyDescent="0.25">
      <c r="A52" s="20">
        <v>51</v>
      </c>
      <c r="B52" s="2" t="s">
        <v>68</v>
      </c>
      <c r="C52" s="2" t="s">
        <v>2</v>
      </c>
      <c r="D52" s="2">
        <v>1</v>
      </c>
      <c r="E52" s="2" t="s">
        <v>2</v>
      </c>
      <c r="F52" s="11">
        <v>30</v>
      </c>
      <c r="G52" s="2" t="s">
        <v>11</v>
      </c>
      <c r="H52" s="2" t="s">
        <v>9</v>
      </c>
      <c r="I52" s="2" t="s">
        <v>29</v>
      </c>
      <c r="K52" s="2" t="s">
        <v>99</v>
      </c>
      <c r="L52" s="5" t="s">
        <v>296</v>
      </c>
      <c r="M52" s="2">
        <v>3</v>
      </c>
      <c r="N52" s="2">
        <f>D52*F52</f>
        <v>30</v>
      </c>
      <c r="O52" s="2">
        <f>M52*N52</f>
        <v>90</v>
      </c>
    </row>
    <row r="53" spans="1:16" ht="15.6" x14ac:dyDescent="0.25">
      <c r="A53" s="2"/>
      <c r="B53" s="2"/>
      <c r="C53" s="2"/>
      <c r="D53" s="2"/>
      <c r="E53" s="2"/>
      <c r="F53" s="11"/>
      <c r="G53" s="2"/>
      <c r="H53" s="2"/>
      <c r="I53" s="2"/>
      <c r="J53" s="2"/>
      <c r="K53" s="2"/>
      <c r="L53" s="2"/>
      <c r="M53" s="2"/>
      <c r="N53" s="2" t="s">
        <v>7</v>
      </c>
      <c r="O53" s="2">
        <f>SUM(O2:O51)</f>
        <v>22974.73</v>
      </c>
      <c r="P53" s="2"/>
    </row>
    <row r="56" spans="1:16" s="2" customFormat="1" ht="15.6" x14ac:dyDescent="0.25">
      <c r="F56" s="11"/>
      <c r="L56" s="5"/>
    </row>
  </sheetData>
  <dataConsolidate/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68E276F-C0FF-4174-886E-1BF0360A228D}">
          <x14:formula1>
            <xm:f>'D:\QQ收到的文件\[中期BOM表-步兵补充.xlsx]下拉菜单选项'!#REF!</xm:f>
          </x14:formula1>
          <xm:sqref>G2:H24 G31:H38 I2:I19 G25:I29 H41:H45 I31:I39 H39 I41:I46 G42:G46 G49:I51</xm:sqref>
        </x14:dataValidation>
        <x14:dataValidation type="list" allowBlank="1" showInputMessage="1" showErrorMessage="1" xr:uid="{AC61B1C6-1A43-4D86-B201-423164D272DB}">
          <x14:formula1>
            <xm:f>'D:\QQ收到的文件\[中期BOM表-步兵补充.xlsx]下拉菜单选项'!#REF!</xm:f>
          </x14:formula1>
          <xm:sqref>I20:I24 G52:I52</xm:sqref>
        </x14:dataValidation>
        <x14:dataValidation type="list" allowBlank="1" showInputMessage="1" showErrorMessage="1" xr:uid="{988DFFAB-24D3-4C0B-A085-2AA2612DDED1}">
          <x14:formula1>
            <xm:f>'C:\Users\Lenovo\Desktop\[中期BOM表-哨兵.xlsx]下拉菜单选项'!#REF!</xm:f>
          </x14:formula1>
          <xm:sqref>G56:I56 G30:I30 G52:I52</xm:sqref>
        </x14:dataValidation>
        <x14:dataValidation type="list" allowBlank="1" showInputMessage="1" showErrorMessage="1" xr:uid="{55CE591E-295A-4414-8FA1-B2AE9C737487}">
          <x14:formula1>
            <xm:f>'D:\qq收到的文件\[中期BOM表-空中机器人(1).xlsx]下拉菜单选项'!#REF!</xm:f>
          </x14:formula1>
          <xm:sqref>H46</xm:sqref>
        </x14:dataValidation>
        <x14:dataValidation type="list" allowBlank="1" showInputMessage="1" showErrorMessage="1" xr:uid="{1F94B97C-312E-4597-8C3B-C1DA21EBEE96}">
          <x14:formula1>
            <xm:f>'C:\Users\Lenovo\Desktop\[中期BOM表工程.xlsx]下拉菜单选项'!#REF!</xm:f>
          </x14:formula1>
          <xm:sqref>G40:I40</xm:sqref>
        </x14:dataValidation>
        <x14:dataValidation type="list" allowBlank="1" showInputMessage="1" showErrorMessage="1" xr:uid="{0955CAFF-40E2-49AC-8F59-5AFB5B5548DC}">
          <x14:formula1>
            <xm:f>'[中期BOM表 (1).xlsx]下拉菜单选项'!#REF!</xm:f>
          </x14:formula1>
          <xm:sqref>G47:I48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5558-45BD-4E89-AED4-4BF93B50E2D2}">
  <dimension ref="A1:R85"/>
  <sheetViews>
    <sheetView topLeftCell="A37" zoomScale="85" zoomScaleNormal="85" workbookViewId="0">
      <selection activeCell="F84" sqref="F84"/>
    </sheetView>
  </sheetViews>
  <sheetFormatPr defaultColWidth="12.21875" defaultRowHeight="15.6" x14ac:dyDescent="0.35"/>
  <cols>
    <col min="1" max="1" width="7.109375" style="2" customWidth="1"/>
    <col min="2" max="4" width="12.21875" style="2"/>
    <col min="5" max="5" width="19.88671875" style="2" customWidth="1"/>
    <col min="6" max="7" width="12.21875" style="2"/>
    <col min="8" max="8" width="15.21875" style="2" customWidth="1"/>
    <col min="9" max="9" width="18.109375" style="2" customWidth="1"/>
    <col min="10" max="10" width="17.21875" style="2" customWidth="1"/>
    <col min="11" max="11" width="15.109375" style="2" customWidth="1"/>
    <col min="12" max="12" width="14.88671875" style="2" customWidth="1"/>
    <col min="13" max="13" width="14.21875" style="2" customWidth="1"/>
    <col min="14" max="14" width="12.21875" style="14"/>
    <col min="15" max="16384" width="12.21875" style="2"/>
  </cols>
  <sheetData>
    <row r="1" spans="1:16" ht="62.4" x14ac:dyDescent="0.25">
      <c r="A1" s="4" t="s">
        <v>41</v>
      </c>
      <c r="B1" s="7" t="s">
        <v>110</v>
      </c>
      <c r="C1" s="7" t="s">
        <v>111</v>
      </c>
      <c r="D1" s="7" t="s">
        <v>61</v>
      </c>
      <c r="E1" s="7" t="s">
        <v>90</v>
      </c>
      <c r="F1" s="8" t="s">
        <v>109</v>
      </c>
      <c r="G1" s="4" t="s">
        <v>62</v>
      </c>
      <c r="H1" s="4" t="s">
        <v>59</v>
      </c>
      <c r="I1" s="4" t="s">
        <v>60</v>
      </c>
      <c r="J1" s="7" t="s">
        <v>93</v>
      </c>
      <c r="K1" s="7" t="s">
        <v>98</v>
      </c>
      <c r="L1" s="7" t="s">
        <v>91</v>
      </c>
      <c r="M1" s="9" t="s">
        <v>84</v>
      </c>
      <c r="N1" s="10" t="s">
        <v>85</v>
      </c>
      <c r="O1" s="10" t="s">
        <v>86</v>
      </c>
      <c r="P1" s="4" t="s">
        <v>40</v>
      </c>
    </row>
    <row r="2" spans="1:16" x14ac:dyDescent="0.25">
      <c r="A2" s="5">
        <v>1</v>
      </c>
      <c r="B2" s="5" t="s">
        <v>8</v>
      </c>
      <c r="C2" s="5" t="s">
        <v>45</v>
      </c>
      <c r="D2" s="5">
        <v>4</v>
      </c>
      <c r="E2" s="5" t="s">
        <v>371</v>
      </c>
      <c r="F2" s="19">
        <v>1</v>
      </c>
      <c r="G2" s="5" t="s">
        <v>12</v>
      </c>
      <c r="H2" s="5" t="s">
        <v>22</v>
      </c>
      <c r="I2" s="5" t="s">
        <v>80</v>
      </c>
      <c r="J2" s="5"/>
      <c r="K2" s="5" t="s">
        <v>95</v>
      </c>
      <c r="L2" s="5" t="s">
        <v>299</v>
      </c>
      <c r="M2" s="5">
        <v>60</v>
      </c>
      <c r="N2" s="5">
        <f t="shared" ref="N2:N64" si="0">D2*F2</f>
        <v>4</v>
      </c>
      <c r="O2" s="5">
        <f t="shared" ref="O2:O64" si="1">M2*N2</f>
        <v>240</v>
      </c>
      <c r="P2" s="5"/>
    </row>
    <row r="3" spans="1:16" x14ac:dyDescent="0.25">
      <c r="A3" s="5">
        <v>2</v>
      </c>
      <c r="B3" s="5" t="s">
        <v>66</v>
      </c>
      <c r="C3" s="5" t="s">
        <v>128</v>
      </c>
      <c r="D3" s="5">
        <v>4</v>
      </c>
      <c r="E3" s="5" t="s">
        <v>372</v>
      </c>
      <c r="F3" s="19">
        <v>1</v>
      </c>
      <c r="G3" s="5" t="s">
        <v>14</v>
      </c>
      <c r="H3" s="5" t="s">
        <v>22</v>
      </c>
      <c r="I3" s="5" t="s">
        <v>81</v>
      </c>
      <c r="J3" s="5"/>
      <c r="K3" s="5" t="s">
        <v>95</v>
      </c>
      <c r="L3" s="5" t="s">
        <v>299</v>
      </c>
      <c r="M3" s="5">
        <v>60</v>
      </c>
      <c r="N3" s="5">
        <f t="shared" si="0"/>
        <v>4</v>
      </c>
      <c r="O3" s="5">
        <f t="shared" si="1"/>
        <v>240</v>
      </c>
      <c r="P3" s="5"/>
    </row>
    <row r="4" spans="1:16" x14ac:dyDescent="0.25">
      <c r="A4" s="5">
        <v>3</v>
      </c>
      <c r="B4" s="5" t="s">
        <v>66</v>
      </c>
      <c r="C4" s="5" t="s">
        <v>128</v>
      </c>
      <c r="D4" s="5">
        <v>4</v>
      </c>
      <c r="E4" s="5" t="s">
        <v>373</v>
      </c>
      <c r="F4" s="19">
        <v>1</v>
      </c>
      <c r="G4" s="5" t="s">
        <v>14</v>
      </c>
      <c r="H4" s="5" t="s">
        <v>37</v>
      </c>
      <c r="I4" s="5" t="s">
        <v>82</v>
      </c>
      <c r="J4" s="5"/>
      <c r="K4" s="5" t="s">
        <v>374</v>
      </c>
      <c r="L4" s="5"/>
      <c r="M4" s="5">
        <v>29</v>
      </c>
      <c r="N4" s="5">
        <f t="shared" si="0"/>
        <v>4</v>
      </c>
      <c r="O4" s="5">
        <f t="shared" si="1"/>
        <v>116</v>
      </c>
      <c r="P4" s="5"/>
    </row>
    <row r="5" spans="1:16" x14ac:dyDescent="0.25">
      <c r="A5" s="5">
        <v>4</v>
      </c>
      <c r="B5" s="5" t="s">
        <v>8</v>
      </c>
      <c r="C5" s="5" t="s">
        <v>45</v>
      </c>
      <c r="D5" s="5">
        <v>4</v>
      </c>
      <c r="E5" s="5" t="s">
        <v>375</v>
      </c>
      <c r="F5" s="19">
        <v>1</v>
      </c>
      <c r="G5" s="5" t="s">
        <v>12</v>
      </c>
      <c r="H5" s="5" t="s">
        <v>22</v>
      </c>
      <c r="I5" s="5" t="s">
        <v>31</v>
      </c>
      <c r="J5" s="5"/>
      <c r="K5" s="5" t="s">
        <v>99</v>
      </c>
      <c r="L5" s="5" t="s">
        <v>299</v>
      </c>
      <c r="M5" s="5">
        <v>0.5</v>
      </c>
      <c r="N5" s="5">
        <f t="shared" si="0"/>
        <v>4</v>
      </c>
      <c r="O5" s="5">
        <f t="shared" si="1"/>
        <v>2</v>
      </c>
      <c r="P5" s="5"/>
    </row>
    <row r="6" spans="1:16" x14ac:dyDescent="0.25">
      <c r="A6" s="5">
        <v>5</v>
      </c>
      <c r="B6" s="5" t="s">
        <v>66</v>
      </c>
      <c r="C6" s="5" t="s">
        <v>128</v>
      </c>
      <c r="D6" s="5">
        <v>4</v>
      </c>
      <c r="E6" s="5" t="s">
        <v>376</v>
      </c>
      <c r="F6" s="19">
        <v>1</v>
      </c>
      <c r="G6" s="5" t="s">
        <v>14</v>
      </c>
      <c r="H6" s="5" t="s">
        <v>22</v>
      </c>
      <c r="I6" s="5" t="s">
        <v>31</v>
      </c>
      <c r="J6" s="5"/>
      <c r="K6" s="5" t="s">
        <v>99</v>
      </c>
      <c r="L6" s="5" t="s">
        <v>299</v>
      </c>
      <c r="M6" s="5">
        <v>0.5</v>
      </c>
      <c r="N6" s="5">
        <f t="shared" si="0"/>
        <v>4</v>
      </c>
      <c r="O6" s="5">
        <f t="shared" si="1"/>
        <v>2</v>
      </c>
      <c r="P6" s="5"/>
    </row>
    <row r="7" spans="1:16" ht="31.2" x14ac:dyDescent="0.25">
      <c r="A7" s="5">
        <v>6</v>
      </c>
      <c r="B7" s="5" t="s">
        <v>66</v>
      </c>
      <c r="C7" s="5" t="s">
        <v>128</v>
      </c>
      <c r="D7" s="5">
        <v>4</v>
      </c>
      <c r="E7" s="5" t="s">
        <v>377</v>
      </c>
      <c r="F7" s="19">
        <v>1</v>
      </c>
      <c r="G7" s="5" t="s">
        <v>12</v>
      </c>
      <c r="H7" s="5" t="s">
        <v>37</v>
      </c>
      <c r="I7" s="5" t="s">
        <v>82</v>
      </c>
      <c r="J7" s="5" t="s">
        <v>378</v>
      </c>
      <c r="K7" s="5" t="s">
        <v>379</v>
      </c>
      <c r="L7" s="5" t="s">
        <v>211</v>
      </c>
      <c r="M7" s="5">
        <v>29</v>
      </c>
      <c r="N7" s="5">
        <f t="shared" si="0"/>
        <v>4</v>
      </c>
      <c r="O7" s="5">
        <f t="shared" si="1"/>
        <v>116</v>
      </c>
      <c r="P7" s="5"/>
    </row>
    <row r="8" spans="1:16" ht="31.2" x14ac:dyDescent="0.25">
      <c r="A8" s="5">
        <v>7</v>
      </c>
      <c r="B8" s="5" t="s">
        <v>8</v>
      </c>
      <c r="C8" s="5" t="s">
        <v>45</v>
      </c>
      <c r="D8" s="5">
        <v>4</v>
      </c>
      <c r="E8" s="5" t="s">
        <v>380</v>
      </c>
      <c r="F8" s="19">
        <v>1</v>
      </c>
      <c r="G8" s="5" t="s">
        <v>12</v>
      </c>
      <c r="H8" s="5" t="s">
        <v>27</v>
      </c>
      <c r="I8" s="5" t="s">
        <v>82</v>
      </c>
      <c r="J8" s="5"/>
      <c r="K8" s="5" t="s">
        <v>96</v>
      </c>
      <c r="L8" s="5" t="s">
        <v>381</v>
      </c>
      <c r="M8" s="5">
        <v>499</v>
      </c>
      <c r="N8" s="5">
        <f t="shared" si="0"/>
        <v>4</v>
      </c>
      <c r="O8" s="5">
        <f t="shared" si="1"/>
        <v>1996</v>
      </c>
      <c r="P8" s="5"/>
    </row>
    <row r="9" spans="1:16" ht="31.2" x14ac:dyDescent="0.25">
      <c r="A9" s="5">
        <v>8</v>
      </c>
      <c r="B9" s="5" t="s">
        <v>66</v>
      </c>
      <c r="C9" s="5" t="s">
        <v>128</v>
      </c>
      <c r="D9" s="5">
        <v>4</v>
      </c>
      <c r="E9" s="5" t="s">
        <v>221</v>
      </c>
      <c r="F9" s="19">
        <v>1</v>
      </c>
      <c r="G9" s="5" t="s">
        <v>11</v>
      </c>
      <c r="H9" s="5" t="s">
        <v>27</v>
      </c>
      <c r="I9" s="5" t="s">
        <v>82</v>
      </c>
      <c r="J9" s="5"/>
      <c r="K9" s="5" t="s">
        <v>96</v>
      </c>
      <c r="L9" s="5" t="s">
        <v>382</v>
      </c>
      <c r="M9" s="2">
        <v>399</v>
      </c>
      <c r="N9" s="5">
        <f t="shared" si="0"/>
        <v>4</v>
      </c>
      <c r="O9" s="5">
        <f t="shared" si="1"/>
        <v>1596</v>
      </c>
      <c r="P9" s="5"/>
    </row>
    <row r="10" spans="1:16" ht="31.2" x14ac:dyDescent="0.25">
      <c r="A10" s="5">
        <v>9</v>
      </c>
      <c r="B10" s="5" t="s">
        <v>66</v>
      </c>
      <c r="C10" s="5" t="s">
        <v>128</v>
      </c>
      <c r="D10" s="5">
        <v>4</v>
      </c>
      <c r="E10" s="5" t="s">
        <v>149</v>
      </c>
      <c r="F10" s="19">
        <v>1</v>
      </c>
      <c r="G10" s="5" t="s">
        <v>11</v>
      </c>
      <c r="H10" s="5" t="s">
        <v>27</v>
      </c>
      <c r="I10" s="5" t="s">
        <v>82</v>
      </c>
      <c r="J10" s="5"/>
      <c r="K10" s="5" t="s">
        <v>96</v>
      </c>
      <c r="L10" s="5" t="s">
        <v>383</v>
      </c>
      <c r="M10" s="2">
        <v>499</v>
      </c>
      <c r="N10" s="5">
        <f t="shared" si="0"/>
        <v>4</v>
      </c>
      <c r="O10" s="5">
        <f t="shared" si="1"/>
        <v>1996</v>
      </c>
      <c r="P10" s="5"/>
    </row>
    <row r="11" spans="1:16" ht="31.2" x14ac:dyDescent="0.25">
      <c r="A11" s="5">
        <v>10</v>
      </c>
      <c r="B11" s="5" t="s">
        <v>8</v>
      </c>
      <c r="C11" s="5" t="s">
        <v>45</v>
      </c>
      <c r="D11" s="5">
        <v>4</v>
      </c>
      <c r="E11" s="5" t="s">
        <v>384</v>
      </c>
      <c r="F11" s="19">
        <v>1</v>
      </c>
      <c r="G11" s="5" t="s">
        <v>12</v>
      </c>
      <c r="H11" s="5" t="s">
        <v>35</v>
      </c>
      <c r="I11" s="5" t="s">
        <v>80</v>
      </c>
      <c r="J11" s="5"/>
      <c r="K11" s="5" t="s">
        <v>385</v>
      </c>
      <c r="L11" s="5" t="s">
        <v>386</v>
      </c>
      <c r="M11" s="5">
        <v>50</v>
      </c>
      <c r="N11" s="5">
        <f t="shared" si="0"/>
        <v>4</v>
      </c>
      <c r="O11" s="5">
        <f t="shared" si="1"/>
        <v>200</v>
      </c>
      <c r="P11" s="5"/>
    </row>
    <row r="12" spans="1:16" x14ac:dyDescent="0.25">
      <c r="A12" s="5">
        <v>11</v>
      </c>
      <c r="B12" s="5" t="s">
        <v>66</v>
      </c>
      <c r="C12" s="5" t="s">
        <v>128</v>
      </c>
      <c r="D12" s="5">
        <v>4</v>
      </c>
      <c r="E12" s="5" t="s">
        <v>387</v>
      </c>
      <c r="F12" s="19">
        <v>2</v>
      </c>
      <c r="G12" s="5" t="s">
        <v>12</v>
      </c>
      <c r="H12" s="5" t="s">
        <v>25</v>
      </c>
      <c r="I12" s="5" t="s">
        <v>82</v>
      </c>
      <c r="J12" s="5" t="s">
        <v>388</v>
      </c>
      <c r="K12" s="5" t="s">
        <v>136</v>
      </c>
      <c r="L12" s="5" t="s">
        <v>211</v>
      </c>
      <c r="M12" s="5">
        <v>69.5</v>
      </c>
      <c r="N12" s="5">
        <f t="shared" si="0"/>
        <v>8</v>
      </c>
      <c r="O12" s="5">
        <f t="shared" si="1"/>
        <v>556</v>
      </c>
      <c r="P12" s="5"/>
    </row>
    <row r="13" spans="1:16" x14ac:dyDescent="0.25">
      <c r="A13" s="5">
        <v>12</v>
      </c>
      <c r="B13" s="5" t="s">
        <v>66</v>
      </c>
      <c r="C13" s="5" t="s">
        <v>128</v>
      </c>
      <c r="D13" s="5">
        <v>4</v>
      </c>
      <c r="E13" s="5" t="s">
        <v>389</v>
      </c>
      <c r="F13" s="19">
        <v>2</v>
      </c>
      <c r="G13" s="5" t="s">
        <v>12</v>
      </c>
      <c r="H13" s="5" t="s">
        <v>25</v>
      </c>
      <c r="I13" s="5" t="s">
        <v>82</v>
      </c>
      <c r="J13" s="5" t="s">
        <v>390</v>
      </c>
      <c r="K13" s="5" t="s">
        <v>136</v>
      </c>
      <c r="L13" s="5" t="s">
        <v>211</v>
      </c>
      <c r="M13" s="5">
        <v>20</v>
      </c>
      <c r="N13" s="5">
        <f t="shared" si="0"/>
        <v>8</v>
      </c>
      <c r="O13" s="5">
        <f t="shared" si="1"/>
        <v>160</v>
      </c>
      <c r="P13" s="5"/>
    </row>
    <row r="14" spans="1:16" x14ac:dyDescent="0.25">
      <c r="A14" s="5">
        <v>13</v>
      </c>
      <c r="B14" s="5" t="s">
        <v>8</v>
      </c>
      <c r="C14" s="5" t="s">
        <v>45</v>
      </c>
      <c r="D14" s="5">
        <v>4</v>
      </c>
      <c r="E14" s="5" t="s">
        <v>391</v>
      </c>
      <c r="F14" s="19">
        <v>2</v>
      </c>
      <c r="G14" s="5" t="s">
        <v>12</v>
      </c>
      <c r="H14" s="5" t="s">
        <v>37</v>
      </c>
      <c r="I14" s="5" t="s">
        <v>82</v>
      </c>
      <c r="J14" s="5" t="s">
        <v>392</v>
      </c>
      <c r="K14" s="5" t="s">
        <v>393</v>
      </c>
      <c r="L14" s="5" t="s">
        <v>394</v>
      </c>
      <c r="M14" s="5">
        <v>0.1</v>
      </c>
      <c r="N14" s="5">
        <f t="shared" si="0"/>
        <v>8</v>
      </c>
      <c r="O14" s="5">
        <f t="shared" si="1"/>
        <v>0.8</v>
      </c>
      <c r="P14" s="5"/>
    </row>
    <row r="15" spans="1:16" ht="31.2" x14ac:dyDescent="0.25">
      <c r="A15" s="5">
        <v>14</v>
      </c>
      <c r="B15" s="5" t="s">
        <v>66</v>
      </c>
      <c r="C15" s="5" t="s">
        <v>128</v>
      </c>
      <c r="D15" s="5">
        <v>4</v>
      </c>
      <c r="E15" s="5" t="s">
        <v>395</v>
      </c>
      <c r="F15" s="19">
        <v>4</v>
      </c>
      <c r="G15" s="5" t="s">
        <v>12</v>
      </c>
      <c r="H15" s="5" t="s">
        <v>37</v>
      </c>
      <c r="I15" s="5" t="s">
        <v>82</v>
      </c>
      <c r="J15" s="5" t="s">
        <v>396</v>
      </c>
      <c r="K15" s="5" t="s">
        <v>393</v>
      </c>
      <c r="L15" s="5" t="s">
        <v>397</v>
      </c>
      <c r="M15" s="5">
        <v>0.1</v>
      </c>
      <c r="N15" s="5">
        <f t="shared" si="0"/>
        <v>16</v>
      </c>
      <c r="O15" s="5">
        <f t="shared" si="1"/>
        <v>1.6</v>
      </c>
      <c r="P15" s="5"/>
    </row>
    <row r="16" spans="1:16" ht="31.2" x14ac:dyDescent="0.25">
      <c r="A16" s="5">
        <v>15</v>
      </c>
      <c r="B16" s="5" t="s">
        <v>66</v>
      </c>
      <c r="C16" s="5" t="s">
        <v>128</v>
      </c>
      <c r="D16" s="5">
        <v>4</v>
      </c>
      <c r="E16" s="5" t="s">
        <v>398</v>
      </c>
      <c r="F16" s="19">
        <v>6</v>
      </c>
      <c r="G16" s="5" t="s">
        <v>12</v>
      </c>
      <c r="H16" s="5" t="s">
        <v>37</v>
      </c>
      <c r="I16" s="5" t="s">
        <v>82</v>
      </c>
      <c r="J16" s="5" t="s">
        <v>396</v>
      </c>
      <c r="K16" s="5" t="s">
        <v>399</v>
      </c>
      <c r="L16" s="5" t="s">
        <v>400</v>
      </c>
      <c r="M16" s="5">
        <v>0.1</v>
      </c>
      <c r="N16" s="5">
        <f t="shared" si="0"/>
        <v>24</v>
      </c>
      <c r="O16" s="5">
        <f t="shared" si="1"/>
        <v>2.4000000000000004</v>
      </c>
      <c r="P16" s="5"/>
    </row>
    <row r="17" spans="1:18" ht="31.2" x14ac:dyDescent="0.25">
      <c r="A17" s="5">
        <v>16</v>
      </c>
      <c r="B17" s="5" t="s">
        <v>8</v>
      </c>
      <c r="C17" s="5" t="s">
        <v>45</v>
      </c>
      <c r="D17" s="5">
        <v>4</v>
      </c>
      <c r="E17" s="5" t="s">
        <v>401</v>
      </c>
      <c r="F17" s="19">
        <v>4</v>
      </c>
      <c r="G17" s="5" t="s">
        <v>12</v>
      </c>
      <c r="H17" s="5" t="s">
        <v>37</v>
      </c>
      <c r="I17" s="5" t="s">
        <v>82</v>
      </c>
      <c r="J17" s="5" t="s">
        <v>402</v>
      </c>
      <c r="K17" s="5" t="s">
        <v>399</v>
      </c>
      <c r="L17" s="5" t="s">
        <v>403</v>
      </c>
      <c r="M17" s="5">
        <v>0.1</v>
      </c>
      <c r="N17" s="5">
        <f t="shared" si="0"/>
        <v>16</v>
      </c>
      <c r="O17" s="5">
        <f t="shared" si="1"/>
        <v>1.6</v>
      </c>
      <c r="P17" s="5"/>
    </row>
    <row r="18" spans="1:18" ht="31.2" x14ac:dyDescent="0.25">
      <c r="A18" s="5">
        <v>17</v>
      </c>
      <c r="B18" s="5" t="s">
        <v>66</v>
      </c>
      <c r="C18" s="5" t="s">
        <v>128</v>
      </c>
      <c r="D18" s="5">
        <v>4</v>
      </c>
      <c r="E18" s="5" t="s">
        <v>404</v>
      </c>
      <c r="F18" s="19">
        <v>4</v>
      </c>
      <c r="G18" s="5" t="s">
        <v>12</v>
      </c>
      <c r="H18" s="5" t="s">
        <v>37</v>
      </c>
      <c r="I18" s="5" t="s">
        <v>82</v>
      </c>
      <c r="J18" s="5" t="s">
        <v>402</v>
      </c>
      <c r="K18" s="5" t="s">
        <v>399</v>
      </c>
      <c r="L18" s="5" t="s">
        <v>405</v>
      </c>
      <c r="M18" s="5">
        <v>0.1</v>
      </c>
      <c r="N18" s="5">
        <f t="shared" si="0"/>
        <v>16</v>
      </c>
      <c r="O18" s="5">
        <f t="shared" si="1"/>
        <v>1.6</v>
      </c>
      <c r="P18" s="5"/>
    </row>
    <row r="19" spans="1:18" ht="31.2" x14ac:dyDescent="0.25">
      <c r="A19" s="5">
        <v>18</v>
      </c>
      <c r="B19" s="5" t="s">
        <v>66</v>
      </c>
      <c r="C19" s="5" t="s">
        <v>128</v>
      </c>
      <c r="D19" s="5">
        <v>4</v>
      </c>
      <c r="E19" s="5" t="s">
        <v>406</v>
      </c>
      <c r="F19" s="19">
        <v>2</v>
      </c>
      <c r="G19" s="5" t="s">
        <v>12</v>
      </c>
      <c r="H19" s="5" t="s">
        <v>37</v>
      </c>
      <c r="I19" s="5" t="s">
        <v>82</v>
      </c>
      <c r="J19" s="5" t="s">
        <v>396</v>
      </c>
      <c r="K19" s="5" t="s">
        <v>399</v>
      </c>
      <c r="L19" s="5" t="s">
        <v>407</v>
      </c>
      <c r="M19" s="5">
        <v>0.2</v>
      </c>
      <c r="N19" s="5">
        <f t="shared" si="0"/>
        <v>8</v>
      </c>
      <c r="O19" s="5">
        <f t="shared" si="1"/>
        <v>1.6</v>
      </c>
      <c r="P19" s="5"/>
      <c r="R19" s="2" t="s">
        <v>3</v>
      </c>
    </row>
    <row r="20" spans="1:18" ht="31.2" x14ac:dyDescent="0.25">
      <c r="A20" s="5">
        <v>19</v>
      </c>
      <c r="B20" s="5" t="s">
        <v>66</v>
      </c>
      <c r="C20" s="5" t="s">
        <v>45</v>
      </c>
      <c r="D20" s="5">
        <v>4</v>
      </c>
      <c r="E20" s="5" t="s">
        <v>408</v>
      </c>
      <c r="F20" s="19">
        <v>6</v>
      </c>
      <c r="G20" s="5" t="s">
        <v>12</v>
      </c>
      <c r="H20" s="5" t="s">
        <v>37</v>
      </c>
      <c r="I20" s="5" t="s">
        <v>82</v>
      </c>
      <c r="J20" s="5" t="s">
        <v>409</v>
      </c>
      <c r="K20" s="5" t="s">
        <v>399</v>
      </c>
      <c r="L20" s="5" t="s">
        <v>410</v>
      </c>
      <c r="M20" s="5">
        <v>0.1</v>
      </c>
      <c r="N20" s="5">
        <f t="shared" si="0"/>
        <v>24</v>
      </c>
      <c r="O20" s="5">
        <f t="shared" si="1"/>
        <v>2.4000000000000004</v>
      </c>
      <c r="P20" s="5"/>
    </row>
    <row r="21" spans="1:18" x14ac:dyDescent="0.25">
      <c r="A21" s="5">
        <v>20</v>
      </c>
      <c r="B21" s="5" t="s">
        <v>66</v>
      </c>
      <c r="C21" s="5" t="s">
        <v>45</v>
      </c>
      <c r="D21" s="5">
        <v>4</v>
      </c>
      <c r="E21" s="5" t="s">
        <v>411</v>
      </c>
      <c r="F21" s="19">
        <v>8</v>
      </c>
      <c r="G21" s="5" t="s">
        <v>12</v>
      </c>
      <c r="H21" s="5" t="s">
        <v>37</v>
      </c>
      <c r="I21" s="5" t="s">
        <v>82</v>
      </c>
      <c r="J21" s="5" t="s">
        <v>402</v>
      </c>
      <c r="K21" s="5" t="s">
        <v>399</v>
      </c>
      <c r="L21" s="5">
        <v>304</v>
      </c>
      <c r="M21" s="5">
        <v>0.1</v>
      </c>
      <c r="N21" s="5">
        <f>D21*F21</f>
        <v>32</v>
      </c>
      <c r="O21" s="5">
        <f>M21*N21</f>
        <v>3.2</v>
      </c>
      <c r="P21" s="5"/>
    </row>
    <row r="22" spans="1:18" x14ac:dyDescent="0.25">
      <c r="A22" s="5">
        <v>21</v>
      </c>
      <c r="B22" s="5" t="s">
        <v>66</v>
      </c>
      <c r="C22" s="5" t="s">
        <v>45</v>
      </c>
      <c r="D22" s="5">
        <v>4</v>
      </c>
      <c r="E22" s="5" t="s">
        <v>412</v>
      </c>
      <c r="F22" s="19">
        <v>6</v>
      </c>
      <c r="G22" s="5" t="s">
        <v>12</v>
      </c>
      <c r="H22" s="5" t="s">
        <v>37</v>
      </c>
      <c r="I22" s="5" t="s">
        <v>82</v>
      </c>
      <c r="J22" s="5" t="s">
        <v>409</v>
      </c>
      <c r="K22" s="5" t="s">
        <v>399</v>
      </c>
      <c r="L22" s="5">
        <v>304</v>
      </c>
      <c r="M22" s="5">
        <v>0.1</v>
      </c>
      <c r="N22" s="5">
        <f>D22*F22</f>
        <v>24</v>
      </c>
      <c r="O22" s="5">
        <f>M22*N22</f>
        <v>2.4000000000000004</v>
      </c>
      <c r="P22" s="5"/>
    </row>
    <row r="23" spans="1:18" x14ac:dyDescent="0.25">
      <c r="A23" s="5">
        <v>22</v>
      </c>
      <c r="B23" s="5" t="s">
        <v>8</v>
      </c>
      <c r="C23" s="5" t="s">
        <v>45</v>
      </c>
      <c r="D23" s="5">
        <v>4</v>
      </c>
      <c r="E23" s="5" t="s">
        <v>413</v>
      </c>
      <c r="F23" s="19">
        <v>12</v>
      </c>
      <c r="G23" s="5" t="s">
        <v>12</v>
      </c>
      <c r="H23" s="5" t="s">
        <v>37</v>
      </c>
      <c r="I23" s="5" t="s">
        <v>82</v>
      </c>
      <c r="J23" s="5" t="s">
        <v>396</v>
      </c>
      <c r="K23" s="5" t="s">
        <v>399</v>
      </c>
      <c r="L23" s="5">
        <v>304</v>
      </c>
      <c r="M23" s="5">
        <v>0.1</v>
      </c>
      <c r="N23" s="5">
        <f>D23*F23</f>
        <v>48</v>
      </c>
      <c r="O23" s="5">
        <f>M23*N23</f>
        <v>4.8000000000000007</v>
      </c>
      <c r="P23" s="5"/>
    </row>
    <row r="24" spans="1:18" x14ac:dyDescent="0.25">
      <c r="A24" s="5">
        <v>23</v>
      </c>
      <c r="B24" s="5" t="s">
        <v>66</v>
      </c>
      <c r="C24" s="5" t="s">
        <v>414</v>
      </c>
      <c r="D24" s="5">
        <v>1</v>
      </c>
      <c r="E24" s="5" t="s">
        <v>238</v>
      </c>
      <c r="F24" s="19">
        <v>1</v>
      </c>
      <c r="G24" s="5" t="s">
        <v>12</v>
      </c>
      <c r="H24" s="5" t="s">
        <v>33</v>
      </c>
      <c r="I24" s="5" t="s">
        <v>31</v>
      </c>
      <c r="J24" s="5"/>
      <c r="K24" s="5"/>
      <c r="L24" s="5" t="s">
        <v>415</v>
      </c>
      <c r="M24" s="5">
        <v>650</v>
      </c>
      <c r="N24" s="5">
        <f t="shared" si="0"/>
        <v>1</v>
      </c>
      <c r="O24" s="5">
        <f t="shared" si="1"/>
        <v>650</v>
      </c>
      <c r="P24" s="5"/>
    </row>
    <row r="25" spans="1:18" x14ac:dyDescent="0.25">
      <c r="A25" s="5">
        <v>24</v>
      </c>
      <c r="B25" s="5" t="s">
        <v>66</v>
      </c>
      <c r="C25" s="5" t="s">
        <v>414</v>
      </c>
      <c r="D25" s="5">
        <v>1</v>
      </c>
      <c r="E25" s="5" t="s">
        <v>389</v>
      </c>
      <c r="F25" s="19">
        <v>8</v>
      </c>
      <c r="G25" s="5" t="s">
        <v>12</v>
      </c>
      <c r="H25" s="5" t="s">
        <v>25</v>
      </c>
      <c r="I25" s="5" t="s">
        <v>82</v>
      </c>
      <c r="J25" s="5" t="s">
        <v>390</v>
      </c>
      <c r="K25" s="5" t="s">
        <v>136</v>
      </c>
      <c r="L25" s="5" t="s">
        <v>211</v>
      </c>
      <c r="M25" s="5">
        <v>20</v>
      </c>
      <c r="N25" s="5">
        <f t="shared" si="0"/>
        <v>8</v>
      </c>
      <c r="O25" s="5">
        <f t="shared" si="1"/>
        <v>160</v>
      </c>
      <c r="P25" s="5"/>
    </row>
    <row r="26" spans="1:18" x14ac:dyDescent="0.25">
      <c r="A26" s="5">
        <v>25</v>
      </c>
      <c r="B26" s="5" t="s">
        <v>66</v>
      </c>
      <c r="C26" s="5" t="s">
        <v>414</v>
      </c>
      <c r="D26" s="5">
        <v>1</v>
      </c>
      <c r="E26" s="5" t="s">
        <v>416</v>
      </c>
      <c r="F26" s="19">
        <v>8</v>
      </c>
      <c r="G26" s="5" t="s">
        <v>12</v>
      </c>
      <c r="H26" s="5" t="s">
        <v>25</v>
      </c>
      <c r="I26" s="5" t="s">
        <v>82</v>
      </c>
      <c r="J26" s="5" t="s">
        <v>417</v>
      </c>
      <c r="K26" s="5" t="s">
        <v>418</v>
      </c>
      <c r="L26" s="5" t="s">
        <v>419</v>
      </c>
      <c r="M26" s="5">
        <v>3.3</v>
      </c>
      <c r="N26" s="5">
        <f t="shared" si="0"/>
        <v>8</v>
      </c>
      <c r="O26" s="5">
        <f t="shared" si="1"/>
        <v>26.4</v>
      </c>
      <c r="P26" s="5"/>
    </row>
    <row r="27" spans="1:18" ht="31.2" x14ac:dyDescent="0.25">
      <c r="A27" s="5">
        <v>26</v>
      </c>
      <c r="B27" s="5" t="s">
        <v>66</v>
      </c>
      <c r="C27" s="5" t="s">
        <v>414</v>
      </c>
      <c r="D27" s="5">
        <v>1</v>
      </c>
      <c r="E27" s="5" t="s">
        <v>420</v>
      </c>
      <c r="F27" s="19">
        <v>1</v>
      </c>
      <c r="G27" s="5" t="s">
        <v>12</v>
      </c>
      <c r="H27" s="5" t="s">
        <v>35</v>
      </c>
      <c r="I27" s="5" t="s">
        <v>82</v>
      </c>
      <c r="J27" s="5"/>
      <c r="K27" s="5" t="s">
        <v>385</v>
      </c>
      <c r="L27" s="5" t="s">
        <v>421</v>
      </c>
      <c r="M27" s="5">
        <v>120</v>
      </c>
      <c r="N27" s="5">
        <f t="shared" si="0"/>
        <v>1</v>
      </c>
      <c r="O27" s="5">
        <f t="shared" si="1"/>
        <v>120</v>
      </c>
      <c r="P27" s="5"/>
    </row>
    <row r="28" spans="1:18" ht="31.2" x14ac:dyDescent="0.25">
      <c r="A28" s="5">
        <v>27</v>
      </c>
      <c r="B28" s="5" t="s">
        <v>66</v>
      </c>
      <c r="C28" s="5" t="s">
        <v>414</v>
      </c>
      <c r="D28" s="5">
        <v>1</v>
      </c>
      <c r="E28" s="5" t="s">
        <v>422</v>
      </c>
      <c r="F28" s="19">
        <v>2</v>
      </c>
      <c r="G28" s="5" t="s">
        <v>12</v>
      </c>
      <c r="H28" s="5" t="s">
        <v>35</v>
      </c>
      <c r="I28" s="5" t="s">
        <v>82</v>
      </c>
      <c r="J28" s="5"/>
      <c r="K28" s="5" t="s">
        <v>385</v>
      </c>
      <c r="L28" s="5" t="s">
        <v>423</v>
      </c>
      <c r="M28" s="5">
        <v>50</v>
      </c>
      <c r="N28" s="5">
        <f t="shared" si="0"/>
        <v>2</v>
      </c>
      <c r="O28" s="5">
        <f t="shared" si="1"/>
        <v>100</v>
      </c>
      <c r="P28" s="5"/>
    </row>
    <row r="29" spans="1:18" ht="31.2" x14ac:dyDescent="0.25">
      <c r="A29" s="5">
        <v>28</v>
      </c>
      <c r="B29" s="5" t="s">
        <v>66</v>
      </c>
      <c r="C29" s="5" t="s">
        <v>414</v>
      </c>
      <c r="D29" s="5">
        <v>1</v>
      </c>
      <c r="E29" s="5" t="s">
        <v>424</v>
      </c>
      <c r="F29" s="19">
        <v>2</v>
      </c>
      <c r="G29" s="5" t="s">
        <v>12</v>
      </c>
      <c r="H29" s="5" t="s">
        <v>35</v>
      </c>
      <c r="I29" s="5" t="s">
        <v>82</v>
      </c>
      <c r="J29" s="5"/>
      <c r="K29" s="5" t="s">
        <v>385</v>
      </c>
      <c r="L29" s="5" t="s">
        <v>423</v>
      </c>
      <c r="M29" s="5">
        <v>55</v>
      </c>
      <c r="N29" s="5">
        <f t="shared" si="0"/>
        <v>2</v>
      </c>
      <c r="O29" s="5">
        <f t="shared" si="1"/>
        <v>110</v>
      </c>
      <c r="P29" s="5"/>
    </row>
    <row r="30" spans="1:18" x14ac:dyDescent="0.25">
      <c r="A30" s="5">
        <v>29</v>
      </c>
      <c r="B30" s="5" t="s">
        <v>66</v>
      </c>
      <c r="C30" s="5" t="s">
        <v>414</v>
      </c>
      <c r="D30" s="5">
        <v>1</v>
      </c>
      <c r="E30" s="5" t="s">
        <v>425</v>
      </c>
      <c r="F30" s="19">
        <v>50</v>
      </c>
      <c r="G30" s="5" t="s">
        <v>14</v>
      </c>
      <c r="H30" s="5" t="s">
        <v>10</v>
      </c>
      <c r="I30" s="5" t="s">
        <v>31</v>
      </c>
      <c r="J30" s="5"/>
      <c r="K30" s="5" t="s">
        <v>99</v>
      </c>
      <c r="L30" s="5" t="s">
        <v>426</v>
      </c>
      <c r="M30" s="5">
        <v>1</v>
      </c>
      <c r="N30" s="5">
        <f t="shared" si="0"/>
        <v>50</v>
      </c>
      <c r="O30" s="5">
        <f t="shared" si="1"/>
        <v>50</v>
      </c>
      <c r="P30" s="5"/>
    </row>
    <row r="31" spans="1:18" x14ac:dyDescent="0.25">
      <c r="A31" s="5">
        <v>30</v>
      </c>
      <c r="B31" s="5" t="s">
        <v>66</v>
      </c>
      <c r="C31" s="5" t="s">
        <v>414</v>
      </c>
      <c r="D31" s="5">
        <v>1</v>
      </c>
      <c r="E31" s="5" t="s">
        <v>240</v>
      </c>
      <c r="F31" s="19">
        <v>1</v>
      </c>
      <c r="G31" s="5" t="s">
        <v>11</v>
      </c>
      <c r="H31" s="5" t="s">
        <v>27</v>
      </c>
      <c r="I31" s="5" t="s">
        <v>82</v>
      </c>
      <c r="J31" s="5" t="s">
        <v>580</v>
      </c>
      <c r="K31" s="5" t="s">
        <v>96</v>
      </c>
      <c r="L31" s="5" t="s">
        <v>580</v>
      </c>
      <c r="M31" s="2">
        <v>1399</v>
      </c>
      <c r="N31" s="5">
        <f t="shared" si="0"/>
        <v>1</v>
      </c>
      <c r="O31" s="5">
        <f t="shared" si="1"/>
        <v>1399</v>
      </c>
      <c r="P31" s="5"/>
    </row>
    <row r="32" spans="1:18" x14ac:dyDescent="0.25">
      <c r="A32" s="5">
        <v>31</v>
      </c>
      <c r="B32" s="5" t="s">
        <v>66</v>
      </c>
      <c r="C32" s="5" t="s">
        <v>414</v>
      </c>
      <c r="D32" s="5">
        <v>1</v>
      </c>
      <c r="E32" s="5" t="s">
        <v>429</v>
      </c>
      <c r="F32" s="19">
        <v>1</v>
      </c>
      <c r="G32" s="5" t="s">
        <v>11</v>
      </c>
      <c r="H32" s="5" t="s">
        <v>27</v>
      </c>
      <c r="I32" s="5" t="s">
        <v>82</v>
      </c>
      <c r="J32" s="5" t="s">
        <v>430</v>
      </c>
      <c r="K32" s="5" t="s">
        <v>96</v>
      </c>
      <c r="L32" s="5" t="s">
        <v>431</v>
      </c>
      <c r="M32" s="5">
        <v>119</v>
      </c>
      <c r="N32" s="5">
        <f t="shared" si="0"/>
        <v>1</v>
      </c>
      <c r="O32" s="5">
        <f t="shared" si="1"/>
        <v>119</v>
      </c>
      <c r="P32" s="5"/>
    </row>
    <row r="33" spans="1:16" x14ac:dyDescent="0.25">
      <c r="A33" s="5">
        <v>32</v>
      </c>
      <c r="B33" s="5" t="s">
        <v>66</v>
      </c>
      <c r="C33" s="5" t="s">
        <v>414</v>
      </c>
      <c r="D33" s="5">
        <v>1</v>
      </c>
      <c r="E33" s="5" t="s">
        <v>432</v>
      </c>
      <c r="F33" s="19">
        <v>2</v>
      </c>
      <c r="G33" s="5" t="s">
        <v>11</v>
      </c>
      <c r="H33" s="2" t="s">
        <v>433</v>
      </c>
      <c r="I33" s="5" t="s">
        <v>29</v>
      </c>
      <c r="J33" s="5"/>
      <c r="K33" s="5" t="s">
        <v>99</v>
      </c>
      <c r="L33" s="5" t="s">
        <v>99</v>
      </c>
      <c r="M33" s="5">
        <v>50</v>
      </c>
      <c r="N33" s="5">
        <f t="shared" si="0"/>
        <v>2</v>
      </c>
      <c r="O33" s="5">
        <f t="shared" si="1"/>
        <v>100</v>
      </c>
      <c r="P33" s="5"/>
    </row>
    <row r="34" spans="1:16" x14ac:dyDescent="0.25">
      <c r="A34" s="5">
        <v>33</v>
      </c>
      <c r="B34" s="5" t="s">
        <v>158</v>
      </c>
      <c r="C34" s="5" t="s">
        <v>434</v>
      </c>
      <c r="D34" s="5">
        <v>1</v>
      </c>
      <c r="E34" s="5" t="s">
        <v>435</v>
      </c>
      <c r="F34" s="19">
        <v>1</v>
      </c>
      <c r="G34" s="5" t="s">
        <v>11</v>
      </c>
      <c r="H34" s="5" t="s">
        <v>25</v>
      </c>
      <c r="I34" s="5" t="s">
        <v>82</v>
      </c>
      <c r="J34" s="5">
        <v>12.5</v>
      </c>
      <c r="K34" s="5" t="s">
        <v>278</v>
      </c>
      <c r="L34" s="5">
        <v>12.5</v>
      </c>
      <c r="M34" s="5">
        <v>50</v>
      </c>
      <c r="N34" s="5">
        <f t="shared" si="0"/>
        <v>1</v>
      </c>
      <c r="O34" s="5">
        <f t="shared" si="1"/>
        <v>50</v>
      </c>
      <c r="P34" s="5"/>
    </row>
    <row r="35" spans="1:16" x14ac:dyDescent="0.25">
      <c r="A35" s="5">
        <v>34</v>
      </c>
      <c r="B35" s="5" t="s">
        <v>158</v>
      </c>
      <c r="C35" s="5" t="s">
        <v>434</v>
      </c>
      <c r="D35" s="5">
        <v>1</v>
      </c>
      <c r="E35" s="5" t="s">
        <v>160</v>
      </c>
      <c r="F35" s="19">
        <v>3</v>
      </c>
      <c r="G35" s="5" t="s">
        <v>11</v>
      </c>
      <c r="H35" s="5" t="s">
        <v>27</v>
      </c>
      <c r="I35" s="5" t="s">
        <v>82</v>
      </c>
      <c r="J35" s="5">
        <v>6020</v>
      </c>
      <c r="K35" s="5" t="s">
        <v>96</v>
      </c>
      <c r="L35" s="5" t="s">
        <v>160</v>
      </c>
      <c r="M35" s="5">
        <v>899</v>
      </c>
      <c r="N35" s="5">
        <f t="shared" si="0"/>
        <v>3</v>
      </c>
      <c r="O35" s="5">
        <f t="shared" si="1"/>
        <v>2697</v>
      </c>
      <c r="P35" s="5"/>
    </row>
    <row r="36" spans="1:16" x14ac:dyDescent="0.25">
      <c r="A36" s="5">
        <v>35</v>
      </c>
      <c r="B36" s="5" t="s">
        <v>158</v>
      </c>
      <c r="C36" s="5" t="s">
        <v>434</v>
      </c>
      <c r="D36" s="5">
        <v>1</v>
      </c>
      <c r="E36" s="5" t="s">
        <v>436</v>
      </c>
      <c r="F36" s="19">
        <v>1</v>
      </c>
      <c r="G36" s="5" t="s">
        <v>12</v>
      </c>
      <c r="H36" s="5" t="s">
        <v>22</v>
      </c>
      <c r="I36" s="5" t="s">
        <v>80</v>
      </c>
      <c r="J36" s="5"/>
      <c r="K36" s="5" t="s">
        <v>95</v>
      </c>
      <c r="L36" s="5" t="s">
        <v>299</v>
      </c>
      <c r="M36" s="5">
        <v>280</v>
      </c>
      <c r="N36" s="5">
        <f t="shared" si="0"/>
        <v>1</v>
      </c>
      <c r="O36" s="5">
        <f t="shared" si="1"/>
        <v>280</v>
      </c>
      <c r="P36" s="5"/>
    </row>
    <row r="37" spans="1:16" x14ac:dyDescent="0.25">
      <c r="A37" s="5">
        <v>36</v>
      </c>
      <c r="B37" s="5" t="s">
        <v>158</v>
      </c>
      <c r="C37" s="5" t="s">
        <v>434</v>
      </c>
      <c r="D37" s="5">
        <v>1</v>
      </c>
      <c r="E37" s="5" t="s">
        <v>437</v>
      </c>
      <c r="F37" s="19">
        <v>2</v>
      </c>
      <c r="G37" s="5" t="s">
        <v>12</v>
      </c>
      <c r="H37" s="5" t="s">
        <v>22</v>
      </c>
      <c r="I37" s="5" t="s">
        <v>80</v>
      </c>
      <c r="J37" s="5"/>
      <c r="K37" s="5" t="s">
        <v>95</v>
      </c>
      <c r="L37" s="5" t="s">
        <v>299</v>
      </c>
      <c r="M37" s="5">
        <v>260</v>
      </c>
      <c r="N37" s="5">
        <f t="shared" si="0"/>
        <v>2</v>
      </c>
      <c r="O37" s="5">
        <f t="shared" si="1"/>
        <v>520</v>
      </c>
      <c r="P37" s="5"/>
    </row>
    <row r="38" spans="1:16" x14ac:dyDescent="0.25">
      <c r="A38" s="5">
        <v>37</v>
      </c>
      <c r="B38" s="5" t="s">
        <v>158</v>
      </c>
      <c r="C38" s="5" t="s">
        <v>434</v>
      </c>
      <c r="D38" s="5">
        <v>1</v>
      </c>
      <c r="E38" s="5" t="s">
        <v>438</v>
      </c>
      <c r="F38" s="19">
        <v>3</v>
      </c>
      <c r="G38" s="5" t="s">
        <v>12</v>
      </c>
      <c r="H38" s="5" t="s">
        <v>35</v>
      </c>
      <c r="I38" s="5" t="s">
        <v>31</v>
      </c>
      <c r="J38" s="5"/>
      <c r="K38" s="5" t="s">
        <v>99</v>
      </c>
      <c r="L38" s="5" t="s">
        <v>439</v>
      </c>
      <c r="M38" s="5">
        <v>3</v>
      </c>
      <c r="N38" s="5">
        <f t="shared" si="0"/>
        <v>3</v>
      </c>
      <c r="O38" s="5">
        <f t="shared" si="1"/>
        <v>9</v>
      </c>
      <c r="P38" s="5"/>
    </row>
    <row r="39" spans="1:16" x14ac:dyDescent="0.25">
      <c r="A39" s="5">
        <v>38</v>
      </c>
      <c r="B39" s="5" t="s">
        <v>158</v>
      </c>
      <c r="C39" s="5" t="s">
        <v>434</v>
      </c>
      <c r="D39" s="5">
        <v>1</v>
      </c>
      <c r="E39" s="5" t="s">
        <v>440</v>
      </c>
      <c r="F39" s="19">
        <v>3</v>
      </c>
      <c r="G39" s="5" t="s">
        <v>12</v>
      </c>
      <c r="H39" s="5" t="s">
        <v>22</v>
      </c>
      <c r="I39" s="5" t="s">
        <v>80</v>
      </c>
      <c r="J39" s="5"/>
      <c r="K39" s="5" t="s">
        <v>95</v>
      </c>
      <c r="L39" s="5" t="s">
        <v>299</v>
      </c>
      <c r="M39" s="5">
        <v>150</v>
      </c>
      <c r="N39" s="5">
        <f t="shared" si="0"/>
        <v>3</v>
      </c>
      <c r="O39" s="5">
        <f t="shared" si="1"/>
        <v>450</v>
      </c>
      <c r="P39" s="5"/>
    </row>
    <row r="40" spans="1:16" x14ac:dyDescent="0.25">
      <c r="A40" s="5">
        <v>39</v>
      </c>
      <c r="B40" s="5" t="s">
        <v>158</v>
      </c>
      <c r="C40" s="5" t="s">
        <v>434</v>
      </c>
      <c r="D40" s="5">
        <v>1</v>
      </c>
      <c r="E40" s="5" t="s">
        <v>441</v>
      </c>
      <c r="F40" s="19">
        <v>3</v>
      </c>
      <c r="G40" s="5" t="s">
        <v>12</v>
      </c>
      <c r="H40" s="5" t="s">
        <v>22</v>
      </c>
      <c r="I40" s="5" t="s">
        <v>80</v>
      </c>
      <c r="J40" s="5"/>
      <c r="K40" s="5" t="s">
        <v>95</v>
      </c>
      <c r="L40" s="5" t="s">
        <v>299</v>
      </c>
      <c r="M40" s="5">
        <v>30</v>
      </c>
      <c r="N40" s="5">
        <f t="shared" si="0"/>
        <v>3</v>
      </c>
      <c r="O40" s="5">
        <f t="shared" si="1"/>
        <v>90</v>
      </c>
      <c r="P40" s="5"/>
    </row>
    <row r="41" spans="1:16" x14ac:dyDescent="0.25">
      <c r="A41" s="5">
        <v>40</v>
      </c>
      <c r="B41" s="5" t="s">
        <v>158</v>
      </c>
      <c r="C41" s="5" t="s">
        <v>434</v>
      </c>
      <c r="D41" s="5">
        <v>1</v>
      </c>
      <c r="E41" s="5" t="s">
        <v>442</v>
      </c>
      <c r="F41" s="19">
        <v>1</v>
      </c>
      <c r="G41" s="5" t="s">
        <v>12</v>
      </c>
      <c r="H41" s="5" t="s">
        <v>35</v>
      </c>
      <c r="I41" s="5" t="s">
        <v>80</v>
      </c>
      <c r="J41" s="5"/>
      <c r="K41" s="5" t="s">
        <v>95</v>
      </c>
      <c r="L41" s="5" t="s">
        <v>348</v>
      </c>
      <c r="M41" s="5">
        <v>30</v>
      </c>
      <c r="N41" s="5">
        <f t="shared" si="0"/>
        <v>1</v>
      </c>
      <c r="O41" s="5">
        <f t="shared" si="1"/>
        <v>30</v>
      </c>
      <c r="P41" s="5"/>
    </row>
    <row r="42" spans="1:16" x14ac:dyDescent="0.25">
      <c r="A42" s="5">
        <v>41</v>
      </c>
      <c r="B42" s="5" t="s">
        <v>158</v>
      </c>
      <c r="C42" s="5" t="s">
        <v>434</v>
      </c>
      <c r="D42" s="5">
        <v>1</v>
      </c>
      <c r="E42" s="5" t="s">
        <v>47</v>
      </c>
      <c r="F42" s="19">
        <v>1</v>
      </c>
      <c r="G42" s="5" t="s">
        <v>12</v>
      </c>
      <c r="H42" s="5" t="s">
        <v>37</v>
      </c>
      <c r="I42" s="5" t="s">
        <v>82</v>
      </c>
      <c r="J42" s="5">
        <v>183510</v>
      </c>
      <c r="K42" s="5" t="s">
        <v>443</v>
      </c>
      <c r="L42" s="5" t="s">
        <v>444</v>
      </c>
      <c r="M42" s="5">
        <v>15</v>
      </c>
      <c r="N42" s="5">
        <f t="shared" si="0"/>
        <v>1</v>
      </c>
      <c r="O42" s="5">
        <f t="shared" si="1"/>
        <v>15</v>
      </c>
      <c r="P42" s="5"/>
    </row>
    <row r="43" spans="1:16" ht="31.2" x14ac:dyDescent="0.25">
      <c r="A43" s="5">
        <v>42</v>
      </c>
      <c r="B43" s="5" t="s">
        <v>158</v>
      </c>
      <c r="C43" s="5" t="s">
        <v>434</v>
      </c>
      <c r="D43" s="5">
        <v>1</v>
      </c>
      <c r="E43" s="5" t="s">
        <v>445</v>
      </c>
      <c r="F43" s="19">
        <v>1</v>
      </c>
      <c r="G43" s="5" t="s">
        <v>12</v>
      </c>
      <c r="H43" s="5" t="s">
        <v>35</v>
      </c>
      <c r="I43" s="5" t="s">
        <v>80</v>
      </c>
      <c r="J43" s="5"/>
      <c r="K43" s="5" t="s">
        <v>95</v>
      </c>
      <c r="L43" s="5" t="s">
        <v>348</v>
      </c>
      <c r="M43" s="5">
        <v>40</v>
      </c>
      <c r="N43" s="5">
        <f t="shared" si="0"/>
        <v>1</v>
      </c>
      <c r="O43" s="5">
        <f t="shared" si="1"/>
        <v>40</v>
      </c>
      <c r="P43" s="5"/>
    </row>
    <row r="44" spans="1:16" ht="31.2" x14ac:dyDescent="0.25">
      <c r="A44" s="5">
        <v>43</v>
      </c>
      <c r="B44" s="5" t="s">
        <v>158</v>
      </c>
      <c r="C44" s="5" t="s">
        <v>434</v>
      </c>
      <c r="D44" s="5">
        <v>1</v>
      </c>
      <c r="E44" s="5" t="s">
        <v>446</v>
      </c>
      <c r="F44" s="19">
        <v>2</v>
      </c>
      <c r="G44" s="5" t="s">
        <v>12</v>
      </c>
      <c r="H44" s="5" t="s">
        <v>35</v>
      </c>
      <c r="I44" s="5" t="s">
        <v>80</v>
      </c>
      <c r="J44" s="5"/>
      <c r="K44" s="5" t="s">
        <v>95</v>
      </c>
      <c r="L44" s="5" t="s">
        <v>348</v>
      </c>
      <c r="M44" s="5">
        <v>35</v>
      </c>
      <c r="N44" s="5">
        <f t="shared" si="0"/>
        <v>2</v>
      </c>
      <c r="O44" s="5">
        <f t="shared" si="1"/>
        <v>70</v>
      </c>
      <c r="P44" s="5"/>
    </row>
    <row r="45" spans="1:16" x14ac:dyDescent="0.25">
      <c r="A45" s="5">
        <v>44</v>
      </c>
      <c r="B45" s="5" t="s">
        <v>158</v>
      </c>
      <c r="C45" s="5" t="s">
        <v>434</v>
      </c>
      <c r="D45" s="5">
        <v>1</v>
      </c>
      <c r="E45" s="5" t="s">
        <v>206</v>
      </c>
      <c r="F45" s="19">
        <v>20</v>
      </c>
      <c r="G45" s="5" t="s">
        <v>12</v>
      </c>
      <c r="H45" s="5" t="s">
        <v>37</v>
      </c>
      <c r="I45" s="5" t="s">
        <v>82</v>
      </c>
      <c r="J45" s="5" t="s">
        <v>447</v>
      </c>
      <c r="K45" s="5" t="s">
        <v>393</v>
      </c>
      <c r="L45" s="5" t="s">
        <v>448</v>
      </c>
      <c r="M45" s="5">
        <v>0.25</v>
      </c>
      <c r="N45" s="5">
        <f t="shared" si="0"/>
        <v>20</v>
      </c>
      <c r="O45" s="5">
        <f t="shared" si="1"/>
        <v>5</v>
      </c>
      <c r="P45" s="5"/>
    </row>
    <row r="46" spans="1:16" x14ac:dyDescent="0.25">
      <c r="A46" s="5">
        <v>45</v>
      </c>
      <c r="B46" s="5" t="s">
        <v>158</v>
      </c>
      <c r="C46" s="5" t="s">
        <v>434</v>
      </c>
      <c r="D46" s="5">
        <v>1</v>
      </c>
      <c r="E46" s="5" t="s">
        <v>449</v>
      </c>
      <c r="F46" s="19">
        <v>4</v>
      </c>
      <c r="G46" s="5" t="s">
        <v>12</v>
      </c>
      <c r="H46" s="5" t="s">
        <v>35</v>
      </c>
      <c r="I46" s="5" t="s">
        <v>80</v>
      </c>
      <c r="J46" s="5"/>
      <c r="K46" s="5" t="s">
        <v>95</v>
      </c>
      <c r="L46" s="5" t="s">
        <v>348</v>
      </c>
      <c r="M46" s="5">
        <v>60</v>
      </c>
      <c r="N46" s="5">
        <f t="shared" si="0"/>
        <v>4</v>
      </c>
      <c r="O46" s="5">
        <f t="shared" si="1"/>
        <v>240</v>
      </c>
      <c r="P46" s="5"/>
    </row>
    <row r="47" spans="1:16" x14ac:dyDescent="0.25">
      <c r="A47" s="5">
        <v>46</v>
      </c>
      <c r="B47" s="5" t="s">
        <v>158</v>
      </c>
      <c r="C47" s="5" t="s">
        <v>434</v>
      </c>
      <c r="D47" s="5">
        <v>1</v>
      </c>
      <c r="E47" s="5" t="s">
        <v>251</v>
      </c>
      <c r="F47" s="19">
        <v>16</v>
      </c>
      <c r="G47" s="5" t="s">
        <v>12</v>
      </c>
      <c r="H47" s="5" t="s">
        <v>22</v>
      </c>
      <c r="I47" s="5" t="s">
        <v>31</v>
      </c>
      <c r="J47" s="5"/>
      <c r="K47" s="5" t="s">
        <v>99</v>
      </c>
      <c r="L47" s="5" t="s">
        <v>450</v>
      </c>
      <c r="M47" s="5">
        <v>2</v>
      </c>
      <c r="N47" s="5">
        <f t="shared" si="0"/>
        <v>16</v>
      </c>
      <c r="O47" s="5">
        <f t="shared" si="1"/>
        <v>32</v>
      </c>
      <c r="P47" s="5"/>
    </row>
    <row r="48" spans="1:16" x14ac:dyDescent="0.25">
      <c r="A48" s="5">
        <v>47</v>
      </c>
      <c r="B48" s="5" t="s">
        <v>158</v>
      </c>
      <c r="C48" s="5" t="s">
        <v>434</v>
      </c>
      <c r="D48" s="5">
        <v>1</v>
      </c>
      <c r="E48" s="5" t="s">
        <v>451</v>
      </c>
      <c r="F48" s="19">
        <v>220</v>
      </c>
      <c r="G48" s="5" t="s">
        <v>12</v>
      </c>
      <c r="H48" s="5" t="s">
        <v>27</v>
      </c>
      <c r="I48" s="5" t="s">
        <v>82</v>
      </c>
      <c r="J48" s="5" t="s">
        <v>447</v>
      </c>
      <c r="K48" s="5" t="s">
        <v>399</v>
      </c>
      <c r="L48" s="5" t="s">
        <v>447</v>
      </c>
      <c r="M48" s="5">
        <v>0.15</v>
      </c>
      <c r="N48" s="5">
        <f t="shared" si="0"/>
        <v>220</v>
      </c>
      <c r="O48" s="5">
        <f t="shared" si="1"/>
        <v>33</v>
      </c>
      <c r="P48" s="5"/>
    </row>
    <row r="49" spans="1:16" x14ac:dyDescent="0.25">
      <c r="A49" s="5">
        <v>48</v>
      </c>
      <c r="B49" s="5" t="s">
        <v>158</v>
      </c>
      <c r="C49" s="5" t="s">
        <v>434</v>
      </c>
      <c r="D49" s="5">
        <v>1</v>
      </c>
      <c r="E49" s="5" t="s">
        <v>452</v>
      </c>
      <c r="F49" s="19">
        <v>1</v>
      </c>
      <c r="G49" s="5" t="s">
        <v>12</v>
      </c>
      <c r="H49" s="5" t="s">
        <v>35</v>
      </c>
      <c r="I49" s="5" t="s">
        <v>80</v>
      </c>
      <c r="J49" s="5"/>
      <c r="K49" s="5" t="s">
        <v>95</v>
      </c>
      <c r="L49" s="5" t="s">
        <v>348</v>
      </c>
      <c r="M49" s="5">
        <v>40</v>
      </c>
      <c r="N49" s="5">
        <f t="shared" si="0"/>
        <v>1</v>
      </c>
      <c r="O49" s="5">
        <f t="shared" si="1"/>
        <v>40</v>
      </c>
      <c r="P49" s="5"/>
    </row>
    <row r="50" spans="1:16" x14ac:dyDescent="0.25">
      <c r="A50" s="5">
        <v>49</v>
      </c>
      <c r="B50" s="5" t="s">
        <v>158</v>
      </c>
      <c r="C50" s="5" t="s">
        <v>434</v>
      </c>
      <c r="D50" s="5">
        <v>1</v>
      </c>
      <c r="E50" s="5" t="s">
        <v>47</v>
      </c>
      <c r="F50" s="19">
        <v>1</v>
      </c>
      <c r="G50" s="5" t="s">
        <v>12</v>
      </c>
      <c r="H50" s="5" t="s">
        <v>25</v>
      </c>
      <c r="I50" s="5" t="s">
        <v>82</v>
      </c>
      <c r="J50" s="5">
        <v>7011010</v>
      </c>
      <c r="K50" s="5" t="s">
        <v>453</v>
      </c>
      <c r="L50" s="5" t="s">
        <v>454</v>
      </c>
      <c r="M50" s="5">
        <v>30</v>
      </c>
      <c r="N50" s="5">
        <f t="shared" si="0"/>
        <v>1</v>
      </c>
      <c r="O50" s="5">
        <f t="shared" si="1"/>
        <v>30</v>
      </c>
      <c r="P50" s="5"/>
    </row>
    <row r="51" spans="1:16" ht="31.2" x14ac:dyDescent="0.25">
      <c r="A51" s="5">
        <v>50</v>
      </c>
      <c r="B51" s="5" t="s">
        <v>158</v>
      </c>
      <c r="C51" s="5" t="s">
        <v>434</v>
      </c>
      <c r="D51" s="5">
        <v>1</v>
      </c>
      <c r="E51" s="5" t="s">
        <v>455</v>
      </c>
      <c r="F51" s="19">
        <v>1</v>
      </c>
      <c r="G51" s="5" t="s">
        <v>11</v>
      </c>
      <c r="H51" s="5" t="s">
        <v>27</v>
      </c>
      <c r="I51" s="5" t="s">
        <v>82</v>
      </c>
      <c r="J51" s="5" t="s">
        <v>427</v>
      </c>
      <c r="K51" s="5" t="s">
        <v>456</v>
      </c>
      <c r="L51" s="5" t="s">
        <v>428</v>
      </c>
      <c r="M51" s="2">
        <v>499</v>
      </c>
      <c r="N51" s="5">
        <f t="shared" si="0"/>
        <v>1</v>
      </c>
      <c r="O51" s="5">
        <f t="shared" si="1"/>
        <v>499</v>
      </c>
      <c r="P51" s="5"/>
    </row>
    <row r="52" spans="1:16" x14ac:dyDescent="0.25">
      <c r="A52" s="5">
        <v>51</v>
      </c>
      <c r="B52" s="5" t="s">
        <v>158</v>
      </c>
      <c r="C52" s="5" t="s">
        <v>434</v>
      </c>
      <c r="D52" s="5">
        <v>1</v>
      </c>
      <c r="E52" s="5" t="s">
        <v>241</v>
      </c>
      <c r="F52" s="19">
        <v>1</v>
      </c>
      <c r="G52" s="5" t="s">
        <v>11</v>
      </c>
      <c r="H52" s="2" t="s">
        <v>433</v>
      </c>
      <c r="I52" s="5" t="s">
        <v>29</v>
      </c>
      <c r="J52" s="5"/>
      <c r="K52" s="5" t="s">
        <v>99</v>
      </c>
      <c r="L52" s="5"/>
      <c r="M52" s="5">
        <v>40</v>
      </c>
      <c r="N52" s="5">
        <f t="shared" si="0"/>
        <v>1</v>
      </c>
      <c r="O52" s="5">
        <f t="shared" si="1"/>
        <v>40</v>
      </c>
      <c r="P52" s="5"/>
    </row>
    <row r="53" spans="1:16" x14ac:dyDescent="0.25">
      <c r="A53" s="5">
        <v>52</v>
      </c>
      <c r="B53" s="5" t="s">
        <v>158</v>
      </c>
      <c r="C53" s="5" t="s">
        <v>56</v>
      </c>
      <c r="D53" s="5">
        <v>1</v>
      </c>
      <c r="E53" s="5" t="s">
        <v>457</v>
      </c>
      <c r="F53" s="19">
        <v>1</v>
      </c>
      <c r="G53" s="5" t="s">
        <v>12</v>
      </c>
      <c r="H53" s="5" t="s">
        <v>18</v>
      </c>
      <c r="I53" s="5" t="s">
        <v>31</v>
      </c>
      <c r="J53" s="5"/>
      <c r="K53" s="5" t="s">
        <v>99</v>
      </c>
      <c r="L53" s="5" t="s">
        <v>458</v>
      </c>
      <c r="M53" s="5">
        <v>10</v>
      </c>
      <c r="N53" s="5">
        <f t="shared" si="0"/>
        <v>1</v>
      </c>
      <c r="O53" s="5">
        <f t="shared" si="1"/>
        <v>10</v>
      </c>
      <c r="P53" s="5"/>
    </row>
    <row r="54" spans="1:16" x14ac:dyDescent="0.25">
      <c r="A54" s="5">
        <v>53</v>
      </c>
      <c r="B54" s="5" t="s">
        <v>158</v>
      </c>
      <c r="C54" s="5" t="s">
        <v>56</v>
      </c>
      <c r="D54" s="5">
        <v>1</v>
      </c>
      <c r="E54" s="5" t="s">
        <v>176</v>
      </c>
      <c r="F54" s="19">
        <v>2</v>
      </c>
      <c r="G54" s="5" t="s">
        <v>12</v>
      </c>
      <c r="H54" s="2" t="s">
        <v>26</v>
      </c>
      <c r="I54" s="5" t="s">
        <v>80</v>
      </c>
      <c r="J54" s="5"/>
      <c r="K54" s="5" t="s">
        <v>95</v>
      </c>
      <c r="L54" s="5" t="s">
        <v>459</v>
      </c>
      <c r="M54" s="5">
        <v>60</v>
      </c>
      <c r="N54" s="5">
        <f t="shared" si="0"/>
        <v>2</v>
      </c>
      <c r="O54" s="5">
        <f t="shared" si="1"/>
        <v>120</v>
      </c>
      <c r="P54" s="5"/>
    </row>
    <row r="55" spans="1:16" x14ac:dyDescent="0.25">
      <c r="A55" s="5">
        <v>54</v>
      </c>
      <c r="B55" s="5" t="s">
        <v>158</v>
      </c>
      <c r="C55" s="5" t="s">
        <v>56</v>
      </c>
      <c r="D55" s="5">
        <v>1</v>
      </c>
      <c r="E55" s="5" t="s">
        <v>460</v>
      </c>
      <c r="F55" s="19">
        <v>2</v>
      </c>
      <c r="G55" s="5" t="s">
        <v>11</v>
      </c>
      <c r="H55" s="5" t="s">
        <v>25</v>
      </c>
      <c r="I55" s="5" t="s">
        <v>82</v>
      </c>
      <c r="J55" s="5">
        <v>4114</v>
      </c>
      <c r="K55" s="5" t="s">
        <v>461</v>
      </c>
      <c r="L55" s="5" t="s">
        <v>462</v>
      </c>
      <c r="M55" s="5">
        <v>318</v>
      </c>
      <c r="N55" s="5">
        <f t="shared" si="0"/>
        <v>2</v>
      </c>
      <c r="O55" s="5">
        <f t="shared" si="1"/>
        <v>636</v>
      </c>
      <c r="P55" s="5"/>
    </row>
    <row r="56" spans="1:16" x14ac:dyDescent="0.25">
      <c r="A56" s="5">
        <v>55</v>
      </c>
      <c r="B56" s="5" t="s">
        <v>158</v>
      </c>
      <c r="C56" s="5" t="s">
        <v>56</v>
      </c>
      <c r="D56" s="5">
        <v>1</v>
      </c>
      <c r="E56" s="5" t="s">
        <v>463</v>
      </c>
      <c r="F56" s="19">
        <v>2</v>
      </c>
      <c r="G56" s="5" t="s">
        <v>11</v>
      </c>
      <c r="H56" s="5" t="s">
        <v>25</v>
      </c>
      <c r="I56" s="5" t="s">
        <v>82</v>
      </c>
      <c r="J56" s="5" t="s">
        <v>464</v>
      </c>
      <c r="K56" s="5" t="s">
        <v>465</v>
      </c>
      <c r="L56" s="5" t="s">
        <v>464</v>
      </c>
      <c r="M56" s="5">
        <v>110</v>
      </c>
      <c r="N56" s="5">
        <f t="shared" si="0"/>
        <v>2</v>
      </c>
      <c r="O56" s="5">
        <f t="shared" si="1"/>
        <v>220</v>
      </c>
      <c r="P56" s="5"/>
    </row>
    <row r="57" spans="1:16" x14ac:dyDescent="0.25">
      <c r="A57" s="5">
        <v>56</v>
      </c>
      <c r="B57" s="5" t="s">
        <v>158</v>
      </c>
      <c r="C57" s="5" t="s">
        <v>56</v>
      </c>
      <c r="D57" s="5">
        <v>1</v>
      </c>
      <c r="E57" s="5" t="s">
        <v>466</v>
      </c>
      <c r="F57" s="19">
        <v>1</v>
      </c>
      <c r="G57" s="5" t="s">
        <v>12</v>
      </c>
      <c r="H57" s="5" t="s">
        <v>25</v>
      </c>
      <c r="I57" s="5" t="s">
        <v>82</v>
      </c>
      <c r="J57" s="5" t="s">
        <v>467</v>
      </c>
      <c r="K57" s="5" t="s">
        <v>468</v>
      </c>
      <c r="L57" s="5" t="s">
        <v>467</v>
      </c>
      <c r="M57" s="5">
        <v>3</v>
      </c>
      <c r="N57" s="5">
        <f t="shared" si="0"/>
        <v>1</v>
      </c>
      <c r="O57" s="5">
        <f t="shared" si="1"/>
        <v>3</v>
      </c>
      <c r="P57" s="5"/>
    </row>
    <row r="58" spans="1:16" x14ac:dyDescent="0.25">
      <c r="A58" s="5">
        <v>57</v>
      </c>
      <c r="B58" s="5" t="s">
        <v>158</v>
      </c>
      <c r="C58" s="5" t="s">
        <v>56</v>
      </c>
      <c r="D58" s="5">
        <v>1</v>
      </c>
      <c r="E58" s="5" t="s">
        <v>469</v>
      </c>
      <c r="F58" s="19">
        <v>2</v>
      </c>
      <c r="G58" s="5" t="s">
        <v>12</v>
      </c>
      <c r="H58" s="5" t="s">
        <v>35</v>
      </c>
      <c r="I58" s="5" t="s">
        <v>31</v>
      </c>
      <c r="J58" s="5"/>
      <c r="K58" s="5" t="s">
        <v>99</v>
      </c>
      <c r="L58" s="5" t="s">
        <v>439</v>
      </c>
      <c r="M58" s="5">
        <v>2</v>
      </c>
      <c r="N58" s="5">
        <f t="shared" si="0"/>
        <v>2</v>
      </c>
      <c r="O58" s="5">
        <f t="shared" si="1"/>
        <v>4</v>
      </c>
      <c r="P58" s="5"/>
    </row>
    <row r="59" spans="1:16" x14ac:dyDescent="0.25">
      <c r="A59" s="5">
        <v>58</v>
      </c>
      <c r="B59" s="5" t="s">
        <v>158</v>
      </c>
      <c r="C59" s="5" t="s">
        <v>56</v>
      </c>
      <c r="D59" s="5">
        <v>1</v>
      </c>
      <c r="E59" s="5" t="s">
        <v>470</v>
      </c>
      <c r="F59" s="19">
        <v>2</v>
      </c>
      <c r="G59" s="5" t="s">
        <v>12</v>
      </c>
      <c r="H59" s="5" t="s">
        <v>22</v>
      </c>
      <c r="I59" s="5" t="s">
        <v>80</v>
      </c>
      <c r="J59" s="5"/>
      <c r="K59" s="5" t="s">
        <v>95</v>
      </c>
      <c r="L59" s="5" t="s">
        <v>299</v>
      </c>
      <c r="M59" s="5">
        <v>50</v>
      </c>
      <c r="N59" s="5">
        <f t="shared" si="0"/>
        <v>2</v>
      </c>
      <c r="O59" s="5">
        <f t="shared" si="1"/>
        <v>100</v>
      </c>
      <c r="P59" s="5"/>
    </row>
    <row r="60" spans="1:16" x14ac:dyDescent="0.25">
      <c r="A60" s="5">
        <v>59</v>
      </c>
      <c r="B60" s="5" t="s">
        <v>158</v>
      </c>
      <c r="C60" s="5" t="s">
        <v>56</v>
      </c>
      <c r="D60" s="5">
        <v>1</v>
      </c>
      <c r="E60" s="5" t="s">
        <v>47</v>
      </c>
      <c r="F60" s="19">
        <v>2</v>
      </c>
      <c r="G60" s="5" t="s">
        <v>12</v>
      </c>
      <c r="H60" s="5" t="s">
        <v>37</v>
      </c>
      <c r="I60" s="5" t="s">
        <v>82</v>
      </c>
      <c r="J60" s="5">
        <v>8103</v>
      </c>
      <c r="K60" s="5" t="s">
        <v>471</v>
      </c>
      <c r="L60" s="5" t="s">
        <v>472</v>
      </c>
      <c r="M60" s="5">
        <v>5</v>
      </c>
      <c r="N60" s="5">
        <f t="shared" si="0"/>
        <v>2</v>
      </c>
      <c r="O60" s="5">
        <f t="shared" si="1"/>
        <v>10</v>
      </c>
      <c r="P60" s="5"/>
    </row>
    <row r="61" spans="1:16" x14ac:dyDescent="0.25">
      <c r="A61" s="5">
        <v>60</v>
      </c>
      <c r="B61" s="5" t="s">
        <v>158</v>
      </c>
      <c r="C61" s="5" t="s">
        <v>56</v>
      </c>
      <c r="D61" s="5">
        <v>1</v>
      </c>
      <c r="E61" s="5" t="s">
        <v>248</v>
      </c>
      <c r="F61" s="19">
        <v>1</v>
      </c>
      <c r="G61" s="5" t="s">
        <v>12</v>
      </c>
      <c r="H61" s="5" t="s">
        <v>42</v>
      </c>
      <c r="I61" s="5" t="s">
        <v>31</v>
      </c>
      <c r="J61" s="5"/>
      <c r="K61" s="5" t="s">
        <v>99</v>
      </c>
      <c r="L61" s="5" t="s">
        <v>473</v>
      </c>
      <c r="M61" s="5">
        <v>13</v>
      </c>
      <c r="N61" s="5">
        <f t="shared" si="0"/>
        <v>1</v>
      </c>
      <c r="O61" s="5">
        <f t="shared" si="1"/>
        <v>13</v>
      </c>
      <c r="P61" s="5"/>
    </row>
    <row r="62" spans="1:16" x14ac:dyDescent="0.25">
      <c r="A62" s="5">
        <v>61</v>
      </c>
      <c r="B62" s="5" t="s">
        <v>158</v>
      </c>
      <c r="C62" s="5" t="s">
        <v>56</v>
      </c>
      <c r="D62" s="5">
        <v>1</v>
      </c>
      <c r="E62" s="5" t="s">
        <v>474</v>
      </c>
      <c r="F62" s="19">
        <v>1</v>
      </c>
      <c r="G62" s="5" t="s">
        <v>12</v>
      </c>
      <c r="H62" s="5" t="s">
        <v>42</v>
      </c>
      <c r="I62" s="5" t="s">
        <v>80</v>
      </c>
      <c r="J62" s="5"/>
      <c r="K62" s="5" t="s">
        <v>95</v>
      </c>
      <c r="L62" s="5" t="s">
        <v>475</v>
      </c>
      <c r="M62" s="5">
        <v>82</v>
      </c>
      <c r="N62" s="5">
        <f t="shared" si="0"/>
        <v>1</v>
      </c>
      <c r="O62" s="5">
        <f t="shared" si="1"/>
        <v>82</v>
      </c>
      <c r="P62" s="5"/>
    </row>
    <row r="63" spans="1:16" x14ac:dyDescent="0.25">
      <c r="A63" s="5">
        <v>62</v>
      </c>
      <c r="B63" s="5" t="s">
        <v>158</v>
      </c>
      <c r="C63" s="5" t="s">
        <v>56</v>
      </c>
      <c r="D63" s="5">
        <v>1</v>
      </c>
      <c r="E63" s="5" t="s">
        <v>476</v>
      </c>
      <c r="F63" s="19">
        <v>1</v>
      </c>
      <c r="G63" s="5" t="s">
        <v>12</v>
      </c>
      <c r="H63" s="5" t="s">
        <v>35</v>
      </c>
      <c r="I63" s="5" t="s">
        <v>80</v>
      </c>
      <c r="J63" s="5"/>
      <c r="K63" s="5" t="s">
        <v>95</v>
      </c>
      <c r="L63" s="5" t="s">
        <v>348</v>
      </c>
      <c r="M63" s="5">
        <v>75</v>
      </c>
      <c r="N63" s="5">
        <f t="shared" si="0"/>
        <v>1</v>
      </c>
      <c r="O63" s="5">
        <f t="shared" si="1"/>
        <v>75</v>
      </c>
      <c r="P63" s="5"/>
    </row>
    <row r="64" spans="1:16" x14ac:dyDescent="0.25">
      <c r="A64" s="5">
        <v>63</v>
      </c>
      <c r="B64" s="5" t="s">
        <v>158</v>
      </c>
      <c r="C64" s="5" t="s">
        <v>56</v>
      </c>
      <c r="D64" s="5">
        <v>1</v>
      </c>
      <c r="E64" s="5" t="s">
        <v>477</v>
      </c>
      <c r="F64" s="19">
        <v>1</v>
      </c>
      <c r="G64" s="5" t="s">
        <v>12</v>
      </c>
      <c r="H64" s="5" t="s">
        <v>35</v>
      </c>
      <c r="I64" s="5" t="s">
        <v>80</v>
      </c>
      <c r="J64" s="5"/>
      <c r="K64" s="5" t="s">
        <v>95</v>
      </c>
      <c r="L64" s="5" t="s">
        <v>348</v>
      </c>
      <c r="M64" s="5">
        <v>75</v>
      </c>
      <c r="N64" s="5">
        <f t="shared" si="0"/>
        <v>1</v>
      </c>
      <c r="O64" s="5">
        <f t="shared" si="1"/>
        <v>75</v>
      </c>
      <c r="P64" s="5"/>
    </row>
    <row r="65" spans="1:16" x14ac:dyDescent="0.25">
      <c r="A65" s="5">
        <v>64</v>
      </c>
      <c r="B65" s="5" t="s">
        <v>158</v>
      </c>
      <c r="C65" s="5" t="s">
        <v>56</v>
      </c>
      <c r="D65" s="5">
        <v>1</v>
      </c>
      <c r="E65" s="5" t="s">
        <v>478</v>
      </c>
      <c r="F65" s="19">
        <v>2</v>
      </c>
      <c r="G65" s="5" t="s">
        <v>12</v>
      </c>
      <c r="H65" s="5" t="s">
        <v>22</v>
      </c>
      <c r="I65" s="5" t="s">
        <v>80</v>
      </c>
      <c r="J65" s="5"/>
      <c r="K65" s="5" t="s">
        <v>95</v>
      </c>
      <c r="L65" s="5" t="s">
        <v>299</v>
      </c>
      <c r="M65" s="5">
        <v>121</v>
      </c>
      <c r="N65" s="5">
        <f t="shared" ref="N65:N83" si="2">D65*F65</f>
        <v>2</v>
      </c>
      <c r="O65" s="5">
        <f t="shared" ref="O65:O81" si="3">M65*N65</f>
        <v>242</v>
      </c>
      <c r="P65" s="5"/>
    </row>
    <row r="66" spans="1:16" ht="31.2" x14ac:dyDescent="0.25">
      <c r="A66" s="5">
        <v>65</v>
      </c>
      <c r="B66" s="5" t="s">
        <v>158</v>
      </c>
      <c r="C66" s="5" t="s">
        <v>56</v>
      </c>
      <c r="D66" s="5">
        <v>1</v>
      </c>
      <c r="E66" s="5" t="s">
        <v>479</v>
      </c>
      <c r="F66" s="19">
        <v>1</v>
      </c>
      <c r="G66" s="5" t="s">
        <v>13</v>
      </c>
      <c r="H66" s="5" t="s">
        <v>27</v>
      </c>
      <c r="I66" s="5" t="s">
        <v>82</v>
      </c>
      <c r="J66" s="5" t="s">
        <v>480</v>
      </c>
      <c r="K66" s="5" t="s">
        <v>96</v>
      </c>
      <c r="L66" s="5" t="s">
        <v>481</v>
      </c>
      <c r="M66" s="5">
        <v>299</v>
      </c>
      <c r="N66" s="5">
        <f t="shared" si="2"/>
        <v>1</v>
      </c>
      <c r="O66" s="5">
        <f t="shared" si="3"/>
        <v>299</v>
      </c>
      <c r="P66" s="5"/>
    </row>
    <row r="67" spans="1:16" ht="31.2" x14ac:dyDescent="0.25">
      <c r="A67" s="5">
        <v>66</v>
      </c>
      <c r="B67" s="5" t="s">
        <v>158</v>
      </c>
      <c r="C67" s="5" t="s">
        <v>56</v>
      </c>
      <c r="D67" s="5">
        <v>1</v>
      </c>
      <c r="E67" s="5" t="s">
        <v>482</v>
      </c>
      <c r="F67" s="19">
        <v>1</v>
      </c>
      <c r="G67" s="5" t="s">
        <v>11</v>
      </c>
      <c r="H67" s="5" t="s">
        <v>27</v>
      </c>
      <c r="I67" s="5" t="s">
        <v>82</v>
      </c>
      <c r="J67" s="5"/>
      <c r="K67" s="5" t="s">
        <v>96</v>
      </c>
      <c r="L67" s="5" t="s">
        <v>483</v>
      </c>
      <c r="M67" s="5">
        <v>159</v>
      </c>
      <c r="N67" s="5">
        <f t="shared" si="2"/>
        <v>1</v>
      </c>
      <c r="O67" s="5">
        <f t="shared" si="3"/>
        <v>159</v>
      </c>
      <c r="P67" s="5"/>
    </row>
    <row r="68" spans="1:16" x14ac:dyDescent="0.25">
      <c r="A68" s="5">
        <v>67</v>
      </c>
      <c r="B68" s="5" t="s">
        <v>158</v>
      </c>
      <c r="C68" s="5" t="s">
        <v>56</v>
      </c>
      <c r="D68" s="5">
        <v>1</v>
      </c>
      <c r="E68" s="5" t="s">
        <v>271</v>
      </c>
      <c r="F68" s="19">
        <v>1</v>
      </c>
      <c r="G68" s="5" t="s">
        <v>12</v>
      </c>
      <c r="H68" s="5" t="s">
        <v>35</v>
      </c>
      <c r="I68" s="5" t="s">
        <v>31</v>
      </c>
      <c r="J68" s="5"/>
      <c r="K68" s="5" t="s">
        <v>99</v>
      </c>
      <c r="L68" s="5" t="s">
        <v>439</v>
      </c>
      <c r="M68" s="5">
        <v>10</v>
      </c>
      <c r="N68" s="5">
        <f t="shared" si="2"/>
        <v>1</v>
      </c>
      <c r="O68" s="5">
        <f t="shared" si="3"/>
        <v>10</v>
      </c>
      <c r="P68" s="5"/>
    </row>
    <row r="69" spans="1:16" x14ac:dyDescent="0.25">
      <c r="A69" s="5">
        <v>68</v>
      </c>
      <c r="B69" s="5" t="s">
        <v>158</v>
      </c>
      <c r="C69" s="5" t="s">
        <v>56</v>
      </c>
      <c r="D69" s="5">
        <v>1</v>
      </c>
      <c r="E69" s="5" t="s">
        <v>451</v>
      </c>
      <c r="F69" s="19">
        <v>80</v>
      </c>
      <c r="G69" s="5" t="s">
        <v>12</v>
      </c>
      <c r="H69" s="5" t="s">
        <v>37</v>
      </c>
      <c r="I69" s="5" t="s">
        <v>82</v>
      </c>
      <c r="J69" s="5" t="s">
        <v>447</v>
      </c>
      <c r="K69" s="5" t="s">
        <v>399</v>
      </c>
      <c r="L69" s="5" t="s">
        <v>484</v>
      </c>
      <c r="M69" s="5">
        <v>0.2</v>
      </c>
      <c r="N69" s="5">
        <f t="shared" si="2"/>
        <v>80</v>
      </c>
      <c r="O69" s="5">
        <f t="shared" si="3"/>
        <v>16</v>
      </c>
      <c r="P69" s="5"/>
    </row>
    <row r="70" spans="1:16" x14ac:dyDescent="0.25">
      <c r="A70" s="5">
        <v>69</v>
      </c>
      <c r="B70" s="5" t="s">
        <v>485</v>
      </c>
      <c r="C70" s="5" t="s">
        <v>486</v>
      </c>
      <c r="D70" s="5">
        <v>1</v>
      </c>
      <c r="E70" s="5" t="s">
        <v>487</v>
      </c>
      <c r="F70" s="19">
        <v>1</v>
      </c>
      <c r="G70" s="5" t="s">
        <v>12</v>
      </c>
      <c r="H70" s="5" t="s">
        <v>18</v>
      </c>
      <c r="I70" s="5" t="s">
        <v>31</v>
      </c>
      <c r="J70" s="5"/>
      <c r="K70" s="5" t="s">
        <v>99</v>
      </c>
      <c r="L70" s="5" t="s">
        <v>488</v>
      </c>
      <c r="M70" s="5">
        <v>25</v>
      </c>
      <c r="N70" s="5">
        <f t="shared" si="2"/>
        <v>1</v>
      </c>
      <c r="O70" s="5">
        <f t="shared" si="3"/>
        <v>25</v>
      </c>
      <c r="P70" s="5"/>
    </row>
    <row r="71" spans="1:16" x14ac:dyDescent="0.25">
      <c r="A71" s="5">
        <v>70</v>
      </c>
      <c r="B71" s="5" t="s">
        <v>485</v>
      </c>
      <c r="C71" s="5" t="s">
        <v>486</v>
      </c>
      <c r="D71" s="5">
        <v>1</v>
      </c>
      <c r="E71" s="5" t="s">
        <v>330</v>
      </c>
      <c r="F71" s="19">
        <v>3</v>
      </c>
      <c r="G71" s="5" t="s">
        <v>11</v>
      </c>
      <c r="H71" s="5" t="s">
        <v>25</v>
      </c>
      <c r="I71" s="5" t="s">
        <v>82</v>
      </c>
      <c r="J71" s="5">
        <v>996</v>
      </c>
      <c r="K71" s="5" t="s">
        <v>489</v>
      </c>
      <c r="L71" s="5">
        <v>996</v>
      </c>
      <c r="M71" s="5">
        <v>33</v>
      </c>
      <c r="N71" s="5">
        <f t="shared" si="2"/>
        <v>3</v>
      </c>
      <c r="O71" s="5">
        <f t="shared" si="3"/>
        <v>99</v>
      </c>
      <c r="P71" s="5"/>
    </row>
    <row r="72" spans="1:16" x14ac:dyDescent="0.25">
      <c r="A72" s="5">
        <v>71</v>
      </c>
      <c r="B72" s="5" t="s">
        <v>485</v>
      </c>
      <c r="C72" s="5" t="s">
        <v>486</v>
      </c>
      <c r="D72" s="5">
        <v>1</v>
      </c>
      <c r="E72" s="5" t="s">
        <v>490</v>
      </c>
      <c r="F72" s="19">
        <v>1</v>
      </c>
      <c r="G72" s="5" t="s">
        <v>12</v>
      </c>
      <c r="H72" s="5" t="s">
        <v>42</v>
      </c>
      <c r="I72" s="5" t="s">
        <v>31</v>
      </c>
      <c r="J72" s="5"/>
      <c r="K72" s="5" t="s">
        <v>99</v>
      </c>
      <c r="L72" s="5" t="s">
        <v>473</v>
      </c>
      <c r="M72" s="5">
        <v>3</v>
      </c>
      <c r="N72" s="5">
        <f t="shared" si="2"/>
        <v>1</v>
      </c>
      <c r="O72" s="5">
        <f t="shared" si="3"/>
        <v>3</v>
      </c>
      <c r="P72" s="5"/>
    </row>
    <row r="73" spans="1:16" x14ac:dyDescent="0.25">
      <c r="A73" s="5">
        <v>72</v>
      </c>
      <c r="B73" s="5" t="s">
        <v>485</v>
      </c>
      <c r="C73" s="5" t="s">
        <v>486</v>
      </c>
      <c r="D73" s="5">
        <v>1</v>
      </c>
      <c r="E73" s="5" t="s">
        <v>491</v>
      </c>
      <c r="F73" s="19">
        <v>1</v>
      </c>
      <c r="G73" s="5" t="s">
        <v>12</v>
      </c>
      <c r="H73" s="5" t="s">
        <v>35</v>
      </c>
      <c r="I73" s="5" t="s">
        <v>82</v>
      </c>
      <c r="J73" s="5"/>
      <c r="K73" s="5" t="s">
        <v>95</v>
      </c>
      <c r="L73" s="5" t="s">
        <v>348</v>
      </c>
      <c r="M73" s="5">
        <v>45</v>
      </c>
      <c r="N73" s="5">
        <f t="shared" si="2"/>
        <v>1</v>
      </c>
      <c r="O73" s="5">
        <f t="shared" si="3"/>
        <v>45</v>
      </c>
      <c r="P73" s="5"/>
    </row>
    <row r="74" spans="1:16" x14ac:dyDescent="0.25">
      <c r="A74" s="5">
        <v>73</v>
      </c>
      <c r="B74" s="5" t="s">
        <v>485</v>
      </c>
      <c r="C74" s="5" t="s">
        <v>486</v>
      </c>
      <c r="D74" s="5">
        <v>1</v>
      </c>
      <c r="E74" s="5" t="s">
        <v>492</v>
      </c>
      <c r="F74" s="19">
        <v>1</v>
      </c>
      <c r="G74" s="5" t="s">
        <v>12</v>
      </c>
      <c r="H74" s="5" t="s">
        <v>35</v>
      </c>
      <c r="I74" s="5" t="s">
        <v>82</v>
      </c>
      <c r="J74" s="5"/>
      <c r="K74" s="5" t="s">
        <v>95</v>
      </c>
      <c r="L74" s="5" t="s">
        <v>348</v>
      </c>
      <c r="M74" s="5">
        <v>95</v>
      </c>
      <c r="N74" s="5">
        <f t="shared" si="2"/>
        <v>1</v>
      </c>
      <c r="O74" s="5">
        <f t="shared" si="3"/>
        <v>95</v>
      </c>
      <c r="P74" s="5"/>
    </row>
    <row r="75" spans="1:16" x14ac:dyDescent="0.25">
      <c r="A75" s="5">
        <v>74</v>
      </c>
      <c r="B75" s="5" t="s">
        <v>485</v>
      </c>
      <c r="C75" s="5" t="s">
        <v>486</v>
      </c>
      <c r="D75" s="5">
        <v>1</v>
      </c>
      <c r="E75" s="5" t="s">
        <v>493</v>
      </c>
      <c r="F75" s="19">
        <v>2</v>
      </c>
      <c r="G75" s="5" t="s">
        <v>12</v>
      </c>
      <c r="H75" s="5" t="s">
        <v>42</v>
      </c>
      <c r="I75" s="5" t="s">
        <v>31</v>
      </c>
      <c r="J75" s="5"/>
      <c r="K75" s="5" t="s">
        <v>99</v>
      </c>
      <c r="L75" s="5" t="s">
        <v>473</v>
      </c>
      <c r="M75" s="5">
        <v>5</v>
      </c>
      <c r="N75" s="5">
        <f t="shared" si="2"/>
        <v>2</v>
      </c>
      <c r="O75" s="5">
        <f t="shared" si="3"/>
        <v>10</v>
      </c>
      <c r="P75" s="5"/>
    </row>
    <row r="76" spans="1:16" x14ac:dyDescent="0.25">
      <c r="A76" s="5">
        <v>75</v>
      </c>
      <c r="B76" s="5" t="s">
        <v>485</v>
      </c>
      <c r="C76" s="5" t="s">
        <v>486</v>
      </c>
      <c r="D76" s="5">
        <v>1</v>
      </c>
      <c r="E76" s="5" t="s">
        <v>494</v>
      </c>
      <c r="F76" s="19">
        <v>1</v>
      </c>
      <c r="G76" s="5" t="s">
        <v>12</v>
      </c>
      <c r="H76" s="5" t="s">
        <v>35</v>
      </c>
      <c r="I76" s="5" t="s">
        <v>82</v>
      </c>
      <c r="J76" s="5"/>
      <c r="K76" s="5" t="s">
        <v>95</v>
      </c>
      <c r="L76" s="5" t="s">
        <v>348</v>
      </c>
      <c r="M76" s="5">
        <v>10</v>
      </c>
      <c r="N76" s="5">
        <f t="shared" si="2"/>
        <v>1</v>
      </c>
      <c r="O76" s="5">
        <f t="shared" si="3"/>
        <v>10</v>
      </c>
      <c r="P76" s="5"/>
    </row>
    <row r="77" spans="1:16" x14ac:dyDescent="0.25">
      <c r="A77" s="5">
        <v>76</v>
      </c>
      <c r="B77" s="5" t="s">
        <v>485</v>
      </c>
      <c r="C77" s="5" t="s">
        <v>486</v>
      </c>
      <c r="D77" s="5">
        <v>1</v>
      </c>
      <c r="E77" s="5" t="s">
        <v>206</v>
      </c>
      <c r="F77" s="19">
        <v>4</v>
      </c>
      <c r="G77" s="5" t="s">
        <v>12</v>
      </c>
      <c r="H77" s="5" t="s">
        <v>37</v>
      </c>
      <c r="I77" s="5" t="s">
        <v>82</v>
      </c>
      <c r="J77" s="5" t="s">
        <v>447</v>
      </c>
      <c r="K77" s="5" t="s">
        <v>393</v>
      </c>
      <c r="L77" s="5" t="s">
        <v>448</v>
      </c>
      <c r="M77" s="5">
        <v>0.3</v>
      </c>
      <c r="N77" s="5">
        <f t="shared" si="2"/>
        <v>4</v>
      </c>
      <c r="O77" s="5">
        <f t="shared" si="3"/>
        <v>1.2</v>
      </c>
      <c r="P77" s="5"/>
    </row>
    <row r="78" spans="1:16" x14ac:dyDescent="0.25">
      <c r="A78" s="5">
        <v>77</v>
      </c>
      <c r="B78" s="5" t="s">
        <v>485</v>
      </c>
      <c r="C78" s="5" t="s">
        <v>486</v>
      </c>
      <c r="D78" s="5">
        <v>1</v>
      </c>
      <c r="E78" s="5" t="s">
        <v>495</v>
      </c>
      <c r="F78" s="19">
        <v>1</v>
      </c>
      <c r="G78" s="5" t="s">
        <v>12</v>
      </c>
      <c r="H78" s="5" t="s">
        <v>42</v>
      </c>
      <c r="I78" s="5" t="s">
        <v>31</v>
      </c>
      <c r="J78" s="5"/>
      <c r="K78" s="5" t="s">
        <v>99</v>
      </c>
      <c r="L78" s="5" t="s">
        <v>473</v>
      </c>
      <c r="M78" s="5">
        <v>0.4</v>
      </c>
      <c r="N78" s="5">
        <f t="shared" si="2"/>
        <v>1</v>
      </c>
      <c r="O78" s="5">
        <f t="shared" si="3"/>
        <v>0.4</v>
      </c>
      <c r="P78" s="5"/>
    </row>
    <row r="79" spans="1:16" x14ac:dyDescent="0.25">
      <c r="A79" s="5">
        <v>78</v>
      </c>
      <c r="B79" s="5" t="s">
        <v>485</v>
      </c>
      <c r="C79" s="5" t="s">
        <v>486</v>
      </c>
      <c r="D79" s="5">
        <v>1</v>
      </c>
      <c r="E79" s="5" t="s">
        <v>451</v>
      </c>
      <c r="F79" s="19">
        <v>94</v>
      </c>
      <c r="G79" s="5" t="s">
        <v>12</v>
      </c>
      <c r="H79" s="5" t="s">
        <v>37</v>
      </c>
      <c r="I79" s="5" t="s">
        <v>82</v>
      </c>
      <c r="J79" s="5" t="s">
        <v>447</v>
      </c>
      <c r="K79" s="5" t="s">
        <v>399</v>
      </c>
      <c r="L79" s="5" t="s">
        <v>484</v>
      </c>
      <c r="M79" s="5">
        <v>0.2</v>
      </c>
      <c r="N79" s="5">
        <f>D79*F79</f>
        <v>94</v>
      </c>
      <c r="O79" s="5">
        <f t="shared" si="3"/>
        <v>18.8</v>
      </c>
      <c r="P79" s="5"/>
    </row>
    <row r="80" spans="1:16" x14ac:dyDescent="0.25">
      <c r="A80" s="5">
        <v>79</v>
      </c>
      <c r="B80" s="5" t="s">
        <v>496</v>
      </c>
      <c r="C80" s="5" t="s">
        <v>497</v>
      </c>
      <c r="D80" s="5">
        <v>1</v>
      </c>
      <c r="E80" s="5" t="s">
        <v>498</v>
      </c>
      <c r="F80" s="19">
        <v>1</v>
      </c>
      <c r="G80" s="5" t="s">
        <v>11</v>
      </c>
      <c r="H80" s="5" t="s">
        <v>27</v>
      </c>
      <c r="I80" s="5" t="s">
        <v>82</v>
      </c>
      <c r="J80" s="5" t="s">
        <v>499</v>
      </c>
      <c r="K80" s="5" t="s">
        <v>500</v>
      </c>
      <c r="L80" s="5"/>
      <c r="M80" s="5">
        <v>377</v>
      </c>
      <c r="N80" s="5">
        <f t="shared" si="2"/>
        <v>1</v>
      </c>
      <c r="O80" s="5">
        <f t="shared" si="3"/>
        <v>377</v>
      </c>
      <c r="P80" s="5"/>
    </row>
    <row r="81" spans="1:16" x14ac:dyDescent="0.25">
      <c r="A81" s="5">
        <v>80</v>
      </c>
      <c r="B81" s="5" t="s">
        <v>496</v>
      </c>
      <c r="C81" s="5" t="s">
        <v>501</v>
      </c>
      <c r="D81" s="5">
        <v>1</v>
      </c>
      <c r="E81" s="5" t="s">
        <v>502</v>
      </c>
      <c r="F81" s="19">
        <v>1</v>
      </c>
      <c r="G81" s="5" t="s">
        <v>11</v>
      </c>
      <c r="H81" s="5" t="s">
        <v>27</v>
      </c>
      <c r="I81" s="5" t="s">
        <v>82</v>
      </c>
      <c r="J81" s="5" t="s">
        <v>503</v>
      </c>
      <c r="K81" s="5" t="s">
        <v>500</v>
      </c>
      <c r="L81" s="5"/>
      <c r="M81" s="5">
        <v>101</v>
      </c>
      <c r="N81" s="5">
        <f t="shared" si="2"/>
        <v>1</v>
      </c>
      <c r="O81" s="5">
        <f t="shared" si="3"/>
        <v>101</v>
      </c>
      <c r="P81" s="5"/>
    </row>
    <row r="82" spans="1:16" x14ac:dyDescent="0.25">
      <c r="A82" s="5">
        <v>81</v>
      </c>
      <c r="B82" s="5" t="s">
        <v>68</v>
      </c>
      <c r="C82" s="5" t="s">
        <v>67</v>
      </c>
      <c r="D82" s="5">
        <v>1</v>
      </c>
      <c r="E82" s="5" t="s">
        <v>70</v>
      </c>
      <c r="F82" s="19">
        <v>1</v>
      </c>
      <c r="G82" s="19" t="s">
        <v>20</v>
      </c>
      <c r="H82" s="5" t="s">
        <v>25</v>
      </c>
      <c r="I82" s="5" t="s">
        <v>82</v>
      </c>
      <c r="J82" s="5" t="s">
        <v>577</v>
      </c>
      <c r="K82" s="5"/>
      <c r="L82" s="5"/>
      <c r="M82" s="5">
        <v>2000</v>
      </c>
      <c r="N82" s="5">
        <f t="shared" si="2"/>
        <v>1</v>
      </c>
      <c r="O82" s="5">
        <f>M82*N82</f>
        <v>2000</v>
      </c>
      <c r="P82" s="5"/>
    </row>
    <row r="83" spans="1:16" ht="31.2" x14ac:dyDescent="0.25">
      <c r="A83" s="5">
        <v>82</v>
      </c>
      <c r="B83" s="5" t="s">
        <v>68</v>
      </c>
      <c r="C83" s="5" t="s">
        <v>74</v>
      </c>
      <c r="D83" s="5">
        <v>1</v>
      </c>
      <c r="E83" s="5" t="s">
        <v>75</v>
      </c>
      <c r="F83" s="19">
        <v>1</v>
      </c>
      <c r="G83" s="19" t="s">
        <v>20</v>
      </c>
      <c r="H83" s="5" t="s">
        <v>25</v>
      </c>
      <c r="I83" s="5" t="s">
        <v>82</v>
      </c>
      <c r="J83" s="5" t="s">
        <v>107</v>
      </c>
      <c r="K83" s="5" t="s">
        <v>106</v>
      </c>
      <c r="L83" s="5" t="s">
        <v>75</v>
      </c>
      <c r="M83" s="5">
        <v>1599</v>
      </c>
      <c r="N83" s="5">
        <f t="shared" si="2"/>
        <v>1</v>
      </c>
      <c r="O83" s="5">
        <f t="shared" ref="O83" si="4">M83*N83</f>
        <v>1599</v>
      </c>
      <c r="P83" s="5"/>
    </row>
    <row r="84" spans="1:16" x14ac:dyDescent="0.25">
      <c r="A84" s="5">
        <v>83</v>
      </c>
      <c r="B84" s="2" t="s">
        <v>68</v>
      </c>
      <c r="C84" s="2" t="s">
        <v>2</v>
      </c>
      <c r="D84" s="2">
        <v>1</v>
      </c>
      <c r="E84" s="2" t="s">
        <v>2</v>
      </c>
      <c r="F84" s="11">
        <v>20</v>
      </c>
      <c r="G84" s="2" t="s">
        <v>11</v>
      </c>
      <c r="H84" s="2" t="s">
        <v>9</v>
      </c>
      <c r="I84" s="2" t="s">
        <v>29</v>
      </c>
      <c r="K84" s="2" t="s">
        <v>99</v>
      </c>
      <c r="L84" s="5" t="s">
        <v>296</v>
      </c>
      <c r="M84" s="2">
        <v>3</v>
      </c>
      <c r="N84" s="2">
        <f>D84*F84</f>
        <v>20</v>
      </c>
      <c r="O84" s="2">
        <f>M84*N84</f>
        <v>60</v>
      </c>
    </row>
    <row r="85" spans="1:16" x14ac:dyDescent="0.35">
      <c r="N85" s="14" t="s">
        <v>554</v>
      </c>
      <c r="O85" s="2">
        <f>SUM(表1_349[父模块该物料总价
（计算）])</f>
        <v>21765.200000000001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ECC4774-CE1B-486B-8C96-207BE7F913C2}">
          <x14:formula1>
            <xm:f>'[中期BOM表 (1).xlsx]下拉菜单选项'!#REF!</xm:f>
          </x14:formula1>
          <xm:sqref>I2:I81 H34:H51 H2:H32 H53 H55:H81</xm:sqref>
        </x14:dataValidation>
        <x14:dataValidation type="list" allowBlank="1" showInputMessage="1" showErrorMessage="1" xr:uid="{839E6F58-09EF-4ECA-AEF7-49DF79F6FD49}">
          <x14:formula1>
            <xm:f>'D:\qq收到的文件\[中期BOM表-空中机器人(1).xlsx]下拉菜单选项'!#REF!</xm:f>
          </x14:formula1>
          <xm:sqref>H52 H33</xm:sqref>
        </x14:dataValidation>
        <x14:dataValidation type="list" allowBlank="1" showInputMessage="1" showErrorMessage="1" xr:uid="{1453ECC2-DAF7-405A-A56C-A4AC1A94562B}">
          <x14:formula1>
            <xm:f>'D:\QQ收到的文件\[中期BOM表-步兵补充.xlsx]下拉菜单选项'!#REF!</xm:f>
          </x14:formula1>
          <xm:sqref>G82:I84 H54</xm:sqref>
        </x14:dataValidation>
        <x14:dataValidation type="list" allowBlank="1" showInputMessage="1" showErrorMessage="1" xr:uid="{A9208D91-8FE3-418D-9C92-CC205CAE3DE5}">
          <x14:formula1>
            <xm:f>'[中期BOM表 (1).xlsx]下拉菜单选项'!#REF!</xm:f>
          </x14:formula1>
          <xm:sqref>G2:G81</xm:sqref>
        </x14:dataValidation>
        <x14:dataValidation type="list" allowBlank="1" showInputMessage="1" showErrorMessage="1" xr:uid="{24060DC8-101D-4ADD-B8C7-2588696A3AD2}">
          <x14:formula1>
            <xm:f>'C:\Users\Lenovo\Desktop\[中期BOM表-哨兵.xlsx]下拉菜单选项'!#REF!</xm:f>
          </x14:formula1>
          <xm:sqref>G84:I84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49"/>
  <sheetViews>
    <sheetView zoomScale="85" zoomScaleNormal="85" workbookViewId="0">
      <pane ySplit="1" topLeftCell="A26" activePane="bottomLeft" state="frozen"/>
      <selection activeCell="A14" sqref="A14"/>
      <selection pane="bottomLeft" activeCell="F45" sqref="F45"/>
    </sheetView>
  </sheetViews>
  <sheetFormatPr defaultColWidth="12.21875" defaultRowHeight="15.6" x14ac:dyDescent="0.35"/>
  <cols>
    <col min="1" max="1" width="7.109375" style="2" customWidth="1"/>
    <col min="2" max="4" width="12.21875" style="2"/>
    <col min="5" max="5" width="21.33203125" style="2" customWidth="1"/>
    <col min="6" max="7" width="12.21875" style="2"/>
    <col min="8" max="8" width="15.21875" style="2" customWidth="1"/>
    <col min="9" max="9" width="15.109375" style="2" customWidth="1"/>
    <col min="10" max="10" width="17.21875" style="2" customWidth="1"/>
    <col min="11" max="11" width="15.109375" style="2" customWidth="1"/>
    <col min="12" max="12" width="14.88671875" style="2" customWidth="1"/>
    <col min="13" max="13" width="14.21875" style="2" customWidth="1"/>
    <col min="14" max="14" width="12.21875" style="14"/>
    <col min="15" max="16384" width="12.21875" style="2"/>
  </cols>
  <sheetData>
    <row r="1" spans="1:16" ht="62.4" x14ac:dyDescent="0.25">
      <c r="A1" s="4" t="s">
        <v>41</v>
      </c>
      <c r="B1" s="7" t="s">
        <v>112</v>
      </c>
      <c r="C1" s="7" t="s">
        <v>113</v>
      </c>
      <c r="D1" s="7" t="s">
        <v>61</v>
      </c>
      <c r="E1" s="7" t="s">
        <v>115</v>
      </c>
      <c r="F1" s="8" t="s">
        <v>109</v>
      </c>
      <c r="G1" s="4" t="s">
        <v>62</v>
      </c>
      <c r="H1" s="4" t="s">
        <v>59</v>
      </c>
      <c r="I1" s="4" t="s">
        <v>60</v>
      </c>
      <c r="J1" s="7" t="s">
        <v>93</v>
      </c>
      <c r="K1" s="7" t="s">
        <v>98</v>
      </c>
      <c r="L1" s="7" t="s">
        <v>91</v>
      </c>
      <c r="M1" s="9" t="s">
        <v>84</v>
      </c>
      <c r="N1" s="10" t="s">
        <v>85</v>
      </c>
      <c r="O1" s="10" t="s">
        <v>86</v>
      </c>
      <c r="P1" s="4" t="s">
        <v>40</v>
      </c>
    </row>
    <row r="2" spans="1:16" x14ac:dyDescent="0.25">
      <c r="A2" s="2">
        <v>1</v>
      </c>
      <c r="B2" s="2" t="s">
        <v>8</v>
      </c>
      <c r="C2" s="2" t="s">
        <v>45</v>
      </c>
      <c r="D2" s="2">
        <v>6</v>
      </c>
      <c r="E2" s="2" t="s">
        <v>149</v>
      </c>
      <c r="F2" s="11">
        <v>1</v>
      </c>
      <c r="G2" s="2" t="s">
        <v>12</v>
      </c>
      <c r="H2" s="2" t="s">
        <v>28</v>
      </c>
      <c r="I2" s="2" t="s">
        <v>82</v>
      </c>
      <c r="J2" s="2" t="s">
        <v>297</v>
      </c>
      <c r="K2" s="2" t="s">
        <v>96</v>
      </c>
      <c r="L2" s="5" t="s">
        <v>151</v>
      </c>
      <c r="M2" s="2">
        <v>499</v>
      </c>
      <c r="N2" s="2">
        <f>D2*F2</f>
        <v>6</v>
      </c>
      <c r="O2" s="2">
        <f t="shared" ref="O2:O41" si="0">M2*N2</f>
        <v>2994</v>
      </c>
    </row>
    <row r="3" spans="1:16" ht="31.2" x14ac:dyDescent="0.25">
      <c r="A3" s="2">
        <v>2</v>
      </c>
      <c r="B3" s="5" t="s">
        <v>8</v>
      </c>
      <c r="C3" s="5" t="s">
        <v>45</v>
      </c>
      <c r="D3" s="5">
        <v>4</v>
      </c>
      <c r="E3" s="5" t="s">
        <v>380</v>
      </c>
      <c r="F3" s="19">
        <v>1</v>
      </c>
      <c r="G3" s="5" t="s">
        <v>12</v>
      </c>
      <c r="H3" s="5" t="s">
        <v>27</v>
      </c>
      <c r="I3" s="5" t="s">
        <v>82</v>
      </c>
      <c r="J3" s="5"/>
      <c r="K3" s="5" t="s">
        <v>96</v>
      </c>
      <c r="L3" s="5" t="s">
        <v>381</v>
      </c>
      <c r="M3" s="5">
        <v>499</v>
      </c>
      <c r="N3" s="5">
        <f t="shared" ref="N3" si="1">D3*F3</f>
        <v>4</v>
      </c>
      <c r="O3" s="5">
        <f t="shared" ref="O3" si="2">M3*N3</f>
        <v>1996</v>
      </c>
      <c r="P3" s="5"/>
    </row>
    <row r="4" spans="1:16" ht="31.2" x14ac:dyDescent="0.25">
      <c r="A4" s="2">
        <v>3</v>
      </c>
      <c r="B4" s="5" t="s">
        <v>8</v>
      </c>
      <c r="C4" s="5" t="s">
        <v>45</v>
      </c>
      <c r="D4" s="5">
        <v>2</v>
      </c>
      <c r="E4" s="5" t="s">
        <v>558</v>
      </c>
      <c r="F4" s="19">
        <v>1</v>
      </c>
      <c r="G4" s="5" t="s">
        <v>12</v>
      </c>
      <c r="H4" s="5" t="s">
        <v>27</v>
      </c>
      <c r="I4" s="5" t="s">
        <v>82</v>
      </c>
      <c r="J4" s="5" t="s">
        <v>559</v>
      </c>
      <c r="K4" s="2" t="s">
        <v>136</v>
      </c>
      <c r="L4" s="5" t="s">
        <v>381</v>
      </c>
      <c r="M4" s="5">
        <v>179</v>
      </c>
      <c r="N4" s="5">
        <f t="shared" ref="N4" si="3">D4*F4</f>
        <v>2</v>
      </c>
      <c r="O4" s="5">
        <f t="shared" ref="O4" si="4">M4*N4</f>
        <v>358</v>
      </c>
      <c r="P4" s="5"/>
    </row>
    <row r="5" spans="1:16" x14ac:dyDescent="0.25">
      <c r="A5" s="2">
        <v>4</v>
      </c>
      <c r="B5" s="2" t="s">
        <v>8</v>
      </c>
      <c r="C5" s="2" t="s">
        <v>45</v>
      </c>
      <c r="D5" s="2">
        <v>6</v>
      </c>
      <c r="E5" s="2" t="s">
        <v>272</v>
      </c>
      <c r="F5" s="11">
        <v>1</v>
      </c>
      <c r="G5" s="2" t="s">
        <v>12</v>
      </c>
      <c r="H5" s="2" t="s">
        <v>37</v>
      </c>
      <c r="I5" s="2" t="s">
        <v>82</v>
      </c>
      <c r="J5" s="2" t="s">
        <v>298</v>
      </c>
      <c r="K5" s="2" t="s">
        <v>136</v>
      </c>
      <c r="L5" s="5" t="s">
        <v>299</v>
      </c>
      <c r="M5" s="2">
        <v>35</v>
      </c>
      <c r="N5" s="2">
        <f t="shared" ref="N5:N41" si="5">D5*F5</f>
        <v>6</v>
      </c>
      <c r="O5" s="2">
        <f t="shared" si="0"/>
        <v>210</v>
      </c>
    </row>
    <row r="6" spans="1:16" x14ac:dyDescent="0.25">
      <c r="A6" s="2">
        <v>5</v>
      </c>
      <c r="B6" s="2" t="s">
        <v>8</v>
      </c>
      <c r="C6" s="2" t="s">
        <v>45</v>
      </c>
      <c r="D6" s="2">
        <v>6</v>
      </c>
      <c r="E6" s="2" t="s">
        <v>47</v>
      </c>
      <c r="F6" s="11">
        <v>1</v>
      </c>
      <c r="G6" s="2" t="s">
        <v>12</v>
      </c>
      <c r="H6" s="2" t="s">
        <v>37</v>
      </c>
      <c r="I6" s="2" t="s">
        <v>82</v>
      </c>
      <c r="J6" s="2" t="s">
        <v>300</v>
      </c>
      <c r="K6" s="2" t="s">
        <v>97</v>
      </c>
      <c r="L6" s="5"/>
      <c r="M6" s="2">
        <v>7</v>
      </c>
      <c r="N6" s="2">
        <f t="shared" si="5"/>
        <v>6</v>
      </c>
      <c r="O6" s="2">
        <f t="shared" si="0"/>
        <v>42</v>
      </c>
    </row>
    <row r="7" spans="1:16" x14ac:dyDescent="0.25">
      <c r="A7" s="2">
        <v>6</v>
      </c>
      <c r="B7" s="2" t="s">
        <v>66</v>
      </c>
      <c r="C7" s="2" t="s">
        <v>64</v>
      </c>
      <c r="D7" s="2">
        <v>4</v>
      </c>
      <c r="E7" s="2" t="s">
        <v>65</v>
      </c>
      <c r="F7" s="11">
        <v>2</v>
      </c>
      <c r="G7" s="2" t="s">
        <v>12</v>
      </c>
      <c r="H7" s="2" t="s">
        <v>37</v>
      </c>
      <c r="I7" s="2" t="s">
        <v>82</v>
      </c>
      <c r="K7" s="2" t="s">
        <v>136</v>
      </c>
      <c r="L7" s="5" t="s">
        <v>301</v>
      </c>
      <c r="M7" s="2">
        <v>70</v>
      </c>
      <c r="N7" s="2">
        <f t="shared" si="5"/>
        <v>8</v>
      </c>
      <c r="O7" s="2">
        <f t="shared" si="0"/>
        <v>560</v>
      </c>
    </row>
    <row r="8" spans="1:16" x14ac:dyDescent="0.25">
      <c r="A8" s="2">
        <v>7</v>
      </c>
      <c r="B8" s="2" t="s">
        <v>66</v>
      </c>
      <c r="C8" s="2" t="s">
        <v>64</v>
      </c>
      <c r="D8" s="2">
        <v>4</v>
      </c>
      <c r="E8" s="2" t="s">
        <v>47</v>
      </c>
      <c r="F8" s="11">
        <v>32</v>
      </c>
      <c r="G8" s="2" t="s">
        <v>12</v>
      </c>
      <c r="H8" s="2" t="s">
        <v>37</v>
      </c>
      <c r="I8" s="2" t="s">
        <v>82</v>
      </c>
      <c r="J8" s="2" t="s">
        <v>302</v>
      </c>
      <c r="K8" s="2" t="s">
        <v>97</v>
      </c>
      <c r="L8" s="5"/>
      <c r="M8" s="2">
        <v>1.35</v>
      </c>
      <c r="N8" s="2">
        <f t="shared" si="5"/>
        <v>128</v>
      </c>
      <c r="O8" s="2">
        <f t="shared" si="0"/>
        <v>172.8</v>
      </c>
    </row>
    <row r="9" spans="1:16" x14ac:dyDescent="0.25">
      <c r="A9" s="2">
        <v>8</v>
      </c>
      <c r="B9" s="2" t="s">
        <v>66</v>
      </c>
      <c r="C9" s="2" t="s">
        <v>303</v>
      </c>
      <c r="D9" s="2">
        <v>1</v>
      </c>
      <c r="E9" s="2" t="s">
        <v>304</v>
      </c>
      <c r="F9" s="11">
        <v>1</v>
      </c>
      <c r="G9" s="2" t="s">
        <v>12</v>
      </c>
      <c r="H9" s="2" t="s">
        <v>22</v>
      </c>
      <c r="I9" s="2" t="s">
        <v>80</v>
      </c>
      <c r="J9" s="2" t="s">
        <v>305</v>
      </c>
      <c r="L9" s="5" t="s">
        <v>306</v>
      </c>
      <c r="M9" s="2">
        <v>50</v>
      </c>
      <c r="N9" s="2">
        <f t="shared" si="5"/>
        <v>1</v>
      </c>
      <c r="O9" s="2">
        <f t="shared" si="0"/>
        <v>50</v>
      </c>
    </row>
    <row r="10" spans="1:16" x14ac:dyDescent="0.25">
      <c r="A10" s="2">
        <v>9</v>
      </c>
      <c r="B10" s="2" t="s">
        <v>307</v>
      </c>
      <c r="C10" s="2" t="s">
        <v>308</v>
      </c>
      <c r="D10" s="2">
        <v>2</v>
      </c>
      <c r="E10" s="2" t="s">
        <v>161</v>
      </c>
      <c r="F10" s="11">
        <v>2</v>
      </c>
      <c r="G10" s="2" t="s">
        <v>12</v>
      </c>
      <c r="H10" s="2" t="s">
        <v>22</v>
      </c>
      <c r="I10" s="2" t="s">
        <v>82</v>
      </c>
      <c r="J10" s="2" t="s">
        <v>309</v>
      </c>
      <c r="L10" s="5" t="s">
        <v>310</v>
      </c>
      <c r="M10" s="2">
        <v>14.64</v>
      </c>
      <c r="N10" s="2">
        <f t="shared" si="5"/>
        <v>4</v>
      </c>
      <c r="O10" s="2">
        <f t="shared" si="0"/>
        <v>58.56</v>
      </c>
    </row>
    <row r="11" spans="1:16" x14ac:dyDescent="0.25">
      <c r="A11" s="2">
        <v>10</v>
      </c>
      <c r="B11" s="2" t="s">
        <v>307</v>
      </c>
      <c r="C11" s="2" t="s">
        <v>308</v>
      </c>
      <c r="D11" s="2">
        <v>2</v>
      </c>
      <c r="E11" s="2" t="s">
        <v>311</v>
      </c>
      <c r="F11" s="11">
        <v>6</v>
      </c>
      <c r="G11" s="2" t="s">
        <v>12</v>
      </c>
      <c r="H11" s="2" t="s">
        <v>22</v>
      </c>
      <c r="I11" s="2" t="s">
        <v>82</v>
      </c>
      <c r="J11" s="2" t="s">
        <v>312</v>
      </c>
      <c r="L11" s="5" t="s">
        <v>313</v>
      </c>
      <c r="M11" s="2">
        <v>10.32</v>
      </c>
      <c r="N11" s="2">
        <f t="shared" si="5"/>
        <v>12</v>
      </c>
      <c r="O11" s="2">
        <f t="shared" si="0"/>
        <v>123.84</v>
      </c>
    </row>
    <row r="12" spans="1:16" x14ac:dyDescent="0.25">
      <c r="A12" s="2">
        <v>11</v>
      </c>
      <c r="B12" s="2" t="s">
        <v>307</v>
      </c>
      <c r="C12" s="2" t="s">
        <v>308</v>
      </c>
      <c r="D12" s="2">
        <v>2</v>
      </c>
      <c r="E12" s="2" t="s">
        <v>164</v>
      </c>
      <c r="F12" s="11">
        <v>2</v>
      </c>
      <c r="G12" s="2" t="s">
        <v>12</v>
      </c>
      <c r="H12" s="2" t="s">
        <v>37</v>
      </c>
      <c r="I12" s="2" t="s">
        <v>82</v>
      </c>
      <c r="J12" s="2" t="s">
        <v>314</v>
      </c>
      <c r="L12" s="5" t="s">
        <v>315</v>
      </c>
      <c r="M12" s="2">
        <v>8.4</v>
      </c>
      <c r="N12" s="2">
        <f t="shared" si="5"/>
        <v>4</v>
      </c>
      <c r="O12" s="2">
        <f t="shared" si="0"/>
        <v>33.6</v>
      </c>
    </row>
    <row r="13" spans="1:16" x14ac:dyDescent="0.25">
      <c r="A13" s="2">
        <v>12</v>
      </c>
      <c r="B13" s="2" t="s">
        <v>307</v>
      </c>
      <c r="C13" s="2" t="s">
        <v>308</v>
      </c>
      <c r="D13" s="2">
        <v>2</v>
      </c>
      <c r="E13" s="2" t="s">
        <v>149</v>
      </c>
      <c r="F13" s="11">
        <v>2</v>
      </c>
      <c r="G13" s="2" t="s">
        <v>12</v>
      </c>
      <c r="H13" s="2" t="s">
        <v>28</v>
      </c>
      <c r="I13" s="2" t="s">
        <v>82</v>
      </c>
      <c r="J13" s="2" t="s">
        <v>297</v>
      </c>
      <c r="K13" s="2" t="s">
        <v>96</v>
      </c>
      <c r="L13" s="5" t="s">
        <v>151</v>
      </c>
      <c r="M13" s="2">
        <v>499</v>
      </c>
      <c r="N13" s="2">
        <f t="shared" si="5"/>
        <v>4</v>
      </c>
      <c r="O13" s="2">
        <f t="shared" si="0"/>
        <v>1996</v>
      </c>
    </row>
    <row r="14" spans="1:16" x14ac:dyDescent="0.25">
      <c r="A14" s="2">
        <v>13</v>
      </c>
      <c r="B14" s="2" t="s">
        <v>307</v>
      </c>
      <c r="C14" s="2" t="s">
        <v>316</v>
      </c>
      <c r="D14" s="2">
        <v>4</v>
      </c>
      <c r="E14" s="2" t="s">
        <v>47</v>
      </c>
      <c r="F14" s="11">
        <v>64</v>
      </c>
      <c r="G14" s="2" t="s">
        <v>12</v>
      </c>
      <c r="H14" s="2" t="s">
        <v>37</v>
      </c>
      <c r="I14" s="2" t="s">
        <v>82</v>
      </c>
      <c r="J14" s="2" t="s">
        <v>302</v>
      </c>
      <c r="K14" s="2" t="s">
        <v>97</v>
      </c>
      <c r="L14" s="5"/>
      <c r="M14" s="2">
        <v>1.35</v>
      </c>
      <c r="N14" s="2">
        <f t="shared" si="5"/>
        <v>256</v>
      </c>
      <c r="O14" s="2">
        <f t="shared" si="0"/>
        <v>345.6</v>
      </c>
    </row>
    <row r="15" spans="1:16" x14ac:dyDescent="0.25">
      <c r="A15" s="2">
        <v>14</v>
      </c>
      <c r="B15" s="2" t="s">
        <v>307</v>
      </c>
      <c r="C15" s="2" t="s">
        <v>317</v>
      </c>
      <c r="D15" s="2">
        <v>2</v>
      </c>
      <c r="E15" s="2" t="s">
        <v>318</v>
      </c>
      <c r="F15" s="11">
        <v>1</v>
      </c>
      <c r="G15" s="2" t="s">
        <v>12</v>
      </c>
      <c r="H15" s="2" t="s">
        <v>25</v>
      </c>
      <c r="I15" s="2" t="s">
        <v>82</v>
      </c>
      <c r="L15" s="5" t="s">
        <v>319</v>
      </c>
      <c r="M15" s="2">
        <v>35</v>
      </c>
      <c r="N15" s="2">
        <f t="shared" si="5"/>
        <v>2</v>
      </c>
      <c r="O15" s="2">
        <f>M15*N15</f>
        <v>70</v>
      </c>
    </row>
    <row r="16" spans="1:16" x14ac:dyDescent="0.25">
      <c r="A16" s="2">
        <v>15</v>
      </c>
      <c r="B16" s="2" t="s">
        <v>307</v>
      </c>
      <c r="C16" s="2" t="s">
        <v>317</v>
      </c>
      <c r="D16" s="2">
        <v>2</v>
      </c>
      <c r="E16" s="2" t="s">
        <v>47</v>
      </c>
      <c r="F16" s="11">
        <v>8</v>
      </c>
      <c r="G16" s="2" t="s">
        <v>12</v>
      </c>
      <c r="H16" s="2" t="s">
        <v>37</v>
      </c>
      <c r="I16" s="2" t="s">
        <v>82</v>
      </c>
      <c r="J16" s="2" t="s">
        <v>302</v>
      </c>
      <c r="K16" s="2" t="s">
        <v>97</v>
      </c>
      <c r="L16" s="5"/>
      <c r="M16" s="2">
        <v>1.35</v>
      </c>
      <c r="N16" s="2">
        <f t="shared" si="5"/>
        <v>16</v>
      </c>
      <c r="O16" s="2">
        <f t="shared" ref="O16" si="6">M16*N16</f>
        <v>21.6</v>
      </c>
    </row>
    <row r="17" spans="1:18" x14ac:dyDescent="0.25">
      <c r="A17" s="2">
        <v>16</v>
      </c>
      <c r="B17" s="2" t="s">
        <v>307</v>
      </c>
      <c r="C17" s="2" t="s">
        <v>317</v>
      </c>
      <c r="D17" s="2">
        <v>2</v>
      </c>
      <c r="E17" s="2" t="s">
        <v>320</v>
      </c>
      <c r="F17" s="11">
        <v>1</v>
      </c>
      <c r="G17" s="2" t="s">
        <v>12</v>
      </c>
      <c r="H17" s="2" t="s">
        <v>10</v>
      </c>
      <c r="I17" s="2" t="s">
        <v>31</v>
      </c>
      <c r="L17" s="5" t="s">
        <v>321</v>
      </c>
      <c r="M17" s="2">
        <v>5</v>
      </c>
      <c r="N17" s="2">
        <f t="shared" si="5"/>
        <v>2</v>
      </c>
      <c r="O17" s="2">
        <f>M17*N17</f>
        <v>10</v>
      </c>
    </row>
    <row r="18" spans="1:18" x14ac:dyDescent="0.25">
      <c r="A18" s="2">
        <v>17</v>
      </c>
      <c r="B18" s="2" t="s">
        <v>322</v>
      </c>
      <c r="C18" s="2" t="s">
        <v>555</v>
      </c>
      <c r="D18" s="2">
        <v>1</v>
      </c>
      <c r="E18" s="2" t="s">
        <v>149</v>
      </c>
      <c r="F18" s="11">
        <v>2</v>
      </c>
      <c r="G18" s="2" t="s">
        <v>12</v>
      </c>
      <c r="H18" s="2" t="s">
        <v>27</v>
      </c>
      <c r="I18" s="2" t="s">
        <v>82</v>
      </c>
      <c r="J18" s="2" t="s">
        <v>297</v>
      </c>
      <c r="K18" s="2" t="s">
        <v>96</v>
      </c>
      <c r="L18" s="5" t="s">
        <v>151</v>
      </c>
      <c r="M18" s="2">
        <v>499</v>
      </c>
      <c r="N18" s="2">
        <f t="shared" si="5"/>
        <v>2</v>
      </c>
      <c r="O18" s="2">
        <f>M18*N18</f>
        <v>998</v>
      </c>
    </row>
    <row r="19" spans="1:18" x14ac:dyDescent="0.25">
      <c r="A19" s="2">
        <v>18</v>
      </c>
      <c r="B19" s="2" t="s">
        <v>322</v>
      </c>
      <c r="C19" s="2" t="s">
        <v>555</v>
      </c>
      <c r="D19" s="2">
        <v>1</v>
      </c>
      <c r="E19" s="2" t="s">
        <v>323</v>
      </c>
      <c r="F19" s="11">
        <v>4</v>
      </c>
      <c r="G19" s="2" t="s">
        <v>12</v>
      </c>
      <c r="H19" s="2" t="s">
        <v>37</v>
      </c>
      <c r="I19" s="2" t="s">
        <v>82</v>
      </c>
      <c r="J19" s="2" t="s">
        <v>324</v>
      </c>
      <c r="K19" s="2" t="s">
        <v>325</v>
      </c>
      <c r="L19" s="5"/>
      <c r="M19" s="2">
        <v>12</v>
      </c>
      <c r="N19" s="2">
        <f t="shared" si="5"/>
        <v>4</v>
      </c>
      <c r="O19" s="2">
        <f>M19*N19</f>
        <v>48</v>
      </c>
      <c r="R19" s="2" t="s">
        <v>3</v>
      </c>
    </row>
    <row r="20" spans="1:18" x14ac:dyDescent="0.25">
      <c r="A20" s="2">
        <v>19</v>
      </c>
      <c r="B20" s="2" t="s">
        <v>322</v>
      </c>
      <c r="C20" s="2" t="s">
        <v>555</v>
      </c>
      <c r="D20" s="2">
        <v>1</v>
      </c>
      <c r="E20" s="2" t="s">
        <v>326</v>
      </c>
      <c r="F20" s="11">
        <v>1</v>
      </c>
      <c r="G20" s="2" t="s">
        <v>12</v>
      </c>
      <c r="H20" s="2" t="s">
        <v>22</v>
      </c>
      <c r="I20" s="2" t="s">
        <v>31</v>
      </c>
      <c r="L20" s="5" t="s">
        <v>327</v>
      </c>
      <c r="M20" s="2">
        <v>27</v>
      </c>
      <c r="N20" s="2">
        <f t="shared" si="5"/>
        <v>1</v>
      </c>
      <c r="O20" s="2">
        <f>M20*N20</f>
        <v>27</v>
      </c>
    </row>
    <row r="21" spans="1:18" x14ac:dyDescent="0.25">
      <c r="A21" s="2">
        <v>20</v>
      </c>
      <c r="B21" s="2" t="s">
        <v>322</v>
      </c>
      <c r="C21" s="2" t="s">
        <v>555</v>
      </c>
      <c r="D21" s="2">
        <v>1</v>
      </c>
      <c r="E21" s="2" t="s">
        <v>272</v>
      </c>
      <c r="F21" s="11">
        <v>2</v>
      </c>
      <c r="G21" s="2" t="s">
        <v>12</v>
      </c>
      <c r="H21" s="2" t="s">
        <v>37</v>
      </c>
      <c r="I21" s="2" t="s">
        <v>82</v>
      </c>
      <c r="J21" s="2" t="s">
        <v>298</v>
      </c>
      <c r="K21" s="2" t="s">
        <v>136</v>
      </c>
      <c r="L21" s="5" t="s">
        <v>299</v>
      </c>
      <c r="M21" s="2">
        <v>35</v>
      </c>
      <c r="N21" s="2">
        <f t="shared" si="5"/>
        <v>2</v>
      </c>
      <c r="O21" s="2">
        <f t="shared" ref="O21" si="7">M21*N21</f>
        <v>70</v>
      </c>
    </row>
    <row r="22" spans="1:18" x14ac:dyDescent="0.25">
      <c r="A22" s="2">
        <v>21</v>
      </c>
      <c r="B22" s="2" t="s">
        <v>322</v>
      </c>
      <c r="C22" s="2" t="s">
        <v>555</v>
      </c>
      <c r="D22" s="2">
        <v>1</v>
      </c>
      <c r="E22" s="2" t="s">
        <v>328</v>
      </c>
      <c r="F22" s="11">
        <v>2</v>
      </c>
      <c r="G22" s="2" t="s">
        <v>12</v>
      </c>
      <c r="H22" s="2" t="s">
        <v>42</v>
      </c>
      <c r="I22" s="2" t="s">
        <v>31</v>
      </c>
      <c r="L22" s="5" t="s">
        <v>292</v>
      </c>
      <c r="M22" s="2">
        <v>5</v>
      </c>
      <c r="N22" s="2">
        <f t="shared" si="5"/>
        <v>2</v>
      </c>
      <c r="O22" s="2">
        <f>M22*N22</f>
        <v>10</v>
      </c>
    </row>
    <row r="23" spans="1:18" x14ac:dyDescent="0.25">
      <c r="A23" s="2">
        <v>22</v>
      </c>
      <c r="B23" s="2" t="s">
        <v>322</v>
      </c>
      <c r="C23" s="2" t="s">
        <v>555</v>
      </c>
      <c r="D23" s="2">
        <v>1</v>
      </c>
      <c r="E23" s="2" t="s">
        <v>47</v>
      </c>
      <c r="F23" s="11">
        <v>12</v>
      </c>
      <c r="G23" s="2" t="s">
        <v>12</v>
      </c>
      <c r="H23" s="2" t="s">
        <v>37</v>
      </c>
      <c r="I23" s="2" t="s">
        <v>82</v>
      </c>
      <c r="J23" s="2" t="s">
        <v>329</v>
      </c>
      <c r="K23" s="2" t="s">
        <v>97</v>
      </c>
      <c r="L23" s="5"/>
      <c r="M23" s="2">
        <v>1.5</v>
      </c>
      <c r="N23" s="2">
        <f t="shared" si="5"/>
        <v>12</v>
      </c>
      <c r="O23" s="2">
        <f t="shared" ref="O23:O30" si="8">M23*N23</f>
        <v>18</v>
      </c>
    </row>
    <row r="24" spans="1:18" x14ac:dyDescent="0.25">
      <c r="A24" s="2">
        <v>23</v>
      </c>
      <c r="B24" s="2" t="s">
        <v>322</v>
      </c>
      <c r="C24" s="2" t="s">
        <v>555</v>
      </c>
      <c r="D24" s="2">
        <v>1</v>
      </c>
      <c r="E24" s="2" t="s">
        <v>330</v>
      </c>
      <c r="F24" s="11">
        <v>2</v>
      </c>
      <c r="G24" s="2" t="s">
        <v>12</v>
      </c>
      <c r="H24" s="2" t="s">
        <v>25</v>
      </c>
      <c r="I24" s="2" t="s">
        <v>82</v>
      </c>
      <c r="J24" s="2" t="s">
        <v>331</v>
      </c>
      <c r="K24" s="2" t="s">
        <v>332</v>
      </c>
      <c r="L24" s="5" t="s">
        <v>333</v>
      </c>
      <c r="M24" s="2">
        <v>45</v>
      </c>
      <c r="N24" s="2">
        <f t="shared" si="5"/>
        <v>2</v>
      </c>
      <c r="O24" s="2">
        <f t="shared" si="8"/>
        <v>90</v>
      </c>
    </row>
    <row r="25" spans="1:18" x14ac:dyDescent="0.25">
      <c r="A25" s="2">
        <v>24</v>
      </c>
      <c r="B25" s="2" t="s">
        <v>322</v>
      </c>
      <c r="C25" s="2" t="s">
        <v>555</v>
      </c>
      <c r="D25" s="2">
        <v>1</v>
      </c>
      <c r="E25" s="2" t="s">
        <v>334</v>
      </c>
      <c r="F25" s="11">
        <v>3</v>
      </c>
      <c r="G25" s="2" t="s">
        <v>12</v>
      </c>
      <c r="H25" s="2" t="s">
        <v>22</v>
      </c>
      <c r="I25" s="2" t="s">
        <v>82</v>
      </c>
      <c r="L25" s="5"/>
      <c r="M25" s="2">
        <v>9</v>
      </c>
      <c r="N25" s="2">
        <f t="shared" si="5"/>
        <v>3</v>
      </c>
      <c r="O25" s="2">
        <f t="shared" si="8"/>
        <v>27</v>
      </c>
    </row>
    <row r="26" spans="1:18" x14ac:dyDescent="0.25">
      <c r="A26" s="2">
        <v>25</v>
      </c>
      <c r="B26" s="2" t="s">
        <v>335</v>
      </c>
      <c r="C26" s="2" t="s">
        <v>556</v>
      </c>
      <c r="D26" s="2">
        <v>1</v>
      </c>
      <c r="E26" s="2" t="s">
        <v>330</v>
      </c>
      <c r="F26" s="11">
        <v>2</v>
      </c>
      <c r="G26" s="2" t="s">
        <v>12</v>
      </c>
      <c r="H26" s="2" t="s">
        <v>25</v>
      </c>
      <c r="I26" s="2" t="s">
        <v>82</v>
      </c>
      <c r="J26" s="2" t="s">
        <v>331</v>
      </c>
      <c r="K26" s="2" t="s">
        <v>332</v>
      </c>
      <c r="L26" s="5" t="s">
        <v>333</v>
      </c>
      <c r="M26" s="2">
        <v>45</v>
      </c>
      <c r="N26" s="2">
        <f t="shared" si="5"/>
        <v>2</v>
      </c>
      <c r="O26" s="2">
        <f t="shared" si="8"/>
        <v>90</v>
      </c>
    </row>
    <row r="27" spans="1:18" x14ac:dyDescent="0.25">
      <c r="A27" s="2">
        <v>26</v>
      </c>
      <c r="B27" s="2" t="s">
        <v>335</v>
      </c>
      <c r="C27" s="2" t="s">
        <v>556</v>
      </c>
      <c r="D27" s="2">
        <v>1</v>
      </c>
      <c r="E27" s="2" t="s">
        <v>336</v>
      </c>
      <c r="F27" s="11">
        <v>2</v>
      </c>
      <c r="G27" s="2" t="s">
        <v>12</v>
      </c>
      <c r="H27" s="2" t="s">
        <v>10</v>
      </c>
      <c r="I27" s="2" t="s">
        <v>82</v>
      </c>
      <c r="J27" s="2" t="s">
        <v>337</v>
      </c>
      <c r="L27" s="5" t="s">
        <v>299</v>
      </c>
      <c r="M27" s="2">
        <v>15</v>
      </c>
      <c r="N27" s="2">
        <f t="shared" si="5"/>
        <v>2</v>
      </c>
      <c r="O27" s="2">
        <f t="shared" si="8"/>
        <v>30</v>
      </c>
    </row>
    <row r="28" spans="1:18" x14ac:dyDescent="0.25">
      <c r="A28" s="2">
        <v>27</v>
      </c>
      <c r="B28" s="2" t="s">
        <v>335</v>
      </c>
      <c r="C28" s="2" t="s">
        <v>557</v>
      </c>
      <c r="D28" s="2">
        <v>1</v>
      </c>
      <c r="E28" s="2" t="s">
        <v>330</v>
      </c>
      <c r="F28" s="11">
        <v>1</v>
      </c>
      <c r="G28" s="2" t="s">
        <v>12</v>
      </c>
      <c r="H28" s="2" t="s">
        <v>25</v>
      </c>
      <c r="I28" s="2" t="s">
        <v>82</v>
      </c>
      <c r="J28" s="2" t="s">
        <v>331</v>
      </c>
      <c r="K28" s="2" t="s">
        <v>332</v>
      </c>
      <c r="L28" s="5" t="s">
        <v>333</v>
      </c>
      <c r="M28" s="2">
        <v>45</v>
      </c>
      <c r="N28" s="2">
        <f t="shared" si="5"/>
        <v>1</v>
      </c>
      <c r="O28" s="2">
        <f t="shared" si="8"/>
        <v>45</v>
      </c>
    </row>
    <row r="29" spans="1:18" x14ac:dyDescent="0.25">
      <c r="A29" s="2">
        <v>28</v>
      </c>
      <c r="B29" s="2" t="s">
        <v>335</v>
      </c>
      <c r="C29" s="2" t="s">
        <v>557</v>
      </c>
      <c r="D29" s="2">
        <v>1</v>
      </c>
      <c r="E29" s="2" t="s">
        <v>338</v>
      </c>
      <c r="F29" s="11">
        <v>1</v>
      </c>
      <c r="G29" s="2" t="s">
        <v>12</v>
      </c>
      <c r="H29" s="2" t="s">
        <v>10</v>
      </c>
      <c r="I29" s="2" t="s">
        <v>31</v>
      </c>
      <c r="L29" s="5" t="s">
        <v>321</v>
      </c>
      <c r="M29" s="2">
        <v>15</v>
      </c>
      <c r="N29" s="2">
        <f t="shared" si="5"/>
        <v>1</v>
      </c>
      <c r="O29" s="2">
        <f t="shared" si="8"/>
        <v>15</v>
      </c>
    </row>
    <row r="30" spans="1:18" x14ac:dyDescent="0.25">
      <c r="A30" s="2">
        <v>29</v>
      </c>
      <c r="B30" s="2" t="s">
        <v>335</v>
      </c>
      <c r="C30" s="2" t="s">
        <v>557</v>
      </c>
      <c r="D30" s="2">
        <v>1</v>
      </c>
      <c r="E30" s="2" t="s">
        <v>339</v>
      </c>
      <c r="F30" s="11">
        <v>1</v>
      </c>
      <c r="G30" s="2" t="s">
        <v>12</v>
      </c>
      <c r="H30" s="2" t="s">
        <v>25</v>
      </c>
      <c r="I30" s="2" t="s">
        <v>31</v>
      </c>
      <c r="J30" s="2" t="s">
        <v>340</v>
      </c>
      <c r="K30" s="2" t="s">
        <v>341</v>
      </c>
      <c r="L30" s="5" t="s">
        <v>342</v>
      </c>
      <c r="M30" s="2">
        <v>15</v>
      </c>
      <c r="N30" s="2">
        <f t="shared" si="5"/>
        <v>1</v>
      </c>
      <c r="O30" s="2">
        <f t="shared" si="8"/>
        <v>15</v>
      </c>
    </row>
    <row r="31" spans="1:18" x14ac:dyDescent="0.25">
      <c r="A31" s="2">
        <v>30</v>
      </c>
      <c r="B31" s="2" t="s">
        <v>343</v>
      </c>
      <c r="C31" s="2" t="s">
        <v>344</v>
      </c>
      <c r="D31" s="2">
        <v>1</v>
      </c>
      <c r="E31" s="2" t="s">
        <v>345</v>
      </c>
      <c r="F31" s="11">
        <v>1</v>
      </c>
      <c r="G31" s="2" t="s">
        <v>12</v>
      </c>
      <c r="H31" s="2" t="s">
        <v>33</v>
      </c>
      <c r="I31" s="2" t="s">
        <v>80</v>
      </c>
      <c r="L31" s="5" t="s">
        <v>346</v>
      </c>
      <c r="M31" s="2">
        <v>300</v>
      </c>
      <c r="N31" s="2">
        <v>1</v>
      </c>
      <c r="O31" s="2">
        <v>300</v>
      </c>
      <c r="P31" s="2" t="s">
        <v>347</v>
      </c>
    </row>
    <row r="32" spans="1:18" x14ac:dyDescent="0.25">
      <c r="A32" s="2">
        <v>31</v>
      </c>
      <c r="B32" s="2" t="s">
        <v>343</v>
      </c>
      <c r="C32" s="2" t="s">
        <v>348</v>
      </c>
      <c r="D32" s="2">
        <v>1</v>
      </c>
      <c r="E32" s="2" t="s">
        <v>349</v>
      </c>
      <c r="F32" s="11">
        <v>1</v>
      </c>
      <c r="G32" s="2" t="s">
        <v>12</v>
      </c>
      <c r="H32" s="2" t="s">
        <v>35</v>
      </c>
      <c r="I32" s="2" t="s">
        <v>80</v>
      </c>
      <c r="L32" s="5" t="s">
        <v>350</v>
      </c>
      <c r="M32" s="2">
        <v>980</v>
      </c>
      <c r="N32" s="2">
        <v>1</v>
      </c>
      <c r="O32" s="2">
        <v>980</v>
      </c>
      <c r="P32" s="2" t="s">
        <v>347</v>
      </c>
    </row>
    <row r="33" spans="1:18" x14ac:dyDescent="0.25">
      <c r="A33" s="2">
        <v>32</v>
      </c>
      <c r="B33" s="2" t="s">
        <v>343</v>
      </c>
      <c r="C33" s="2" t="s">
        <v>351</v>
      </c>
      <c r="D33" s="2">
        <v>1</v>
      </c>
      <c r="E33" s="2" t="s">
        <v>352</v>
      </c>
      <c r="F33" s="11">
        <v>1</v>
      </c>
      <c r="G33" s="2" t="s">
        <v>12</v>
      </c>
      <c r="H33" s="2" t="s">
        <v>37</v>
      </c>
      <c r="I33" s="2" t="s">
        <v>82</v>
      </c>
      <c r="J33" s="2" t="s">
        <v>353</v>
      </c>
      <c r="L33" s="5" t="s">
        <v>354</v>
      </c>
      <c r="M33" s="2">
        <v>900</v>
      </c>
      <c r="N33" s="2">
        <v>1</v>
      </c>
      <c r="O33" s="2">
        <v>900</v>
      </c>
      <c r="P33" s="2" t="s">
        <v>347</v>
      </c>
    </row>
    <row r="34" spans="1:18" x14ac:dyDescent="0.25">
      <c r="A34" s="2">
        <v>33</v>
      </c>
      <c r="B34" s="2" t="s">
        <v>496</v>
      </c>
      <c r="C34" s="2" t="s">
        <v>501</v>
      </c>
      <c r="D34" s="2">
        <v>1</v>
      </c>
      <c r="E34" s="2" t="s">
        <v>502</v>
      </c>
      <c r="F34" s="2">
        <v>1</v>
      </c>
      <c r="G34" s="2" t="s">
        <v>13</v>
      </c>
      <c r="H34" s="2" t="s">
        <v>27</v>
      </c>
      <c r="I34" s="2" t="s">
        <v>82</v>
      </c>
      <c r="J34" s="2" t="s">
        <v>503</v>
      </c>
      <c r="K34" s="2" t="s">
        <v>500</v>
      </c>
      <c r="M34" s="2">
        <v>101</v>
      </c>
      <c r="N34" s="2">
        <v>1</v>
      </c>
      <c r="O34" s="2">
        <v>101</v>
      </c>
    </row>
    <row r="35" spans="1:18" x14ac:dyDescent="0.25">
      <c r="A35" s="2">
        <v>34</v>
      </c>
      <c r="B35" s="2" t="s">
        <v>496</v>
      </c>
      <c r="C35" s="2" t="s">
        <v>497</v>
      </c>
      <c r="D35" s="2">
        <v>1</v>
      </c>
      <c r="E35" s="2" t="s">
        <v>498</v>
      </c>
      <c r="F35" s="2">
        <v>1</v>
      </c>
      <c r="G35" s="2" t="s">
        <v>13</v>
      </c>
      <c r="H35" s="2" t="s">
        <v>27</v>
      </c>
      <c r="I35" s="2" t="s">
        <v>82</v>
      </c>
      <c r="J35" s="2" t="s">
        <v>499</v>
      </c>
      <c r="K35" s="2" t="s">
        <v>500</v>
      </c>
      <c r="M35" s="2">
        <v>377</v>
      </c>
      <c r="N35" s="2">
        <v>1</v>
      </c>
      <c r="O35" s="2">
        <v>377</v>
      </c>
    </row>
    <row r="36" spans="1:18" x14ac:dyDescent="0.25">
      <c r="A36" s="2">
        <v>35</v>
      </c>
      <c r="B36" s="2" t="s">
        <v>68</v>
      </c>
      <c r="C36" s="2" t="s">
        <v>538</v>
      </c>
      <c r="D36" s="5">
        <v>1</v>
      </c>
      <c r="E36" s="5" t="s">
        <v>240</v>
      </c>
      <c r="F36" s="19">
        <v>1</v>
      </c>
      <c r="G36" s="5" t="s">
        <v>11</v>
      </c>
      <c r="H36" s="5" t="s">
        <v>27</v>
      </c>
      <c r="I36" s="2" t="s">
        <v>82</v>
      </c>
      <c r="J36" s="5" t="s">
        <v>580</v>
      </c>
      <c r="K36" s="5" t="s">
        <v>96</v>
      </c>
      <c r="L36" s="5" t="s">
        <v>580</v>
      </c>
      <c r="M36" s="2">
        <v>1399</v>
      </c>
      <c r="N36" s="5">
        <f t="shared" ref="N36:N37" si="9">D36*F36</f>
        <v>1</v>
      </c>
      <c r="O36" s="5">
        <f t="shared" ref="O36:O37" si="10">M36*N36</f>
        <v>1399</v>
      </c>
      <c r="P36" s="5"/>
    </row>
    <row r="37" spans="1:18" x14ac:dyDescent="0.25">
      <c r="A37" s="2">
        <v>36</v>
      </c>
      <c r="B37" s="2" t="s">
        <v>68</v>
      </c>
      <c r="C37" s="2" t="s">
        <v>538</v>
      </c>
      <c r="D37" s="5">
        <v>1</v>
      </c>
      <c r="E37" s="5" t="s">
        <v>429</v>
      </c>
      <c r="F37" s="19">
        <v>1</v>
      </c>
      <c r="G37" s="5" t="s">
        <v>11</v>
      </c>
      <c r="H37" s="5" t="s">
        <v>27</v>
      </c>
      <c r="I37" s="2" t="s">
        <v>82</v>
      </c>
      <c r="J37" s="5" t="s">
        <v>430</v>
      </c>
      <c r="K37" s="5" t="s">
        <v>96</v>
      </c>
      <c r="L37" s="5" t="s">
        <v>431</v>
      </c>
      <c r="M37" s="5">
        <v>119</v>
      </c>
      <c r="N37" s="5">
        <f t="shared" si="9"/>
        <v>1</v>
      </c>
      <c r="O37" s="5">
        <f t="shared" si="10"/>
        <v>119</v>
      </c>
      <c r="P37" s="5"/>
    </row>
    <row r="38" spans="1:18" ht="31.2" x14ac:dyDescent="0.25">
      <c r="A38" s="2">
        <v>37</v>
      </c>
      <c r="B38" s="2" t="s">
        <v>68</v>
      </c>
      <c r="C38" s="2" t="s">
        <v>582</v>
      </c>
      <c r="D38" s="2">
        <v>1</v>
      </c>
      <c r="E38" s="2" t="s">
        <v>69</v>
      </c>
      <c r="F38" s="11">
        <v>1</v>
      </c>
      <c r="G38" s="2" t="s">
        <v>11</v>
      </c>
      <c r="H38" s="2" t="s">
        <v>27</v>
      </c>
      <c r="I38" s="2" t="s">
        <v>82</v>
      </c>
      <c r="J38" s="2" t="s">
        <v>108</v>
      </c>
      <c r="K38" s="2" t="s">
        <v>96</v>
      </c>
      <c r="L38" s="5" t="s">
        <v>69</v>
      </c>
      <c r="M38" s="2">
        <v>499</v>
      </c>
      <c r="N38" s="2">
        <f t="shared" si="5"/>
        <v>1</v>
      </c>
      <c r="O38" s="2">
        <f t="shared" si="0"/>
        <v>499</v>
      </c>
    </row>
    <row r="39" spans="1:18" x14ac:dyDescent="0.25">
      <c r="A39" s="2">
        <v>38</v>
      </c>
      <c r="B39" s="2" t="s">
        <v>68</v>
      </c>
      <c r="C39" s="2" t="s">
        <v>583</v>
      </c>
      <c r="D39" s="2">
        <v>1</v>
      </c>
      <c r="E39" s="2" t="s">
        <v>221</v>
      </c>
      <c r="F39" s="11">
        <v>12</v>
      </c>
      <c r="G39" s="2" t="s">
        <v>11</v>
      </c>
      <c r="H39" s="2" t="s">
        <v>27</v>
      </c>
      <c r="I39" s="2" t="s">
        <v>82</v>
      </c>
      <c r="J39" s="2" t="s">
        <v>222</v>
      </c>
      <c r="K39" s="2" t="s">
        <v>96</v>
      </c>
      <c r="L39" s="5"/>
      <c r="M39" s="2">
        <v>399</v>
      </c>
      <c r="N39" s="2">
        <f t="shared" si="5"/>
        <v>12</v>
      </c>
      <c r="O39" s="2">
        <f t="shared" si="0"/>
        <v>4788</v>
      </c>
    </row>
    <row r="40" spans="1:18" x14ac:dyDescent="0.25">
      <c r="A40" s="2">
        <v>39</v>
      </c>
      <c r="B40" s="2" t="s">
        <v>68</v>
      </c>
      <c r="C40" s="2" t="s">
        <v>584</v>
      </c>
      <c r="D40" s="2">
        <v>1</v>
      </c>
      <c r="E40" s="2" t="s">
        <v>355</v>
      </c>
      <c r="F40" s="11">
        <v>8</v>
      </c>
      <c r="G40" s="2" t="s">
        <v>11</v>
      </c>
      <c r="H40" s="2" t="s">
        <v>433</v>
      </c>
      <c r="I40" s="2" t="s">
        <v>29</v>
      </c>
      <c r="L40" s="5" t="s">
        <v>356</v>
      </c>
      <c r="M40" s="2">
        <v>8</v>
      </c>
      <c r="N40" s="2">
        <f t="shared" si="5"/>
        <v>8</v>
      </c>
      <c r="O40" s="2">
        <f t="shared" si="0"/>
        <v>64</v>
      </c>
    </row>
    <row r="41" spans="1:18" x14ac:dyDescent="0.25">
      <c r="A41" s="2">
        <v>40</v>
      </c>
      <c r="B41" s="2" t="s">
        <v>68</v>
      </c>
      <c r="C41" s="2" t="s">
        <v>584</v>
      </c>
      <c r="D41" s="2">
        <v>1</v>
      </c>
      <c r="E41" s="2" t="s">
        <v>357</v>
      </c>
      <c r="F41" s="11">
        <v>3</v>
      </c>
      <c r="G41" s="2" t="s">
        <v>11</v>
      </c>
      <c r="H41" s="2" t="s">
        <v>433</v>
      </c>
      <c r="I41" s="2" t="s">
        <v>29</v>
      </c>
      <c r="L41" s="5"/>
      <c r="M41" s="2">
        <v>10</v>
      </c>
      <c r="N41" s="2">
        <f t="shared" si="5"/>
        <v>3</v>
      </c>
      <c r="O41" s="2">
        <f t="shared" si="0"/>
        <v>30</v>
      </c>
    </row>
    <row r="42" spans="1:18" x14ac:dyDescent="0.25">
      <c r="A42" s="2">
        <v>41</v>
      </c>
      <c r="B42" s="2" t="s">
        <v>68</v>
      </c>
      <c r="C42" s="2" t="s">
        <v>2</v>
      </c>
      <c r="D42" s="2">
        <v>1</v>
      </c>
      <c r="E42" s="2" t="s">
        <v>2</v>
      </c>
      <c r="F42" s="11">
        <v>15</v>
      </c>
      <c r="G42" s="2" t="s">
        <v>11</v>
      </c>
      <c r="H42" s="2" t="s">
        <v>9</v>
      </c>
      <c r="I42" s="2" t="s">
        <v>29</v>
      </c>
      <c r="K42" s="2" t="s">
        <v>99</v>
      </c>
      <c r="L42" s="5" t="s">
        <v>296</v>
      </c>
      <c r="M42" s="2">
        <v>3</v>
      </c>
      <c r="N42" s="2">
        <f>D42*F42</f>
        <v>15</v>
      </c>
      <c r="O42" s="2">
        <f>M42*N42</f>
        <v>45</v>
      </c>
    </row>
    <row r="43" spans="1:18" x14ac:dyDescent="0.25">
      <c r="N43" s="2" t="s">
        <v>7</v>
      </c>
      <c r="O43" s="2">
        <f>SUM(O2:O41)</f>
        <v>20082</v>
      </c>
      <c r="Q43"/>
      <c r="R43"/>
    </row>
    <row r="48" spans="1:18" x14ac:dyDescent="0.35">
      <c r="P48"/>
    </row>
    <row r="49" spans="16:16" x14ac:dyDescent="0.35">
      <c r="P49"/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30FDC4F-D0A7-4B3D-AF39-22675DD20E87}">
          <x14:formula1>
            <xm:f>'D:\qq收到的文件\[中期BOM表-空中机器人(1).xlsx]下拉菜单选项'!#REF!</xm:f>
          </x14:formula1>
          <xm:sqref>I34:I37</xm:sqref>
        </x14:dataValidation>
        <x14:dataValidation type="list" allowBlank="1" showInputMessage="1" showErrorMessage="1" xr:uid="{989802C8-4477-493F-997C-F23182C39289}">
          <x14:formula1>
            <xm:f>'D:\qq收到的文件\[中期BOM表-空中机器人(1).xlsx]下拉菜单选项'!#REF!</xm:f>
          </x14:formula1>
          <xm:sqref>G34:H35 H40:H41 W42:Y42 AM42:AO42 BC42:BE42 BS42:BU42 CI42:CK42 CY42:DA42 DO42:DQ42 EE42:EG42 EU42:EW42 FK42:FM42 GA42:GC42 GQ42:GS42 HG42:HI42 HW42:HY42 IM42:IO42 JC42:JE42 JS42:JU42 KI42:KK42 KY42:LA42 LO42:LQ42 ME42:MG42 MU42:MW42 NK42:NM42 OA42:OC42 OQ42:OS42 PG42:PI42 PW42:PY42 QM42:QO42 RC42:RE42 RS42:RU42 SI42:SK42 SY42:TA42 TO42:TQ42 UE42:UG42 UU42:UW42 VK42:VM42 WA42:WC42 WQ42:WS42 XG42:XI42 XW42:XY42 YM42:YO42 ZC42:ZE42 ZS42:ZU42 AAI42:AAK42 AAY42:ABA42 ABO42:ABQ42 ACE42:ACG42 ACU42:ACW42 ADK42:ADM42 AEA42:AEC42 AEQ42:AES42 AFG42:AFI42 AFW42:AFY42 AGM42:AGO42 AHC42:AHE42 AHS42:AHU42 AII42:AIK42 AIY42:AJA42 AJO42:AJQ42 AKE42:AKG42 AKU42:AKW42 ALK42:ALM42 AMA42:AMC42 AMQ42:AMS42 ANG42:ANI42 ANW42:ANY42 AOM42:AOO42 APC42:APE42 APS42:APU42 AQI42:AQK42 AQY42:ARA42 ARO42:ARQ42 ASE42:ASG42 ASU42:ASW42 ATK42:ATM42 AUA42:AUC42 AUQ42:AUS42 AVG42:AVI42 AVW42:AVY42 AWM42:AWO42 AXC42:AXE42 AXS42:AXU42 AYI42:AYK42 AYY42:AZA42 AZO42:AZQ42 BAE42:BAG42 BAU42:BAW42 BBK42:BBM42 BCA42:BCC42 BCQ42:BCS42 BDG42:BDI42 BDW42:BDY42 BEM42:BEO42 BFC42:BFE42 BFS42:BFU42 BGI42:BGK42 BGY42:BHA42 BHO42:BHQ42 BIE42:BIG42 BIU42:BIW42 BJK42:BJM42 BKA42:BKC42 BKQ42:BKS42 BLG42:BLI42 BLW42:BLY42 BMM42:BMO42 BNC42:BNE42 BNS42:BNU42 BOI42:BOK42 BOY42:BPA42 BPO42:BPQ42 BQE42:BQG42 BQU42:BQW42 BRK42:BRM42 BSA42:BSC42 BSQ42:BSS42 BTG42:BTI42 BTW42:BTY42 BUM42:BUO42 BVC42:BVE42 BVS42:BVU42 BWI42:BWK42 BWY42:BXA42 BXO42:BXQ42 BYE42:BYG42 BYU42:BYW42 BZK42:BZM42 CAA42:CAC42 CAQ42:CAS42 CBG42:CBI42 CBW42:CBY42 CCM42:CCO42 CDC42:CDE42 CDS42:CDU42 CEI42:CEK42 CEY42:CFA42 CFO42:CFQ42 CGE42:CGG42 CGU42:CGW42 CHK42:CHM42 CIA42:CIC42 CIQ42:CIS42 CJG42:CJI42 CJW42:CJY42 CKM42:CKO42 CLC42:CLE42 CLS42:CLU42 CMI42:CMK42 CMY42:CNA42 CNO42:CNQ42 COE42:COG42 COU42:COW42 CPK42:CPM42 CQA42:CQC42 CQQ42:CQS42 CRG42:CRI42 CRW42:CRY42 CSM42:CSO42 CTC42:CTE42 CTS42:CTU42 CUI42:CUK42 CUY42:CVA42 CVO42:CVQ42 CWE42:CWG42 CWU42:CWW42 CXK42:CXM42 CYA42:CYC42 CYQ42:CYS42 CZG42:CZI42 CZW42:CZY42 DAM42:DAO42 DBC42:DBE42 DBS42:DBU42 DCI42:DCK42 DCY42:DDA42 DDO42:DDQ42 DEE42:DEG42 DEU42:DEW42 DFK42:DFM42 DGA42:DGC42 DGQ42:DGS42 DHG42:DHI42 DHW42:DHY42 DIM42:DIO42 DJC42:DJE42 DJS42:DJU42 DKI42:DKK42 DKY42:DLA42 DLO42:DLQ42 DME42:DMG42 DMU42:DMW42 DNK42:DNM42 DOA42:DOC42 DOQ42:DOS42 DPG42:DPI42 DPW42:DPY42 DQM42:DQO42 DRC42:DRE42 DRS42:DRU42 DSI42:DSK42 DSY42:DTA42 DTO42:DTQ42 DUE42:DUG42 DUU42:DUW42 DVK42:DVM42 DWA42:DWC42 DWQ42:DWS42 DXG42:DXI42 DXW42:DXY42 DYM42:DYO42 DZC42:DZE42 DZS42:DZU42 EAI42:EAK42 EAY42:EBA42 EBO42:EBQ42 ECE42:ECG42 ECU42:ECW42 EDK42:EDM42 EEA42:EEC42 EEQ42:EES42 EFG42:EFI42 EFW42:EFY42 EGM42:EGO42 EHC42:EHE42 EHS42:EHU42 EII42:EIK42 EIY42:EJA42 EJO42:EJQ42 EKE42:EKG42 EKU42:EKW42 ELK42:ELM42 EMA42:EMC42 EMQ42:EMS42 ENG42:ENI42 ENW42:ENY42 EOM42:EOO42 EPC42:EPE42 EPS42:EPU42 EQI42:EQK42 EQY42:ERA42 ERO42:ERQ42 ESE42:ESG42 ESU42:ESW42 ETK42:ETM42 EUA42:EUC42 EUQ42:EUS42 EVG42:EVI42 EVW42:EVY42 EWM42:EWO42 EXC42:EXE42 EXS42:EXU42 EYI42:EYK42 EYY42:EZA42 EZO42:EZQ42 FAE42:FAG42 FAU42:FAW42 FBK42:FBM42 FCA42:FCC42 FCQ42:FCS42 FDG42:FDI42 FDW42:FDY42 FEM42:FEO42 FFC42:FFE42 FFS42:FFU42 FGI42:FGK42 FGY42:FHA42 FHO42:FHQ42 FIE42:FIG42 FIU42:FIW42 FJK42:FJM42 FKA42:FKC42 FKQ42:FKS42 FLG42:FLI42 FLW42:FLY42 FMM42:FMO42 FNC42:FNE42 FNS42:FNU42 FOI42:FOK42 FOY42:FPA42 FPO42:FPQ42 FQE42:FQG42 FQU42:FQW42 FRK42:FRM42 FSA42:FSC42 FSQ42:FSS42 FTG42:FTI42 FTW42:FTY42 FUM42:FUO42 FVC42:FVE42 FVS42:FVU42 FWI42:FWK42 FWY42:FXA42 FXO42:FXQ42 FYE42:FYG42 FYU42:FYW42 FZK42:FZM42 GAA42:GAC42 GAQ42:GAS42 GBG42:GBI42 GBW42:GBY42 GCM42:GCO42 GDC42:GDE42 GDS42:GDU42 GEI42:GEK42 GEY42:GFA42 GFO42:GFQ42 GGE42:GGG42 GGU42:GGW42 GHK42:GHM42 GIA42:GIC42 GIQ42:GIS42 GJG42:GJI42 GJW42:GJY42 GKM42:GKO42 GLC42:GLE42 GLS42:GLU42 GMI42:GMK42 GMY42:GNA42 GNO42:GNQ42 GOE42:GOG42 GOU42:GOW42 GPK42:GPM42 GQA42:GQC42 GQQ42:GQS42 GRG42:GRI42 GRW42:GRY42 GSM42:GSO42 GTC42:GTE42 GTS42:GTU42 GUI42:GUK42 GUY42:GVA42 GVO42:GVQ42 GWE42:GWG42 GWU42:GWW42 GXK42:GXM42 GYA42:GYC42 GYQ42:GYS42 GZG42:GZI42 GZW42:GZY42 HAM42:HAO42 HBC42:HBE42 HBS42:HBU42 HCI42:HCK42 HCY42:HDA42 HDO42:HDQ42 HEE42:HEG42 HEU42:HEW42 HFK42:HFM42 HGA42:HGC42 HGQ42:HGS42 HHG42:HHI42 HHW42:HHY42 HIM42:HIO42 HJC42:HJE42 HJS42:HJU42 HKI42:HKK42 HKY42:HLA42 HLO42:HLQ42 HME42:HMG42 HMU42:HMW42 HNK42:HNM42 HOA42:HOC42 HOQ42:HOS42 HPG42:HPI42 HPW42:HPY42 HQM42:HQO42 HRC42:HRE42 HRS42:HRU42 HSI42:HSK42 HSY42:HTA42 HTO42:HTQ42 HUE42:HUG42 HUU42:HUW42 HVK42:HVM42 HWA42:HWC42 HWQ42:HWS42 HXG42:HXI42 HXW42:HXY42 HYM42:HYO42 HZC42:HZE42 HZS42:HZU42 IAI42:IAK42 IAY42:IBA42 IBO42:IBQ42 ICE42:ICG42 ICU42:ICW42 IDK42:IDM42 IEA42:IEC42 IEQ42:IES42 IFG42:IFI42 IFW42:IFY42 IGM42:IGO42 IHC42:IHE42 IHS42:IHU42 III42:IIK42 IIY42:IJA42 IJO42:IJQ42 IKE42:IKG42 IKU42:IKW42 ILK42:ILM42 IMA42:IMC42 IMQ42:IMS42 ING42:INI42 INW42:INY42 IOM42:IOO42 IPC42:IPE42 IPS42:IPU42 IQI42:IQK42 IQY42:IRA42 IRO42:IRQ42 ISE42:ISG42 ISU42:ISW42 ITK42:ITM42 IUA42:IUC42 IUQ42:IUS42 IVG42:IVI42 IVW42:IVY42 IWM42:IWO42 IXC42:IXE42 IXS42:IXU42 IYI42:IYK42 IYY42:IZA42 IZO42:IZQ42 JAE42:JAG42 JAU42:JAW42 JBK42:JBM42 JCA42:JCC42 JCQ42:JCS42 JDG42:JDI42 JDW42:JDY42 JEM42:JEO42 JFC42:JFE42 JFS42:JFU42 JGI42:JGK42 JGY42:JHA42 JHO42:JHQ42 JIE42:JIG42 JIU42:JIW42 JJK42:JJM42 JKA42:JKC42 JKQ42:JKS42 JLG42:JLI42 JLW42:JLY42 JMM42:JMO42 JNC42:JNE42 JNS42:JNU42 JOI42:JOK42 JOY42:JPA42 JPO42:JPQ42 JQE42:JQG42 JQU42:JQW42 JRK42:JRM42 JSA42:JSC42 JSQ42:JSS42 JTG42:JTI42 JTW42:JTY42 JUM42:JUO42 JVC42:JVE42 JVS42:JVU42 JWI42:JWK42 JWY42:JXA42 JXO42:JXQ42 JYE42:JYG42 JYU42:JYW42 JZK42:JZM42 KAA42:KAC42 KAQ42:KAS42 KBG42:KBI42 KBW42:KBY42 KCM42:KCO42 KDC42:KDE42 KDS42:KDU42 KEI42:KEK42 KEY42:KFA42 KFO42:KFQ42 KGE42:KGG42 KGU42:KGW42 KHK42:KHM42 KIA42:KIC42 KIQ42:KIS42 KJG42:KJI42 KJW42:KJY42 KKM42:KKO42 KLC42:KLE42 KLS42:KLU42 KMI42:KMK42 KMY42:KNA42 KNO42:KNQ42 KOE42:KOG42 KOU42:KOW42 KPK42:KPM42 KQA42:KQC42 KQQ42:KQS42 KRG42:KRI42 KRW42:KRY42 KSM42:KSO42 KTC42:KTE42 KTS42:KTU42 KUI42:KUK42 KUY42:KVA42 KVO42:KVQ42 KWE42:KWG42 KWU42:KWW42 KXK42:KXM42 KYA42:KYC42 KYQ42:KYS42 KZG42:KZI42 KZW42:KZY42 LAM42:LAO42 LBC42:LBE42 LBS42:LBU42 LCI42:LCK42 LCY42:LDA42 LDO42:LDQ42 LEE42:LEG42 LEU42:LEW42 LFK42:LFM42 LGA42:LGC42 LGQ42:LGS42 LHG42:LHI42 LHW42:LHY42 LIM42:LIO42 LJC42:LJE42 LJS42:LJU42 LKI42:LKK42 LKY42:LLA42 LLO42:LLQ42 LME42:LMG42 LMU42:LMW42 LNK42:LNM42 LOA42:LOC42 LOQ42:LOS42 LPG42:LPI42 LPW42:LPY42 LQM42:LQO42 LRC42:LRE42 LRS42:LRU42 LSI42:LSK42 LSY42:LTA42 LTO42:LTQ42 LUE42:LUG42 LUU42:LUW42 LVK42:LVM42 LWA42:LWC42 LWQ42:LWS42 LXG42:LXI42 LXW42:LXY42 LYM42:LYO42 LZC42:LZE42 LZS42:LZU42 MAI42:MAK42 MAY42:MBA42 MBO42:MBQ42 MCE42:MCG42 MCU42:MCW42 MDK42:MDM42 MEA42:MEC42 MEQ42:MES42 MFG42:MFI42 MFW42:MFY42 MGM42:MGO42 MHC42:MHE42 MHS42:MHU42 MII42:MIK42 MIY42:MJA42 MJO42:MJQ42 MKE42:MKG42 MKU42:MKW42 MLK42:MLM42 MMA42:MMC42 MMQ42:MMS42 MNG42:MNI42 MNW42:MNY42 MOM42:MOO42 MPC42:MPE42 MPS42:MPU42 MQI42:MQK42 MQY42:MRA42 MRO42:MRQ42 MSE42:MSG42 MSU42:MSW42 MTK42:MTM42 MUA42:MUC42 MUQ42:MUS42 MVG42:MVI42 MVW42:MVY42 MWM42:MWO42 MXC42:MXE42 MXS42:MXU42 MYI42:MYK42 MYY42:MZA42 MZO42:MZQ42 NAE42:NAG42 NAU42:NAW42 NBK42:NBM42 NCA42:NCC42 NCQ42:NCS42 NDG42:NDI42 NDW42:NDY42 NEM42:NEO42 NFC42:NFE42 NFS42:NFU42 NGI42:NGK42 NGY42:NHA42 NHO42:NHQ42 NIE42:NIG42 NIU42:NIW42 NJK42:NJM42 NKA42:NKC42 NKQ42:NKS42 NLG42:NLI42 NLW42:NLY42 NMM42:NMO42 NNC42:NNE42 NNS42:NNU42 NOI42:NOK42 NOY42:NPA42 NPO42:NPQ42 NQE42:NQG42 NQU42:NQW42 NRK42:NRM42 NSA42:NSC42 NSQ42:NSS42 NTG42:NTI42 NTW42:NTY42 NUM42:NUO42 NVC42:NVE42 NVS42:NVU42 NWI42:NWK42 NWY42:NXA42 NXO42:NXQ42 NYE42:NYG42 NYU42:NYW42 NZK42:NZM42 OAA42:OAC42 OAQ42:OAS42 OBG42:OBI42 OBW42:OBY42 OCM42:OCO42 ODC42:ODE42 ODS42:ODU42 OEI42:OEK42 OEY42:OFA42 OFO42:OFQ42 OGE42:OGG42 OGU42:OGW42 OHK42:OHM42 OIA42:OIC42 OIQ42:OIS42 OJG42:OJI42 OJW42:OJY42 OKM42:OKO42 OLC42:OLE42 OLS42:OLU42 OMI42:OMK42 OMY42:ONA42 ONO42:ONQ42 OOE42:OOG42 OOU42:OOW42 OPK42:OPM42 OQA42:OQC42 OQQ42:OQS42 ORG42:ORI42 ORW42:ORY42 OSM42:OSO42 OTC42:OTE42 OTS42:OTU42 OUI42:OUK42 OUY42:OVA42 OVO42:OVQ42 OWE42:OWG42 OWU42:OWW42 OXK42:OXM42 OYA42:OYC42 OYQ42:OYS42 OZG42:OZI42 OZW42:OZY42 PAM42:PAO42 PBC42:PBE42 PBS42:PBU42 PCI42:PCK42 PCY42:PDA42 PDO42:PDQ42 PEE42:PEG42 PEU42:PEW42 PFK42:PFM42 PGA42:PGC42 PGQ42:PGS42 PHG42:PHI42 PHW42:PHY42 PIM42:PIO42 PJC42:PJE42 PJS42:PJU42 PKI42:PKK42 PKY42:PLA42 PLO42:PLQ42 PME42:PMG42 PMU42:PMW42 PNK42:PNM42 POA42:POC42 POQ42:POS42 PPG42:PPI42 PPW42:PPY42 PQM42:PQO42 PRC42:PRE42 PRS42:PRU42 PSI42:PSK42 PSY42:PTA42 PTO42:PTQ42 PUE42:PUG42 PUU42:PUW42 PVK42:PVM42 PWA42:PWC42 PWQ42:PWS42 PXG42:PXI42 PXW42:PXY42 PYM42:PYO42 PZC42:PZE42 PZS42:PZU42 QAI42:QAK42 QAY42:QBA42 QBO42:QBQ42 QCE42:QCG42 QCU42:QCW42 QDK42:QDM42 QEA42:QEC42 QEQ42:QES42 QFG42:QFI42 QFW42:QFY42 QGM42:QGO42 QHC42:QHE42 QHS42:QHU42 QII42:QIK42 QIY42:QJA42 QJO42:QJQ42 QKE42:QKG42 QKU42:QKW42 QLK42:QLM42 QMA42:QMC42 QMQ42:QMS42 QNG42:QNI42 QNW42:QNY42 QOM42:QOO42 QPC42:QPE42 QPS42:QPU42 QQI42:QQK42 QQY42:QRA42 QRO42:QRQ42 QSE42:QSG42 QSU42:QSW42 QTK42:QTM42 QUA42:QUC42 QUQ42:QUS42 QVG42:QVI42 QVW42:QVY42 QWM42:QWO42 QXC42:QXE42 QXS42:QXU42 QYI42:QYK42 QYY42:QZA42 QZO42:QZQ42 RAE42:RAG42 RAU42:RAW42 RBK42:RBM42 RCA42:RCC42 RCQ42:RCS42 RDG42:RDI42 RDW42:RDY42 REM42:REO42 RFC42:RFE42 RFS42:RFU42 RGI42:RGK42 RGY42:RHA42 RHO42:RHQ42 RIE42:RIG42 RIU42:RIW42 RJK42:RJM42 RKA42:RKC42 RKQ42:RKS42 RLG42:RLI42 RLW42:RLY42 RMM42:RMO42 RNC42:RNE42 RNS42:RNU42 ROI42:ROK42 ROY42:RPA42 RPO42:RPQ42 RQE42:RQG42 RQU42:RQW42 RRK42:RRM42 RSA42:RSC42 RSQ42:RSS42 RTG42:RTI42 RTW42:RTY42 RUM42:RUO42 RVC42:RVE42 RVS42:RVU42 RWI42:RWK42 RWY42:RXA42 RXO42:RXQ42 RYE42:RYG42 RYU42:RYW42 RZK42:RZM42 SAA42:SAC42 SAQ42:SAS42 SBG42:SBI42 SBW42:SBY42 SCM42:SCO42 SDC42:SDE42 SDS42:SDU42 SEI42:SEK42 SEY42:SFA42 SFO42:SFQ42 SGE42:SGG42 SGU42:SGW42 SHK42:SHM42 SIA42:SIC42 SIQ42:SIS42 SJG42:SJI42 SJW42:SJY42 SKM42:SKO42 SLC42:SLE42 SLS42:SLU42 SMI42:SMK42 SMY42:SNA42 SNO42:SNQ42 SOE42:SOG42 SOU42:SOW42 SPK42:SPM42 SQA42:SQC42 SQQ42:SQS42 SRG42:SRI42 SRW42:SRY42 SSM42:SSO42 STC42:STE42 STS42:STU42 SUI42:SUK42 SUY42:SVA42 SVO42:SVQ42 SWE42:SWG42 SWU42:SWW42 SXK42:SXM42 SYA42:SYC42 SYQ42:SYS42 SZG42:SZI42 SZW42:SZY42 TAM42:TAO42 TBC42:TBE42 TBS42:TBU42 TCI42:TCK42 TCY42:TDA42 TDO42:TDQ42 TEE42:TEG42 TEU42:TEW42 TFK42:TFM42 TGA42:TGC42 TGQ42:TGS42 THG42:THI42 THW42:THY42 TIM42:TIO42 TJC42:TJE42 TJS42:TJU42 TKI42:TKK42 TKY42:TLA42 TLO42:TLQ42 TME42:TMG42 TMU42:TMW42 TNK42:TNM42 TOA42:TOC42 TOQ42:TOS42 TPG42:TPI42 TPW42:TPY42 TQM42:TQO42 TRC42:TRE42 TRS42:TRU42 TSI42:TSK42 TSY42:TTA42 TTO42:TTQ42 TUE42:TUG42 TUU42:TUW42 TVK42:TVM42 TWA42:TWC42 TWQ42:TWS42 TXG42:TXI42 TXW42:TXY42 TYM42:TYO42 TZC42:TZE42 TZS42:TZU42 UAI42:UAK42 UAY42:UBA42 UBO42:UBQ42 UCE42:UCG42 UCU42:UCW42 UDK42:UDM42 UEA42:UEC42 UEQ42:UES42 UFG42:UFI42 UFW42:UFY42 UGM42:UGO42 UHC42:UHE42 UHS42:UHU42 UII42:UIK42 UIY42:UJA42 UJO42:UJQ42 UKE42:UKG42 UKU42:UKW42 ULK42:ULM42 UMA42:UMC42 UMQ42:UMS42 UNG42:UNI42 UNW42:UNY42 UOM42:UOO42 UPC42:UPE42 UPS42:UPU42 UQI42:UQK42 UQY42:URA42 URO42:URQ42 USE42:USG42 USU42:USW42 UTK42:UTM42 UUA42:UUC42 UUQ42:UUS42 UVG42:UVI42 UVW42:UVY42 UWM42:UWO42 UXC42:UXE42 UXS42:UXU42 UYI42:UYK42 UYY42:UZA42 UZO42:UZQ42 VAE42:VAG42 VAU42:VAW42 VBK42:VBM42 VCA42:VCC42 VCQ42:VCS42 VDG42:VDI42 VDW42:VDY42 VEM42:VEO42 VFC42:VFE42 VFS42:VFU42 VGI42:VGK42 VGY42:VHA42 VHO42:VHQ42 VIE42:VIG42 VIU42:VIW42 VJK42:VJM42 VKA42:VKC42 VKQ42:VKS42 VLG42:VLI42 VLW42:VLY42 VMM42:VMO42 VNC42:VNE42 VNS42:VNU42 VOI42:VOK42 VOY42:VPA42 VPO42:VPQ42 VQE42:VQG42 VQU42:VQW42 VRK42:VRM42 VSA42:VSC42 VSQ42:VSS42 VTG42:VTI42 VTW42:VTY42 VUM42:VUO42 VVC42:VVE42 VVS42:VVU42 VWI42:VWK42 VWY42:VXA42 VXO42:VXQ42 VYE42:VYG42 VYU42:VYW42 VZK42:VZM42 WAA42:WAC42 WAQ42:WAS42 WBG42:WBI42 WBW42:WBY42 WCM42:WCO42 WDC42:WDE42 WDS42:WDU42 WEI42:WEK42 WEY42:WFA42 WFO42:WFQ42 WGE42:WGG42 WGU42:WGW42 WHK42:WHM42 WIA42:WIC42 WIQ42:WIS42 WJG42:WJI42 WJW42:WJY42 WKM42:WKO42 WLC42:WLE42 WLS42:WLU42 WMI42:WMK42 WMY42:WNA42 WNO42:WNQ42 WOE42:WOG42 WOU42:WOW42 WPK42:WPM42 WQA42:WQC42 WQQ42:WQS42 WRG42:WRI42 WRW42:WRY42 WSM42:WSO42 WTC42:WTE42 WTS42:WTU42 WUI42:WUK42 WUY42:WVA42 WVO42:WVQ42 WWE42:WWG42 WWU42:WWW42 WXK42:WXM42 WYA42:WYC42 WYQ42:WYS42 WZG42:WZI42 WZW42:WZY42 XAM42:XAO42 XBC42:XBE42 XBS42:XBU42 XCI42:XCK42 XCY42:XDA42 XDO42:XDQ42 XEE42:XEG42 XEU42:XEW42</xm:sqref>
        </x14:dataValidation>
        <x14:dataValidation type="list" allowBlank="1" showInputMessage="1" showErrorMessage="1" xr:uid="{BD649BA6-2ADD-46B5-A83B-1810F273E035}">
          <x14:formula1>
            <xm:f>'[中期BOM表 (1).xlsx]下拉菜单选项'!#REF!</xm:f>
          </x14:formula1>
          <xm:sqref>G3:I4 G36:H37</xm:sqref>
        </x14:dataValidation>
        <x14:dataValidation type="list" allowBlank="1" showInputMessage="1" showErrorMessage="1" xr:uid="{6DEE1AE7-2691-4874-B172-D81877CE6A51}">
          <x14:formula1>
            <xm:f>'C:\Users\Lenovo\Desktop\[中期BOM表工程.xlsx]下拉菜单选项'!#REF!</xm:f>
          </x14:formula1>
          <xm:sqref>G38:H38 I36:I41 H39 G2:I35 G39:G41</xm:sqref>
        </x14:dataValidation>
        <x14:dataValidation type="list" allowBlank="1" showInputMessage="1" showErrorMessage="1" xr:uid="{E8FCD025-DF96-46F0-9D7D-20D1340065D4}">
          <x14:formula1>
            <xm:f>'C:\Users\Lenovo\Desktop\[中期BOM表-哨兵.xlsx]下拉菜单选项'!#REF!</xm:f>
          </x14:formula1>
          <xm:sqref>G42:I42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FC95"/>
  <sheetViews>
    <sheetView zoomScale="85" zoomScaleNormal="85" workbookViewId="0">
      <pane ySplit="1" topLeftCell="A80" activePane="bottomLeft" state="frozen"/>
      <selection activeCell="A14" sqref="A14"/>
      <selection pane="bottomLeft" activeCell="G94" sqref="G94"/>
    </sheetView>
  </sheetViews>
  <sheetFormatPr defaultColWidth="12.21875" defaultRowHeight="15.6" x14ac:dyDescent="0.35"/>
  <cols>
    <col min="1" max="1" width="7.109375" style="2" customWidth="1"/>
    <col min="2" max="4" width="12.21875" style="2"/>
    <col min="5" max="5" width="15.21875" style="2" customWidth="1"/>
    <col min="6" max="7" width="12.21875" style="2"/>
    <col min="8" max="8" width="15.21875" style="2" customWidth="1"/>
    <col min="9" max="9" width="15.109375" style="2" customWidth="1"/>
    <col min="10" max="10" width="17.21875" style="2" customWidth="1"/>
    <col min="11" max="11" width="15.109375" style="2" customWidth="1"/>
    <col min="12" max="12" width="14.88671875" style="2" customWidth="1"/>
    <col min="13" max="13" width="14.21875" style="2" customWidth="1"/>
    <col min="14" max="14" width="12.21875" style="14"/>
    <col min="15" max="16384" width="12.21875" style="2"/>
  </cols>
  <sheetData>
    <row r="1" spans="1:16" ht="62.4" x14ac:dyDescent="0.25">
      <c r="A1" s="4" t="s">
        <v>41</v>
      </c>
      <c r="B1" s="7" t="s">
        <v>110</v>
      </c>
      <c r="C1" s="7" t="s">
        <v>114</v>
      </c>
      <c r="D1" s="7" t="s">
        <v>61</v>
      </c>
      <c r="E1" s="7" t="s">
        <v>116</v>
      </c>
      <c r="F1" s="8" t="s">
        <v>117</v>
      </c>
      <c r="G1" s="4" t="s">
        <v>62</v>
      </c>
      <c r="H1" s="4" t="s">
        <v>59</v>
      </c>
      <c r="I1" s="4" t="s">
        <v>60</v>
      </c>
      <c r="J1" s="7" t="s">
        <v>93</v>
      </c>
      <c r="K1" s="7" t="s">
        <v>98</v>
      </c>
      <c r="L1" s="7" t="s">
        <v>91</v>
      </c>
      <c r="M1" s="9" t="s">
        <v>84</v>
      </c>
      <c r="N1" s="10" t="s">
        <v>85</v>
      </c>
      <c r="O1" s="10" t="s">
        <v>86</v>
      </c>
      <c r="P1" s="4" t="s">
        <v>40</v>
      </c>
    </row>
    <row r="2" spans="1:16" ht="31.2" x14ac:dyDescent="0.25">
      <c r="A2" s="2">
        <v>1</v>
      </c>
      <c r="B2" s="2" t="s">
        <v>66</v>
      </c>
      <c r="C2" s="2" t="s">
        <v>184</v>
      </c>
      <c r="D2" s="2">
        <v>2</v>
      </c>
      <c r="E2" s="2" t="s">
        <v>185</v>
      </c>
      <c r="F2" s="2">
        <v>4</v>
      </c>
      <c r="G2" s="2" t="s">
        <v>14</v>
      </c>
      <c r="H2" s="2" t="s">
        <v>38</v>
      </c>
      <c r="I2" s="2" t="s">
        <v>82</v>
      </c>
      <c r="J2" s="2" t="s">
        <v>186</v>
      </c>
      <c r="K2" s="2" t="s">
        <v>101</v>
      </c>
      <c r="L2" s="5" t="s">
        <v>187</v>
      </c>
      <c r="M2" s="2">
        <v>5</v>
      </c>
      <c r="N2" s="2">
        <f t="shared" ref="N2:N4" si="0">D2*F2</f>
        <v>8</v>
      </c>
      <c r="O2" s="2">
        <f t="shared" ref="O2:O4" si="1">M2*N2</f>
        <v>40</v>
      </c>
    </row>
    <row r="3" spans="1:16" ht="31.2" x14ac:dyDescent="0.25">
      <c r="A3" s="2">
        <v>2</v>
      </c>
      <c r="B3" s="2" t="s">
        <v>66</v>
      </c>
      <c r="C3" s="2" t="s">
        <v>184</v>
      </c>
      <c r="D3" s="2">
        <v>2</v>
      </c>
      <c r="E3" s="5" t="s">
        <v>564</v>
      </c>
      <c r="F3" s="2">
        <v>2</v>
      </c>
      <c r="G3" s="2" t="s">
        <v>14</v>
      </c>
      <c r="H3" s="2" t="s">
        <v>38</v>
      </c>
      <c r="I3" s="2" t="s">
        <v>82</v>
      </c>
      <c r="J3" s="2" t="s">
        <v>188</v>
      </c>
      <c r="K3" s="2" t="s">
        <v>101</v>
      </c>
      <c r="L3" s="5" t="s">
        <v>189</v>
      </c>
      <c r="M3" s="2">
        <v>0.25</v>
      </c>
      <c r="N3" s="2">
        <f t="shared" si="0"/>
        <v>4</v>
      </c>
      <c r="O3" s="2">
        <f t="shared" si="1"/>
        <v>1</v>
      </c>
    </row>
    <row r="4" spans="1:16" ht="31.2" x14ac:dyDescent="0.25">
      <c r="A4" s="2">
        <v>3</v>
      </c>
      <c r="B4" s="2" t="s">
        <v>66</v>
      </c>
      <c r="C4" s="2" t="s">
        <v>184</v>
      </c>
      <c r="D4" s="2">
        <v>2</v>
      </c>
      <c r="E4" s="5" t="s">
        <v>565</v>
      </c>
      <c r="F4" s="2">
        <v>2</v>
      </c>
      <c r="G4" s="2" t="s">
        <v>14</v>
      </c>
      <c r="H4" s="2" t="s">
        <v>38</v>
      </c>
      <c r="I4" s="2" t="s">
        <v>82</v>
      </c>
      <c r="J4" s="2" t="s">
        <v>190</v>
      </c>
      <c r="K4" s="2" t="s">
        <v>101</v>
      </c>
      <c r="L4" s="5" t="s">
        <v>191</v>
      </c>
      <c r="M4" s="2">
        <v>0.2</v>
      </c>
      <c r="N4" s="2">
        <f t="shared" si="0"/>
        <v>4</v>
      </c>
      <c r="O4" s="2">
        <f t="shared" si="1"/>
        <v>0.8</v>
      </c>
    </row>
    <row r="5" spans="1:16" ht="31.2" x14ac:dyDescent="0.25">
      <c r="A5" s="2">
        <v>4</v>
      </c>
      <c r="B5" s="2" t="s">
        <v>66</v>
      </c>
      <c r="C5" s="2" t="s">
        <v>184</v>
      </c>
      <c r="D5" s="2">
        <v>2</v>
      </c>
      <c r="E5" s="2" t="s">
        <v>192</v>
      </c>
      <c r="F5" s="2">
        <v>2</v>
      </c>
      <c r="G5" s="2" t="s">
        <v>14</v>
      </c>
      <c r="H5" s="2" t="s">
        <v>36</v>
      </c>
      <c r="I5" s="2" t="s">
        <v>31</v>
      </c>
      <c r="K5" s="2" t="s">
        <v>99</v>
      </c>
      <c r="L5" s="5" t="s">
        <v>73</v>
      </c>
      <c r="M5" s="2">
        <v>4.8</v>
      </c>
      <c r="N5" s="2">
        <f>D5*F5</f>
        <v>4</v>
      </c>
      <c r="O5" s="2">
        <f>M5*N5</f>
        <v>19.2</v>
      </c>
    </row>
    <row r="6" spans="1:16" ht="31.2" x14ac:dyDescent="0.25">
      <c r="A6" s="2">
        <v>5</v>
      </c>
      <c r="B6" s="2" t="s">
        <v>66</v>
      </c>
      <c r="C6" s="2" t="s">
        <v>193</v>
      </c>
      <c r="D6" s="2">
        <v>4</v>
      </c>
      <c r="E6" s="2" t="s">
        <v>194</v>
      </c>
      <c r="F6" s="2">
        <v>6</v>
      </c>
      <c r="G6" s="2" t="s">
        <v>14</v>
      </c>
      <c r="H6" s="2" t="s">
        <v>38</v>
      </c>
      <c r="I6" s="2" t="s">
        <v>82</v>
      </c>
      <c r="J6" s="2" t="s">
        <v>195</v>
      </c>
      <c r="K6" s="2" t="s">
        <v>101</v>
      </c>
      <c r="L6" s="5" t="s">
        <v>196</v>
      </c>
      <c r="M6" s="2">
        <v>2.8</v>
      </c>
      <c r="N6" s="2">
        <f>D6*F6</f>
        <v>24</v>
      </c>
      <c r="O6" s="2">
        <f>M6*N6</f>
        <v>67.199999999999989</v>
      </c>
    </row>
    <row r="7" spans="1:16" x14ac:dyDescent="0.25">
      <c r="A7" s="2">
        <v>6</v>
      </c>
      <c r="B7" s="2" t="s">
        <v>66</v>
      </c>
      <c r="C7" s="2" t="s">
        <v>193</v>
      </c>
      <c r="D7" s="2">
        <v>4</v>
      </c>
      <c r="E7" s="2" t="s">
        <v>185</v>
      </c>
      <c r="F7" s="2">
        <v>2</v>
      </c>
      <c r="G7" s="2" t="s">
        <v>14</v>
      </c>
      <c r="H7" s="2" t="s">
        <v>38</v>
      </c>
      <c r="I7" s="2" t="s">
        <v>82</v>
      </c>
      <c r="J7" s="2" t="s">
        <v>197</v>
      </c>
      <c r="K7" s="2" t="s">
        <v>101</v>
      </c>
      <c r="L7" s="5" t="s">
        <v>198</v>
      </c>
      <c r="M7" s="2">
        <v>5.8</v>
      </c>
      <c r="N7" s="2">
        <f>D7*F7</f>
        <v>8</v>
      </c>
      <c r="O7" s="2">
        <f>M7*N7</f>
        <v>46.4</v>
      </c>
    </row>
    <row r="8" spans="1:16" ht="31.2" x14ac:dyDescent="0.25">
      <c r="A8" s="2">
        <v>7</v>
      </c>
      <c r="B8" s="2" t="s">
        <v>66</v>
      </c>
      <c r="C8" s="2" t="s">
        <v>193</v>
      </c>
      <c r="D8" s="2">
        <v>4</v>
      </c>
      <c r="E8" s="5" t="s">
        <v>566</v>
      </c>
      <c r="F8" s="2">
        <v>2</v>
      </c>
      <c r="G8" s="2" t="s">
        <v>14</v>
      </c>
      <c r="H8" s="2" t="s">
        <v>38</v>
      </c>
      <c r="I8" s="2" t="s">
        <v>82</v>
      </c>
      <c r="J8" s="2" t="s">
        <v>199</v>
      </c>
      <c r="K8" s="2" t="s">
        <v>101</v>
      </c>
      <c r="L8" s="5" t="s">
        <v>200</v>
      </c>
      <c r="M8" s="2">
        <v>0.23</v>
      </c>
      <c r="N8" s="2">
        <f t="shared" ref="N8:N36" si="2">D8*F8</f>
        <v>8</v>
      </c>
      <c r="O8" s="2">
        <f t="shared" ref="O8:O36" si="3">M8*N8</f>
        <v>1.84</v>
      </c>
    </row>
    <row r="9" spans="1:16" ht="31.2" x14ac:dyDescent="0.25">
      <c r="A9" s="2">
        <v>8</v>
      </c>
      <c r="B9" s="2" t="s">
        <v>66</v>
      </c>
      <c r="C9" s="2" t="s">
        <v>193</v>
      </c>
      <c r="D9" s="2">
        <v>4</v>
      </c>
      <c r="E9" s="5" t="s">
        <v>567</v>
      </c>
      <c r="F9" s="2">
        <v>2</v>
      </c>
      <c r="G9" s="2" t="s">
        <v>14</v>
      </c>
      <c r="H9" s="2" t="s">
        <v>38</v>
      </c>
      <c r="I9" s="2" t="s">
        <v>82</v>
      </c>
      <c r="J9" s="2" t="s">
        <v>201</v>
      </c>
      <c r="K9" s="2" t="s">
        <v>101</v>
      </c>
      <c r="L9" s="5" t="s">
        <v>202</v>
      </c>
      <c r="M9" s="2">
        <v>0.2</v>
      </c>
      <c r="N9" s="2">
        <f t="shared" si="2"/>
        <v>8</v>
      </c>
      <c r="O9" s="2">
        <f t="shared" si="3"/>
        <v>1.6</v>
      </c>
    </row>
    <row r="10" spans="1:16" x14ac:dyDescent="0.25">
      <c r="A10" s="2">
        <v>9</v>
      </c>
      <c r="B10" s="2" t="s">
        <v>66</v>
      </c>
      <c r="C10" s="2" t="s">
        <v>203</v>
      </c>
      <c r="D10" s="2">
        <v>1</v>
      </c>
      <c r="E10" s="2" t="s">
        <v>149</v>
      </c>
      <c r="F10" s="2">
        <v>1</v>
      </c>
      <c r="G10" s="2" t="s">
        <v>14</v>
      </c>
      <c r="H10" s="2" t="s">
        <v>28</v>
      </c>
      <c r="I10" s="2" t="s">
        <v>82</v>
      </c>
      <c r="J10" s="2" t="s">
        <v>150</v>
      </c>
      <c r="K10" s="2" t="s">
        <v>96</v>
      </c>
      <c r="L10" s="5" t="s">
        <v>151</v>
      </c>
      <c r="N10" s="2">
        <f t="shared" si="2"/>
        <v>1</v>
      </c>
      <c r="O10" s="2">
        <f t="shared" si="3"/>
        <v>0</v>
      </c>
    </row>
    <row r="11" spans="1:16" x14ac:dyDescent="0.25">
      <c r="A11" s="2">
        <v>10</v>
      </c>
      <c r="B11" s="2" t="s">
        <v>66</v>
      </c>
      <c r="C11" s="2" t="s">
        <v>203</v>
      </c>
      <c r="D11" s="2">
        <v>1</v>
      </c>
      <c r="E11" s="2" t="s">
        <v>204</v>
      </c>
      <c r="F11" s="2">
        <v>2</v>
      </c>
      <c r="G11" s="2" t="s">
        <v>14</v>
      </c>
      <c r="H11" s="2" t="s">
        <v>26</v>
      </c>
      <c r="I11" s="2" t="s">
        <v>80</v>
      </c>
      <c r="K11" s="2" t="s">
        <v>95</v>
      </c>
      <c r="L11" s="5" t="s">
        <v>205</v>
      </c>
      <c r="M11" s="2">
        <v>80</v>
      </c>
      <c r="N11" s="2">
        <f t="shared" si="2"/>
        <v>2</v>
      </c>
      <c r="O11" s="2">
        <f t="shared" si="3"/>
        <v>160</v>
      </c>
    </row>
    <row r="12" spans="1:16" x14ac:dyDescent="0.25">
      <c r="A12" s="2">
        <v>11</v>
      </c>
      <c r="B12" s="2" t="s">
        <v>66</v>
      </c>
      <c r="C12" s="2" t="s">
        <v>203</v>
      </c>
      <c r="D12" s="2">
        <v>1</v>
      </c>
      <c r="E12" s="2" t="s">
        <v>206</v>
      </c>
      <c r="F12" s="2">
        <v>6</v>
      </c>
      <c r="G12" s="2" t="s">
        <v>14</v>
      </c>
      <c r="H12" s="2" t="s">
        <v>38</v>
      </c>
      <c r="I12" s="2" t="s">
        <v>82</v>
      </c>
      <c r="J12" s="2" t="s">
        <v>207</v>
      </c>
      <c r="K12" s="2" t="s">
        <v>208</v>
      </c>
      <c r="L12" s="5" t="s">
        <v>209</v>
      </c>
      <c r="M12" s="2">
        <v>0.22</v>
      </c>
      <c r="N12" s="2">
        <f>D12*F12</f>
        <v>6</v>
      </c>
      <c r="O12" s="2">
        <f t="shared" si="3"/>
        <v>1.32</v>
      </c>
    </row>
    <row r="13" spans="1:16" x14ac:dyDescent="0.25">
      <c r="A13" s="2">
        <v>12</v>
      </c>
      <c r="B13" s="2" t="s">
        <v>66</v>
      </c>
      <c r="C13" s="2" t="s">
        <v>203</v>
      </c>
      <c r="D13" s="2">
        <v>1</v>
      </c>
      <c r="E13" s="2" t="s">
        <v>210</v>
      </c>
      <c r="F13" s="2">
        <v>1</v>
      </c>
      <c r="G13" s="2" t="s">
        <v>14</v>
      </c>
      <c r="H13" s="2" t="s">
        <v>23</v>
      </c>
      <c r="I13" s="2" t="s">
        <v>80</v>
      </c>
      <c r="K13" s="2" t="s">
        <v>95</v>
      </c>
      <c r="L13" s="5" t="s">
        <v>211</v>
      </c>
      <c r="M13" s="2">
        <v>400</v>
      </c>
      <c r="N13" s="2">
        <f t="shared" si="2"/>
        <v>1</v>
      </c>
      <c r="O13" s="2">
        <f t="shared" si="3"/>
        <v>400</v>
      </c>
    </row>
    <row r="14" spans="1:16" x14ac:dyDescent="0.25">
      <c r="A14" s="2">
        <v>13</v>
      </c>
      <c r="B14" s="2" t="s">
        <v>66</v>
      </c>
      <c r="C14" s="2" t="s">
        <v>203</v>
      </c>
      <c r="D14" s="2">
        <v>1</v>
      </c>
      <c r="E14" s="2" t="s">
        <v>212</v>
      </c>
      <c r="F14" s="2">
        <v>1</v>
      </c>
      <c r="G14" s="2" t="s">
        <v>14</v>
      </c>
      <c r="H14" s="2" t="s">
        <v>23</v>
      </c>
      <c r="I14" s="2" t="s">
        <v>80</v>
      </c>
      <c r="K14" s="2" t="s">
        <v>95</v>
      </c>
      <c r="L14" s="5" t="s">
        <v>211</v>
      </c>
      <c r="M14" s="2">
        <v>300</v>
      </c>
      <c r="N14" s="2">
        <f t="shared" si="2"/>
        <v>1</v>
      </c>
      <c r="O14" s="2">
        <f t="shared" si="3"/>
        <v>300</v>
      </c>
    </row>
    <row r="15" spans="1:16" ht="31.2" x14ac:dyDescent="0.25">
      <c r="A15" s="2">
        <v>14</v>
      </c>
      <c r="B15" s="2" t="s">
        <v>66</v>
      </c>
      <c r="C15" s="2" t="s">
        <v>203</v>
      </c>
      <c r="D15" s="2">
        <v>1</v>
      </c>
      <c r="E15" s="2" t="s">
        <v>213</v>
      </c>
      <c r="F15" s="2">
        <v>1</v>
      </c>
      <c r="G15" s="2" t="s">
        <v>14</v>
      </c>
      <c r="H15" s="2" t="s">
        <v>36</v>
      </c>
      <c r="I15" s="2" t="s">
        <v>31</v>
      </c>
      <c r="K15" s="2" t="s">
        <v>99</v>
      </c>
      <c r="L15" s="5" t="s">
        <v>73</v>
      </c>
      <c r="M15" s="2">
        <v>40</v>
      </c>
      <c r="N15" s="2">
        <f t="shared" si="2"/>
        <v>1</v>
      </c>
      <c r="O15" s="2">
        <f t="shared" si="3"/>
        <v>40</v>
      </c>
    </row>
    <row r="16" spans="1:16" ht="31.2" x14ac:dyDescent="0.25">
      <c r="A16" s="2">
        <v>15</v>
      </c>
      <c r="B16" s="2" t="s">
        <v>66</v>
      </c>
      <c r="C16" s="2" t="s">
        <v>203</v>
      </c>
      <c r="D16" s="2">
        <v>1</v>
      </c>
      <c r="E16" s="2" t="s">
        <v>214</v>
      </c>
      <c r="F16" s="2">
        <v>1</v>
      </c>
      <c r="G16" s="2" t="s">
        <v>14</v>
      </c>
      <c r="H16" s="2" t="s">
        <v>38</v>
      </c>
      <c r="I16" s="2" t="s">
        <v>82</v>
      </c>
      <c r="J16" s="2" t="s">
        <v>215</v>
      </c>
      <c r="K16" s="2" t="s">
        <v>216</v>
      </c>
      <c r="L16" s="5" t="s">
        <v>217</v>
      </c>
      <c r="M16" s="2">
        <v>5</v>
      </c>
      <c r="N16" s="2">
        <f t="shared" si="2"/>
        <v>1</v>
      </c>
      <c r="O16" s="2">
        <f t="shared" si="3"/>
        <v>5</v>
      </c>
    </row>
    <row r="17" spans="1:18" ht="31.2" x14ac:dyDescent="0.25">
      <c r="A17" s="2">
        <v>16</v>
      </c>
      <c r="B17" s="2" t="s">
        <v>66</v>
      </c>
      <c r="C17" s="2" t="s">
        <v>203</v>
      </c>
      <c r="D17" s="2">
        <v>1</v>
      </c>
      <c r="E17" s="2" t="s">
        <v>218</v>
      </c>
      <c r="F17" s="2">
        <v>25</v>
      </c>
      <c r="G17" s="2" t="s">
        <v>14</v>
      </c>
      <c r="H17" s="2" t="s">
        <v>38</v>
      </c>
      <c r="I17" s="2" t="s">
        <v>82</v>
      </c>
      <c r="J17" s="2" t="s">
        <v>219</v>
      </c>
      <c r="K17" s="2" t="s">
        <v>101</v>
      </c>
      <c r="L17" s="5" t="s">
        <v>220</v>
      </c>
      <c r="M17" s="2">
        <v>0.15</v>
      </c>
      <c r="N17" s="2">
        <f t="shared" si="2"/>
        <v>25</v>
      </c>
      <c r="O17" s="2">
        <f t="shared" si="3"/>
        <v>3.75</v>
      </c>
    </row>
    <row r="18" spans="1:18" x14ac:dyDescent="0.25">
      <c r="A18" s="2">
        <v>17</v>
      </c>
      <c r="B18" s="2" t="s">
        <v>66</v>
      </c>
      <c r="C18" s="2" t="s">
        <v>203</v>
      </c>
      <c r="D18" s="2">
        <v>1</v>
      </c>
      <c r="E18" s="2" t="s">
        <v>221</v>
      </c>
      <c r="F18" s="2">
        <v>1</v>
      </c>
      <c r="G18" s="2" t="s">
        <v>13</v>
      </c>
      <c r="H18" s="2" t="s">
        <v>28</v>
      </c>
      <c r="I18" s="2" t="s">
        <v>82</v>
      </c>
      <c r="J18" s="2" t="s">
        <v>222</v>
      </c>
      <c r="K18" s="2" t="s">
        <v>96</v>
      </c>
      <c r="L18" s="5"/>
      <c r="M18" s="2">
        <v>399</v>
      </c>
      <c r="N18" s="2">
        <f t="shared" si="2"/>
        <v>1</v>
      </c>
      <c r="O18" s="2">
        <f t="shared" si="3"/>
        <v>399</v>
      </c>
    </row>
    <row r="19" spans="1:18" x14ac:dyDescent="0.25">
      <c r="A19" s="2">
        <v>18</v>
      </c>
      <c r="B19" s="2" t="s">
        <v>66</v>
      </c>
      <c r="C19" s="2" t="s">
        <v>223</v>
      </c>
      <c r="D19" s="2">
        <v>2</v>
      </c>
      <c r="E19" s="2" t="s">
        <v>224</v>
      </c>
      <c r="F19" s="2">
        <v>1</v>
      </c>
      <c r="G19" s="2" t="s">
        <v>14</v>
      </c>
      <c r="H19" s="2" t="s">
        <v>26</v>
      </c>
      <c r="I19" s="2" t="s">
        <v>82</v>
      </c>
      <c r="J19" s="2" t="s">
        <v>225</v>
      </c>
      <c r="K19" s="2" t="s">
        <v>136</v>
      </c>
      <c r="L19" s="5" t="s">
        <v>211</v>
      </c>
      <c r="M19" s="2">
        <v>79</v>
      </c>
      <c r="N19" s="2">
        <f t="shared" si="2"/>
        <v>2</v>
      </c>
      <c r="O19" s="2">
        <f t="shared" si="3"/>
        <v>158</v>
      </c>
      <c r="R19" s="2" t="s">
        <v>3</v>
      </c>
    </row>
    <row r="20" spans="1:18" ht="31.2" x14ac:dyDescent="0.25">
      <c r="A20" s="2">
        <v>19</v>
      </c>
      <c r="B20" s="2" t="s">
        <v>66</v>
      </c>
      <c r="C20" s="2" t="s">
        <v>223</v>
      </c>
      <c r="D20" s="2">
        <v>2</v>
      </c>
      <c r="E20" s="5" t="s">
        <v>563</v>
      </c>
      <c r="F20" s="2">
        <v>2</v>
      </c>
      <c r="G20" s="2" t="s">
        <v>14</v>
      </c>
      <c r="H20" s="2" t="s">
        <v>38</v>
      </c>
      <c r="I20" s="2" t="s">
        <v>82</v>
      </c>
      <c r="J20" s="2" t="s">
        <v>226</v>
      </c>
      <c r="K20" s="2" t="s">
        <v>101</v>
      </c>
      <c r="L20" s="5" t="s">
        <v>227</v>
      </c>
      <c r="M20" s="2">
        <v>7.5</v>
      </c>
      <c r="N20" s="2">
        <f t="shared" si="2"/>
        <v>4</v>
      </c>
      <c r="O20" s="2">
        <f t="shared" si="3"/>
        <v>30</v>
      </c>
    </row>
    <row r="21" spans="1:18" ht="31.2" x14ac:dyDescent="0.25">
      <c r="A21" s="2">
        <v>20</v>
      </c>
      <c r="B21" s="2" t="s">
        <v>66</v>
      </c>
      <c r="C21" s="2" t="s">
        <v>223</v>
      </c>
      <c r="D21" s="2">
        <v>2</v>
      </c>
      <c r="E21" s="2" t="s">
        <v>228</v>
      </c>
      <c r="F21" s="2">
        <v>5</v>
      </c>
      <c r="G21" s="2" t="s">
        <v>14</v>
      </c>
      <c r="H21" s="2" t="s">
        <v>36</v>
      </c>
      <c r="I21" s="2" t="s">
        <v>31</v>
      </c>
      <c r="K21" s="2" t="s">
        <v>99</v>
      </c>
      <c r="L21" s="5" t="s">
        <v>229</v>
      </c>
      <c r="M21" s="2">
        <v>3</v>
      </c>
      <c r="N21" s="2">
        <f t="shared" si="2"/>
        <v>10</v>
      </c>
      <c r="O21" s="2">
        <f t="shared" si="3"/>
        <v>30</v>
      </c>
    </row>
    <row r="22" spans="1:18" ht="31.2" x14ac:dyDescent="0.25">
      <c r="A22" s="2">
        <v>21</v>
      </c>
      <c r="B22" s="2" t="s">
        <v>66</v>
      </c>
      <c r="C22" s="2" t="s">
        <v>223</v>
      </c>
      <c r="D22" s="2">
        <v>2</v>
      </c>
      <c r="E22" s="2" t="s">
        <v>218</v>
      </c>
      <c r="F22" s="2">
        <v>4</v>
      </c>
      <c r="G22" s="2" t="s">
        <v>14</v>
      </c>
      <c r="H22" s="2" t="s">
        <v>38</v>
      </c>
      <c r="I22" s="2" t="s">
        <v>82</v>
      </c>
      <c r="J22" s="2" t="s">
        <v>230</v>
      </c>
      <c r="K22" s="2" t="s">
        <v>101</v>
      </c>
      <c r="L22" s="5" t="s">
        <v>231</v>
      </c>
      <c r="M22" s="2">
        <v>0.15</v>
      </c>
      <c r="N22" s="2">
        <f t="shared" si="2"/>
        <v>8</v>
      </c>
      <c r="O22" s="2">
        <f t="shared" si="3"/>
        <v>1.2</v>
      </c>
    </row>
    <row r="23" spans="1:18" ht="31.2" x14ac:dyDescent="0.25">
      <c r="A23" s="2">
        <v>22</v>
      </c>
      <c r="B23" s="2" t="s">
        <v>66</v>
      </c>
      <c r="C23" s="2" t="s">
        <v>223</v>
      </c>
      <c r="D23" s="2">
        <v>2</v>
      </c>
      <c r="E23" s="2" t="s">
        <v>218</v>
      </c>
      <c r="F23" s="2">
        <v>1</v>
      </c>
      <c r="G23" s="2" t="s">
        <v>14</v>
      </c>
      <c r="H23" s="2" t="s">
        <v>38</v>
      </c>
      <c r="I23" s="2" t="s">
        <v>82</v>
      </c>
      <c r="J23" s="2" t="s">
        <v>232</v>
      </c>
      <c r="K23" s="2" t="s">
        <v>101</v>
      </c>
      <c r="L23" s="5" t="s">
        <v>233</v>
      </c>
      <c r="M23" s="2">
        <v>0.3</v>
      </c>
      <c r="N23" s="2">
        <f t="shared" si="2"/>
        <v>2</v>
      </c>
      <c r="O23" s="2">
        <f t="shared" si="3"/>
        <v>0.6</v>
      </c>
    </row>
    <row r="24" spans="1:18" x14ac:dyDescent="0.25">
      <c r="A24" s="2">
        <v>23</v>
      </c>
      <c r="B24" s="2" t="s">
        <v>66</v>
      </c>
      <c r="C24" s="2" t="s">
        <v>223</v>
      </c>
      <c r="D24" s="2">
        <v>2</v>
      </c>
      <c r="E24" s="2" t="s">
        <v>137</v>
      </c>
      <c r="F24" s="2">
        <v>1</v>
      </c>
      <c r="G24" s="2" t="s">
        <v>14</v>
      </c>
      <c r="H24" s="2" t="s">
        <v>38</v>
      </c>
      <c r="I24" s="2" t="s">
        <v>82</v>
      </c>
      <c r="J24" s="2" t="s">
        <v>234</v>
      </c>
      <c r="K24" s="2" t="s">
        <v>136</v>
      </c>
      <c r="L24" s="5" t="s">
        <v>211</v>
      </c>
      <c r="M24" s="2">
        <v>14</v>
      </c>
      <c r="N24" s="2">
        <f t="shared" si="2"/>
        <v>2</v>
      </c>
      <c r="O24" s="2">
        <f t="shared" si="3"/>
        <v>28</v>
      </c>
    </row>
    <row r="25" spans="1:18" ht="31.2" x14ac:dyDescent="0.25">
      <c r="A25" s="2">
        <v>24</v>
      </c>
      <c r="B25" s="2" t="s">
        <v>66</v>
      </c>
      <c r="C25" s="2" t="s">
        <v>235</v>
      </c>
      <c r="D25" s="2">
        <v>1</v>
      </c>
      <c r="E25" s="2" t="s">
        <v>236</v>
      </c>
      <c r="F25" s="2">
        <v>1</v>
      </c>
      <c r="G25" s="2" t="s">
        <v>14</v>
      </c>
      <c r="H25" s="2" t="s">
        <v>36</v>
      </c>
      <c r="I25" s="2" t="s">
        <v>31</v>
      </c>
      <c r="K25" s="2" t="s">
        <v>99</v>
      </c>
      <c r="L25" s="5" t="s">
        <v>73</v>
      </c>
      <c r="M25" s="2">
        <v>250</v>
      </c>
      <c r="N25" s="2">
        <f t="shared" si="2"/>
        <v>1</v>
      </c>
      <c r="O25" s="2">
        <f t="shared" si="3"/>
        <v>250</v>
      </c>
    </row>
    <row r="26" spans="1:18" x14ac:dyDescent="0.25">
      <c r="A26" s="2">
        <v>25</v>
      </c>
      <c r="B26" s="2" t="s">
        <v>66</v>
      </c>
      <c r="C26" s="2" t="s">
        <v>237</v>
      </c>
      <c r="D26" s="2">
        <v>1</v>
      </c>
      <c r="E26" s="2" t="s">
        <v>238</v>
      </c>
      <c r="F26" s="2">
        <v>1</v>
      </c>
      <c r="G26" s="2" t="s">
        <v>14</v>
      </c>
      <c r="H26" s="2" t="s">
        <v>34</v>
      </c>
      <c r="I26" s="2" t="s">
        <v>80</v>
      </c>
      <c r="K26" s="2" t="s">
        <v>95</v>
      </c>
      <c r="L26" s="5" t="s">
        <v>239</v>
      </c>
      <c r="M26" s="2">
        <v>700</v>
      </c>
      <c r="N26" s="2">
        <f t="shared" si="2"/>
        <v>1</v>
      </c>
      <c r="O26" s="2">
        <f t="shared" si="3"/>
        <v>700</v>
      </c>
    </row>
    <row r="27" spans="1:18" ht="31.2" x14ac:dyDescent="0.25">
      <c r="A27" s="2">
        <v>26</v>
      </c>
      <c r="B27" s="2" t="s">
        <v>66</v>
      </c>
      <c r="C27" s="2" t="s">
        <v>79</v>
      </c>
      <c r="D27" s="2">
        <v>1</v>
      </c>
      <c r="E27" s="5" t="s">
        <v>560</v>
      </c>
      <c r="F27" s="2">
        <v>1</v>
      </c>
      <c r="G27" s="2" t="s">
        <v>13</v>
      </c>
      <c r="H27" s="2" t="s">
        <v>28</v>
      </c>
      <c r="I27" s="2" t="s">
        <v>82</v>
      </c>
      <c r="J27" s="2" t="s">
        <v>108</v>
      </c>
      <c r="K27" s="2" t="s">
        <v>96</v>
      </c>
      <c r="L27" s="5" t="s">
        <v>69</v>
      </c>
      <c r="M27" s="2">
        <v>499</v>
      </c>
      <c r="N27" s="2">
        <f t="shared" si="2"/>
        <v>1</v>
      </c>
      <c r="O27" s="2">
        <f t="shared" si="3"/>
        <v>499</v>
      </c>
    </row>
    <row r="28" spans="1:18" x14ac:dyDescent="0.25">
      <c r="A28" s="2">
        <v>27</v>
      </c>
      <c r="B28" s="2" t="s">
        <v>572</v>
      </c>
      <c r="C28" s="2" t="s">
        <v>573</v>
      </c>
      <c r="E28" s="5" t="s">
        <v>571</v>
      </c>
      <c r="F28" s="19"/>
      <c r="G28" s="5" t="s">
        <v>12</v>
      </c>
      <c r="H28" s="5" t="s">
        <v>37</v>
      </c>
      <c r="I28" s="5" t="s">
        <v>82</v>
      </c>
      <c r="J28" s="5"/>
      <c r="K28" s="5" t="s">
        <v>399</v>
      </c>
      <c r="L28" s="5">
        <v>304</v>
      </c>
      <c r="M28" s="5">
        <v>0.1</v>
      </c>
      <c r="N28" s="5">
        <v>300</v>
      </c>
      <c r="O28" s="5">
        <f>M28*N28</f>
        <v>30</v>
      </c>
      <c r="P28" s="5"/>
    </row>
    <row r="29" spans="1:18" x14ac:dyDescent="0.25">
      <c r="A29" s="2">
        <v>28</v>
      </c>
      <c r="B29" s="2" t="s">
        <v>71</v>
      </c>
      <c r="C29" s="2" t="s">
        <v>240</v>
      </c>
      <c r="D29" s="2">
        <v>1</v>
      </c>
      <c r="E29" s="2" t="s">
        <v>241</v>
      </c>
      <c r="F29" s="2">
        <v>2</v>
      </c>
      <c r="G29" s="2" t="s">
        <v>13</v>
      </c>
      <c r="H29" s="2" t="s">
        <v>63</v>
      </c>
      <c r="I29" s="2" t="s">
        <v>31</v>
      </c>
      <c r="K29" s="2" t="s">
        <v>95</v>
      </c>
      <c r="L29" s="5"/>
      <c r="M29" s="2">
        <v>50</v>
      </c>
      <c r="N29" s="2">
        <f t="shared" si="2"/>
        <v>2</v>
      </c>
      <c r="O29" s="2">
        <f t="shared" si="3"/>
        <v>100</v>
      </c>
    </row>
    <row r="30" spans="1:18" x14ac:dyDescent="0.25">
      <c r="A30" s="2">
        <v>29</v>
      </c>
      <c r="B30" s="2" t="s">
        <v>71</v>
      </c>
      <c r="C30" s="2" t="s">
        <v>240</v>
      </c>
      <c r="D30" s="2">
        <v>1</v>
      </c>
      <c r="E30" s="2" t="s">
        <v>242</v>
      </c>
      <c r="F30" s="2">
        <v>1</v>
      </c>
      <c r="G30" s="2" t="s">
        <v>13</v>
      </c>
      <c r="H30" s="2" t="s">
        <v>28</v>
      </c>
      <c r="I30" s="2" t="s">
        <v>80</v>
      </c>
      <c r="J30" s="2" t="s">
        <v>243</v>
      </c>
      <c r="K30" s="2" t="s">
        <v>96</v>
      </c>
      <c r="L30" s="5" t="s">
        <v>19</v>
      </c>
      <c r="M30" s="2">
        <v>1399</v>
      </c>
      <c r="N30" s="2">
        <f t="shared" si="2"/>
        <v>1</v>
      </c>
      <c r="O30" s="2">
        <f t="shared" si="3"/>
        <v>1399</v>
      </c>
    </row>
    <row r="31" spans="1:18" ht="31.2" x14ac:dyDescent="0.25">
      <c r="A31" s="2">
        <v>30</v>
      </c>
      <c r="B31" s="2" t="s">
        <v>244</v>
      </c>
      <c r="C31" s="2" t="s">
        <v>53</v>
      </c>
      <c r="D31" s="2">
        <v>1</v>
      </c>
      <c r="E31" s="2" t="s">
        <v>51</v>
      </c>
      <c r="F31" s="2">
        <v>2</v>
      </c>
      <c r="G31" s="2" t="s">
        <v>14</v>
      </c>
      <c r="H31" s="2" t="s">
        <v>36</v>
      </c>
      <c r="I31" s="2" t="s">
        <v>31</v>
      </c>
      <c r="K31" s="2" t="s">
        <v>99</v>
      </c>
      <c r="L31" s="5" t="s">
        <v>73</v>
      </c>
      <c r="M31" s="2">
        <v>80</v>
      </c>
      <c r="N31" s="2">
        <f t="shared" si="2"/>
        <v>2</v>
      </c>
      <c r="O31" s="2">
        <f t="shared" si="3"/>
        <v>160</v>
      </c>
    </row>
    <row r="32" spans="1:18" x14ac:dyDescent="0.25">
      <c r="A32" s="2">
        <v>31</v>
      </c>
      <c r="B32" s="2" t="s">
        <v>244</v>
      </c>
      <c r="C32" s="2" t="s">
        <v>53</v>
      </c>
      <c r="D32" s="2">
        <v>1</v>
      </c>
      <c r="E32" s="2" t="s">
        <v>176</v>
      </c>
      <c r="F32" s="2">
        <v>2</v>
      </c>
      <c r="G32" s="2" t="s">
        <v>14</v>
      </c>
      <c r="H32" s="2" t="s">
        <v>26</v>
      </c>
      <c r="I32" s="2" t="s">
        <v>82</v>
      </c>
      <c r="J32" s="2" t="s">
        <v>177</v>
      </c>
      <c r="K32" s="2" t="s">
        <v>136</v>
      </c>
      <c r="L32" s="5"/>
      <c r="M32" s="2">
        <v>89</v>
      </c>
      <c r="N32" s="2">
        <f t="shared" si="2"/>
        <v>2</v>
      </c>
      <c r="O32" s="2">
        <f t="shared" si="3"/>
        <v>178</v>
      </c>
    </row>
    <row r="33" spans="1:16" ht="31.2" x14ac:dyDescent="0.25">
      <c r="A33" s="2">
        <v>32</v>
      </c>
      <c r="B33" s="2" t="s">
        <v>244</v>
      </c>
      <c r="C33" s="2" t="s">
        <v>53</v>
      </c>
      <c r="D33" s="2">
        <v>1</v>
      </c>
      <c r="E33" s="5" t="s">
        <v>221</v>
      </c>
      <c r="F33" s="19">
        <v>2</v>
      </c>
      <c r="G33" s="5" t="s">
        <v>11</v>
      </c>
      <c r="H33" s="5" t="s">
        <v>27</v>
      </c>
      <c r="I33" s="5" t="s">
        <v>82</v>
      </c>
      <c r="J33" s="5"/>
      <c r="K33" s="5" t="s">
        <v>96</v>
      </c>
      <c r="L33" s="5" t="s">
        <v>382</v>
      </c>
      <c r="M33" s="5">
        <v>299.39999999999998</v>
      </c>
      <c r="N33" s="5">
        <v>2</v>
      </c>
      <c r="O33" s="5">
        <f t="shared" si="3"/>
        <v>598.79999999999995</v>
      </c>
      <c r="P33" s="5"/>
    </row>
    <row r="34" spans="1:16" x14ac:dyDescent="0.25">
      <c r="A34" s="2">
        <v>33</v>
      </c>
      <c r="B34" s="2" t="s">
        <v>244</v>
      </c>
      <c r="C34" s="2" t="s">
        <v>53</v>
      </c>
      <c r="D34" s="2">
        <v>1</v>
      </c>
      <c r="E34" s="5" t="s">
        <v>576</v>
      </c>
      <c r="F34" s="2">
        <v>2</v>
      </c>
      <c r="G34" s="2" t="s">
        <v>14</v>
      </c>
      <c r="H34" s="2" t="s">
        <v>28</v>
      </c>
      <c r="I34" s="2" t="s">
        <v>82</v>
      </c>
      <c r="J34" s="2" t="s">
        <v>178</v>
      </c>
      <c r="K34" s="2" t="s">
        <v>96</v>
      </c>
      <c r="L34" s="5"/>
      <c r="M34" s="2">
        <v>499</v>
      </c>
      <c r="N34" s="2">
        <f t="shared" si="2"/>
        <v>2</v>
      </c>
      <c r="O34" s="2">
        <f t="shared" si="3"/>
        <v>998</v>
      </c>
    </row>
    <row r="35" spans="1:16" ht="46.8" x14ac:dyDescent="0.25">
      <c r="A35" s="2">
        <v>34</v>
      </c>
      <c r="B35" s="2" t="s">
        <v>244</v>
      </c>
      <c r="C35" s="2" t="s">
        <v>53</v>
      </c>
      <c r="D35" s="2">
        <v>1</v>
      </c>
      <c r="E35" s="2" t="s">
        <v>206</v>
      </c>
      <c r="F35" s="11">
        <v>10</v>
      </c>
      <c r="G35" s="2" t="s">
        <v>14</v>
      </c>
      <c r="H35" s="2" t="s">
        <v>37</v>
      </c>
      <c r="I35" s="2" t="s">
        <v>83</v>
      </c>
      <c r="J35" s="2" t="s">
        <v>552</v>
      </c>
      <c r="K35" s="2" t="s">
        <v>101</v>
      </c>
      <c r="L35" s="5" t="s">
        <v>246</v>
      </c>
      <c r="M35" s="2">
        <v>2</v>
      </c>
      <c r="N35" s="2">
        <f t="shared" si="2"/>
        <v>10</v>
      </c>
      <c r="O35" s="2">
        <f t="shared" si="3"/>
        <v>20</v>
      </c>
    </row>
    <row r="36" spans="1:16" ht="31.2" x14ac:dyDescent="0.25">
      <c r="A36" s="2">
        <v>35</v>
      </c>
      <c r="B36" s="2" t="s">
        <v>244</v>
      </c>
      <c r="C36" s="2" t="s">
        <v>53</v>
      </c>
      <c r="D36" s="2">
        <v>1</v>
      </c>
      <c r="E36" s="2" t="s">
        <v>218</v>
      </c>
      <c r="F36" s="11">
        <v>30</v>
      </c>
      <c r="G36" s="2" t="s">
        <v>14</v>
      </c>
      <c r="H36" s="2" t="s">
        <v>38</v>
      </c>
      <c r="I36" s="2" t="s">
        <v>82</v>
      </c>
      <c r="J36" s="2" t="s">
        <v>219</v>
      </c>
      <c r="K36" s="2" t="s">
        <v>101</v>
      </c>
      <c r="L36" s="5" t="s">
        <v>220</v>
      </c>
      <c r="M36" s="2">
        <v>0.15</v>
      </c>
      <c r="N36" s="2">
        <f t="shared" si="2"/>
        <v>30</v>
      </c>
      <c r="O36" s="2">
        <f t="shared" si="3"/>
        <v>4.5</v>
      </c>
    </row>
    <row r="37" spans="1:16" x14ac:dyDescent="0.25">
      <c r="A37" s="2">
        <v>36</v>
      </c>
      <c r="B37" s="2" t="s">
        <v>244</v>
      </c>
      <c r="C37" s="2" t="s">
        <v>247</v>
      </c>
      <c r="D37" s="2">
        <v>1</v>
      </c>
      <c r="E37" s="2" t="s">
        <v>248</v>
      </c>
      <c r="F37" s="2">
        <v>1</v>
      </c>
      <c r="G37" s="2" t="s">
        <v>14</v>
      </c>
      <c r="H37" s="2" t="s">
        <v>0</v>
      </c>
      <c r="I37" s="2" t="s">
        <v>31</v>
      </c>
      <c r="K37" s="2" t="s">
        <v>99</v>
      </c>
      <c r="L37" s="5" t="s">
        <v>249</v>
      </c>
      <c r="M37" s="2">
        <v>32</v>
      </c>
      <c r="N37" s="2">
        <f>D37*F37</f>
        <v>1</v>
      </c>
      <c r="O37" s="2">
        <f>M37*N37</f>
        <v>32</v>
      </c>
    </row>
    <row r="38" spans="1:16" x14ac:dyDescent="0.25">
      <c r="A38" s="2">
        <v>37</v>
      </c>
      <c r="B38" s="2" t="s">
        <v>244</v>
      </c>
      <c r="C38" s="2" t="s">
        <v>250</v>
      </c>
      <c r="D38" s="2">
        <v>1</v>
      </c>
      <c r="E38" s="2" t="s">
        <v>251</v>
      </c>
      <c r="F38" s="2">
        <v>2</v>
      </c>
      <c r="G38" s="2" t="s">
        <v>14</v>
      </c>
      <c r="H38" s="2" t="s">
        <v>38</v>
      </c>
      <c r="I38" s="2" t="s">
        <v>82</v>
      </c>
      <c r="J38" s="2" t="s">
        <v>252</v>
      </c>
      <c r="K38" s="2" t="s">
        <v>101</v>
      </c>
      <c r="L38" s="5" t="s">
        <v>253</v>
      </c>
      <c r="M38" s="2">
        <v>8</v>
      </c>
      <c r="N38" s="2">
        <f>D38*F38</f>
        <v>2</v>
      </c>
      <c r="O38" s="2">
        <f t="shared" ref="O38:O42" si="4">M38*N38</f>
        <v>16</v>
      </c>
    </row>
    <row r="39" spans="1:16" x14ac:dyDescent="0.25">
      <c r="A39" s="2">
        <v>38</v>
      </c>
      <c r="B39" s="2" t="s">
        <v>244</v>
      </c>
      <c r="C39" s="2" t="s">
        <v>250</v>
      </c>
      <c r="D39" s="2">
        <v>1</v>
      </c>
      <c r="E39" s="2" t="s">
        <v>254</v>
      </c>
      <c r="F39" s="2">
        <v>1</v>
      </c>
      <c r="G39" s="2" t="s">
        <v>14</v>
      </c>
      <c r="H39" s="2" t="s">
        <v>0</v>
      </c>
      <c r="I39" s="2" t="s">
        <v>31</v>
      </c>
      <c r="K39" s="2" t="s">
        <v>99</v>
      </c>
      <c r="L39" s="5" t="s">
        <v>255</v>
      </c>
      <c r="M39" s="2">
        <v>10</v>
      </c>
      <c r="N39" s="2">
        <f>D39*F39</f>
        <v>1</v>
      </c>
      <c r="O39" s="2">
        <f t="shared" si="4"/>
        <v>10</v>
      </c>
    </row>
    <row r="40" spans="1:16" ht="31.2" x14ac:dyDescent="0.25">
      <c r="A40" s="2">
        <v>39</v>
      </c>
      <c r="B40" s="2" t="s">
        <v>244</v>
      </c>
      <c r="C40" s="2" t="s">
        <v>250</v>
      </c>
      <c r="D40" s="2">
        <v>1</v>
      </c>
      <c r="E40" s="2" t="s">
        <v>256</v>
      </c>
      <c r="F40" s="2">
        <v>2</v>
      </c>
      <c r="G40" s="2" t="s">
        <v>14</v>
      </c>
      <c r="H40" s="2" t="s">
        <v>36</v>
      </c>
      <c r="I40" s="2" t="s">
        <v>31</v>
      </c>
      <c r="K40" s="2" t="s">
        <v>99</v>
      </c>
      <c r="L40" s="5" t="s">
        <v>73</v>
      </c>
      <c r="M40" s="2">
        <v>40</v>
      </c>
      <c r="N40" s="2">
        <f t="shared" ref="N40:N42" si="5">D40*F40</f>
        <v>2</v>
      </c>
      <c r="O40" s="2">
        <f t="shared" si="4"/>
        <v>80</v>
      </c>
    </row>
    <row r="41" spans="1:16" ht="31.2" x14ac:dyDescent="0.25">
      <c r="A41" s="2">
        <v>40</v>
      </c>
      <c r="B41" s="2" t="s">
        <v>244</v>
      </c>
      <c r="C41" s="2" t="s">
        <v>250</v>
      </c>
      <c r="D41" s="2">
        <v>1</v>
      </c>
      <c r="E41" s="2" t="s">
        <v>218</v>
      </c>
      <c r="F41" s="2">
        <v>20</v>
      </c>
      <c r="G41" s="2" t="s">
        <v>14</v>
      </c>
      <c r="H41" s="2" t="s">
        <v>38</v>
      </c>
      <c r="I41" s="2" t="s">
        <v>82</v>
      </c>
      <c r="J41" s="2" t="s">
        <v>219</v>
      </c>
      <c r="K41" s="2" t="s">
        <v>101</v>
      </c>
      <c r="L41" s="5" t="s">
        <v>220</v>
      </c>
      <c r="M41" s="2">
        <v>0.15</v>
      </c>
      <c r="N41" s="2">
        <f t="shared" si="5"/>
        <v>20</v>
      </c>
      <c r="O41" s="2">
        <f t="shared" si="4"/>
        <v>3</v>
      </c>
    </row>
    <row r="42" spans="1:16" ht="31.2" x14ac:dyDescent="0.25">
      <c r="A42" s="2">
        <v>41</v>
      </c>
      <c r="B42" s="2" t="s">
        <v>244</v>
      </c>
      <c r="C42" s="2" t="s">
        <v>250</v>
      </c>
      <c r="D42" s="2">
        <v>1</v>
      </c>
      <c r="E42" s="2" t="s">
        <v>218</v>
      </c>
      <c r="F42" s="2">
        <v>4</v>
      </c>
      <c r="G42" s="2" t="s">
        <v>14</v>
      </c>
      <c r="H42" s="2" t="s">
        <v>38</v>
      </c>
      <c r="I42" s="2" t="s">
        <v>83</v>
      </c>
      <c r="J42" s="2" t="s">
        <v>257</v>
      </c>
      <c r="K42" s="2" t="s">
        <v>101</v>
      </c>
      <c r="L42" s="5" t="s">
        <v>220</v>
      </c>
      <c r="M42" s="2">
        <v>0.25</v>
      </c>
      <c r="N42" s="2">
        <f t="shared" si="5"/>
        <v>4</v>
      </c>
      <c r="O42" s="2">
        <f t="shared" si="4"/>
        <v>1</v>
      </c>
    </row>
    <row r="43" spans="1:16" x14ac:dyDescent="0.25">
      <c r="A43" s="2">
        <v>42</v>
      </c>
      <c r="B43" s="2" t="s">
        <v>244</v>
      </c>
      <c r="C43" s="2" t="s">
        <v>250</v>
      </c>
      <c r="D43" s="2">
        <v>1</v>
      </c>
      <c r="E43" s="2" t="s">
        <v>258</v>
      </c>
      <c r="F43" s="2">
        <v>1</v>
      </c>
      <c r="G43" s="2" t="s">
        <v>14</v>
      </c>
      <c r="H43" s="2" t="s">
        <v>28</v>
      </c>
      <c r="I43" s="2" t="s">
        <v>83</v>
      </c>
      <c r="J43" s="2" t="s">
        <v>259</v>
      </c>
      <c r="K43" s="2" t="s">
        <v>96</v>
      </c>
      <c r="L43" s="5" t="s">
        <v>259</v>
      </c>
      <c r="M43" s="2">
        <v>899</v>
      </c>
      <c r="N43" s="2">
        <f>D43*F43</f>
        <v>1</v>
      </c>
      <c r="O43" s="2">
        <f>M43*N43</f>
        <v>899</v>
      </c>
    </row>
    <row r="44" spans="1:16" ht="31.2" x14ac:dyDescent="0.25">
      <c r="A44" s="2">
        <v>43</v>
      </c>
      <c r="B44" s="2" t="s">
        <v>244</v>
      </c>
      <c r="C44" s="2" t="s">
        <v>250</v>
      </c>
      <c r="D44" s="2">
        <v>1</v>
      </c>
      <c r="E44" s="5" t="s">
        <v>568</v>
      </c>
      <c r="F44" s="2">
        <v>1</v>
      </c>
      <c r="G44" s="2" t="s">
        <v>14</v>
      </c>
      <c r="H44" s="2" t="s">
        <v>22</v>
      </c>
      <c r="I44" s="2" t="s">
        <v>80</v>
      </c>
      <c r="K44" s="2" t="s">
        <v>95</v>
      </c>
      <c r="L44" s="5" t="s">
        <v>253</v>
      </c>
      <c r="M44" s="2">
        <v>300</v>
      </c>
      <c r="N44" s="2">
        <f>D44*F44</f>
        <v>1</v>
      </c>
      <c r="O44" s="2">
        <f>M44*N44</f>
        <v>300</v>
      </c>
    </row>
    <row r="45" spans="1:16" x14ac:dyDescent="0.25">
      <c r="A45" s="2">
        <v>44</v>
      </c>
      <c r="B45" s="2" t="s">
        <v>244</v>
      </c>
      <c r="C45" s="2" t="s">
        <v>260</v>
      </c>
      <c r="D45" s="2">
        <v>1</v>
      </c>
      <c r="E45" s="2" t="s">
        <v>258</v>
      </c>
      <c r="F45" s="2">
        <v>1</v>
      </c>
      <c r="G45" s="2" t="s">
        <v>14</v>
      </c>
      <c r="H45" s="2" t="s">
        <v>28</v>
      </c>
      <c r="I45" s="2" t="s">
        <v>83</v>
      </c>
      <c r="J45" s="2" t="s">
        <v>259</v>
      </c>
      <c r="K45" s="2" t="s">
        <v>96</v>
      </c>
      <c r="L45" s="5" t="s">
        <v>259</v>
      </c>
      <c r="M45" s="2">
        <v>899</v>
      </c>
      <c r="N45" s="2">
        <f>D45*F45</f>
        <v>1</v>
      </c>
      <c r="O45" s="2">
        <f>M45*N45</f>
        <v>899</v>
      </c>
    </row>
    <row r="46" spans="1:16" ht="31.2" x14ac:dyDescent="0.25">
      <c r="A46" s="2">
        <v>45</v>
      </c>
      <c r="B46" s="2" t="s">
        <v>244</v>
      </c>
      <c r="C46" s="2" t="s">
        <v>260</v>
      </c>
      <c r="D46" s="2">
        <v>1</v>
      </c>
      <c r="E46" s="2" t="s">
        <v>261</v>
      </c>
      <c r="F46" s="2">
        <v>1</v>
      </c>
      <c r="G46" s="2" t="s">
        <v>14</v>
      </c>
      <c r="H46" s="2" t="s">
        <v>36</v>
      </c>
      <c r="I46" s="2" t="s">
        <v>32</v>
      </c>
      <c r="K46" s="2" t="s">
        <v>99</v>
      </c>
      <c r="L46" s="5" t="s">
        <v>73</v>
      </c>
      <c r="M46" s="2">
        <v>30</v>
      </c>
      <c r="N46" s="2">
        <f t="shared" ref="N46" si="6">D46*F46</f>
        <v>1</v>
      </c>
      <c r="O46" s="2">
        <f t="shared" ref="O46" si="7">M46*N46</f>
        <v>30</v>
      </c>
    </row>
    <row r="47" spans="1:16" x14ac:dyDescent="0.25">
      <c r="A47" s="2">
        <v>46</v>
      </c>
      <c r="B47" s="2" t="s">
        <v>244</v>
      </c>
      <c r="C47" s="2" t="s">
        <v>260</v>
      </c>
      <c r="D47" s="2">
        <v>1</v>
      </c>
      <c r="E47" s="2" t="s">
        <v>206</v>
      </c>
      <c r="F47" s="2">
        <v>8</v>
      </c>
      <c r="G47" s="2" t="s">
        <v>14</v>
      </c>
      <c r="H47" s="2" t="s">
        <v>38</v>
      </c>
      <c r="I47" s="2" t="s">
        <v>83</v>
      </c>
      <c r="J47" s="2" t="s">
        <v>551</v>
      </c>
      <c r="K47" s="2" t="s">
        <v>208</v>
      </c>
      <c r="L47" s="5" t="s">
        <v>263</v>
      </c>
      <c r="N47" s="2">
        <f>D47*F47</f>
        <v>8</v>
      </c>
      <c r="O47" s="2">
        <f>M47*N47</f>
        <v>0</v>
      </c>
    </row>
    <row r="48" spans="1:16" ht="31.2" x14ac:dyDescent="0.25">
      <c r="A48" s="2">
        <v>47</v>
      </c>
      <c r="B48" s="2" t="s">
        <v>244</v>
      </c>
      <c r="C48" s="2" t="s">
        <v>260</v>
      </c>
      <c r="D48" s="2">
        <v>1</v>
      </c>
      <c r="E48" s="2" t="s">
        <v>218</v>
      </c>
      <c r="F48" s="2">
        <v>16</v>
      </c>
      <c r="G48" s="2" t="s">
        <v>14</v>
      </c>
      <c r="H48" s="2" t="s">
        <v>38</v>
      </c>
      <c r="I48" s="2" t="s">
        <v>83</v>
      </c>
      <c r="J48" s="2" t="s">
        <v>264</v>
      </c>
      <c r="K48" s="2" t="s">
        <v>101</v>
      </c>
      <c r="L48" s="5" t="s">
        <v>220</v>
      </c>
      <c r="M48" s="2">
        <v>0.2</v>
      </c>
      <c r="N48" s="2">
        <f>D48*F48</f>
        <v>16</v>
      </c>
      <c r="O48" s="2">
        <f>M48*N48</f>
        <v>3.2</v>
      </c>
    </row>
    <row r="49" spans="1:16" ht="31.2" x14ac:dyDescent="0.25">
      <c r="A49" s="2">
        <v>48</v>
      </c>
      <c r="B49" s="2" t="s">
        <v>244</v>
      </c>
      <c r="C49" s="2" t="s">
        <v>250</v>
      </c>
      <c r="D49" s="2">
        <v>1</v>
      </c>
      <c r="E49" s="2" t="s">
        <v>218</v>
      </c>
      <c r="F49" s="2">
        <v>20</v>
      </c>
      <c r="G49" s="2" t="s">
        <v>14</v>
      </c>
      <c r="H49" s="2" t="s">
        <v>38</v>
      </c>
      <c r="I49" s="2" t="s">
        <v>83</v>
      </c>
      <c r="J49" s="2" t="s">
        <v>219</v>
      </c>
      <c r="K49" s="2" t="s">
        <v>101</v>
      </c>
      <c r="L49" s="5" t="s">
        <v>220</v>
      </c>
      <c r="M49" s="2">
        <v>0.15</v>
      </c>
      <c r="N49" s="2">
        <f t="shared" ref="N49:N57" si="8">D49*F49</f>
        <v>20</v>
      </c>
      <c r="O49" s="2">
        <f t="shared" ref="O49" si="9">M49*N49</f>
        <v>3</v>
      </c>
    </row>
    <row r="50" spans="1:16" x14ac:dyDescent="0.25">
      <c r="A50" s="2">
        <v>49</v>
      </c>
      <c r="B50" s="2" t="s">
        <v>244</v>
      </c>
      <c r="C50" s="2" t="s">
        <v>265</v>
      </c>
      <c r="D50" s="2">
        <v>1</v>
      </c>
      <c r="E50" s="2" t="s">
        <v>266</v>
      </c>
      <c r="F50" s="2">
        <v>8</v>
      </c>
      <c r="G50" s="2" t="s">
        <v>14</v>
      </c>
      <c r="H50" s="2" t="s">
        <v>0</v>
      </c>
      <c r="I50" s="2" t="s">
        <v>32</v>
      </c>
      <c r="K50" s="2" t="s">
        <v>99</v>
      </c>
      <c r="L50" s="5" t="s">
        <v>249</v>
      </c>
      <c r="M50" s="2">
        <v>15</v>
      </c>
      <c r="N50" s="2">
        <f t="shared" si="8"/>
        <v>8</v>
      </c>
      <c r="O50" s="2">
        <f>M50*N50</f>
        <v>120</v>
      </c>
    </row>
    <row r="51" spans="1:16" x14ac:dyDescent="0.25">
      <c r="A51" s="2">
        <v>50</v>
      </c>
      <c r="B51" s="2" t="s">
        <v>244</v>
      </c>
      <c r="C51" s="2" t="s">
        <v>265</v>
      </c>
      <c r="D51" s="2">
        <v>1</v>
      </c>
      <c r="E51" s="2" t="s">
        <v>267</v>
      </c>
      <c r="F51" s="2">
        <v>1</v>
      </c>
      <c r="G51" s="2" t="s">
        <v>14</v>
      </c>
      <c r="H51" s="2" t="s">
        <v>23</v>
      </c>
      <c r="I51" s="2" t="s">
        <v>81</v>
      </c>
      <c r="K51" s="2" t="s">
        <v>95</v>
      </c>
      <c r="L51" s="5" t="s">
        <v>253</v>
      </c>
      <c r="M51" s="2">
        <v>200</v>
      </c>
      <c r="N51" s="2">
        <f t="shared" si="8"/>
        <v>1</v>
      </c>
      <c r="O51" s="2">
        <f>M51*N51</f>
        <v>200</v>
      </c>
    </row>
    <row r="52" spans="1:16" ht="31.2" x14ac:dyDescent="0.25">
      <c r="A52" s="2">
        <v>51</v>
      </c>
      <c r="B52" s="2" t="s">
        <v>268</v>
      </c>
      <c r="C52" s="2" t="s">
        <v>53</v>
      </c>
      <c r="D52" s="2">
        <v>1</v>
      </c>
      <c r="E52" s="2" t="s">
        <v>51</v>
      </c>
      <c r="F52" s="11">
        <v>2</v>
      </c>
      <c r="G52" s="2" t="s">
        <v>14</v>
      </c>
      <c r="H52" s="2" t="s">
        <v>36</v>
      </c>
      <c r="I52" s="2" t="s">
        <v>32</v>
      </c>
      <c r="K52" s="2" t="s">
        <v>99</v>
      </c>
      <c r="L52" s="5" t="s">
        <v>73</v>
      </c>
      <c r="M52" s="2">
        <v>80</v>
      </c>
      <c r="N52" s="2">
        <f t="shared" si="8"/>
        <v>2</v>
      </c>
      <c r="O52" s="2">
        <f>M52*N52</f>
        <v>160</v>
      </c>
    </row>
    <row r="53" spans="1:16" x14ac:dyDescent="0.25">
      <c r="A53" s="2">
        <v>52</v>
      </c>
      <c r="B53" s="2" t="s">
        <v>268</v>
      </c>
      <c r="C53" s="2" t="s">
        <v>53</v>
      </c>
      <c r="D53" s="2">
        <v>1</v>
      </c>
      <c r="E53" s="2" t="s">
        <v>176</v>
      </c>
      <c r="F53" s="11">
        <v>2</v>
      </c>
      <c r="G53" s="2" t="s">
        <v>14</v>
      </c>
      <c r="H53" s="2" t="s">
        <v>26</v>
      </c>
      <c r="I53" s="2" t="s">
        <v>83</v>
      </c>
      <c r="J53" s="2" t="s">
        <v>177</v>
      </c>
      <c r="K53" s="2" t="s">
        <v>136</v>
      </c>
      <c r="L53" s="5"/>
      <c r="M53" s="2">
        <v>89</v>
      </c>
      <c r="N53" s="2">
        <f t="shared" si="8"/>
        <v>2</v>
      </c>
      <c r="O53" s="2">
        <f t="shared" ref="O53:O57" si="10">M53*N53</f>
        <v>178</v>
      </c>
    </row>
    <row r="54" spans="1:16" ht="31.2" x14ac:dyDescent="0.25">
      <c r="A54" s="2">
        <v>53</v>
      </c>
      <c r="B54" s="2" t="s">
        <v>268</v>
      </c>
      <c r="C54" s="2" t="s">
        <v>53</v>
      </c>
      <c r="D54" s="2">
        <v>1</v>
      </c>
      <c r="E54" s="5" t="s">
        <v>221</v>
      </c>
      <c r="F54" s="19">
        <v>2</v>
      </c>
      <c r="G54" s="5" t="s">
        <v>11</v>
      </c>
      <c r="H54" s="5" t="s">
        <v>27</v>
      </c>
      <c r="I54" s="5" t="s">
        <v>82</v>
      </c>
      <c r="J54" s="5"/>
      <c r="K54" s="5" t="s">
        <v>96</v>
      </c>
      <c r="L54" s="5" t="s">
        <v>382</v>
      </c>
      <c r="M54" s="5">
        <v>299.39999999999998</v>
      </c>
      <c r="N54" s="5">
        <v>2</v>
      </c>
      <c r="O54" s="5">
        <f t="shared" si="10"/>
        <v>598.79999999999995</v>
      </c>
      <c r="P54" s="5"/>
    </row>
    <row r="55" spans="1:16" x14ac:dyDescent="0.25">
      <c r="A55" s="2">
        <v>54</v>
      </c>
      <c r="B55" s="2" t="s">
        <v>268</v>
      </c>
      <c r="C55" s="2" t="s">
        <v>53</v>
      </c>
      <c r="D55" s="2">
        <v>1</v>
      </c>
      <c r="E55" s="5" t="s">
        <v>576</v>
      </c>
      <c r="F55" s="11">
        <v>2</v>
      </c>
      <c r="G55" s="2" t="s">
        <v>14</v>
      </c>
      <c r="H55" s="2" t="s">
        <v>28</v>
      </c>
      <c r="J55" s="2" t="s">
        <v>178</v>
      </c>
      <c r="K55" s="2" t="s">
        <v>96</v>
      </c>
      <c r="L55" s="5"/>
      <c r="M55" s="2">
        <v>499</v>
      </c>
      <c r="N55" s="2">
        <f t="shared" si="8"/>
        <v>2</v>
      </c>
      <c r="O55" s="2">
        <f t="shared" si="10"/>
        <v>998</v>
      </c>
    </row>
    <row r="56" spans="1:16" ht="46.8" x14ac:dyDescent="0.25">
      <c r="A56" s="2">
        <v>55</v>
      </c>
      <c r="B56" s="2" t="s">
        <v>268</v>
      </c>
      <c r="C56" s="2" t="s">
        <v>53</v>
      </c>
      <c r="D56" s="2">
        <v>1</v>
      </c>
      <c r="E56" s="2" t="s">
        <v>206</v>
      </c>
      <c r="F56" s="11">
        <v>12</v>
      </c>
      <c r="G56" s="2" t="s">
        <v>14</v>
      </c>
      <c r="H56" s="2" t="s">
        <v>37</v>
      </c>
      <c r="I56" s="2" t="s">
        <v>83</v>
      </c>
      <c r="J56" s="2" t="s">
        <v>245</v>
      </c>
      <c r="K56" s="2" t="s">
        <v>101</v>
      </c>
      <c r="L56" s="5" t="s">
        <v>246</v>
      </c>
      <c r="M56" s="2">
        <v>2</v>
      </c>
      <c r="N56" s="2">
        <f t="shared" si="8"/>
        <v>12</v>
      </c>
      <c r="O56" s="2">
        <f t="shared" si="10"/>
        <v>24</v>
      </c>
    </row>
    <row r="57" spans="1:16" ht="31.2" x14ac:dyDescent="0.25">
      <c r="A57" s="2">
        <v>56</v>
      </c>
      <c r="B57" s="2" t="s">
        <v>268</v>
      </c>
      <c r="C57" s="2" t="s">
        <v>53</v>
      </c>
      <c r="D57" s="2">
        <v>1</v>
      </c>
      <c r="E57" s="2" t="s">
        <v>218</v>
      </c>
      <c r="F57" s="11">
        <v>30</v>
      </c>
      <c r="G57" s="2" t="s">
        <v>14</v>
      </c>
      <c r="H57" s="2" t="s">
        <v>38</v>
      </c>
      <c r="I57" s="2" t="s">
        <v>82</v>
      </c>
      <c r="J57" s="2" t="s">
        <v>219</v>
      </c>
      <c r="K57" s="2" t="s">
        <v>101</v>
      </c>
      <c r="L57" s="5" t="s">
        <v>220</v>
      </c>
      <c r="M57" s="2">
        <v>0.15</v>
      </c>
      <c r="N57" s="2">
        <f t="shared" si="8"/>
        <v>30</v>
      </c>
      <c r="O57" s="2">
        <f t="shared" si="10"/>
        <v>4.5</v>
      </c>
    </row>
    <row r="58" spans="1:16" x14ac:dyDescent="0.25">
      <c r="A58" s="2">
        <v>57</v>
      </c>
      <c r="B58" s="2" t="s">
        <v>268</v>
      </c>
      <c r="C58" s="2" t="s">
        <v>247</v>
      </c>
      <c r="D58" s="2">
        <v>1</v>
      </c>
      <c r="E58" s="2" t="s">
        <v>248</v>
      </c>
      <c r="F58" s="11">
        <v>1</v>
      </c>
      <c r="G58" s="2" t="s">
        <v>14</v>
      </c>
      <c r="H58" s="2" t="s">
        <v>0</v>
      </c>
      <c r="I58" s="2" t="s">
        <v>32</v>
      </c>
      <c r="K58" s="2" t="s">
        <v>99</v>
      </c>
      <c r="L58" s="5" t="s">
        <v>249</v>
      </c>
      <c r="M58" s="2">
        <v>32</v>
      </c>
      <c r="N58" s="2">
        <f>D58*F58</f>
        <v>1</v>
      </c>
      <c r="O58" s="2">
        <f>M58*N58</f>
        <v>32</v>
      </c>
    </row>
    <row r="59" spans="1:16" x14ac:dyDescent="0.25">
      <c r="A59" s="2">
        <v>58</v>
      </c>
      <c r="B59" s="2" t="s">
        <v>268</v>
      </c>
      <c r="C59" s="2" t="s">
        <v>250</v>
      </c>
      <c r="D59" s="2">
        <v>1</v>
      </c>
      <c r="E59" s="2" t="s">
        <v>254</v>
      </c>
      <c r="F59" s="11">
        <v>1</v>
      </c>
      <c r="G59" s="2" t="s">
        <v>14</v>
      </c>
      <c r="H59" s="2" t="s">
        <v>0</v>
      </c>
      <c r="I59" s="2" t="s">
        <v>31</v>
      </c>
      <c r="K59" s="2" t="s">
        <v>99</v>
      </c>
      <c r="L59" s="5" t="s">
        <v>255</v>
      </c>
      <c r="M59" s="2">
        <v>10</v>
      </c>
      <c r="N59" s="2">
        <f>D59*F59</f>
        <v>1</v>
      </c>
      <c r="O59" s="2">
        <f t="shared" ref="O59:O62" si="11">M59*N59</f>
        <v>10</v>
      </c>
    </row>
    <row r="60" spans="1:16" ht="31.2" x14ac:dyDescent="0.25">
      <c r="A60" s="2">
        <v>59</v>
      </c>
      <c r="B60" s="2" t="s">
        <v>268</v>
      </c>
      <c r="C60" s="2" t="s">
        <v>250</v>
      </c>
      <c r="D60" s="2">
        <v>1</v>
      </c>
      <c r="E60" s="2" t="s">
        <v>256</v>
      </c>
      <c r="F60" s="11">
        <v>3</v>
      </c>
      <c r="G60" s="2" t="s">
        <v>14</v>
      </c>
      <c r="H60" s="2" t="s">
        <v>36</v>
      </c>
      <c r="I60" s="2" t="s">
        <v>31</v>
      </c>
      <c r="K60" s="2" t="s">
        <v>99</v>
      </c>
      <c r="L60" s="5" t="s">
        <v>73</v>
      </c>
      <c r="M60" s="2">
        <v>40</v>
      </c>
      <c r="N60" s="2">
        <f t="shared" ref="N60:N62" si="12">D60*F60</f>
        <v>3</v>
      </c>
      <c r="O60" s="2">
        <f t="shared" si="11"/>
        <v>120</v>
      </c>
    </row>
    <row r="61" spans="1:16" ht="31.2" x14ac:dyDescent="0.25">
      <c r="A61" s="2">
        <v>60</v>
      </c>
      <c r="B61" s="2" t="s">
        <v>268</v>
      </c>
      <c r="C61" s="2" t="s">
        <v>250</v>
      </c>
      <c r="D61" s="2">
        <v>1</v>
      </c>
      <c r="E61" s="2" t="s">
        <v>218</v>
      </c>
      <c r="F61" s="11">
        <v>20</v>
      </c>
      <c r="G61" s="2" t="s">
        <v>14</v>
      </c>
      <c r="H61" s="2" t="s">
        <v>38</v>
      </c>
      <c r="I61" s="2" t="s">
        <v>82</v>
      </c>
      <c r="J61" s="2" t="s">
        <v>219</v>
      </c>
      <c r="K61" s="2" t="s">
        <v>101</v>
      </c>
      <c r="L61" s="5" t="s">
        <v>220</v>
      </c>
      <c r="M61" s="2">
        <v>0.15</v>
      </c>
      <c r="N61" s="2">
        <f t="shared" si="12"/>
        <v>20</v>
      </c>
      <c r="O61" s="2">
        <f t="shared" si="11"/>
        <v>3</v>
      </c>
    </row>
    <row r="62" spans="1:16" ht="31.2" x14ac:dyDescent="0.25">
      <c r="A62" s="2">
        <v>61</v>
      </c>
      <c r="B62" s="2" t="s">
        <v>268</v>
      </c>
      <c r="C62" s="2" t="s">
        <v>250</v>
      </c>
      <c r="D62" s="2">
        <v>1</v>
      </c>
      <c r="E62" s="2" t="s">
        <v>218</v>
      </c>
      <c r="F62" s="11">
        <v>4</v>
      </c>
      <c r="G62" s="2" t="s">
        <v>14</v>
      </c>
      <c r="H62" s="2" t="s">
        <v>38</v>
      </c>
      <c r="I62" s="2" t="s">
        <v>83</v>
      </c>
      <c r="J62" s="2" t="s">
        <v>257</v>
      </c>
      <c r="K62" s="2" t="s">
        <v>101</v>
      </c>
      <c r="L62" s="5" t="s">
        <v>220</v>
      </c>
      <c r="M62" s="2">
        <v>0.25</v>
      </c>
      <c r="N62" s="2">
        <f t="shared" si="12"/>
        <v>4</v>
      </c>
      <c r="O62" s="2">
        <f t="shared" si="11"/>
        <v>1</v>
      </c>
    </row>
    <row r="63" spans="1:16" x14ac:dyDescent="0.25">
      <c r="A63" s="2">
        <v>62</v>
      </c>
      <c r="B63" s="2" t="s">
        <v>268</v>
      </c>
      <c r="C63" s="2" t="s">
        <v>250</v>
      </c>
      <c r="D63" s="2">
        <v>1</v>
      </c>
      <c r="E63" s="2" t="s">
        <v>258</v>
      </c>
      <c r="F63" s="11">
        <v>1</v>
      </c>
      <c r="G63" s="2" t="s">
        <v>14</v>
      </c>
      <c r="H63" s="2" t="s">
        <v>28</v>
      </c>
      <c r="I63" s="2" t="s">
        <v>83</v>
      </c>
      <c r="J63" s="2" t="s">
        <v>259</v>
      </c>
      <c r="K63" s="2" t="s">
        <v>96</v>
      </c>
      <c r="L63" s="5" t="s">
        <v>259</v>
      </c>
      <c r="M63" s="2">
        <v>899</v>
      </c>
      <c r="N63" s="2">
        <f>D63*F63</f>
        <v>1</v>
      </c>
      <c r="O63" s="2">
        <f>M63*N63</f>
        <v>899</v>
      </c>
    </row>
    <row r="64" spans="1:16" x14ac:dyDescent="0.25">
      <c r="A64" s="2">
        <v>63</v>
      </c>
      <c r="B64" s="2" t="s">
        <v>268</v>
      </c>
      <c r="C64" s="2" t="s">
        <v>260</v>
      </c>
      <c r="D64" s="2">
        <v>1</v>
      </c>
      <c r="E64" s="2" t="s">
        <v>258</v>
      </c>
      <c r="F64" s="11">
        <v>1</v>
      </c>
      <c r="G64" s="2" t="s">
        <v>14</v>
      </c>
      <c r="H64" s="2" t="s">
        <v>28</v>
      </c>
      <c r="I64" s="2" t="s">
        <v>83</v>
      </c>
      <c r="J64" s="2" t="s">
        <v>259</v>
      </c>
      <c r="K64" s="2" t="s">
        <v>96</v>
      </c>
      <c r="L64" s="5" t="s">
        <v>259</v>
      </c>
      <c r="M64" s="2">
        <v>899</v>
      </c>
      <c r="N64" s="2">
        <f>D64*F64</f>
        <v>1</v>
      </c>
      <c r="O64" s="2">
        <f>M64*N64</f>
        <v>899</v>
      </c>
    </row>
    <row r="65" spans="1:15" ht="31.2" x14ac:dyDescent="0.25">
      <c r="A65" s="2">
        <v>64</v>
      </c>
      <c r="B65" s="2" t="s">
        <v>268</v>
      </c>
      <c r="C65" s="2" t="s">
        <v>260</v>
      </c>
      <c r="D65" s="2">
        <v>1</v>
      </c>
      <c r="E65" s="2" t="s">
        <v>261</v>
      </c>
      <c r="F65" s="11">
        <v>1</v>
      </c>
      <c r="G65" s="2" t="s">
        <v>14</v>
      </c>
      <c r="H65" s="2" t="s">
        <v>36</v>
      </c>
      <c r="I65" s="2" t="s">
        <v>32</v>
      </c>
      <c r="K65" s="2" t="s">
        <v>99</v>
      </c>
      <c r="L65" s="5" t="s">
        <v>73</v>
      </c>
      <c r="M65" s="2">
        <v>30</v>
      </c>
      <c r="N65" s="2">
        <f t="shared" ref="N65" si="13">D65*F65</f>
        <v>1</v>
      </c>
      <c r="O65" s="2">
        <f t="shared" ref="O65" si="14">M65*N65</f>
        <v>30</v>
      </c>
    </row>
    <row r="66" spans="1:15" x14ac:dyDescent="0.25">
      <c r="A66" s="2">
        <v>65</v>
      </c>
      <c r="B66" s="2" t="s">
        <v>268</v>
      </c>
      <c r="C66" s="2" t="s">
        <v>260</v>
      </c>
      <c r="D66" s="2">
        <v>1</v>
      </c>
      <c r="E66" s="2" t="s">
        <v>206</v>
      </c>
      <c r="F66" s="11">
        <v>8</v>
      </c>
      <c r="G66" s="2" t="s">
        <v>14</v>
      </c>
      <c r="H66" s="2" t="s">
        <v>38</v>
      </c>
      <c r="I66" s="2" t="s">
        <v>83</v>
      </c>
      <c r="J66" s="2" t="s">
        <v>262</v>
      </c>
      <c r="K66" s="2" t="s">
        <v>208</v>
      </c>
      <c r="L66" s="5" t="s">
        <v>263</v>
      </c>
      <c r="N66" s="2">
        <f>D66*F66</f>
        <v>8</v>
      </c>
      <c r="O66" s="2">
        <f>M66*N66</f>
        <v>0</v>
      </c>
    </row>
    <row r="67" spans="1:15" ht="31.2" x14ac:dyDescent="0.25">
      <c r="A67" s="2">
        <v>66</v>
      </c>
      <c r="B67" s="2" t="s">
        <v>268</v>
      </c>
      <c r="C67" s="2" t="s">
        <v>260</v>
      </c>
      <c r="D67" s="2">
        <v>1</v>
      </c>
      <c r="E67" s="2" t="s">
        <v>218</v>
      </c>
      <c r="F67" s="11">
        <v>16</v>
      </c>
      <c r="G67" s="2" t="s">
        <v>14</v>
      </c>
      <c r="H67" s="2" t="s">
        <v>38</v>
      </c>
      <c r="I67" s="2" t="s">
        <v>83</v>
      </c>
      <c r="J67" s="2" t="s">
        <v>264</v>
      </c>
      <c r="K67" s="2" t="s">
        <v>101</v>
      </c>
      <c r="L67" s="5" t="s">
        <v>220</v>
      </c>
      <c r="M67" s="2">
        <v>0.2</v>
      </c>
      <c r="N67" s="2">
        <f>D67*F67</f>
        <v>16</v>
      </c>
      <c r="O67" s="2">
        <f>M67*N67</f>
        <v>3.2</v>
      </c>
    </row>
    <row r="68" spans="1:15" ht="31.2" x14ac:dyDescent="0.25">
      <c r="A68" s="2">
        <v>67</v>
      </c>
      <c r="B68" s="2" t="s">
        <v>268</v>
      </c>
      <c r="C68" s="2" t="s">
        <v>260</v>
      </c>
      <c r="D68" s="2">
        <v>1</v>
      </c>
      <c r="E68" s="2" t="s">
        <v>218</v>
      </c>
      <c r="F68" s="11">
        <v>20</v>
      </c>
      <c r="G68" s="2" t="s">
        <v>14</v>
      </c>
      <c r="H68" s="2" t="s">
        <v>38</v>
      </c>
      <c r="I68" s="2" t="s">
        <v>83</v>
      </c>
      <c r="J68" s="2" t="s">
        <v>219</v>
      </c>
      <c r="K68" s="2" t="s">
        <v>101</v>
      </c>
      <c r="L68" s="5" t="s">
        <v>220</v>
      </c>
      <c r="M68" s="2">
        <v>0.15</v>
      </c>
      <c r="N68" s="2">
        <f t="shared" ref="N68:N88" si="15">D68*F68</f>
        <v>20</v>
      </c>
      <c r="O68" s="2">
        <f t="shared" ref="O68:O87" si="16">M68*N68</f>
        <v>3</v>
      </c>
    </row>
    <row r="69" spans="1:15" x14ac:dyDescent="0.25">
      <c r="A69" s="2">
        <v>68</v>
      </c>
      <c r="B69" s="2" t="s">
        <v>268</v>
      </c>
      <c r="C69" s="2" t="s">
        <v>269</v>
      </c>
      <c r="D69" s="2">
        <v>1</v>
      </c>
      <c r="E69" s="2" t="s">
        <v>270</v>
      </c>
      <c r="F69" s="11">
        <v>1</v>
      </c>
      <c r="G69" s="2" t="s">
        <v>14</v>
      </c>
      <c r="H69" s="2" t="s">
        <v>42</v>
      </c>
      <c r="I69" s="2" t="s">
        <v>31</v>
      </c>
      <c r="K69" s="2" t="s">
        <v>99</v>
      </c>
      <c r="L69" s="5" t="s">
        <v>292</v>
      </c>
      <c r="M69" s="2">
        <v>15</v>
      </c>
      <c r="N69" s="2">
        <f t="shared" si="15"/>
        <v>1</v>
      </c>
      <c r="O69" s="2">
        <f t="shared" si="16"/>
        <v>15</v>
      </c>
    </row>
    <row r="70" spans="1:15" x14ac:dyDescent="0.25">
      <c r="A70" s="2">
        <v>69</v>
      </c>
      <c r="B70" s="2" t="s">
        <v>268</v>
      </c>
      <c r="C70" s="2" t="s">
        <v>269</v>
      </c>
      <c r="D70" s="2">
        <v>1</v>
      </c>
      <c r="E70" s="2" t="s">
        <v>271</v>
      </c>
      <c r="F70" s="11">
        <v>1</v>
      </c>
      <c r="G70" s="2" t="s">
        <v>14</v>
      </c>
      <c r="H70" s="2" t="s">
        <v>42</v>
      </c>
      <c r="I70" s="2" t="s">
        <v>31</v>
      </c>
      <c r="K70" s="2" t="s">
        <v>99</v>
      </c>
      <c r="L70" s="5" t="s">
        <v>292</v>
      </c>
      <c r="M70" s="2">
        <v>10</v>
      </c>
      <c r="N70" s="2">
        <f t="shared" si="15"/>
        <v>1</v>
      </c>
      <c r="O70" s="2">
        <f t="shared" si="16"/>
        <v>10</v>
      </c>
    </row>
    <row r="71" spans="1:15" x14ac:dyDescent="0.25">
      <c r="A71" s="2">
        <v>70</v>
      </c>
      <c r="B71" s="2" t="s">
        <v>268</v>
      </c>
      <c r="C71" s="2" t="s">
        <v>269</v>
      </c>
      <c r="D71" s="2">
        <v>1</v>
      </c>
      <c r="E71" s="2" t="s">
        <v>272</v>
      </c>
      <c r="F71" s="11">
        <v>1</v>
      </c>
      <c r="G71" s="2" t="s">
        <v>14</v>
      </c>
      <c r="H71" s="2" t="s">
        <v>42</v>
      </c>
      <c r="I71" s="2" t="s">
        <v>31</v>
      </c>
      <c r="K71" s="2" t="s">
        <v>99</v>
      </c>
      <c r="L71" s="5" t="s">
        <v>581</v>
      </c>
      <c r="M71" s="2">
        <v>20</v>
      </c>
      <c r="N71" s="2">
        <f t="shared" si="15"/>
        <v>1</v>
      </c>
      <c r="O71" s="2">
        <f t="shared" si="16"/>
        <v>20</v>
      </c>
    </row>
    <row r="72" spans="1:15" x14ac:dyDescent="0.25">
      <c r="A72" s="2">
        <v>71</v>
      </c>
      <c r="B72" s="2" t="s">
        <v>268</v>
      </c>
      <c r="C72" s="2" t="s">
        <v>269</v>
      </c>
      <c r="D72" s="2">
        <v>1</v>
      </c>
      <c r="E72" s="2" t="s">
        <v>48</v>
      </c>
      <c r="F72" s="11">
        <v>1</v>
      </c>
      <c r="G72" s="2" t="s">
        <v>14</v>
      </c>
      <c r="H72" s="2" t="s">
        <v>28</v>
      </c>
      <c r="I72" s="2" t="s">
        <v>83</v>
      </c>
      <c r="J72" s="2" t="s">
        <v>103</v>
      </c>
      <c r="K72" s="2" t="s">
        <v>96</v>
      </c>
      <c r="L72" s="5" t="s">
        <v>49</v>
      </c>
      <c r="M72" s="2">
        <v>299</v>
      </c>
      <c r="N72" s="2">
        <f t="shared" si="15"/>
        <v>1</v>
      </c>
      <c r="O72" s="2">
        <f t="shared" si="16"/>
        <v>299</v>
      </c>
    </row>
    <row r="73" spans="1:15" x14ac:dyDescent="0.25">
      <c r="A73" s="2">
        <v>72</v>
      </c>
      <c r="B73" s="2" t="s">
        <v>268</v>
      </c>
      <c r="C73" s="2" t="s">
        <v>269</v>
      </c>
      <c r="D73" s="2">
        <v>1</v>
      </c>
      <c r="E73" s="2" t="s">
        <v>273</v>
      </c>
      <c r="F73" s="11">
        <v>1</v>
      </c>
      <c r="G73" s="2" t="s">
        <v>14</v>
      </c>
      <c r="H73" s="2" t="s">
        <v>28</v>
      </c>
      <c r="I73" s="2" t="s">
        <v>83</v>
      </c>
      <c r="J73" s="2" t="s">
        <v>553</v>
      </c>
      <c r="K73" s="2" t="s">
        <v>96</v>
      </c>
      <c r="L73" s="5" t="s">
        <v>274</v>
      </c>
      <c r="M73" s="2">
        <v>159</v>
      </c>
      <c r="N73" s="2">
        <f t="shared" si="15"/>
        <v>1</v>
      </c>
      <c r="O73" s="2">
        <f t="shared" si="16"/>
        <v>159</v>
      </c>
    </row>
    <row r="74" spans="1:15" x14ac:dyDescent="0.25">
      <c r="A74" s="2">
        <v>73</v>
      </c>
      <c r="B74" s="2" t="s">
        <v>268</v>
      </c>
      <c r="C74" s="2" t="s">
        <v>265</v>
      </c>
      <c r="D74" s="2">
        <v>1</v>
      </c>
      <c r="E74" s="2" t="s">
        <v>266</v>
      </c>
      <c r="F74" s="11">
        <v>1</v>
      </c>
      <c r="G74" s="2" t="s">
        <v>14</v>
      </c>
      <c r="H74" s="2" t="s">
        <v>0</v>
      </c>
      <c r="I74" s="2" t="s">
        <v>32</v>
      </c>
      <c r="K74" s="2" t="s">
        <v>99</v>
      </c>
      <c r="L74" s="5" t="s">
        <v>249</v>
      </c>
      <c r="M74" s="2">
        <v>15</v>
      </c>
      <c r="N74" s="2">
        <f t="shared" si="15"/>
        <v>1</v>
      </c>
      <c r="O74" s="2">
        <f t="shared" si="16"/>
        <v>15</v>
      </c>
    </row>
    <row r="75" spans="1:15" x14ac:dyDescent="0.25">
      <c r="A75" s="2">
        <v>74</v>
      </c>
      <c r="B75" s="2" t="s">
        <v>268</v>
      </c>
      <c r="C75" s="2" t="s">
        <v>265</v>
      </c>
      <c r="D75" s="2">
        <v>1</v>
      </c>
      <c r="E75" s="2" t="s">
        <v>267</v>
      </c>
      <c r="F75" s="11">
        <v>1</v>
      </c>
      <c r="G75" s="2" t="s">
        <v>14</v>
      </c>
      <c r="H75" s="2" t="s">
        <v>23</v>
      </c>
      <c r="I75" s="2" t="s">
        <v>81</v>
      </c>
      <c r="K75" s="2" t="s">
        <v>95</v>
      </c>
      <c r="L75" s="5" t="s">
        <v>253</v>
      </c>
      <c r="M75" s="2">
        <v>200</v>
      </c>
      <c r="N75" s="2">
        <f t="shared" si="15"/>
        <v>1</v>
      </c>
      <c r="O75" s="2">
        <f t="shared" si="16"/>
        <v>200</v>
      </c>
    </row>
    <row r="76" spans="1:15" ht="31.2" x14ac:dyDescent="0.25">
      <c r="A76" s="2">
        <v>75</v>
      </c>
      <c r="B76" s="2" t="s">
        <v>268</v>
      </c>
      <c r="C76" s="2" t="s">
        <v>275</v>
      </c>
      <c r="D76" s="2">
        <v>1</v>
      </c>
      <c r="E76" s="5" t="s">
        <v>569</v>
      </c>
      <c r="F76" s="11">
        <v>1</v>
      </c>
      <c r="G76" s="2" t="s">
        <v>13</v>
      </c>
      <c r="H76" s="2" t="s">
        <v>28</v>
      </c>
      <c r="I76" s="2" t="s">
        <v>82</v>
      </c>
      <c r="J76" s="2" t="s">
        <v>108</v>
      </c>
      <c r="K76" s="2" t="s">
        <v>96</v>
      </c>
      <c r="L76" s="5" t="s">
        <v>69</v>
      </c>
      <c r="M76" s="2">
        <v>499</v>
      </c>
      <c r="N76" s="2">
        <f t="shared" si="15"/>
        <v>1</v>
      </c>
      <c r="O76" s="2">
        <f t="shared" si="16"/>
        <v>499</v>
      </c>
    </row>
    <row r="77" spans="1:15" ht="31.2" x14ac:dyDescent="0.25">
      <c r="A77" s="2">
        <v>76</v>
      </c>
      <c r="B77" s="2" t="s">
        <v>268</v>
      </c>
      <c r="C77" s="2" t="s">
        <v>275</v>
      </c>
      <c r="D77" s="2">
        <v>1</v>
      </c>
      <c r="E77" s="2" t="s">
        <v>276</v>
      </c>
      <c r="F77" s="11">
        <v>1</v>
      </c>
      <c r="G77" s="2" t="s">
        <v>11</v>
      </c>
      <c r="H77" s="2" t="s">
        <v>25</v>
      </c>
      <c r="I77" s="2" t="s">
        <v>82</v>
      </c>
      <c r="J77" s="2" t="s">
        <v>277</v>
      </c>
      <c r="K77" s="2" t="s">
        <v>278</v>
      </c>
      <c r="L77" s="5" t="s">
        <v>279</v>
      </c>
      <c r="M77" s="2">
        <v>68</v>
      </c>
      <c r="N77" s="2">
        <f t="shared" si="15"/>
        <v>1</v>
      </c>
      <c r="O77" s="2">
        <f t="shared" si="16"/>
        <v>68</v>
      </c>
    </row>
    <row r="78" spans="1:15" ht="31.2" x14ac:dyDescent="0.25">
      <c r="A78" s="2">
        <v>77</v>
      </c>
      <c r="B78" s="2" t="s">
        <v>280</v>
      </c>
      <c r="C78" s="2" t="s">
        <v>281</v>
      </c>
      <c r="D78" s="2">
        <v>1</v>
      </c>
      <c r="E78" s="2" t="s">
        <v>282</v>
      </c>
      <c r="F78" s="11">
        <v>4</v>
      </c>
      <c r="G78" s="2" t="s">
        <v>14</v>
      </c>
      <c r="H78" s="2" t="s">
        <v>38</v>
      </c>
      <c r="I78" s="2" t="s">
        <v>83</v>
      </c>
      <c r="J78" s="2" t="s">
        <v>283</v>
      </c>
      <c r="K78" s="2" t="s">
        <v>99</v>
      </c>
      <c r="L78" s="5" t="s">
        <v>284</v>
      </c>
      <c r="M78" s="2">
        <v>15</v>
      </c>
      <c r="N78" s="2">
        <f t="shared" si="15"/>
        <v>4</v>
      </c>
      <c r="O78" s="2">
        <f t="shared" si="16"/>
        <v>60</v>
      </c>
    </row>
    <row r="79" spans="1:15" ht="31.2" x14ac:dyDescent="0.25">
      <c r="A79" s="2">
        <v>78</v>
      </c>
      <c r="B79" s="2" t="s">
        <v>280</v>
      </c>
      <c r="C79" s="2" t="s">
        <v>281</v>
      </c>
      <c r="D79" s="2">
        <v>1</v>
      </c>
      <c r="E79" s="2" t="s">
        <v>285</v>
      </c>
      <c r="F79" s="11">
        <v>4</v>
      </c>
      <c r="G79" s="2" t="s">
        <v>14</v>
      </c>
      <c r="H79" s="2" t="s">
        <v>38</v>
      </c>
      <c r="I79" s="2" t="s">
        <v>83</v>
      </c>
      <c r="J79" s="2" t="s">
        <v>286</v>
      </c>
      <c r="K79" s="2" t="s">
        <v>99</v>
      </c>
      <c r="L79" s="5" t="s">
        <v>287</v>
      </c>
      <c r="M79" s="2">
        <v>15</v>
      </c>
      <c r="N79" s="2">
        <f t="shared" si="15"/>
        <v>4</v>
      </c>
      <c r="O79" s="2">
        <f t="shared" si="16"/>
        <v>60</v>
      </c>
    </row>
    <row r="80" spans="1:15" ht="31.2" x14ac:dyDescent="0.25">
      <c r="A80" s="2">
        <v>79</v>
      </c>
      <c r="B80" s="2" t="s">
        <v>280</v>
      </c>
      <c r="C80" s="2" t="s">
        <v>281</v>
      </c>
      <c r="D80" s="2">
        <v>1</v>
      </c>
      <c r="E80" s="2" t="s">
        <v>218</v>
      </c>
      <c r="F80" s="11">
        <v>20</v>
      </c>
      <c r="G80" s="2" t="s">
        <v>14</v>
      </c>
      <c r="H80" s="2" t="s">
        <v>38</v>
      </c>
      <c r="I80" s="2" t="s">
        <v>83</v>
      </c>
      <c r="J80" s="2" t="s">
        <v>288</v>
      </c>
      <c r="K80" s="2" t="s">
        <v>99</v>
      </c>
      <c r="L80" s="5" t="s">
        <v>289</v>
      </c>
      <c r="M80" s="2">
        <v>0.25</v>
      </c>
      <c r="N80" s="2">
        <f t="shared" si="15"/>
        <v>20</v>
      </c>
      <c r="O80" s="2">
        <f t="shared" si="16"/>
        <v>5</v>
      </c>
    </row>
    <row r="81" spans="1:1023 1025:2047 2049:3071 3073:4095 4097:5119 5121:6143 6145:7167 7169:8191 8193:9215 9217:10239 10241:11263 11265:12287 12289:13311 13313:14335 14337:15359 15361:16383" x14ac:dyDescent="0.25">
      <c r="A81" s="2">
        <v>80</v>
      </c>
      <c r="B81" s="2" t="s">
        <v>280</v>
      </c>
      <c r="C81" s="2" t="s">
        <v>52</v>
      </c>
      <c r="D81" s="2">
        <v>2</v>
      </c>
      <c r="E81" s="2" t="s">
        <v>48</v>
      </c>
      <c r="F81" s="11">
        <v>1</v>
      </c>
      <c r="G81" s="2" t="s">
        <v>14</v>
      </c>
      <c r="H81" s="2" t="s">
        <v>28</v>
      </c>
      <c r="I81" s="2" t="s">
        <v>83</v>
      </c>
      <c r="J81" s="2" t="s">
        <v>103</v>
      </c>
      <c r="K81" s="2" t="s">
        <v>96</v>
      </c>
      <c r="L81" s="5" t="s">
        <v>49</v>
      </c>
      <c r="M81" s="2">
        <v>299</v>
      </c>
      <c r="N81" s="2">
        <f t="shared" si="15"/>
        <v>2</v>
      </c>
      <c r="O81" s="2">
        <f t="shared" si="16"/>
        <v>598</v>
      </c>
    </row>
    <row r="82" spans="1:1023 1025:2047 2049:3071 3073:4095 4097:5119 5121:6143 6145:7167 7169:8191 8193:9215 9217:10239 10241:11263 11265:12287 12289:13311 13313:14335 14337:15359 15361:16383" ht="31.2" x14ac:dyDescent="0.25">
      <c r="A82" s="2">
        <v>81</v>
      </c>
      <c r="B82" s="2" t="s">
        <v>280</v>
      </c>
      <c r="C82" s="2" t="s">
        <v>52</v>
      </c>
      <c r="D82" s="2">
        <v>2</v>
      </c>
      <c r="E82" s="2" t="s">
        <v>47</v>
      </c>
      <c r="F82" s="11">
        <v>80</v>
      </c>
      <c r="G82" s="2" t="s">
        <v>14</v>
      </c>
      <c r="H82" s="2" t="s">
        <v>38</v>
      </c>
      <c r="I82" s="2" t="s">
        <v>83</v>
      </c>
      <c r="K82" s="2" t="s">
        <v>97</v>
      </c>
      <c r="L82" s="5" t="s">
        <v>290</v>
      </c>
      <c r="M82" s="2">
        <v>2</v>
      </c>
      <c r="N82" s="2">
        <f t="shared" si="15"/>
        <v>160</v>
      </c>
      <c r="O82" s="2">
        <f t="shared" si="16"/>
        <v>320</v>
      </c>
    </row>
    <row r="83" spans="1:1023 1025:2047 2049:3071 3073:4095 4097:5119 5121:6143 6145:7167 7169:8191 8193:9215 9217:10239 10241:11263 11265:12287 12289:13311 13313:14335 14337:15359 15361:16383" x14ac:dyDescent="0.25">
      <c r="A83" s="2">
        <v>82</v>
      </c>
      <c r="B83" s="2" t="s">
        <v>280</v>
      </c>
      <c r="C83" s="2" t="s">
        <v>52</v>
      </c>
      <c r="D83" s="2">
        <v>2</v>
      </c>
      <c r="E83" s="2" t="s">
        <v>291</v>
      </c>
      <c r="F83" s="11">
        <v>1</v>
      </c>
      <c r="G83" s="2" t="s">
        <v>14</v>
      </c>
      <c r="H83" s="2" t="s">
        <v>0</v>
      </c>
      <c r="I83" s="2" t="s">
        <v>32</v>
      </c>
      <c r="K83" s="2" t="s">
        <v>99</v>
      </c>
      <c r="L83" s="5" t="s">
        <v>292</v>
      </c>
      <c r="M83" s="2">
        <v>15</v>
      </c>
      <c r="N83" s="2">
        <f t="shared" si="15"/>
        <v>2</v>
      </c>
      <c r="O83" s="2">
        <f t="shared" si="16"/>
        <v>30</v>
      </c>
    </row>
    <row r="84" spans="1:1023 1025:2047 2049:3071 3073:4095 4097:5119 5121:6143 6145:7167 7169:8191 8193:9215 9217:10239 10241:11263 11265:12287 12289:13311 13313:14335 14337:15359 15361:16383" x14ac:dyDescent="0.25">
      <c r="A84" s="2">
        <v>83</v>
      </c>
      <c r="B84" s="2" t="s">
        <v>280</v>
      </c>
      <c r="C84" s="2" t="s">
        <v>52</v>
      </c>
      <c r="D84" s="2">
        <v>2</v>
      </c>
      <c r="E84" s="2" t="s">
        <v>271</v>
      </c>
      <c r="F84" s="11">
        <v>1</v>
      </c>
      <c r="G84" s="2" t="s">
        <v>14</v>
      </c>
      <c r="H84" s="2" t="s">
        <v>0</v>
      </c>
      <c r="I84" s="2" t="s">
        <v>32</v>
      </c>
      <c r="K84" s="2" t="s">
        <v>99</v>
      </c>
      <c r="L84" s="5" t="s">
        <v>292</v>
      </c>
      <c r="M84" s="2">
        <v>15</v>
      </c>
      <c r="N84" s="2">
        <f t="shared" si="15"/>
        <v>2</v>
      </c>
      <c r="O84" s="2">
        <f t="shared" si="16"/>
        <v>30</v>
      </c>
    </row>
    <row r="85" spans="1:1023 1025:2047 2049:3071 3073:4095 4097:5119 5121:6143 6145:7167 7169:8191 8193:9215 9217:10239 10241:11263 11265:12287 12289:13311 13313:14335 14337:15359 15361:16383" ht="31.2" x14ac:dyDescent="0.25">
      <c r="A85" s="2">
        <v>84</v>
      </c>
      <c r="B85" s="2" t="s">
        <v>280</v>
      </c>
      <c r="C85" s="2" t="s">
        <v>52</v>
      </c>
      <c r="D85" s="2">
        <v>2</v>
      </c>
      <c r="E85" s="5" t="s">
        <v>570</v>
      </c>
      <c r="F85" s="11">
        <v>10</v>
      </c>
      <c r="G85" s="2" t="s">
        <v>14</v>
      </c>
      <c r="H85" s="2" t="s">
        <v>38</v>
      </c>
      <c r="I85" s="2" t="s">
        <v>83</v>
      </c>
      <c r="J85" s="2" t="s">
        <v>293</v>
      </c>
      <c r="K85" s="2" t="s">
        <v>101</v>
      </c>
      <c r="L85" s="5" t="s">
        <v>294</v>
      </c>
      <c r="M85" s="2">
        <v>0.16</v>
      </c>
      <c r="N85" s="2">
        <f t="shared" si="15"/>
        <v>20</v>
      </c>
      <c r="O85" s="2">
        <f t="shared" si="16"/>
        <v>3.2</v>
      </c>
    </row>
    <row r="86" spans="1:1023 1025:2047 2049:3071 3073:4095 4097:5119 5121:6143 6145:7167 7169:8191 8193:9215 9217:10239 10241:11263 11265:12287 12289:13311 13313:14335 14337:15359 15361:16383" x14ac:dyDescent="0.25">
      <c r="A86" s="2">
        <v>85</v>
      </c>
      <c r="B86" s="2" t="s">
        <v>280</v>
      </c>
      <c r="C86" s="2" t="s">
        <v>52</v>
      </c>
      <c r="D86" s="2">
        <v>2</v>
      </c>
      <c r="E86" s="2" t="s">
        <v>273</v>
      </c>
      <c r="F86" s="11">
        <v>1</v>
      </c>
      <c r="G86" s="2" t="s">
        <v>14</v>
      </c>
      <c r="H86" s="2" t="s">
        <v>28</v>
      </c>
      <c r="I86" s="2" t="s">
        <v>83</v>
      </c>
      <c r="J86" s="2" t="s">
        <v>274</v>
      </c>
      <c r="K86" s="2" t="s">
        <v>96</v>
      </c>
      <c r="L86" s="5" t="s">
        <v>274</v>
      </c>
      <c r="M86" s="2">
        <v>159</v>
      </c>
      <c r="N86" s="2">
        <f t="shared" si="15"/>
        <v>2</v>
      </c>
      <c r="O86" s="2">
        <f t="shared" si="16"/>
        <v>318</v>
      </c>
    </row>
    <row r="87" spans="1:1023 1025:2047 2049:3071 3073:4095 4097:5119 5121:6143 6145:7167 7169:8191 8193:9215 9217:10239 10241:11263 11265:12287 12289:13311 13313:14335 14337:15359 15361:16383" ht="15" customHeight="1" x14ac:dyDescent="0.25">
      <c r="A87" s="2">
        <v>86</v>
      </c>
      <c r="B87" s="2" t="s">
        <v>268</v>
      </c>
      <c r="C87" s="2" t="s">
        <v>269</v>
      </c>
      <c r="D87" s="2">
        <v>1</v>
      </c>
      <c r="E87" s="2" t="s">
        <v>272</v>
      </c>
      <c r="F87" s="11">
        <v>1</v>
      </c>
      <c r="G87" s="2" t="s">
        <v>14</v>
      </c>
      <c r="H87" s="2" t="s">
        <v>42</v>
      </c>
      <c r="I87" s="2" t="s">
        <v>31</v>
      </c>
      <c r="K87" s="2" t="s">
        <v>99</v>
      </c>
      <c r="L87" s="5" t="s">
        <v>249</v>
      </c>
      <c r="M87" s="2">
        <v>20</v>
      </c>
      <c r="N87" s="2">
        <f t="shared" si="15"/>
        <v>1</v>
      </c>
      <c r="O87" s="2">
        <f t="shared" si="16"/>
        <v>20</v>
      </c>
    </row>
    <row r="88" spans="1:1023 1025:2047 2049:3071 3073:4095 4097:5119 5121:6143 6145:7167 7169:8191 8193:9215 9217:10239 10241:11263 11265:12287 12289:13311 13313:14335 14337:15359 15361:16383" ht="15" customHeight="1" x14ac:dyDescent="0.25">
      <c r="A88" s="2">
        <v>87</v>
      </c>
      <c r="B88" s="2" t="s">
        <v>68</v>
      </c>
      <c r="C88" s="2" t="s">
        <v>67</v>
      </c>
      <c r="D88" s="2">
        <v>1</v>
      </c>
      <c r="E88" s="2" t="s">
        <v>70</v>
      </c>
      <c r="F88" s="2">
        <v>1</v>
      </c>
      <c r="G88" s="2" t="s">
        <v>20</v>
      </c>
      <c r="H88" s="2" t="s">
        <v>25</v>
      </c>
      <c r="I88" s="2" t="s">
        <v>82</v>
      </c>
      <c r="J88" s="2" t="s">
        <v>575</v>
      </c>
      <c r="M88" s="2">
        <v>2000</v>
      </c>
      <c r="N88" s="2">
        <f t="shared" si="15"/>
        <v>1</v>
      </c>
      <c r="O88" s="2">
        <f>M88*N88</f>
        <v>2000</v>
      </c>
      <c r="V88" s="11"/>
      <c r="AB88" s="5"/>
      <c r="AL88" s="11"/>
      <c r="AR88" s="5"/>
      <c r="BB88" s="11"/>
      <c r="BH88" s="5"/>
      <c r="BR88" s="11"/>
      <c r="BT88" s="2" t="s">
        <v>27</v>
      </c>
      <c r="BU88" s="2" t="s">
        <v>82</v>
      </c>
      <c r="BV88" s="2" t="s">
        <v>503</v>
      </c>
      <c r="BW88" s="2" t="s">
        <v>500</v>
      </c>
      <c r="BX88" s="5"/>
      <c r="BY88" s="2">
        <v>101</v>
      </c>
      <c r="BZ88" s="2">
        <f>BP88*BR88</f>
        <v>0</v>
      </c>
      <c r="CA88" s="2">
        <f>BY88*BZ88</f>
        <v>0</v>
      </c>
      <c r="CC88" s="2">
        <v>20</v>
      </c>
      <c r="CD88" s="2" t="s">
        <v>496</v>
      </c>
      <c r="CE88" s="2" t="s">
        <v>501</v>
      </c>
      <c r="CF88" s="2">
        <v>1</v>
      </c>
      <c r="CG88" s="2" t="s">
        <v>502</v>
      </c>
      <c r="CH88" s="11">
        <v>1</v>
      </c>
      <c r="CI88" s="2" t="s">
        <v>13</v>
      </c>
      <c r="CJ88" s="2" t="s">
        <v>27</v>
      </c>
      <c r="CK88" s="2" t="s">
        <v>82</v>
      </c>
      <c r="CL88" s="2" t="s">
        <v>503</v>
      </c>
      <c r="CM88" s="2" t="s">
        <v>500</v>
      </c>
      <c r="CN88" s="5"/>
      <c r="CO88" s="2">
        <v>101</v>
      </c>
      <c r="CP88" s="2">
        <f>CF88*CH88</f>
        <v>1</v>
      </c>
      <c r="CQ88" s="2">
        <f>CO88*CP88</f>
        <v>101</v>
      </c>
      <c r="CS88" s="2">
        <v>20</v>
      </c>
      <c r="CT88" s="2" t="s">
        <v>496</v>
      </c>
      <c r="CU88" s="2" t="s">
        <v>501</v>
      </c>
      <c r="CV88" s="2">
        <v>1</v>
      </c>
      <c r="CW88" s="2" t="s">
        <v>502</v>
      </c>
      <c r="CX88" s="11">
        <v>1</v>
      </c>
      <c r="CY88" s="2" t="s">
        <v>13</v>
      </c>
      <c r="CZ88" s="2" t="s">
        <v>27</v>
      </c>
      <c r="DA88" s="2" t="s">
        <v>82</v>
      </c>
      <c r="DB88" s="2" t="s">
        <v>503</v>
      </c>
      <c r="DC88" s="2" t="s">
        <v>500</v>
      </c>
      <c r="DD88" s="5"/>
      <c r="DE88" s="2">
        <v>101</v>
      </c>
      <c r="DF88" s="2">
        <f>CV88*CX88</f>
        <v>1</v>
      </c>
      <c r="DG88" s="2">
        <f>DE88*DF88</f>
        <v>101</v>
      </c>
      <c r="DI88" s="2">
        <v>20</v>
      </c>
      <c r="DJ88" s="2" t="s">
        <v>496</v>
      </c>
      <c r="DK88" s="2" t="s">
        <v>501</v>
      </c>
      <c r="DL88" s="2">
        <v>1</v>
      </c>
      <c r="DM88" s="2" t="s">
        <v>502</v>
      </c>
      <c r="DN88" s="11">
        <v>1</v>
      </c>
      <c r="DO88" s="2" t="s">
        <v>13</v>
      </c>
      <c r="DP88" s="2" t="s">
        <v>27</v>
      </c>
      <c r="DQ88" s="2" t="s">
        <v>82</v>
      </c>
      <c r="DR88" s="2" t="s">
        <v>503</v>
      </c>
      <c r="DS88" s="2" t="s">
        <v>500</v>
      </c>
      <c r="DT88" s="5"/>
      <c r="DU88" s="2">
        <v>101</v>
      </c>
      <c r="DV88" s="2">
        <f>DL88*DN88</f>
        <v>1</v>
      </c>
      <c r="DW88" s="2">
        <f>DU88*DV88</f>
        <v>101</v>
      </c>
      <c r="DY88" s="2">
        <v>20</v>
      </c>
      <c r="DZ88" s="2" t="s">
        <v>496</v>
      </c>
      <c r="EA88" s="2" t="s">
        <v>501</v>
      </c>
      <c r="EB88" s="2">
        <v>1</v>
      </c>
      <c r="EC88" s="2" t="s">
        <v>502</v>
      </c>
      <c r="ED88" s="11">
        <v>1</v>
      </c>
      <c r="EE88" s="2" t="s">
        <v>13</v>
      </c>
      <c r="EF88" s="2" t="s">
        <v>27</v>
      </c>
      <c r="EG88" s="2" t="s">
        <v>82</v>
      </c>
      <c r="EH88" s="2" t="s">
        <v>503</v>
      </c>
      <c r="EI88" s="2" t="s">
        <v>500</v>
      </c>
      <c r="EJ88" s="5"/>
      <c r="EK88" s="2">
        <v>101</v>
      </c>
      <c r="EL88" s="2">
        <f>EB88*ED88</f>
        <v>1</v>
      </c>
      <c r="EM88" s="2">
        <f>EK88*EL88</f>
        <v>101</v>
      </c>
      <c r="EO88" s="2">
        <v>20</v>
      </c>
      <c r="EP88" s="2" t="s">
        <v>496</v>
      </c>
      <c r="EQ88" s="2" t="s">
        <v>501</v>
      </c>
      <c r="ER88" s="2">
        <v>1</v>
      </c>
      <c r="ES88" s="2" t="s">
        <v>502</v>
      </c>
      <c r="ET88" s="11">
        <v>1</v>
      </c>
      <c r="EU88" s="2" t="s">
        <v>13</v>
      </c>
      <c r="EV88" s="2" t="s">
        <v>27</v>
      </c>
      <c r="EW88" s="2" t="s">
        <v>82</v>
      </c>
      <c r="EX88" s="2" t="s">
        <v>503</v>
      </c>
      <c r="EY88" s="2" t="s">
        <v>500</v>
      </c>
      <c r="EZ88" s="5"/>
      <c r="FA88" s="2">
        <v>101</v>
      </c>
      <c r="FB88" s="2">
        <f>ER88*ET88</f>
        <v>1</v>
      </c>
      <c r="FC88" s="2">
        <f>FA88*FB88</f>
        <v>101</v>
      </c>
      <c r="FE88" s="2">
        <v>20</v>
      </c>
      <c r="FF88" s="2" t="s">
        <v>496</v>
      </c>
      <c r="FG88" s="2" t="s">
        <v>501</v>
      </c>
      <c r="FH88" s="2">
        <v>1</v>
      </c>
      <c r="FI88" s="2" t="s">
        <v>502</v>
      </c>
      <c r="FJ88" s="11">
        <v>1</v>
      </c>
      <c r="FK88" s="2" t="s">
        <v>13</v>
      </c>
      <c r="FL88" s="2" t="s">
        <v>27</v>
      </c>
      <c r="FM88" s="2" t="s">
        <v>82</v>
      </c>
      <c r="FN88" s="2" t="s">
        <v>503</v>
      </c>
      <c r="FO88" s="2" t="s">
        <v>500</v>
      </c>
      <c r="FP88" s="5"/>
      <c r="FQ88" s="2">
        <v>101</v>
      </c>
      <c r="FR88" s="2">
        <f>FH88*FJ88</f>
        <v>1</v>
      </c>
      <c r="FS88" s="2">
        <f>FQ88*FR88</f>
        <v>101</v>
      </c>
      <c r="FU88" s="2">
        <v>20</v>
      </c>
      <c r="FV88" s="2" t="s">
        <v>496</v>
      </c>
      <c r="FW88" s="2" t="s">
        <v>501</v>
      </c>
      <c r="FX88" s="2">
        <v>1</v>
      </c>
      <c r="FY88" s="2" t="s">
        <v>502</v>
      </c>
      <c r="FZ88" s="11">
        <v>1</v>
      </c>
      <c r="GA88" s="2" t="s">
        <v>13</v>
      </c>
      <c r="GB88" s="2" t="s">
        <v>27</v>
      </c>
      <c r="GC88" s="2" t="s">
        <v>82</v>
      </c>
      <c r="GD88" s="2" t="s">
        <v>503</v>
      </c>
      <c r="GE88" s="2" t="s">
        <v>500</v>
      </c>
      <c r="GF88" s="5"/>
      <c r="GG88" s="2">
        <v>101</v>
      </c>
      <c r="GH88" s="2">
        <f>FX88*FZ88</f>
        <v>1</v>
      </c>
      <c r="GI88" s="2">
        <f>GG88*GH88</f>
        <v>101</v>
      </c>
      <c r="GK88" s="2">
        <v>20</v>
      </c>
      <c r="GL88" s="2" t="s">
        <v>496</v>
      </c>
      <c r="GM88" s="2" t="s">
        <v>501</v>
      </c>
      <c r="GN88" s="2">
        <v>1</v>
      </c>
      <c r="GO88" s="2" t="s">
        <v>502</v>
      </c>
      <c r="GP88" s="11">
        <v>1</v>
      </c>
      <c r="GQ88" s="2" t="s">
        <v>13</v>
      </c>
      <c r="GR88" s="2" t="s">
        <v>27</v>
      </c>
      <c r="GS88" s="2" t="s">
        <v>82</v>
      </c>
      <c r="GT88" s="2" t="s">
        <v>503</v>
      </c>
      <c r="GU88" s="2" t="s">
        <v>500</v>
      </c>
      <c r="GV88" s="5"/>
      <c r="GW88" s="2">
        <v>101</v>
      </c>
      <c r="GX88" s="2">
        <f>GN88*GP88</f>
        <v>1</v>
      </c>
      <c r="GY88" s="2">
        <f>GW88*GX88</f>
        <v>101</v>
      </c>
      <c r="HA88" s="2">
        <v>20</v>
      </c>
      <c r="HB88" s="2" t="s">
        <v>496</v>
      </c>
      <c r="HC88" s="2" t="s">
        <v>501</v>
      </c>
      <c r="HD88" s="2">
        <v>1</v>
      </c>
      <c r="HE88" s="2" t="s">
        <v>502</v>
      </c>
      <c r="HF88" s="11">
        <v>1</v>
      </c>
      <c r="HG88" s="2" t="s">
        <v>13</v>
      </c>
      <c r="HH88" s="2" t="s">
        <v>27</v>
      </c>
      <c r="HI88" s="2" t="s">
        <v>82</v>
      </c>
      <c r="HJ88" s="2" t="s">
        <v>503</v>
      </c>
      <c r="HK88" s="2" t="s">
        <v>500</v>
      </c>
      <c r="HL88" s="5"/>
      <c r="HM88" s="2">
        <v>101</v>
      </c>
      <c r="HN88" s="2">
        <f>HD88*HF88</f>
        <v>1</v>
      </c>
      <c r="HO88" s="2">
        <f>HM88*HN88</f>
        <v>101</v>
      </c>
      <c r="HQ88" s="2">
        <v>20</v>
      </c>
      <c r="HR88" s="2" t="s">
        <v>496</v>
      </c>
      <c r="HS88" s="2" t="s">
        <v>501</v>
      </c>
      <c r="HT88" s="2">
        <v>1</v>
      </c>
      <c r="HU88" s="2" t="s">
        <v>502</v>
      </c>
      <c r="HV88" s="11">
        <v>1</v>
      </c>
      <c r="HW88" s="2" t="s">
        <v>13</v>
      </c>
      <c r="HX88" s="2" t="s">
        <v>27</v>
      </c>
      <c r="HY88" s="2" t="s">
        <v>82</v>
      </c>
      <c r="HZ88" s="2" t="s">
        <v>503</v>
      </c>
      <c r="IA88" s="2" t="s">
        <v>500</v>
      </c>
      <c r="IB88" s="5"/>
      <c r="IC88" s="2">
        <v>101</v>
      </c>
      <c r="ID88" s="2">
        <f>HT88*HV88</f>
        <v>1</v>
      </c>
      <c r="IE88" s="2">
        <f>IC88*ID88</f>
        <v>101</v>
      </c>
      <c r="IG88" s="2">
        <v>20</v>
      </c>
      <c r="IH88" s="2" t="s">
        <v>496</v>
      </c>
      <c r="II88" s="2" t="s">
        <v>501</v>
      </c>
      <c r="IJ88" s="2">
        <v>1</v>
      </c>
      <c r="IK88" s="2" t="s">
        <v>502</v>
      </c>
      <c r="IL88" s="11">
        <v>1</v>
      </c>
      <c r="IM88" s="2" t="s">
        <v>13</v>
      </c>
      <c r="IN88" s="2" t="s">
        <v>27</v>
      </c>
      <c r="IO88" s="2" t="s">
        <v>82</v>
      </c>
      <c r="IP88" s="2" t="s">
        <v>503</v>
      </c>
      <c r="IQ88" s="2" t="s">
        <v>500</v>
      </c>
      <c r="IR88" s="5"/>
      <c r="IS88" s="2">
        <v>101</v>
      </c>
      <c r="IT88" s="2">
        <f>IJ88*IL88</f>
        <v>1</v>
      </c>
      <c r="IU88" s="2">
        <f>IS88*IT88</f>
        <v>101</v>
      </c>
      <c r="IW88" s="2">
        <v>20</v>
      </c>
      <c r="IX88" s="2" t="s">
        <v>496</v>
      </c>
      <c r="IY88" s="2" t="s">
        <v>501</v>
      </c>
      <c r="IZ88" s="2">
        <v>1</v>
      </c>
      <c r="JA88" s="2" t="s">
        <v>502</v>
      </c>
      <c r="JB88" s="11">
        <v>1</v>
      </c>
      <c r="JC88" s="2" t="s">
        <v>13</v>
      </c>
      <c r="JD88" s="2" t="s">
        <v>27</v>
      </c>
      <c r="JE88" s="2" t="s">
        <v>82</v>
      </c>
      <c r="JF88" s="2" t="s">
        <v>503</v>
      </c>
      <c r="JG88" s="2" t="s">
        <v>500</v>
      </c>
      <c r="JH88" s="5"/>
      <c r="JI88" s="2">
        <v>101</v>
      </c>
      <c r="JJ88" s="2">
        <f>IZ88*JB88</f>
        <v>1</v>
      </c>
      <c r="JK88" s="2">
        <f>JI88*JJ88</f>
        <v>101</v>
      </c>
      <c r="JM88" s="2">
        <v>20</v>
      </c>
      <c r="JN88" s="2" t="s">
        <v>496</v>
      </c>
      <c r="JO88" s="2" t="s">
        <v>501</v>
      </c>
      <c r="JP88" s="2">
        <v>1</v>
      </c>
      <c r="JQ88" s="2" t="s">
        <v>502</v>
      </c>
      <c r="JR88" s="11">
        <v>1</v>
      </c>
      <c r="JS88" s="2" t="s">
        <v>13</v>
      </c>
      <c r="JT88" s="2" t="s">
        <v>27</v>
      </c>
      <c r="JU88" s="2" t="s">
        <v>82</v>
      </c>
      <c r="JV88" s="2" t="s">
        <v>503</v>
      </c>
      <c r="JW88" s="2" t="s">
        <v>500</v>
      </c>
      <c r="JX88" s="5"/>
      <c r="JY88" s="2">
        <v>101</v>
      </c>
      <c r="JZ88" s="2">
        <f>JP88*JR88</f>
        <v>1</v>
      </c>
      <c r="KA88" s="2">
        <f>JY88*JZ88</f>
        <v>101</v>
      </c>
      <c r="KC88" s="2">
        <v>20</v>
      </c>
      <c r="KD88" s="2" t="s">
        <v>496</v>
      </c>
      <c r="KE88" s="2" t="s">
        <v>501</v>
      </c>
      <c r="KF88" s="2">
        <v>1</v>
      </c>
      <c r="KG88" s="2" t="s">
        <v>502</v>
      </c>
      <c r="KH88" s="11">
        <v>1</v>
      </c>
      <c r="KI88" s="2" t="s">
        <v>13</v>
      </c>
      <c r="KJ88" s="2" t="s">
        <v>27</v>
      </c>
      <c r="KK88" s="2" t="s">
        <v>82</v>
      </c>
      <c r="KL88" s="2" t="s">
        <v>503</v>
      </c>
      <c r="KM88" s="2" t="s">
        <v>500</v>
      </c>
      <c r="KN88" s="5"/>
      <c r="KO88" s="2">
        <v>101</v>
      </c>
      <c r="KP88" s="2">
        <f>KF88*KH88</f>
        <v>1</v>
      </c>
      <c r="KQ88" s="2">
        <f>KO88*KP88</f>
        <v>101</v>
      </c>
      <c r="KS88" s="2">
        <v>20</v>
      </c>
      <c r="KT88" s="2" t="s">
        <v>496</v>
      </c>
      <c r="KU88" s="2" t="s">
        <v>501</v>
      </c>
      <c r="KV88" s="2">
        <v>1</v>
      </c>
      <c r="KW88" s="2" t="s">
        <v>502</v>
      </c>
      <c r="KX88" s="11">
        <v>1</v>
      </c>
      <c r="KY88" s="2" t="s">
        <v>13</v>
      </c>
      <c r="KZ88" s="2" t="s">
        <v>27</v>
      </c>
      <c r="LA88" s="2" t="s">
        <v>82</v>
      </c>
      <c r="LB88" s="2" t="s">
        <v>503</v>
      </c>
      <c r="LC88" s="2" t="s">
        <v>500</v>
      </c>
      <c r="LD88" s="5"/>
      <c r="LE88" s="2">
        <v>101</v>
      </c>
      <c r="LF88" s="2">
        <f>KV88*KX88</f>
        <v>1</v>
      </c>
      <c r="LG88" s="2">
        <f>LE88*LF88</f>
        <v>101</v>
      </c>
      <c r="LI88" s="2">
        <v>20</v>
      </c>
      <c r="LJ88" s="2" t="s">
        <v>496</v>
      </c>
      <c r="LK88" s="2" t="s">
        <v>501</v>
      </c>
      <c r="LL88" s="2">
        <v>1</v>
      </c>
      <c r="LM88" s="2" t="s">
        <v>502</v>
      </c>
      <c r="LN88" s="11">
        <v>1</v>
      </c>
      <c r="LO88" s="2" t="s">
        <v>13</v>
      </c>
      <c r="LP88" s="2" t="s">
        <v>27</v>
      </c>
      <c r="LQ88" s="2" t="s">
        <v>82</v>
      </c>
      <c r="LR88" s="2" t="s">
        <v>503</v>
      </c>
      <c r="LS88" s="2" t="s">
        <v>500</v>
      </c>
      <c r="LT88" s="5"/>
      <c r="LU88" s="2">
        <v>101</v>
      </c>
      <c r="LV88" s="2">
        <f>LL88*LN88</f>
        <v>1</v>
      </c>
      <c r="LW88" s="2">
        <f>LU88*LV88</f>
        <v>101</v>
      </c>
      <c r="LY88" s="2">
        <v>20</v>
      </c>
      <c r="LZ88" s="2" t="s">
        <v>496</v>
      </c>
      <c r="MA88" s="2" t="s">
        <v>501</v>
      </c>
      <c r="MB88" s="2">
        <v>1</v>
      </c>
      <c r="MC88" s="2" t="s">
        <v>502</v>
      </c>
      <c r="MD88" s="11">
        <v>1</v>
      </c>
      <c r="ME88" s="2" t="s">
        <v>13</v>
      </c>
      <c r="MF88" s="2" t="s">
        <v>27</v>
      </c>
      <c r="MG88" s="2" t="s">
        <v>82</v>
      </c>
      <c r="MH88" s="2" t="s">
        <v>503</v>
      </c>
      <c r="MI88" s="2" t="s">
        <v>500</v>
      </c>
      <c r="MJ88" s="5"/>
      <c r="MK88" s="2">
        <v>101</v>
      </c>
      <c r="ML88" s="2">
        <f>MB88*MD88</f>
        <v>1</v>
      </c>
      <c r="MM88" s="2">
        <f>MK88*ML88</f>
        <v>101</v>
      </c>
      <c r="MO88" s="2">
        <v>20</v>
      </c>
      <c r="MP88" s="2" t="s">
        <v>496</v>
      </c>
      <c r="MQ88" s="2" t="s">
        <v>501</v>
      </c>
      <c r="MR88" s="2">
        <v>1</v>
      </c>
      <c r="MS88" s="2" t="s">
        <v>502</v>
      </c>
      <c r="MT88" s="11">
        <v>1</v>
      </c>
      <c r="MU88" s="2" t="s">
        <v>13</v>
      </c>
      <c r="MV88" s="2" t="s">
        <v>27</v>
      </c>
      <c r="MW88" s="2" t="s">
        <v>82</v>
      </c>
      <c r="MX88" s="2" t="s">
        <v>503</v>
      </c>
      <c r="MY88" s="2" t="s">
        <v>500</v>
      </c>
      <c r="MZ88" s="5"/>
      <c r="NA88" s="2">
        <v>101</v>
      </c>
      <c r="NB88" s="2">
        <f>MR88*MT88</f>
        <v>1</v>
      </c>
      <c r="NC88" s="2">
        <f>NA88*NB88</f>
        <v>101</v>
      </c>
      <c r="NE88" s="2">
        <v>20</v>
      </c>
      <c r="NF88" s="2" t="s">
        <v>496</v>
      </c>
      <c r="NG88" s="2" t="s">
        <v>501</v>
      </c>
      <c r="NH88" s="2">
        <v>1</v>
      </c>
      <c r="NI88" s="2" t="s">
        <v>502</v>
      </c>
      <c r="NJ88" s="11">
        <v>1</v>
      </c>
      <c r="NK88" s="2" t="s">
        <v>13</v>
      </c>
      <c r="NL88" s="2" t="s">
        <v>27</v>
      </c>
      <c r="NM88" s="2" t="s">
        <v>82</v>
      </c>
      <c r="NN88" s="2" t="s">
        <v>503</v>
      </c>
      <c r="NO88" s="2" t="s">
        <v>500</v>
      </c>
      <c r="NP88" s="5"/>
      <c r="NQ88" s="2">
        <v>101</v>
      </c>
      <c r="NR88" s="2">
        <f>NH88*NJ88</f>
        <v>1</v>
      </c>
      <c r="NS88" s="2">
        <f>NQ88*NR88</f>
        <v>101</v>
      </c>
      <c r="NU88" s="2">
        <v>20</v>
      </c>
      <c r="NV88" s="2" t="s">
        <v>496</v>
      </c>
      <c r="NW88" s="2" t="s">
        <v>501</v>
      </c>
      <c r="NX88" s="2">
        <v>1</v>
      </c>
      <c r="NY88" s="2" t="s">
        <v>502</v>
      </c>
      <c r="NZ88" s="11">
        <v>1</v>
      </c>
      <c r="OA88" s="2" t="s">
        <v>13</v>
      </c>
      <c r="OB88" s="2" t="s">
        <v>27</v>
      </c>
      <c r="OC88" s="2" t="s">
        <v>82</v>
      </c>
      <c r="OD88" s="2" t="s">
        <v>503</v>
      </c>
      <c r="OE88" s="2" t="s">
        <v>500</v>
      </c>
      <c r="OF88" s="5"/>
      <c r="OG88" s="2">
        <v>101</v>
      </c>
      <c r="OH88" s="2">
        <f>NX88*NZ88</f>
        <v>1</v>
      </c>
      <c r="OI88" s="2">
        <f>OG88*OH88</f>
        <v>101</v>
      </c>
      <c r="OK88" s="2">
        <v>20</v>
      </c>
      <c r="OL88" s="2" t="s">
        <v>496</v>
      </c>
      <c r="OM88" s="2" t="s">
        <v>501</v>
      </c>
      <c r="ON88" s="2">
        <v>1</v>
      </c>
      <c r="OO88" s="2" t="s">
        <v>502</v>
      </c>
      <c r="OP88" s="11">
        <v>1</v>
      </c>
      <c r="OQ88" s="2" t="s">
        <v>13</v>
      </c>
      <c r="OR88" s="2" t="s">
        <v>27</v>
      </c>
      <c r="OS88" s="2" t="s">
        <v>82</v>
      </c>
      <c r="OT88" s="2" t="s">
        <v>503</v>
      </c>
      <c r="OU88" s="2" t="s">
        <v>500</v>
      </c>
      <c r="OV88" s="5"/>
      <c r="OW88" s="2">
        <v>101</v>
      </c>
      <c r="OX88" s="2">
        <f>ON88*OP88</f>
        <v>1</v>
      </c>
      <c r="OY88" s="2">
        <f>OW88*OX88</f>
        <v>101</v>
      </c>
      <c r="PA88" s="2">
        <v>20</v>
      </c>
      <c r="PB88" s="2" t="s">
        <v>496</v>
      </c>
      <c r="PC88" s="2" t="s">
        <v>501</v>
      </c>
      <c r="PD88" s="2">
        <v>1</v>
      </c>
      <c r="PE88" s="2" t="s">
        <v>502</v>
      </c>
      <c r="PF88" s="11">
        <v>1</v>
      </c>
      <c r="PG88" s="2" t="s">
        <v>13</v>
      </c>
      <c r="PH88" s="2" t="s">
        <v>27</v>
      </c>
      <c r="PI88" s="2" t="s">
        <v>82</v>
      </c>
      <c r="PJ88" s="2" t="s">
        <v>503</v>
      </c>
      <c r="PK88" s="2" t="s">
        <v>500</v>
      </c>
      <c r="PL88" s="5"/>
      <c r="PM88" s="2">
        <v>101</v>
      </c>
      <c r="PN88" s="2">
        <f>PD88*PF88</f>
        <v>1</v>
      </c>
      <c r="PO88" s="2">
        <f>PM88*PN88</f>
        <v>101</v>
      </c>
      <c r="PQ88" s="2">
        <v>20</v>
      </c>
      <c r="PR88" s="2" t="s">
        <v>496</v>
      </c>
      <c r="PS88" s="2" t="s">
        <v>501</v>
      </c>
      <c r="PT88" s="2">
        <v>1</v>
      </c>
      <c r="PU88" s="2" t="s">
        <v>502</v>
      </c>
      <c r="PV88" s="11">
        <v>1</v>
      </c>
      <c r="PW88" s="2" t="s">
        <v>13</v>
      </c>
      <c r="PX88" s="2" t="s">
        <v>27</v>
      </c>
      <c r="PY88" s="2" t="s">
        <v>82</v>
      </c>
      <c r="PZ88" s="2" t="s">
        <v>503</v>
      </c>
      <c r="QA88" s="2" t="s">
        <v>500</v>
      </c>
      <c r="QB88" s="5"/>
      <c r="QC88" s="2">
        <v>101</v>
      </c>
      <c r="QD88" s="2">
        <f>PT88*PV88</f>
        <v>1</v>
      </c>
      <c r="QE88" s="2">
        <f>QC88*QD88</f>
        <v>101</v>
      </c>
      <c r="QG88" s="2">
        <v>20</v>
      </c>
      <c r="QH88" s="2" t="s">
        <v>496</v>
      </c>
      <c r="QI88" s="2" t="s">
        <v>501</v>
      </c>
      <c r="QJ88" s="2">
        <v>1</v>
      </c>
      <c r="QK88" s="2" t="s">
        <v>502</v>
      </c>
      <c r="QL88" s="11">
        <v>1</v>
      </c>
      <c r="QM88" s="2" t="s">
        <v>13</v>
      </c>
      <c r="QN88" s="2" t="s">
        <v>27</v>
      </c>
      <c r="QO88" s="2" t="s">
        <v>82</v>
      </c>
      <c r="QP88" s="2" t="s">
        <v>503</v>
      </c>
      <c r="QQ88" s="2" t="s">
        <v>500</v>
      </c>
      <c r="QR88" s="5"/>
      <c r="QS88" s="2">
        <v>101</v>
      </c>
      <c r="QT88" s="2">
        <f>QJ88*QL88</f>
        <v>1</v>
      </c>
      <c r="QU88" s="2">
        <f>QS88*QT88</f>
        <v>101</v>
      </c>
      <c r="QW88" s="2">
        <v>20</v>
      </c>
      <c r="QX88" s="2" t="s">
        <v>496</v>
      </c>
      <c r="QY88" s="2" t="s">
        <v>501</v>
      </c>
      <c r="QZ88" s="2">
        <v>1</v>
      </c>
      <c r="RA88" s="2" t="s">
        <v>502</v>
      </c>
      <c r="RB88" s="11">
        <v>1</v>
      </c>
      <c r="RC88" s="2" t="s">
        <v>13</v>
      </c>
      <c r="RD88" s="2" t="s">
        <v>27</v>
      </c>
      <c r="RE88" s="2" t="s">
        <v>82</v>
      </c>
      <c r="RF88" s="2" t="s">
        <v>503</v>
      </c>
      <c r="RG88" s="2" t="s">
        <v>500</v>
      </c>
      <c r="RH88" s="5"/>
      <c r="RI88" s="2">
        <v>101</v>
      </c>
      <c r="RJ88" s="2">
        <f>QZ88*RB88</f>
        <v>1</v>
      </c>
      <c r="RK88" s="2">
        <f>RI88*RJ88</f>
        <v>101</v>
      </c>
      <c r="RM88" s="2">
        <v>20</v>
      </c>
      <c r="RN88" s="2" t="s">
        <v>496</v>
      </c>
      <c r="RO88" s="2" t="s">
        <v>501</v>
      </c>
      <c r="RP88" s="2">
        <v>1</v>
      </c>
      <c r="RQ88" s="2" t="s">
        <v>502</v>
      </c>
      <c r="RR88" s="11">
        <v>1</v>
      </c>
      <c r="RS88" s="2" t="s">
        <v>13</v>
      </c>
      <c r="RT88" s="2" t="s">
        <v>27</v>
      </c>
      <c r="RU88" s="2" t="s">
        <v>82</v>
      </c>
      <c r="RV88" s="2" t="s">
        <v>503</v>
      </c>
      <c r="RW88" s="2" t="s">
        <v>500</v>
      </c>
      <c r="RX88" s="5"/>
      <c r="RY88" s="2">
        <v>101</v>
      </c>
      <c r="RZ88" s="2">
        <f>RP88*RR88</f>
        <v>1</v>
      </c>
      <c r="SA88" s="2">
        <f>RY88*RZ88</f>
        <v>101</v>
      </c>
      <c r="SC88" s="2">
        <v>20</v>
      </c>
      <c r="SD88" s="2" t="s">
        <v>496</v>
      </c>
      <c r="SE88" s="2" t="s">
        <v>501</v>
      </c>
      <c r="SF88" s="2">
        <v>1</v>
      </c>
      <c r="SG88" s="2" t="s">
        <v>502</v>
      </c>
      <c r="SH88" s="11">
        <v>1</v>
      </c>
      <c r="SI88" s="2" t="s">
        <v>13</v>
      </c>
      <c r="SJ88" s="2" t="s">
        <v>27</v>
      </c>
      <c r="SK88" s="2" t="s">
        <v>82</v>
      </c>
      <c r="SL88" s="2" t="s">
        <v>503</v>
      </c>
      <c r="SM88" s="2" t="s">
        <v>500</v>
      </c>
      <c r="SN88" s="5"/>
      <c r="SO88" s="2">
        <v>101</v>
      </c>
      <c r="SP88" s="2">
        <f>SF88*SH88</f>
        <v>1</v>
      </c>
      <c r="SQ88" s="2">
        <f>SO88*SP88</f>
        <v>101</v>
      </c>
      <c r="SS88" s="2">
        <v>20</v>
      </c>
      <c r="ST88" s="2" t="s">
        <v>496</v>
      </c>
      <c r="SU88" s="2" t="s">
        <v>501</v>
      </c>
      <c r="SV88" s="2">
        <v>1</v>
      </c>
      <c r="SW88" s="2" t="s">
        <v>502</v>
      </c>
      <c r="SX88" s="11">
        <v>1</v>
      </c>
      <c r="SY88" s="2" t="s">
        <v>13</v>
      </c>
      <c r="SZ88" s="2" t="s">
        <v>27</v>
      </c>
      <c r="TA88" s="2" t="s">
        <v>82</v>
      </c>
      <c r="TB88" s="2" t="s">
        <v>503</v>
      </c>
      <c r="TC88" s="2" t="s">
        <v>500</v>
      </c>
      <c r="TD88" s="5"/>
      <c r="TE88" s="2">
        <v>101</v>
      </c>
      <c r="TF88" s="2">
        <f>SV88*SX88</f>
        <v>1</v>
      </c>
      <c r="TG88" s="2">
        <f>TE88*TF88</f>
        <v>101</v>
      </c>
      <c r="TI88" s="2">
        <v>20</v>
      </c>
      <c r="TJ88" s="2" t="s">
        <v>496</v>
      </c>
      <c r="TK88" s="2" t="s">
        <v>501</v>
      </c>
      <c r="TL88" s="2">
        <v>1</v>
      </c>
      <c r="TM88" s="2" t="s">
        <v>502</v>
      </c>
      <c r="TN88" s="11">
        <v>1</v>
      </c>
      <c r="TO88" s="2" t="s">
        <v>13</v>
      </c>
      <c r="TP88" s="2" t="s">
        <v>27</v>
      </c>
      <c r="TQ88" s="2" t="s">
        <v>82</v>
      </c>
      <c r="TR88" s="2" t="s">
        <v>503</v>
      </c>
      <c r="TS88" s="2" t="s">
        <v>500</v>
      </c>
      <c r="TT88" s="5"/>
      <c r="TU88" s="2">
        <v>101</v>
      </c>
      <c r="TV88" s="2">
        <f>TL88*TN88</f>
        <v>1</v>
      </c>
      <c r="TW88" s="2">
        <f>TU88*TV88</f>
        <v>101</v>
      </c>
      <c r="TY88" s="2">
        <v>20</v>
      </c>
      <c r="TZ88" s="2" t="s">
        <v>496</v>
      </c>
      <c r="UA88" s="2" t="s">
        <v>501</v>
      </c>
      <c r="UB88" s="2">
        <v>1</v>
      </c>
      <c r="UC88" s="2" t="s">
        <v>502</v>
      </c>
      <c r="UD88" s="11">
        <v>1</v>
      </c>
      <c r="UE88" s="2" t="s">
        <v>13</v>
      </c>
      <c r="UF88" s="2" t="s">
        <v>27</v>
      </c>
      <c r="UG88" s="2" t="s">
        <v>82</v>
      </c>
      <c r="UH88" s="2" t="s">
        <v>503</v>
      </c>
      <c r="UI88" s="2" t="s">
        <v>500</v>
      </c>
      <c r="UJ88" s="5"/>
      <c r="UK88" s="2">
        <v>101</v>
      </c>
      <c r="UL88" s="2">
        <f>UB88*UD88</f>
        <v>1</v>
      </c>
      <c r="UM88" s="2">
        <f>UK88*UL88</f>
        <v>101</v>
      </c>
      <c r="UO88" s="2">
        <v>20</v>
      </c>
      <c r="UP88" s="2" t="s">
        <v>496</v>
      </c>
      <c r="UQ88" s="2" t="s">
        <v>501</v>
      </c>
      <c r="UR88" s="2">
        <v>1</v>
      </c>
      <c r="US88" s="2" t="s">
        <v>502</v>
      </c>
      <c r="UT88" s="11">
        <v>1</v>
      </c>
      <c r="UU88" s="2" t="s">
        <v>13</v>
      </c>
      <c r="UV88" s="2" t="s">
        <v>27</v>
      </c>
      <c r="UW88" s="2" t="s">
        <v>82</v>
      </c>
      <c r="UX88" s="2" t="s">
        <v>503</v>
      </c>
      <c r="UY88" s="2" t="s">
        <v>500</v>
      </c>
      <c r="UZ88" s="5"/>
      <c r="VA88" s="2">
        <v>101</v>
      </c>
      <c r="VB88" s="2">
        <f>UR88*UT88</f>
        <v>1</v>
      </c>
      <c r="VC88" s="2">
        <f>VA88*VB88</f>
        <v>101</v>
      </c>
      <c r="VE88" s="2">
        <v>20</v>
      </c>
      <c r="VF88" s="2" t="s">
        <v>496</v>
      </c>
      <c r="VG88" s="2" t="s">
        <v>501</v>
      </c>
      <c r="VH88" s="2">
        <v>1</v>
      </c>
      <c r="VI88" s="2" t="s">
        <v>502</v>
      </c>
      <c r="VJ88" s="11">
        <v>1</v>
      </c>
      <c r="VK88" s="2" t="s">
        <v>13</v>
      </c>
      <c r="VL88" s="2" t="s">
        <v>27</v>
      </c>
      <c r="VM88" s="2" t="s">
        <v>82</v>
      </c>
      <c r="VN88" s="2" t="s">
        <v>503</v>
      </c>
      <c r="VO88" s="2" t="s">
        <v>500</v>
      </c>
      <c r="VP88" s="5"/>
      <c r="VQ88" s="2">
        <v>101</v>
      </c>
      <c r="VR88" s="2">
        <f>VH88*VJ88</f>
        <v>1</v>
      </c>
      <c r="VS88" s="2">
        <f>VQ88*VR88</f>
        <v>101</v>
      </c>
      <c r="VU88" s="2">
        <v>20</v>
      </c>
      <c r="VV88" s="2" t="s">
        <v>496</v>
      </c>
      <c r="VW88" s="2" t="s">
        <v>501</v>
      </c>
      <c r="VX88" s="2">
        <v>1</v>
      </c>
      <c r="VY88" s="2" t="s">
        <v>502</v>
      </c>
      <c r="VZ88" s="11">
        <v>1</v>
      </c>
      <c r="WA88" s="2" t="s">
        <v>13</v>
      </c>
      <c r="WB88" s="2" t="s">
        <v>27</v>
      </c>
      <c r="WC88" s="2" t="s">
        <v>82</v>
      </c>
      <c r="WD88" s="2" t="s">
        <v>503</v>
      </c>
      <c r="WE88" s="2" t="s">
        <v>500</v>
      </c>
      <c r="WF88" s="5"/>
      <c r="WG88" s="2">
        <v>101</v>
      </c>
      <c r="WH88" s="2">
        <f>VX88*VZ88</f>
        <v>1</v>
      </c>
      <c r="WI88" s="2">
        <f>WG88*WH88</f>
        <v>101</v>
      </c>
      <c r="WK88" s="2">
        <v>20</v>
      </c>
      <c r="WL88" s="2" t="s">
        <v>496</v>
      </c>
      <c r="WM88" s="2" t="s">
        <v>501</v>
      </c>
      <c r="WN88" s="2">
        <v>1</v>
      </c>
      <c r="WO88" s="2" t="s">
        <v>502</v>
      </c>
      <c r="WP88" s="11">
        <v>1</v>
      </c>
      <c r="WQ88" s="2" t="s">
        <v>13</v>
      </c>
      <c r="WR88" s="2" t="s">
        <v>27</v>
      </c>
      <c r="WS88" s="2" t="s">
        <v>82</v>
      </c>
      <c r="WT88" s="2" t="s">
        <v>503</v>
      </c>
      <c r="WU88" s="2" t="s">
        <v>500</v>
      </c>
      <c r="WV88" s="5"/>
      <c r="WW88" s="2">
        <v>101</v>
      </c>
      <c r="WX88" s="2">
        <f>WN88*WP88</f>
        <v>1</v>
      </c>
      <c r="WY88" s="2">
        <f>WW88*WX88</f>
        <v>101</v>
      </c>
      <c r="XA88" s="2">
        <v>20</v>
      </c>
      <c r="XB88" s="2" t="s">
        <v>496</v>
      </c>
      <c r="XC88" s="2" t="s">
        <v>501</v>
      </c>
      <c r="XD88" s="2">
        <v>1</v>
      </c>
      <c r="XE88" s="2" t="s">
        <v>502</v>
      </c>
      <c r="XF88" s="11">
        <v>1</v>
      </c>
      <c r="XG88" s="2" t="s">
        <v>13</v>
      </c>
      <c r="XH88" s="2" t="s">
        <v>27</v>
      </c>
      <c r="XI88" s="2" t="s">
        <v>82</v>
      </c>
      <c r="XJ88" s="2" t="s">
        <v>503</v>
      </c>
      <c r="XK88" s="2" t="s">
        <v>500</v>
      </c>
      <c r="XL88" s="5"/>
      <c r="XM88" s="2">
        <v>101</v>
      </c>
      <c r="XN88" s="2">
        <f>XD88*XF88</f>
        <v>1</v>
      </c>
      <c r="XO88" s="2">
        <f>XM88*XN88</f>
        <v>101</v>
      </c>
      <c r="XQ88" s="2">
        <v>20</v>
      </c>
      <c r="XR88" s="2" t="s">
        <v>496</v>
      </c>
      <c r="XS88" s="2" t="s">
        <v>501</v>
      </c>
      <c r="XT88" s="2">
        <v>1</v>
      </c>
      <c r="XU88" s="2" t="s">
        <v>502</v>
      </c>
      <c r="XV88" s="11">
        <v>1</v>
      </c>
      <c r="XW88" s="2" t="s">
        <v>13</v>
      </c>
      <c r="XX88" s="2" t="s">
        <v>27</v>
      </c>
      <c r="XY88" s="2" t="s">
        <v>82</v>
      </c>
      <c r="XZ88" s="2" t="s">
        <v>503</v>
      </c>
      <c r="YA88" s="2" t="s">
        <v>500</v>
      </c>
      <c r="YB88" s="5"/>
      <c r="YC88" s="2">
        <v>101</v>
      </c>
      <c r="YD88" s="2">
        <f>XT88*XV88</f>
        <v>1</v>
      </c>
      <c r="YE88" s="2">
        <f>YC88*YD88</f>
        <v>101</v>
      </c>
      <c r="YG88" s="2">
        <v>20</v>
      </c>
      <c r="YH88" s="2" t="s">
        <v>496</v>
      </c>
      <c r="YI88" s="2" t="s">
        <v>501</v>
      </c>
      <c r="YJ88" s="2">
        <v>1</v>
      </c>
      <c r="YK88" s="2" t="s">
        <v>502</v>
      </c>
      <c r="YL88" s="11">
        <v>1</v>
      </c>
      <c r="YM88" s="2" t="s">
        <v>13</v>
      </c>
      <c r="YN88" s="2" t="s">
        <v>27</v>
      </c>
      <c r="YO88" s="2" t="s">
        <v>82</v>
      </c>
      <c r="YP88" s="2" t="s">
        <v>503</v>
      </c>
      <c r="YQ88" s="2" t="s">
        <v>500</v>
      </c>
      <c r="YR88" s="5"/>
      <c r="YS88" s="2">
        <v>101</v>
      </c>
      <c r="YT88" s="2">
        <f>YJ88*YL88</f>
        <v>1</v>
      </c>
      <c r="YU88" s="2">
        <f>YS88*YT88</f>
        <v>101</v>
      </c>
      <c r="YW88" s="2">
        <v>20</v>
      </c>
      <c r="YX88" s="2" t="s">
        <v>496</v>
      </c>
      <c r="YY88" s="2" t="s">
        <v>501</v>
      </c>
      <c r="YZ88" s="2">
        <v>1</v>
      </c>
      <c r="ZA88" s="2" t="s">
        <v>502</v>
      </c>
      <c r="ZB88" s="11">
        <v>1</v>
      </c>
      <c r="ZC88" s="2" t="s">
        <v>13</v>
      </c>
      <c r="ZD88" s="2" t="s">
        <v>27</v>
      </c>
      <c r="ZE88" s="2" t="s">
        <v>82</v>
      </c>
      <c r="ZF88" s="2" t="s">
        <v>503</v>
      </c>
      <c r="ZG88" s="2" t="s">
        <v>500</v>
      </c>
      <c r="ZH88" s="5"/>
      <c r="ZI88" s="2">
        <v>101</v>
      </c>
      <c r="ZJ88" s="2">
        <f>YZ88*ZB88</f>
        <v>1</v>
      </c>
      <c r="ZK88" s="2">
        <f>ZI88*ZJ88</f>
        <v>101</v>
      </c>
      <c r="ZM88" s="2">
        <v>20</v>
      </c>
      <c r="ZN88" s="2" t="s">
        <v>496</v>
      </c>
      <c r="ZO88" s="2" t="s">
        <v>501</v>
      </c>
      <c r="ZP88" s="2">
        <v>1</v>
      </c>
      <c r="ZQ88" s="2" t="s">
        <v>502</v>
      </c>
      <c r="ZR88" s="11">
        <v>1</v>
      </c>
      <c r="ZS88" s="2" t="s">
        <v>13</v>
      </c>
      <c r="ZT88" s="2" t="s">
        <v>27</v>
      </c>
      <c r="ZU88" s="2" t="s">
        <v>82</v>
      </c>
      <c r="ZV88" s="2" t="s">
        <v>503</v>
      </c>
      <c r="ZW88" s="2" t="s">
        <v>500</v>
      </c>
      <c r="ZX88" s="5"/>
      <c r="ZY88" s="2">
        <v>101</v>
      </c>
      <c r="ZZ88" s="2">
        <f>ZP88*ZR88</f>
        <v>1</v>
      </c>
      <c r="AAA88" s="2">
        <f>ZY88*ZZ88</f>
        <v>101</v>
      </c>
      <c r="AAC88" s="2">
        <v>20</v>
      </c>
      <c r="AAD88" s="2" t="s">
        <v>496</v>
      </c>
      <c r="AAE88" s="2" t="s">
        <v>501</v>
      </c>
      <c r="AAF88" s="2">
        <v>1</v>
      </c>
      <c r="AAG88" s="2" t="s">
        <v>502</v>
      </c>
      <c r="AAH88" s="11">
        <v>1</v>
      </c>
      <c r="AAI88" s="2" t="s">
        <v>13</v>
      </c>
      <c r="AAJ88" s="2" t="s">
        <v>27</v>
      </c>
      <c r="AAK88" s="2" t="s">
        <v>82</v>
      </c>
      <c r="AAL88" s="2" t="s">
        <v>503</v>
      </c>
      <c r="AAM88" s="2" t="s">
        <v>500</v>
      </c>
      <c r="AAN88" s="5"/>
      <c r="AAO88" s="2">
        <v>101</v>
      </c>
      <c r="AAP88" s="2">
        <f>AAF88*AAH88</f>
        <v>1</v>
      </c>
      <c r="AAQ88" s="2">
        <f>AAO88*AAP88</f>
        <v>101</v>
      </c>
      <c r="AAS88" s="2">
        <v>20</v>
      </c>
      <c r="AAT88" s="2" t="s">
        <v>496</v>
      </c>
      <c r="AAU88" s="2" t="s">
        <v>501</v>
      </c>
      <c r="AAV88" s="2">
        <v>1</v>
      </c>
      <c r="AAW88" s="2" t="s">
        <v>502</v>
      </c>
      <c r="AAX88" s="11">
        <v>1</v>
      </c>
      <c r="AAY88" s="2" t="s">
        <v>13</v>
      </c>
      <c r="AAZ88" s="2" t="s">
        <v>27</v>
      </c>
      <c r="ABA88" s="2" t="s">
        <v>82</v>
      </c>
      <c r="ABB88" s="2" t="s">
        <v>503</v>
      </c>
      <c r="ABC88" s="2" t="s">
        <v>500</v>
      </c>
      <c r="ABD88" s="5"/>
      <c r="ABE88" s="2">
        <v>101</v>
      </c>
      <c r="ABF88" s="2">
        <f>AAV88*AAX88</f>
        <v>1</v>
      </c>
      <c r="ABG88" s="2">
        <f>ABE88*ABF88</f>
        <v>101</v>
      </c>
      <c r="ABI88" s="2">
        <v>20</v>
      </c>
      <c r="ABJ88" s="2" t="s">
        <v>496</v>
      </c>
      <c r="ABK88" s="2" t="s">
        <v>501</v>
      </c>
      <c r="ABL88" s="2">
        <v>1</v>
      </c>
      <c r="ABM88" s="2" t="s">
        <v>502</v>
      </c>
      <c r="ABN88" s="11">
        <v>1</v>
      </c>
      <c r="ABO88" s="2" t="s">
        <v>13</v>
      </c>
      <c r="ABP88" s="2" t="s">
        <v>27</v>
      </c>
      <c r="ABQ88" s="2" t="s">
        <v>82</v>
      </c>
      <c r="ABR88" s="2" t="s">
        <v>503</v>
      </c>
      <c r="ABS88" s="2" t="s">
        <v>500</v>
      </c>
      <c r="ABT88" s="5"/>
      <c r="ABU88" s="2">
        <v>101</v>
      </c>
      <c r="ABV88" s="2">
        <f>ABL88*ABN88</f>
        <v>1</v>
      </c>
      <c r="ABW88" s="2">
        <f>ABU88*ABV88</f>
        <v>101</v>
      </c>
      <c r="ABY88" s="2">
        <v>20</v>
      </c>
      <c r="ABZ88" s="2" t="s">
        <v>496</v>
      </c>
      <c r="ACA88" s="2" t="s">
        <v>501</v>
      </c>
      <c r="ACB88" s="2">
        <v>1</v>
      </c>
      <c r="ACC88" s="2" t="s">
        <v>502</v>
      </c>
      <c r="ACD88" s="11">
        <v>1</v>
      </c>
      <c r="ACE88" s="2" t="s">
        <v>13</v>
      </c>
      <c r="ACF88" s="2" t="s">
        <v>27</v>
      </c>
      <c r="ACG88" s="2" t="s">
        <v>82</v>
      </c>
      <c r="ACH88" s="2" t="s">
        <v>503</v>
      </c>
      <c r="ACI88" s="2" t="s">
        <v>500</v>
      </c>
      <c r="ACJ88" s="5"/>
      <c r="ACK88" s="2">
        <v>101</v>
      </c>
      <c r="ACL88" s="2">
        <f>ACB88*ACD88</f>
        <v>1</v>
      </c>
      <c r="ACM88" s="2">
        <f>ACK88*ACL88</f>
        <v>101</v>
      </c>
      <c r="ACO88" s="2">
        <v>20</v>
      </c>
      <c r="ACP88" s="2" t="s">
        <v>496</v>
      </c>
      <c r="ACQ88" s="2" t="s">
        <v>501</v>
      </c>
      <c r="ACR88" s="2">
        <v>1</v>
      </c>
      <c r="ACS88" s="2" t="s">
        <v>502</v>
      </c>
      <c r="ACT88" s="11">
        <v>1</v>
      </c>
      <c r="ACU88" s="2" t="s">
        <v>13</v>
      </c>
      <c r="ACV88" s="2" t="s">
        <v>27</v>
      </c>
      <c r="ACW88" s="2" t="s">
        <v>82</v>
      </c>
      <c r="ACX88" s="2" t="s">
        <v>503</v>
      </c>
      <c r="ACY88" s="2" t="s">
        <v>500</v>
      </c>
      <c r="ACZ88" s="5"/>
      <c r="ADA88" s="2">
        <v>101</v>
      </c>
      <c r="ADB88" s="2">
        <f>ACR88*ACT88</f>
        <v>1</v>
      </c>
      <c r="ADC88" s="2">
        <f>ADA88*ADB88</f>
        <v>101</v>
      </c>
      <c r="ADE88" s="2">
        <v>20</v>
      </c>
      <c r="ADF88" s="2" t="s">
        <v>496</v>
      </c>
      <c r="ADG88" s="2" t="s">
        <v>501</v>
      </c>
      <c r="ADH88" s="2">
        <v>1</v>
      </c>
      <c r="ADI88" s="2" t="s">
        <v>502</v>
      </c>
      <c r="ADJ88" s="11">
        <v>1</v>
      </c>
      <c r="ADK88" s="2" t="s">
        <v>13</v>
      </c>
      <c r="ADL88" s="2" t="s">
        <v>27</v>
      </c>
      <c r="ADM88" s="2" t="s">
        <v>82</v>
      </c>
      <c r="ADN88" s="2" t="s">
        <v>503</v>
      </c>
      <c r="ADO88" s="2" t="s">
        <v>500</v>
      </c>
      <c r="ADP88" s="5"/>
      <c r="ADQ88" s="2">
        <v>101</v>
      </c>
      <c r="ADR88" s="2">
        <f>ADH88*ADJ88</f>
        <v>1</v>
      </c>
      <c r="ADS88" s="2">
        <f>ADQ88*ADR88</f>
        <v>101</v>
      </c>
      <c r="ADU88" s="2">
        <v>20</v>
      </c>
      <c r="ADV88" s="2" t="s">
        <v>496</v>
      </c>
      <c r="ADW88" s="2" t="s">
        <v>501</v>
      </c>
      <c r="ADX88" s="2">
        <v>1</v>
      </c>
      <c r="ADY88" s="2" t="s">
        <v>502</v>
      </c>
      <c r="ADZ88" s="11">
        <v>1</v>
      </c>
      <c r="AEA88" s="2" t="s">
        <v>13</v>
      </c>
      <c r="AEB88" s="2" t="s">
        <v>27</v>
      </c>
      <c r="AEC88" s="2" t="s">
        <v>82</v>
      </c>
      <c r="AED88" s="2" t="s">
        <v>503</v>
      </c>
      <c r="AEE88" s="2" t="s">
        <v>500</v>
      </c>
      <c r="AEF88" s="5"/>
      <c r="AEG88" s="2">
        <v>101</v>
      </c>
      <c r="AEH88" s="2">
        <f>ADX88*ADZ88</f>
        <v>1</v>
      </c>
      <c r="AEI88" s="2">
        <f>AEG88*AEH88</f>
        <v>101</v>
      </c>
      <c r="AEK88" s="2">
        <v>20</v>
      </c>
      <c r="AEL88" s="2" t="s">
        <v>496</v>
      </c>
      <c r="AEM88" s="2" t="s">
        <v>501</v>
      </c>
      <c r="AEN88" s="2">
        <v>1</v>
      </c>
      <c r="AEO88" s="2" t="s">
        <v>502</v>
      </c>
      <c r="AEP88" s="11">
        <v>1</v>
      </c>
      <c r="AEQ88" s="2" t="s">
        <v>13</v>
      </c>
      <c r="AER88" s="2" t="s">
        <v>27</v>
      </c>
      <c r="AES88" s="2" t="s">
        <v>82</v>
      </c>
      <c r="AET88" s="2" t="s">
        <v>503</v>
      </c>
      <c r="AEU88" s="2" t="s">
        <v>500</v>
      </c>
      <c r="AEV88" s="5"/>
      <c r="AEW88" s="2">
        <v>101</v>
      </c>
      <c r="AEX88" s="2">
        <f>AEN88*AEP88</f>
        <v>1</v>
      </c>
      <c r="AEY88" s="2">
        <f>AEW88*AEX88</f>
        <v>101</v>
      </c>
      <c r="AFA88" s="2">
        <v>20</v>
      </c>
      <c r="AFB88" s="2" t="s">
        <v>496</v>
      </c>
      <c r="AFC88" s="2" t="s">
        <v>501</v>
      </c>
      <c r="AFD88" s="2">
        <v>1</v>
      </c>
      <c r="AFE88" s="2" t="s">
        <v>502</v>
      </c>
      <c r="AFF88" s="11">
        <v>1</v>
      </c>
      <c r="AFG88" s="2" t="s">
        <v>13</v>
      </c>
      <c r="AFH88" s="2" t="s">
        <v>27</v>
      </c>
      <c r="AFI88" s="2" t="s">
        <v>82</v>
      </c>
      <c r="AFJ88" s="2" t="s">
        <v>503</v>
      </c>
      <c r="AFK88" s="2" t="s">
        <v>500</v>
      </c>
      <c r="AFL88" s="5"/>
      <c r="AFM88" s="2">
        <v>101</v>
      </c>
      <c r="AFN88" s="2">
        <f>AFD88*AFF88</f>
        <v>1</v>
      </c>
      <c r="AFO88" s="2">
        <f>AFM88*AFN88</f>
        <v>101</v>
      </c>
      <c r="AFQ88" s="2">
        <v>20</v>
      </c>
      <c r="AFR88" s="2" t="s">
        <v>496</v>
      </c>
      <c r="AFS88" s="2" t="s">
        <v>501</v>
      </c>
      <c r="AFT88" s="2">
        <v>1</v>
      </c>
      <c r="AFU88" s="2" t="s">
        <v>502</v>
      </c>
      <c r="AFV88" s="11">
        <v>1</v>
      </c>
      <c r="AFW88" s="2" t="s">
        <v>13</v>
      </c>
      <c r="AFX88" s="2" t="s">
        <v>27</v>
      </c>
      <c r="AFY88" s="2" t="s">
        <v>82</v>
      </c>
      <c r="AFZ88" s="2" t="s">
        <v>503</v>
      </c>
      <c r="AGA88" s="2" t="s">
        <v>500</v>
      </c>
      <c r="AGB88" s="5"/>
      <c r="AGC88" s="2">
        <v>101</v>
      </c>
      <c r="AGD88" s="2">
        <f>AFT88*AFV88</f>
        <v>1</v>
      </c>
      <c r="AGE88" s="2">
        <f>AGC88*AGD88</f>
        <v>101</v>
      </c>
      <c r="AGG88" s="2">
        <v>20</v>
      </c>
      <c r="AGH88" s="2" t="s">
        <v>496</v>
      </c>
      <c r="AGI88" s="2" t="s">
        <v>501</v>
      </c>
      <c r="AGJ88" s="2">
        <v>1</v>
      </c>
      <c r="AGK88" s="2" t="s">
        <v>502</v>
      </c>
      <c r="AGL88" s="11">
        <v>1</v>
      </c>
      <c r="AGM88" s="2" t="s">
        <v>13</v>
      </c>
      <c r="AGN88" s="2" t="s">
        <v>27</v>
      </c>
      <c r="AGO88" s="2" t="s">
        <v>82</v>
      </c>
      <c r="AGP88" s="2" t="s">
        <v>503</v>
      </c>
      <c r="AGQ88" s="2" t="s">
        <v>500</v>
      </c>
      <c r="AGR88" s="5"/>
      <c r="AGS88" s="2">
        <v>101</v>
      </c>
      <c r="AGT88" s="2">
        <f>AGJ88*AGL88</f>
        <v>1</v>
      </c>
      <c r="AGU88" s="2">
        <f>AGS88*AGT88</f>
        <v>101</v>
      </c>
      <c r="AGW88" s="2">
        <v>20</v>
      </c>
      <c r="AGX88" s="2" t="s">
        <v>496</v>
      </c>
      <c r="AGY88" s="2" t="s">
        <v>501</v>
      </c>
      <c r="AGZ88" s="2">
        <v>1</v>
      </c>
      <c r="AHA88" s="2" t="s">
        <v>502</v>
      </c>
      <c r="AHB88" s="11">
        <v>1</v>
      </c>
      <c r="AHC88" s="2" t="s">
        <v>13</v>
      </c>
      <c r="AHD88" s="2" t="s">
        <v>27</v>
      </c>
      <c r="AHE88" s="2" t="s">
        <v>82</v>
      </c>
      <c r="AHF88" s="2" t="s">
        <v>503</v>
      </c>
      <c r="AHG88" s="2" t="s">
        <v>500</v>
      </c>
      <c r="AHH88" s="5"/>
      <c r="AHI88" s="2">
        <v>101</v>
      </c>
      <c r="AHJ88" s="2">
        <f>AGZ88*AHB88</f>
        <v>1</v>
      </c>
      <c r="AHK88" s="2">
        <f>AHI88*AHJ88</f>
        <v>101</v>
      </c>
      <c r="AHM88" s="2">
        <v>20</v>
      </c>
      <c r="AHN88" s="2" t="s">
        <v>496</v>
      </c>
      <c r="AHO88" s="2" t="s">
        <v>501</v>
      </c>
      <c r="AHP88" s="2">
        <v>1</v>
      </c>
      <c r="AHQ88" s="2" t="s">
        <v>502</v>
      </c>
      <c r="AHR88" s="11">
        <v>1</v>
      </c>
      <c r="AHS88" s="2" t="s">
        <v>13</v>
      </c>
      <c r="AHT88" s="2" t="s">
        <v>27</v>
      </c>
      <c r="AHU88" s="2" t="s">
        <v>82</v>
      </c>
      <c r="AHV88" s="2" t="s">
        <v>503</v>
      </c>
      <c r="AHW88" s="2" t="s">
        <v>500</v>
      </c>
      <c r="AHX88" s="5"/>
      <c r="AHY88" s="2">
        <v>101</v>
      </c>
      <c r="AHZ88" s="2">
        <f>AHP88*AHR88</f>
        <v>1</v>
      </c>
      <c r="AIA88" s="2">
        <f>AHY88*AHZ88</f>
        <v>101</v>
      </c>
      <c r="AIC88" s="2">
        <v>20</v>
      </c>
      <c r="AID88" s="2" t="s">
        <v>496</v>
      </c>
      <c r="AIE88" s="2" t="s">
        <v>501</v>
      </c>
      <c r="AIF88" s="2">
        <v>1</v>
      </c>
      <c r="AIG88" s="2" t="s">
        <v>502</v>
      </c>
      <c r="AIH88" s="11">
        <v>1</v>
      </c>
      <c r="AII88" s="2" t="s">
        <v>13</v>
      </c>
      <c r="AIJ88" s="2" t="s">
        <v>27</v>
      </c>
      <c r="AIK88" s="2" t="s">
        <v>82</v>
      </c>
      <c r="AIL88" s="2" t="s">
        <v>503</v>
      </c>
      <c r="AIM88" s="2" t="s">
        <v>500</v>
      </c>
      <c r="AIN88" s="5"/>
      <c r="AIO88" s="2">
        <v>101</v>
      </c>
      <c r="AIP88" s="2">
        <f>AIF88*AIH88</f>
        <v>1</v>
      </c>
      <c r="AIQ88" s="2">
        <f>AIO88*AIP88</f>
        <v>101</v>
      </c>
      <c r="AIS88" s="2">
        <v>20</v>
      </c>
      <c r="AIT88" s="2" t="s">
        <v>496</v>
      </c>
      <c r="AIU88" s="2" t="s">
        <v>501</v>
      </c>
      <c r="AIV88" s="2">
        <v>1</v>
      </c>
      <c r="AIW88" s="2" t="s">
        <v>502</v>
      </c>
      <c r="AIX88" s="11">
        <v>1</v>
      </c>
      <c r="AIY88" s="2" t="s">
        <v>13</v>
      </c>
      <c r="AIZ88" s="2" t="s">
        <v>27</v>
      </c>
      <c r="AJA88" s="2" t="s">
        <v>82</v>
      </c>
      <c r="AJB88" s="2" t="s">
        <v>503</v>
      </c>
      <c r="AJC88" s="2" t="s">
        <v>500</v>
      </c>
      <c r="AJD88" s="5"/>
      <c r="AJE88" s="2">
        <v>101</v>
      </c>
      <c r="AJF88" s="2">
        <f>AIV88*AIX88</f>
        <v>1</v>
      </c>
      <c r="AJG88" s="2">
        <f>AJE88*AJF88</f>
        <v>101</v>
      </c>
      <c r="AJI88" s="2">
        <v>20</v>
      </c>
      <c r="AJJ88" s="2" t="s">
        <v>496</v>
      </c>
      <c r="AJK88" s="2" t="s">
        <v>501</v>
      </c>
      <c r="AJL88" s="2">
        <v>1</v>
      </c>
      <c r="AJM88" s="2" t="s">
        <v>502</v>
      </c>
      <c r="AJN88" s="11">
        <v>1</v>
      </c>
      <c r="AJO88" s="2" t="s">
        <v>13</v>
      </c>
      <c r="AJP88" s="2" t="s">
        <v>27</v>
      </c>
      <c r="AJQ88" s="2" t="s">
        <v>82</v>
      </c>
      <c r="AJR88" s="2" t="s">
        <v>503</v>
      </c>
      <c r="AJS88" s="2" t="s">
        <v>500</v>
      </c>
      <c r="AJT88" s="5"/>
      <c r="AJU88" s="2">
        <v>101</v>
      </c>
      <c r="AJV88" s="2">
        <f>AJL88*AJN88</f>
        <v>1</v>
      </c>
      <c r="AJW88" s="2">
        <f>AJU88*AJV88</f>
        <v>101</v>
      </c>
      <c r="AJY88" s="2">
        <v>20</v>
      </c>
      <c r="AJZ88" s="2" t="s">
        <v>496</v>
      </c>
      <c r="AKA88" s="2" t="s">
        <v>501</v>
      </c>
      <c r="AKB88" s="2">
        <v>1</v>
      </c>
      <c r="AKC88" s="2" t="s">
        <v>502</v>
      </c>
      <c r="AKD88" s="11">
        <v>1</v>
      </c>
      <c r="AKE88" s="2" t="s">
        <v>13</v>
      </c>
      <c r="AKF88" s="2" t="s">
        <v>27</v>
      </c>
      <c r="AKG88" s="2" t="s">
        <v>82</v>
      </c>
      <c r="AKH88" s="2" t="s">
        <v>503</v>
      </c>
      <c r="AKI88" s="2" t="s">
        <v>500</v>
      </c>
      <c r="AKJ88" s="5"/>
      <c r="AKK88" s="2">
        <v>101</v>
      </c>
      <c r="AKL88" s="2">
        <f>AKB88*AKD88</f>
        <v>1</v>
      </c>
      <c r="AKM88" s="2">
        <f>AKK88*AKL88</f>
        <v>101</v>
      </c>
      <c r="AKO88" s="2">
        <v>20</v>
      </c>
      <c r="AKP88" s="2" t="s">
        <v>496</v>
      </c>
      <c r="AKQ88" s="2" t="s">
        <v>501</v>
      </c>
      <c r="AKR88" s="2">
        <v>1</v>
      </c>
      <c r="AKS88" s="2" t="s">
        <v>502</v>
      </c>
      <c r="AKT88" s="11">
        <v>1</v>
      </c>
      <c r="AKU88" s="2" t="s">
        <v>13</v>
      </c>
      <c r="AKV88" s="2" t="s">
        <v>27</v>
      </c>
      <c r="AKW88" s="2" t="s">
        <v>82</v>
      </c>
      <c r="AKX88" s="2" t="s">
        <v>503</v>
      </c>
      <c r="AKY88" s="2" t="s">
        <v>500</v>
      </c>
      <c r="AKZ88" s="5"/>
      <c r="ALA88" s="2">
        <v>101</v>
      </c>
      <c r="ALB88" s="2">
        <f>AKR88*AKT88</f>
        <v>1</v>
      </c>
      <c r="ALC88" s="2">
        <f>ALA88*ALB88</f>
        <v>101</v>
      </c>
      <c r="ALE88" s="2">
        <v>20</v>
      </c>
      <c r="ALF88" s="2" t="s">
        <v>496</v>
      </c>
      <c r="ALG88" s="2" t="s">
        <v>501</v>
      </c>
      <c r="ALH88" s="2">
        <v>1</v>
      </c>
      <c r="ALI88" s="2" t="s">
        <v>502</v>
      </c>
      <c r="ALJ88" s="11">
        <v>1</v>
      </c>
      <c r="ALK88" s="2" t="s">
        <v>13</v>
      </c>
      <c r="ALL88" s="2" t="s">
        <v>27</v>
      </c>
      <c r="ALM88" s="2" t="s">
        <v>82</v>
      </c>
      <c r="ALN88" s="2" t="s">
        <v>503</v>
      </c>
      <c r="ALO88" s="2" t="s">
        <v>500</v>
      </c>
      <c r="ALP88" s="5"/>
      <c r="ALQ88" s="2">
        <v>101</v>
      </c>
      <c r="ALR88" s="2">
        <f>ALH88*ALJ88</f>
        <v>1</v>
      </c>
      <c r="ALS88" s="2">
        <f>ALQ88*ALR88</f>
        <v>101</v>
      </c>
      <c r="ALU88" s="2">
        <v>20</v>
      </c>
      <c r="ALV88" s="2" t="s">
        <v>496</v>
      </c>
      <c r="ALW88" s="2" t="s">
        <v>501</v>
      </c>
      <c r="ALX88" s="2">
        <v>1</v>
      </c>
      <c r="ALY88" s="2" t="s">
        <v>502</v>
      </c>
      <c r="ALZ88" s="11">
        <v>1</v>
      </c>
      <c r="AMA88" s="2" t="s">
        <v>13</v>
      </c>
      <c r="AMB88" s="2" t="s">
        <v>27</v>
      </c>
      <c r="AMC88" s="2" t="s">
        <v>82</v>
      </c>
      <c r="AMD88" s="2" t="s">
        <v>503</v>
      </c>
      <c r="AME88" s="2" t="s">
        <v>500</v>
      </c>
      <c r="AMF88" s="5"/>
      <c r="AMG88" s="2">
        <v>101</v>
      </c>
      <c r="AMH88" s="2">
        <f>ALX88*ALZ88</f>
        <v>1</v>
      </c>
      <c r="AMI88" s="2">
        <f>AMG88*AMH88</f>
        <v>101</v>
      </c>
      <c r="AMK88" s="2">
        <v>20</v>
      </c>
      <c r="AML88" s="2" t="s">
        <v>496</v>
      </c>
      <c r="AMM88" s="2" t="s">
        <v>501</v>
      </c>
      <c r="AMN88" s="2">
        <v>1</v>
      </c>
      <c r="AMO88" s="2" t="s">
        <v>502</v>
      </c>
      <c r="AMP88" s="11">
        <v>1</v>
      </c>
      <c r="AMQ88" s="2" t="s">
        <v>13</v>
      </c>
      <c r="AMR88" s="2" t="s">
        <v>27</v>
      </c>
      <c r="AMS88" s="2" t="s">
        <v>82</v>
      </c>
      <c r="AMT88" s="2" t="s">
        <v>503</v>
      </c>
      <c r="AMU88" s="2" t="s">
        <v>500</v>
      </c>
      <c r="AMV88" s="5"/>
      <c r="AMW88" s="2">
        <v>101</v>
      </c>
      <c r="AMX88" s="2">
        <f>AMN88*AMP88</f>
        <v>1</v>
      </c>
      <c r="AMY88" s="2">
        <f>AMW88*AMX88</f>
        <v>101</v>
      </c>
      <c r="ANA88" s="2">
        <v>20</v>
      </c>
      <c r="ANB88" s="2" t="s">
        <v>496</v>
      </c>
      <c r="ANC88" s="2" t="s">
        <v>501</v>
      </c>
      <c r="AND88" s="2">
        <v>1</v>
      </c>
      <c r="ANE88" s="2" t="s">
        <v>502</v>
      </c>
      <c r="ANF88" s="11">
        <v>1</v>
      </c>
      <c r="ANG88" s="2" t="s">
        <v>13</v>
      </c>
      <c r="ANH88" s="2" t="s">
        <v>27</v>
      </c>
      <c r="ANI88" s="2" t="s">
        <v>82</v>
      </c>
      <c r="ANJ88" s="2" t="s">
        <v>503</v>
      </c>
      <c r="ANK88" s="2" t="s">
        <v>500</v>
      </c>
      <c r="ANL88" s="5"/>
      <c r="ANM88" s="2">
        <v>101</v>
      </c>
      <c r="ANN88" s="2">
        <f>AND88*ANF88</f>
        <v>1</v>
      </c>
      <c r="ANO88" s="2">
        <f>ANM88*ANN88</f>
        <v>101</v>
      </c>
      <c r="ANQ88" s="2">
        <v>20</v>
      </c>
      <c r="ANR88" s="2" t="s">
        <v>496</v>
      </c>
      <c r="ANS88" s="2" t="s">
        <v>501</v>
      </c>
      <c r="ANT88" s="2">
        <v>1</v>
      </c>
      <c r="ANU88" s="2" t="s">
        <v>502</v>
      </c>
      <c r="ANV88" s="11">
        <v>1</v>
      </c>
      <c r="ANW88" s="2" t="s">
        <v>13</v>
      </c>
      <c r="ANX88" s="2" t="s">
        <v>27</v>
      </c>
      <c r="ANY88" s="2" t="s">
        <v>82</v>
      </c>
      <c r="ANZ88" s="2" t="s">
        <v>503</v>
      </c>
      <c r="AOA88" s="2" t="s">
        <v>500</v>
      </c>
      <c r="AOB88" s="5"/>
      <c r="AOC88" s="2">
        <v>101</v>
      </c>
      <c r="AOD88" s="2">
        <f>ANT88*ANV88</f>
        <v>1</v>
      </c>
      <c r="AOE88" s="2">
        <f>AOC88*AOD88</f>
        <v>101</v>
      </c>
      <c r="AOG88" s="2">
        <v>20</v>
      </c>
      <c r="AOH88" s="2" t="s">
        <v>496</v>
      </c>
      <c r="AOI88" s="2" t="s">
        <v>501</v>
      </c>
      <c r="AOJ88" s="2">
        <v>1</v>
      </c>
      <c r="AOK88" s="2" t="s">
        <v>502</v>
      </c>
      <c r="AOL88" s="11">
        <v>1</v>
      </c>
      <c r="AOM88" s="2" t="s">
        <v>13</v>
      </c>
      <c r="AON88" s="2" t="s">
        <v>27</v>
      </c>
      <c r="AOO88" s="2" t="s">
        <v>82</v>
      </c>
      <c r="AOP88" s="2" t="s">
        <v>503</v>
      </c>
      <c r="AOQ88" s="2" t="s">
        <v>500</v>
      </c>
      <c r="AOR88" s="5"/>
      <c r="AOS88" s="2">
        <v>101</v>
      </c>
      <c r="AOT88" s="2">
        <f>AOJ88*AOL88</f>
        <v>1</v>
      </c>
      <c r="AOU88" s="2">
        <f>AOS88*AOT88</f>
        <v>101</v>
      </c>
      <c r="AOW88" s="2">
        <v>20</v>
      </c>
      <c r="AOX88" s="2" t="s">
        <v>496</v>
      </c>
      <c r="AOY88" s="2" t="s">
        <v>501</v>
      </c>
      <c r="AOZ88" s="2">
        <v>1</v>
      </c>
      <c r="APA88" s="2" t="s">
        <v>502</v>
      </c>
      <c r="APB88" s="11">
        <v>1</v>
      </c>
      <c r="APC88" s="2" t="s">
        <v>13</v>
      </c>
      <c r="APD88" s="2" t="s">
        <v>27</v>
      </c>
      <c r="APE88" s="2" t="s">
        <v>82</v>
      </c>
      <c r="APF88" s="2" t="s">
        <v>503</v>
      </c>
      <c r="APG88" s="2" t="s">
        <v>500</v>
      </c>
      <c r="APH88" s="5"/>
      <c r="API88" s="2">
        <v>101</v>
      </c>
      <c r="APJ88" s="2">
        <f>AOZ88*APB88</f>
        <v>1</v>
      </c>
      <c r="APK88" s="2">
        <f>API88*APJ88</f>
        <v>101</v>
      </c>
      <c r="APM88" s="2">
        <v>20</v>
      </c>
      <c r="APN88" s="2" t="s">
        <v>496</v>
      </c>
      <c r="APO88" s="2" t="s">
        <v>501</v>
      </c>
      <c r="APP88" s="2">
        <v>1</v>
      </c>
      <c r="APQ88" s="2" t="s">
        <v>502</v>
      </c>
      <c r="APR88" s="11">
        <v>1</v>
      </c>
      <c r="APS88" s="2" t="s">
        <v>13</v>
      </c>
      <c r="APT88" s="2" t="s">
        <v>27</v>
      </c>
      <c r="APU88" s="2" t="s">
        <v>82</v>
      </c>
      <c r="APV88" s="2" t="s">
        <v>503</v>
      </c>
      <c r="APW88" s="2" t="s">
        <v>500</v>
      </c>
      <c r="APX88" s="5"/>
      <c r="APY88" s="2">
        <v>101</v>
      </c>
      <c r="APZ88" s="2">
        <f>APP88*APR88</f>
        <v>1</v>
      </c>
      <c r="AQA88" s="2">
        <f>APY88*APZ88</f>
        <v>101</v>
      </c>
      <c r="AQC88" s="2">
        <v>20</v>
      </c>
      <c r="AQD88" s="2" t="s">
        <v>496</v>
      </c>
      <c r="AQE88" s="2" t="s">
        <v>501</v>
      </c>
      <c r="AQF88" s="2">
        <v>1</v>
      </c>
      <c r="AQG88" s="2" t="s">
        <v>502</v>
      </c>
      <c r="AQH88" s="11">
        <v>1</v>
      </c>
      <c r="AQI88" s="2" t="s">
        <v>13</v>
      </c>
      <c r="AQJ88" s="2" t="s">
        <v>27</v>
      </c>
      <c r="AQK88" s="2" t="s">
        <v>82</v>
      </c>
      <c r="AQL88" s="2" t="s">
        <v>503</v>
      </c>
      <c r="AQM88" s="2" t="s">
        <v>500</v>
      </c>
      <c r="AQN88" s="5"/>
      <c r="AQO88" s="2">
        <v>101</v>
      </c>
      <c r="AQP88" s="2">
        <f>AQF88*AQH88</f>
        <v>1</v>
      </c>
      <c r="AQQ88" s="2">
        <f>AQO88*AQP88</f>
        <v>101</v>
      </c>
      <c r="AQS88" s="2">
        <v>20</v>
      </c>
      <c r="AQT88" s="2" t="s">
        <v>496</v>
      </c>
      <c r="AQU88" s="2" t="s">
        <v>501</v>
      </c>
      <c r="AQV88" s="2">
        <v>1</v>
      </c>
      <c r="AQW88" s="2" t="s">
        <v>502</v>
      </c>
      <c r="AQX88" s="11">
        <v>1</v>
      </c>
      <c r="AQY88" s="2" t="s">
        <v>13</v>
      </c>
      <c r="AQZ88" s="2" t="s">
        <v>27</v>
      </c>
      <c r="ARA88" s="2" t="s">
        <v>82</v>
      </c>
      <c r="ARB88" s="2" t="s">
        <v>503</v>
      </c>
      <c r="ARC88" s="2" t="s">
        <v>500</v>
      </c>
      <c r="ARD88" s="5"/>
      <c r="ARE88" s="2">
        <v>101</v>
      </c>
      <c r="ARF88" s="2">
        <f>AQV88*AQX88</f>
        <v>1</v>
      </c>
      <c r="ARG88" s="2">
        <f>ARE88*ARF88</f>
        <v>101</v>
      </c>
      <c r="ARI88" s="2">
        <v>20</v>
      </c>
      <c r="ARJ88" s="2" t="s">
        <v>496</v>
      </c>
      <c r="ARK88" s="2" t="s">
        <v>501</v>
      </c>
      <c r="ARL88" s="2">
        <v>1</v>
      </c>
      <c r="ARM88" s="2" t="s">
        <v>502</v>
      </c>
      <c r="ARN88" s="11">
        <v>1</v>
      </c>
      <c r="ARO88" s="2" t="s">
        <v>13</v>
      </c>
      <c r="ARP88" s="2" t="s">
        <v>27</v>
      </c>
      <c r="ARQ88" s="2" t="s">
        <v>82</v>
      </c>
      <c r="ARR88" s="2" t="s">
        <v>503</v>
      </c>
      <c r="ARS88" s="2" t="s">
        <v>500</v>
      </c>
      <c r="ART88" s="5"/>
      <c r="ARU88" s="2">
        <v>101</v>
      </c>
      <c r="ARV88" s="2">
        <f>ARL88*ARN88</f>
        <v>1</v>
      </c>
      <c r="ARW88" s="2">
        <f>ARU88*ARV88</f>
        <v>101</v>
      </c>
      <c r="ARY88" s="2">
        <v>20</v>
      </c>
      <c r="ARZ88" s="2" t="s">
        <v>496</v>
      </c>
      <c r="ASA88" s="2" t="s">
        <v>501</v>
      </c>
      <c r="ASB88" s="2">
        <v>1</v>
      </c>
      <c r="ASC88" s="2" t="s">
        <v>502</v>
      </c>
      <c r="ASD88" s="11">
        <v>1</v>
      </c>
      <c r="ASE88" s="2" t="s">
        <v>13</v>
      </c>
      <c r="ASF88" s="2" t="s">
        <v>27</v>
      </c>
      <c r="ASG88" s="2" t="s">
        <v>82</v>
      </c>
      <c r="ASH88" s="2" t="s">
        <v>503</v>
      </c>
      <c r="ASI88" s="2" t="s">
        <v>500</v>
      </c>
      <c r="ASJ88" s="5"/>
      <c r="ASK88" s="2">
        <v>101</v>
      </c>
      <c r="ASL88" s="2">
        <f>ASB88*ASD88</f>
        <v>1</v>
      </c>
      <c r="ASM88" s="2">
        <f>ASK88*ASL88</f>
        <v>101</v>
      </c>
      <c r="ASO88" s="2">
        <v>20</v>
      </c>
      <c r="ASP88" s="2" t="s">
        <v>496</v>
      </c>
      <c r="ASQ88" s="2" t="s">
        <v>501</v>
      </c>
      <c r="ASR88" s="2">
        <v>1</v>
      </c>
      <c r="ASS88" s="2" t="s">
        <v>502</v>
      </c>
      <c r="AST88" s="11">
        <v>1</v>
      </c>
      <c r="ASU88" s="2" t="s">
        <v>13</v>
      </c>
      <c r="ASV88" s="2" t="s">
        <v>27</v>
      </c>
      <c r="ASW88" s="2" t="s">
        <v>82</v>
      </c>
      <c r="ASX88" s="2" t="s">
        <v>503</v>
      </c>
      <c r="ASY88" s="2" t="s">
        <v>500</v>
      </c>
      <c r="ASZ88" s="5"/>
      <c r="ATA88" s="2">
        <v>101</v>
      </c>
      <c r="ATB88" s="2">
        <f>ASR88*AST88</f>
        <v>1</v>
      </c>
      <c r="ATC88" s="2">
        <f>ATA88*ATB88</f>
        <v>101</v>
      </c>
      <c r="ATE88" s="2">
        <v>20</v>
      </c>
      <c r="ATF88" s="2" t="s">
        <v>496</v>
      </c>
      <c r="ATG88" s="2" t="s">
        <v>501</v>
      </c>
      <c r="ATH88" s="2">
        <v>1</v>
      </c>
      <c r="ATI88" s="2" t="s">
        <v>502</v>
      </c>
      <c r="ATJ88" s="11">
        <v>1</v>
      </c>
      <c r="ATK88" s="2" t="s">
        <v>13</v>
      </c>
      <c r="ATL88" s="2" t="s">
        <v>27</v>
      </c>
      <c r="ATM88" s="2" t="s">
        <v>82</v>
      </c>
      <c r="ATN88" s="2" t="s">
        <v>503</v>
      </c>
      <c r="ATO88" s="2" t="s">
        <v>500</v>
      </c>
      <c r="ATP88" s="5"/>
      <c r="ATQ88" s="2">
        <v>101</v>
      </c>
      <c r="ATR88" s="2">
        <f>ATH88*ATJ88</f>
        <v>1</v>
      </c>
      <c r="ATS88" s="2">
        <f>ATQ88*ATR88</f>
        <v>101</v>
      </c>
      <c r="ATU88" s="2">
        <v>20</v>
      </c>
      <c r="ATV88" s="2" t="s">
        <v>496</v>
      </c>
      <c r="ATW88" s="2" t="s">
        <v>501</v>
      </c>
      <c r="ATX88" s="2">
        <v>1</v>
      </c>
      <c r="ATY88" s="2" t="s">
        <v>502</v>
      </c>
      <c r="ATZ88" s="11">
        <v>1</v>
      </c>
      <c r="AUA88" s="2" t="s">
        <v>13</v>
      </c>
      <c r="AUB88" s="2" t="s">
        <v>27</v>
      </c>
      <c r="AUC88" s="2" t="s">
        <v>82</v>
      </c>
      <c r="AUD88" s="2" t="s">
        <v>503</v>
      </c>
      <c r="AUE88" s="2" t="s">
        <v>500</v>
      </c>
      <c r="AUF88" s="5"/>
      <c r="AUG88" s="2">
        <v>101</v>
      </c>
      <c r="AUH88" s="2">
        <f>ATX88*ATZ88</f>
        <v>1</v>
      </c>
      <c r="AUI88" s="2">
        <f>AUG88*AUH88</f>
        <v>101</v>
      </c>
      <c r="AUK88" s="2">
        <v>20</v>
      </c>
      <c r="AUL88" s="2" t="s">
        <v>496</v>
      </c>
      <c r="AUM88" s="2" t="s">
        <v>501</v>
      </c>
      <c r="AUN88" s="2">
        <v>1</v>
      </c>
      <c r="AUO88" s="2" t="s">
        <v>502</v>
      </c>
      <c r="AUP88" s="11">
        <v>1</v>
      </c>
      <c r="AUQ88" s="2" t="s">
        <v>13</v>
      </c>
      <c r="AUR88" s="2" t="s">
        <v>27</v>
      </c>
      <c r="AUS88" s="2" t="s">
        <v>82</v>
      </c>
      <c r="AUT88" s="2" t="s">
        <v>503</v>
      </c>
      <c r="AUU88" s="2" t="s">
        <v>500</v>
      </c>
      <c r="AUV88" s="5"/>
      <c r="AUW88" s="2">
        <v>101</v>
      </c>
      <c r="AUX88" s="2">
        <f>AUN88*AUP88</f>
        <v>1</v>
      </c>
      <c r="AUY88" s="2">
        <f>AUW88*AUX88</f>
        <v>101</v>
      </c>
      <c r="AVA88" s="2">
        <v>20</v>
      </c>
      <c r="AVB88" s="2" t="s">
        <v>496</v>
      </c>
      <c r="AVC88" s="2" t="s">
        <v>501</v>
      </c>
      <c r="AVD88" s="2">
        <v>1</v>
      </c>
      <c r="AVE88" s="2" t="s">
        <v>502</v>
      </c>
      <c r="AVF88" s="11">
        <v>1</v>
      </c>
      <c r="AVG88" s="2" t="s">
        <v>13</v>
      </c>
      <c r="AVH88" s="2" t="s">
        <v>27</v>
      </c>
      <c r="AVI88" s="2" t="s">
        <v>82</v>
      </c>
      <c r="AVJ88" s="2" t="s">
        <v>503</v>
      </c>
      <c r="AVK88" s="2" t="s">
        <v>500</v>
      </c>
      <c r="AVL88" s="5"/>
      <c r="AVM88" s="2">
        <v>101</v>
      </c>
      <c r="AVN88" s="2">
        <f>AVD88*AVF88</f>
        <v>1</v>
      </c>
      <c r="AVO88" s="2">
        <f>AVM88*AVN88</f>
        <v>101</v>
      </c>
      <c r="AVQ88" s="2">
        <v>20</v>
      </c>
      <c r="AVR88" s="2" t="s">
        <v>496</v>
      </c>
      <c r="AVS88" s="2" t="s">
        <v>501</v>
      </c>
      <c r="AVT88" s="2">
        <v>1</v>
      </c>
      <c r="AVU88" s="2" t="s">
        <v>502</v>
      </c>
      <c r="AVV88" s="11">
        <v>1</v>
      </c>
      <c r="AVW88" s="2" t="s">
        <v>13</v>
      </c>
      <c r="AVX88" s="2" t="s">
        <v>27</v>
      </c>
      <c r="AVY88" s="2" t="s">
        <v>82</v>
      </c>
      <c r="AVZ88" s="2" t="s">
        <v>503</v>
      </c>
      <c r="AWA88" s="2" t="s">
        <v>500</v>
      </c>
      <c r="AWB88" s="5"/>
      <c r="AWC88" s="2">
        <v>101</v>
      </c>
      <c r="AWD88" s="2">
        <f>AVT88*AVV88</f>
        <v>1</v>
      </c>
      <c r="AWE88" s="2">
        <f>AWC88*AWD88</f>
        <v>101</v>
      </c>
      <c r="AWG88" s="2">
        <v>20</v>
      </c>
      <c r="AWH88" s="2" t="s">
        <v>496</v>
      </c>
      <c r="AWI88" s="2" t="s">
        <v>501</v>
      </c>
      <c r="AWJ88" s="2">
        <v>1</v>
      </c>
      <c r="AWK88" s="2" t="s">
        <v>502</v>
      </c>
      <c r="AWL88" s="11">
        <v>1</v>
      </c>
      <c r="AWM88" s="2" t="s">
        <v>13</v>
      </c>
      <c r="AWN88" s="2" t="s">
        <v>27</v>
      </c>
      <c r="AWO88" s="2" t="s">
        <v>82</v>
      </c>
      <c r="AWP88" s="2" t="s">
        <v>503</v>
      </c>
      <c r="AWQ88" s="2" t="s">
        <v>500</v>
      </c>
      <c r="AWR88" s="5"/>
      <c r="AWS88" s="2">
        <v>101</v>
      </c>
      <c r="AWT88" s="2">
        <f>AWJ88*AWL88</f>
        <v>1</v>
      </c>
      <c r="AWU88" s="2">
        <f>AWS88*AWT88</f>
        <v>101</v>
      </c>
      <c r="AWW88" s="2">
        <v>20</v>
      </c>
      <c r="AWX88" s="2" t="s">
        <v>496</v>
      </c>
      <c r="AWY88" s="2" t="s">
        <v>501</v>
      </c>
      <c r="AWZ88" s="2">
        <v>1</v>
      </c>
      <c r="AXA88" s="2" t="s">
        <v>502</v>
      </c>
      <c r="AXB88" s="11">
        <v>1</v>
      </c>
      <c r="AXC88" s="2" t="s">
        <v>13</v>
      </c>
      <c r="AXD88" s="2" t="s">
        <v>27</v>
      </c>
      <c r="AXE88" s="2" t="s">
        <v>82</v>
      </c>
      <c r="AXF88" s="2" t="s">
        <v>503</v>
      </c>
      <c r="AXG88" s="2" t="s">
        <v>500</v>
      </c>
      <c r="AXH88" s="5"/>
      <c r="AXI88" s="2">
        <v>101</v>
      </c>
      <c r="AXJ88" s="2">
        <f>AWZ88*AXB88</f>
        <v>1</v>
      </c>
      <c r="AXK88" s="2">
        <f>AXI88*AXJ88</f>
        <v>101</v>
      </c>
      <c r="AXM88" s="2">
        <v>20</v>
      </c>
      <c r="AXN88" s="2" t="s">
        <v>496</v>
      </c>
      <c r="AXO88" s="2" t="s">
        <v>501</v>
      </c>
      <c r="AXP88" s="2">
        <v>1</v>
      </c>
      <c r="AXQ88" s="2" t="s">
        <v>502</v>
      </c>
      <c r="AXR88" s="11">
        <v>1</v>
      </c>
      <c r="AXS88" s="2" t="s">
        <v>13</v>
      </c>
      <c r="AXT88" s="2" t="s">
        <v>27</v>
      </c>
      <c r="AXU88" s="2" t="s">
        <v>82</v>
      </c>
      <c r="AXV88" s="2" t="s">
        <v>503</v>
      </c>
      <c r="AXW88" s="2" t="s">
        <v>500</v>
      </c>
      <c r="AXX88" s="5"/>
      <c r="AXY88" s="2">
        <v>101</v>
      </c>
      <c r="AXZ88" s="2">
        <f>AXP88*AXR88</f>
        <v>1</v>
      </c>
      <c r="AYA88" s="2">
        <f>AXY88*AXZ88</f>
        <v>101</v>
      </c>
      <c r="AYC88" s="2">
        <v>20</v>
      </c>
      <c r="AYD88" s="2" t="s">
        <v>496</v>
      </c>
      <c r="AYE88" s="2" t="s">
        <v>501</v>
      </c>
      <c r="AYF88" s="2">
        <v>1</v>
      </c>
      <c r="AYG88" s="2" t="s">
        <v>502</v>
      </c>
      <c r="AYH88" s="11">
        <v>1</v>
      </c>
      <c r="AYI88" s="2" t="s">
        <v>13</v>
      </c>
      <c r="AYJ88" s="2" t="s">
        <v>27</v>
      </c>
      <c r="AYK88" s="2" t="s">
        <v>82</v>
      </c>
      <c r="AYL88" s="2" t="s">
        <v>503</v>
      </c>
      <c r="AYM88" s="2" t="s">
        <v>500</v>
      </c>
      <c r="AYN88" s="5"/>
      <c r="AYO88" s="2">
        <v>101</v>
      </c>
      <c r="AYP88" s="2">
        <f>AYF88*AYH88</f>
        <v>1</v>
      </c>
      <c r="AYQ88" s="2">
        <f>AYO88*AYP88</f>
        <v>101</v>
      </c>
      <c r="AYS88" s="2">
        <v>20</v>
      </c>
      <c r="AYT88" s="2" t="s">
        <v>496</v>
      </c>
      <c r="AYU88" s="2" t="s">
        <v>501</v>
      </c>
      <c r="AYV88" s="2">
        <v>1</v>
      </c>
      <c r="AYW88" s="2" t="s">
        <v>502</v>
      </c>
      <c r="AYX88" s="11">
        <v>1</v>
      </c>
      <c r="AYY88" s="2" t="s">
        <v>13</v>
      </c>
      <c r="AYZ88" s="2" t="s">
        <v>27</v>
      </c>
      <c r="AZA88" s="2" t="s">
        <v>82</v>
      </c>
      <c r="AZB88" s="2" t="s">
        <v>503</v>
      </c>
      <c r="AZC88" s="2" t="s">
        <v>500</v>
      </c>
      <c r="AZD88" s="5"/>
      <c r="AZE88" s="2">
        <v>101</v>
      </c>
      <c r="AZF88" s="2">
        <f>AYV88*AYX88</f>
        <v>1</v>
      </c>
      <c r="AZG88" s="2">
        <f>AZE88*AZF88</f>
        <v>101</v>
      </c>
      <c r="AZI88" s="2">
        <v>20</v>
      </c>
      <c r="AZJ88" s="2" t="s">
        <v>496</v>
      </c>
      <c r="AZK88" s="2" t="s">
        <v>501</v>
      </c>
      <c r="AZL88" s="2">
        <v>1</v>
      </c>
      <c r="AZM88" s="2" t="s">
        <v>502</v>
      </c>
      <c r="AZN88" s="11">
        <v>1</v>
      </c>
      <c r="AZO88" s="2" t="s">
        <v>13</v>
      </c>
      <c r="AZP88" s="2" t="s">
        <v>27</v>
      </c>
      <c r="AZQ88" s="2" t="s">
        <v>82</v>
      </c>
      <c r="AZR88" s="2" t="s">
        <v>503</v>
      </c>
      <c r="AZS88" s="2" t="s">
        <v>500</v>
      </c>
      <c r="AZT88" s="5"/>
      <c r="AZU88" s="2">
        <v>101</v>
      </c>
      <c r="AZV88" s="2">
        <f>AZL88*AZN88</f>
        <v>1</v>
      </c>
      <c r="AZW88" s="2">
        <f>AZU88*AZV88</f>
        <v>101</v>
      </c>
      <c r="AZY88" s="2">
        <v>20</v>
      </c>
      <c r="AZZ88" s="2" t="s">
        <v>496</v>
      </c>
      <c r="BAA88" s="2" t="s">
        <v>501</v>
      </c>
      <c r="BAB88" s="2">
        <v>1</v>
      </c>
      <c r="BAC88" s="2" t="s">
        <v>502</v>
      </c>
      <c r="BAD88" s="11">
        <v>1</v>
      </c>
      <c r="BAE88" s="2" t="s">
        <v>13</v>
      </c>
      <c r="BAF88" s="2" t="s">
        <v>27</v>
      </c>
      <c r="BAG88" s="2" t="s">
        <v>82</v>
      </c>
      <c r="BAH88" s="2" t="s">
        <v>503</v>
      </c>
      <c r="BAI88" s="2" t="s">
        <v>500</v>
      </c>
      <c r="BAJ88" s="5"/>
      <c r="BAK88" s="2">
        <v>101</v>
      </c>
      <c r="BAL88" s="2">
        <f>BAB88*BAD88</f>
        <v>1</v>
      </c>
      <c r="BAM88" s="2">
        <f>BAK88*BAL88</f>
        <v>101</v>
      </c>
      <c r="BAO88" s="2">
        <v>20</v>
      </c>
      <c r="BAP88" s="2" t="s">
        <v>496</v>
      </c>
      <c r="BAQ88" s="2" t="s">
        <v>501</v>
      </c>
      <c r="BAR88" s="2">
        <v>1</v>
      </c>
      <c r="BAS88" s="2" t="s">
        <v>502</v>
      </c>
      <c r="BAT88" s="11">
        <v>1</v>
      </c>
      <c r="BAU88" s="2" t="s">
        <v>13</v>
      </c>
      <c r="BAV88" s="2" t="s">
        <v>27</v>
      </c>
      <c r="BAW88" s="2" t="s">
        <v>82</v>
      </c>
      <c r="BAX88" s="2" t="s">
        <v>503</v>
      </c>
      <c r="BAY88" s="2" t="s">
        <v>500</v>
      </c>
      <c r="BAZ88" s="5"/>
      <c r="BBA88" s="2">
        <v>101</v>
      </c>
      <c r="BBB88" s="2">
        <f>BAR88*BAT88</f>
        <v>1</v>
      </c>
      <c r="BBC88" s="2">
        <f>BBA88*BBB88</f>
        <v>101</v>
      </c>
      <c r="BBE88" s="2">
        <v>20</v>
      </c>
      <c r="BBF88" s="2" t="s">
        <v>496</v>
      </c>
      <c r="BBG88" s="2" t="s">
        <v>501</v>
      </c>
      <c r="BBH88" s="2">
        <v>1</v>
      </c>
      <c r="BBI88" s="2" t="s">
        <v>502</v>
      </c>
      <c r="BBJ88" s="11">
        <v>1</v>
      </c>
      <c r="BBK88" s="2" t="s">
        <v>13</v>
      </c>
      <c r="BBL88" s="2" t="s">
        <v>27</v>
      </c>
      <c r="BBM88" s="2" t="s">
        <v>82</v>
      </c>
      <c r="BBN88" s="2" t="s">
        <v>503</v>
      </c>
      <c r="BBO88" s="2" t="s">
        <v>500</v>
      </c>
      <c r="BBP88" s="5"/>
      <c r="BBQ88" s="2">
        <v>101</v>
      </c>
      <c r="BBR88" s="2">
        <f>BBH88*BBJ88</f>
        <v>1</v>
      </c>
      <c r="BBS88" s="2">
        <f>BBQ88*BBR88</f>
        <v>101</v>
      </c>
      <c r="BBU88" s="2">
        <v>20</v>
      </c>
      <c r="BBV88" s="2" t="s">
        <v>496</v>
      </c>
      <c r="BBW88" s="2" t="s">
        <v>501</v>
      </c>
      <c r="BBX88" s="2">
        <v>1</v>
      </c>
      <c r="BBY88" s="2" t="s">
        <v>502</v>
      </c>
      <c r="BBZ88" s="11">
        <v>1</v>
      </c>
      <c r="BCA88" s="2" t="s">
        <v>13</v>
      </c>
      <c r="BCB88" s="2" t="s">
        <v>27</v>
      </c>
      <c r="BCC88" s="2" t="s">
        <v>82</v>
      </c>
      <c r="BCD88" s="2" t="s">
        <v>503</v>
      </c>
      <c r="BCE88" s="2" t="s">
        <v>500</v>
      </c>
      <c r="BCF88" s="5"/>
      <c r="BCG88" s="2">
        <v>101</v>
      </c>
      <c r="BCH88" s="2">
        <f>BBX88*BBZ88</f>
        <v>1</v>
      </c>
      <c r="BCI88" s="2">
        <f>BCG88*BCH88</f>
        <v>101</v>
      </c>
      <c r="BCK88" s="2">
        <v>20</v>
      </c>
      <c r="BCL88" s="2" t="s">
        <v>496</v>
      </c>
      <c r="BCM88" s="2" t="s">
        <v>501</v>
      </c>
      <c r="BCN88" s="2">
        <v>1</v>
      </c>
      <c r="BCO88" s="2" t="s">
        <v>502</v>
      </c>
      <c r="BCP88" s="11">
        <v>1</v>
      </c>
      <c r="BCQ88" s="2" t="s">
        <v>13</v>
      </c>
      <c r="BCR88" s="2" t="s">
        <v>27</v>
      </c>
      <c r="BCS88" s="2" t="s">
        <v>82</v>
      </c>
      <c r="BCT88" s="2" t="s">
        <v>503</v>
      </c>
      <c r="BCU88" s="2" t="s">
        <v>500</v>
      </c>
      <c r="BCV88" s="5"/>
      <c r="BCW88" s="2">
        <v>101</v>
      </c>
      <c r="BCX88" s="2">
        <f>BCN88*BCP88</f>
        <v>1</v>
      </c>
      <c r="BCY88" s="2">
        <f>BCW88*BCX88</f>
        <v>101</v>
      </c>
      <c r="BDA88" s="2">
        <v>20</v>
      </c>
      <c r="BDB88" s="2" t="s">
        <v>496</v>
      </c>
      <c r="BDC88" s="2" t="s">
        <v>501</v>
      </c>
      <c r="BDD88" s="2">
        <v>1</v>
      </c>
      <c r="BDE88" s="2" t="s">
        <v>502</v>
      </c>
      <c r="BDF88" s="11">
        <v>1</v>
      </c>
      <c r="BDG88" s="2" t="s">
        <v>13</v>
      </c>
      <c r="BDH88" s="2" t="s">
        <v>27</v>
      </c>
      <c r="BDI88" s="2" t="s">
        <v>82</v>
      </c>
      <c r="BDJ88" s="2" t="s">
        <v>503</v>
      </c>
      <c r="BDK88" s="2" t="s">
        <v>500</v>
      </c>
      <c r="BDL88" s="5"/>
      <c r="BDM88" s="2">
        <v>101</v>
      </c>
      <c r="BDN88" s="2">
        <f>BDD88*BDF88</f>
        <v>1</v>
      </c>
      <c r="BDO88" s="2">
        <f>BDM88*BDN88</f>
        <v>101</v>
      </c>
      <c r="BDQ88" s="2">
        <v>20</v>
      </c>
      <c r="BDR88" s="2" t="s">
        <v>496</v>
      </c>
      <c r="BDS88" s="2" t="s">
        <v>501</v>
      </c>
      <c r="BDT88" s="2">
        <v>1</v>
      </c>
      <c r="BDU88" s="2" t="s">
        <v>502</v>
      </c>
      <c r="BDV88" s="11">
        <v>1</v>
      </c>
      <c r="BDW88" s="2" t="s">
        <v>13</v>
      </c>
      <c r="BDX88" s="2" t="s">
        <v>27</v>
      </c>
      <c r="BDY88" s="2" t="s">
        <v>82</v>
      </c>
      <c r="BDZ88" s="2" t="s">
        <v>503</v>
      </c>
      <c r="BEA88" s="2" t="s">
        <v>500</v>
      </c>
      <c r="BEB88" s="5"/>
      <c r="BEC88" s="2">
        <v>101</v>
      </c>
      <c r="BED88" s="2">
        <f>BDT88*BDV88</f>
        <v>1</v>
      </c>
      <c r="BEE88" s="2">
        <f>BEC88*BED88</f>
        <v>101</v>
      </c>
      <c r="BEG88" s="2">
        <v>20</v>
      </c>
      <c r="BEH88" s="2" t="s">
        <v>496</v>
      </c>
      <c r="BEI88" s="2" t="s">
        <v>501</v>
      </c>
      <c r="BEJ88" s="2">
        <v>1</v>
      </c>
      <c r="BEK88" s="2" t="s">
        <v>502</v>
      </c>
      <c r="BEL88" s="11">
        <v>1</v>
      </c>
      <c r="BEM88" s="2" t="s">
        <v>13</v>
      </c>
      <c r="BEN88" s="2" t="s">
        <v>27</v>
      </c>
      <c r="BEO88" s="2" t="s">
        <v>82</v>
      </c>
      <c r="BEP88" s="2" t="s">
        <v>503</v>
      </c>
      <c r="BEQ88" s="2" t="s">
        <v>500</v>
      </c>
      <c r="BER88" s="5"/>
      <c r="BES88" s="2">
        <v>101</v>
      </c>
      <c r="BET88" s="2">
        <f>BEJ88*BEL88</f>
        <v>1</v>
      </c>
      <c r="BEU88" s="2">
        <f>BES88*BET88</f>
        <v>101</v>
      </c>
      <c r="BEW88" s="2">
        <v>20</v>
      </c>
      <c r="BEX88" s="2" t="s">
        <v>496</v>
      </c>
      <c r="BEY88" s="2" t="s">
        <v>501</v>
      </c>
      <c r="BEZ88" s="2">
        <v>1</v>
      </c>
      <c r="BFA88" s="2" t="s">
        <v>502</v>
      </c>
      <c r="BFB88" s="11">
        <v>1</v>
      </c>
      <c r="BFC88" s="2" t="s">
        <v>13</v>
      </c>
      <c r="BFD88" s="2" t="s">
        <v>27</v>
      </c>
      <c r="BFE88" s="2" t="s">
        <v>82</v>
      </c>
      <c r="BFF88" s="2" t="s">
        <v>503</v>
      </c>
      <c r="BFG88" s="2" t="s">
        <v>500</v>
      </c>
      <c r="BFH88" s="5"/>
      <c r="BFI88" s="2">
        <v>101</v>
      </c>
      <c r="BFJ88" s="2">
        <f>BEZ88*BFB88</f>
        <v>1</v>
      </c>
      <c r="BFK88" s="2">
        <f>BFI88*BFJ88</f>
        <v>101</v>
      </c>
      <c r="BFM88" s="2">
        <v>20</v>
      </c>
      <c r="BFN88" s="2" t="s">
        <v>496</v>
      </c>
      <c r="BFO88" s="2" t="s">
        <v>501</v>
      </c>
      <c r="BFP88" s="2">
        <v>1</v>
      </c>
      <c r="BFQ88" s="2" t="s">
        <v>502</v>
      </c>
      <c r="BFR88" s="11">
        <v>1</v>
      </c>
      <c r="BFS88" s="2" t="s">
        <v>13</v>
      </c>
      <c r="BFT88" s="2" t="s">
        <v>27</v>
      </c>
      <c r="BFU88" s="2" t="s">
        <v>82</v>
      </c>
      <c r="BFV88" s="2" t="s">
        <v>503</v>
      </c>
      <c r="BFW88" s="2" t="s">
        <v>500</v>
      </c>
      <c r="BFX88" s="5"/>
      <c r="BFY88" s="2">
        <v>101</v>
      </c>
      <c r="BFZ88" s="2">
        <f>BFP88*BFR88</f>
        <v>1</v>
      </c>
      <c r="BGA88" s="2">
        <f>BFY88*BFZ88</f>
        <v>101</v>
      </c>
      <c r="BGC88" s="2">
        <v>20</v>
      </c>
      <c r="BGD88" s="2" t="s">
        <v>496</v>
      </c>
      <c r="BGE88" s="2" t="s">
        <v>501</v>
      </c>
      <c r="BGF88" s="2">
        <v>1</v>
      </c>
      <c r="BGG88" s="2" t="s">
        <v>502</v>
      </c>
      <c r="BGH88" s="11">
        <v>1</v>
      </c>
      <c r="BGI88" s="2" t="s">
        <v>13</v>
      </c>
      <c r="BGJ88" s="2" t="s">
        <v>27</v>
      </c>
      <c r="BGK88" s="2" t="s">
        <v>82</v>
      </c>
      <c r="BGL88" s="2" t="s">
        <v>503</v>
      </c>
      <c r="BGM88" s="2" t="s">
        <v>500</v>
      </c>
      <c r="BGN88" s="5"/>
      <c r="BGO88" s="2">
        <v>101</v>
      </c>
      <c r="BGP88" s="2">
        <f>BGF88*BGH88</f>
        <v>1</v>
      </c>
      <c r="BGQ88" s="2">
        <f>BGO88*BGP88</f>
        <v>101</v>
      </c>
      <c r="BGS88" s="2">
        <v>20</v>
      </c>
      <c r="BGT88" s="2" t="s">
        <v>496</v>
      </c>
      <c r="BGU88" s="2" t="s">
        <v>501</v>
      </c>
      <c r="BGV88" s="2">
        <v>1</v>
      </c>
      <c r="BGW88" s="2" t="s">
        <v>502</v>
      </c>
      <c r="BGX88" s="11">
        <v>1</v>
      </c>
      <c r="BGY88" s="2" t="s">
        <v>13</v>
      </c>
      <c r="BGZ88" s="2" t="s">
        <v>27</v>
      </c>
      <c r="BHA88" s="2" t="s">
        <v>82</v>
      </c>
      <c r="BHB88" s="2" t="s">
        <v>503</v>
      </c>
      <c r="BHC88" s="2" t="s">
        <v>500</v>
      </c>
      <c r="BHD88" s="5"/>
      <c r="BHE88" s="2">
        <v>101</v>
      </c>
      <c r="BHF88" s="2">
        <f>BGV88*BGX88</f>
        <v>1</v>
      </c>
      <c r="BHG88" s="2">
        <f>BHE88*BHF88</f>
        <v>101</v>
      </c>
      <c r="BHI88" s="2">
        <v>20</v>
      </c>
      <c r="BHJ88" s="2" t="s">
        <v>496</v>
      </c>
      <c r="BHK88" s="2" t="s">
        <v>501</v>
      </c>
      <c r="BHL88" s="2">
        <v>1</v>
      </c>
      <c r="BHM88" s="2" t="s">
        <v>502</v>
      </c>
      <c r="BHN88" s="11">
        <v>1</v>
      </c>
      <c r="BHO88" s="2" t="s">
        <v>13</v>
      </c>
      <c r="BHP88" s="2" t="s">
        <v>27</v>
      </c>
      <c r="BHQ88" s="2" t="s">
        <v>82</v>
      </c>
      <c r="BHR88" s="2" t="s">
        <v>503</v>
      </c>
      <c r="BHS88" s="2" t="s">
        <v>500</v>
      </c>
      <c r="BHT88" s="5"/>
      <c r="BHU88" s="2">
        <v>101</v>
      </c>
      <c r="BHV88" s="2">
        <f>BHL88*BHN88</f>
        <v>1</v>
      </c>
      <c r="BHW88" s="2">
        <f>BHU88*BHV88</f>
        <v>101</v>
      </c>
      <c r="BHY88" s="2">
        <v>20</v>
      </c>
      <c r="BHZ88" s="2" t="s">
        <v>496</v>
      </c>
      <c r="BIA88" s="2" t="s">
        <v>501</v>
      </c>
      <c r="BIB88" s="2">
        <v>1</v>
      </c>
      <c r="BIC88" s="2" t="s">
        <v>502</v>
      </c>
      <c r="BID88" s="11">
        <v>1</v>
      </c>
      <c r="BIE88" s="2" t="s">
        <v>13</v>
      </c>
      <c r="BIF88" s="2" t="s">
        <v>27</v>
      </c>
      <c r="BIG88" s="2" t="s">
        <v>82</v>
      </c>
      <c r="BIH88" s="2" t="s">
        <v>503</v>
      </c>
      <c r="BII88" s="2" t="s">
        <v>500</v>
      </c>
      <c r="BIJ88" s="5"/>
      <c r="BIK88" s="2">
        <v>101</v>
      </c>
      <c r="BIL88" s="2">
        <f>BIB88*BID88</f>
        <v>1</v>
      </c>
      <c r="BIM88" s="2">
        <f>BIK88*BIL88</f>
        <v>101</v>
      </c>
      <c r="BIO88" s="2">
        <v>20</v>
      </c>
      <c r="BIP88" s="2" t="s">
        <v>496</v>
      </c>
      <c r="BIQ88" s="2" t="s">
        <v>501</v>
      </c>
      <c r="BIR88" s="2">
        <v>1</v>
      </c>
      <c r="BIS88" s="2" t="s">
        <v>502</v>
      </c>
      <c r="BIT88" s="11">
        <v>1</v>
      </c>
      <c r="BIU88" s="2" t="s">
        <v>13</v>
      </c>
      <c r="BIV88" s="2" t="s">
        <v>27</v>
      </c>
      <c r="BIW88" s="2" t="s">
        <v>82</v>
      </c>
      <c r="BIX88" s="2" t="s">
        <v>503</v>
      </c>
      <c r="BIY88" s="2" t="s">
        <v>500</v>
      </c>
      <c r="BIZ88" s="5"/>
      <c r="BJA88" s="2">
        <v>101</v>
      </c>
      <c r="BJB88" s="2">
        <f>BIR88*BIT88</f>
        <v>1</v>
      </c>
      <c r="BJC88" s="2">
        <f>BJA88*BJB88</f>
        <v>101</v>
      </c>
      <c r="BJE88" s="2">
        <v>20</v>
      </c>
      <c r="BJF88" s="2" t="s">
        <v>496</v>
      </c>
      <c r="BJG88" s="2" t="s">
        <v>501</v>
      </c>
      <c r="BJH88" s="2">
        <v>1</v>
      </c>
      <c r="BJI88" s="2" t="s">
        <v>502</v>
      </c>
      <c r="BJJ88" s="11">
        <v>1</v>
      </c>
      <c r="BJK88" s="2" t="s">
        <v>13</v>
      </c>
      <c r="BJL88" s="2" t="s">
        <v>27</v>
      </c>
      <c r="BJM88" s="2" t="s">
        <v>82</v>
      </c>
      <c r="BJN88" s="2" t="s">
        <v>503</v>
      </c>
      <c r="BJO88" s="2" t="s">
        <v>500</v>
      </c>
      <c r="BJP88" s="5"/>
      <c r="BJQ88" s="2">
        <v>101</v>
      </c>
      <c r="BJR88" s="2">
        <f>BJH88*BJJ88</f>
        <v>1</v>
      </c>
      <c r="BJS88" s="2">
        <f>BJQ88*BJR88</f>
        <v>101</v>
      </c>
      <c r="BJU88" s="2">
        <v>20</v>
      </c>
      <c r="BJV88" s="2" t="s">
        <v>496</v>
      </c>
      <c r="BJW88" s="2" t="s">
        <v>501</v>
      </c>
      <c r="BJX88" s="2">
        <v>1</v>
      </c>
      <c r="BJY88" s="2" t="s">
        <v>502</v>
      </c>
      <c r="BJZ88" s="11">
        <v>1</v>
      </c>
      <c r="BKA88" s="2" t="s">
        <v>13</v>
      </c>
      <c r="BKB88" s="2" t="s">
        <v>27</v>
      </c>
      <c r="BKC88" s="2" t="s">
        <v>82</v>
      </c>
      <c r="BKD88" s="2" t="s">
        <v>503</v>
      </c>
      <c r="BKE88" s="2" t="s">
        <v>500</v>
      </c>
      <c r="BKF88" s="5"/>
      <c r="BKG88" s="2">
        <v>101</v>
      </c>
      <c r="BKH88" s="2">
        <f>BJX88*BJZ88</f>
        <v>1</v>
      </c>
      <c r="BKI88" s="2">
        <f>BKG88*BKH88</f>
        <v>101</v>
      </c>
      <c r="BKK88" s="2">
        <v>20</v>
      </c>
      <c r="BKL88" s="2" t="s">
        <v>496</v>
      </c>
      <c r="BKM88" s="2" t="s">
        <v>501</v>
      </c>
      <c r="BKN88" s="2">
        <v>1</v>
      </c>
      <c r="BKO88" s="2" t="s">
        <v>502</v>
      </c>
      <c r="BKP88" s="11">
        <v>1</v>
      </c>
      <c r="BKQ88" s="2" t="s">
        <v>13</v>
      </c>
      <c r="BKR88" s="2" t="s">
        <v>27</v>
      </c>
      <c r="BKS88" s="2" t="s">
        <v>82</v>
      </c>
      <c r="BKT88" s="2" t="s">
        <v>503</v>
      </c>
      <c r="BKU88" s="2" t="s">
        <v>500</v>
      </c>
      <c r="BKV88" s="5"/>
      <c r="BKW88" s="2">
        <v>101</v>
      </c>
      <c r="BKX88" s="2">
        <f>BKN88*BKP88</f>
        <v>1</v>
      </c>
      <c r="BKY88" s="2">
        <f>BKW88*BKX88</f>
        <v>101</v>
      </c>
      <c r="BLA88" s="2">
        <v>20</v>
      </c>
      <c r="BLB88" s="2" t="s">
        <v>496</v>
      </c>
      <c r="BLC88" s="2" t="s">
        <v>501</v>
      </c>
      <c r="BLD88" s="2">
        <v>1</v>
      </c>
      <c r="BLE88" s="2" t="s">
        <v>502</v>
      </c>
      <c r="BLF88" s="11">
        <v>1</v>
      </c>
      <c r="BLG88" s="2" t="s">
        <v>13</v>
      </c>
      <c r="BLH88" s="2" t="s">
        <v>27</v>
      </c>
      <c r="BLI88" s="2" t="s">
        <v>82</v>
      </c>
      <c r="BLJ88" s="2" t="s">
        <v>503</v>
      </c>
      <c r="BLK88" s="2" t="s">
        <v>500</v>
      </c>
      <c r="BLL88" s="5"/>
      <c r="BLM88" s="2">
        <v>101</v>
      </c>
      <c r="BLN88" s="2">
        <f>BLD88*BLF88</f>
        <v>1</v>
      </c>
      <c r="BLO88" s="2">
        <f>BLM88*BLN88</f>
        <v>101</v>
      </c>
      <c r="BLQ88" s="2">
        <v>20</v>
      </c>
      <c r="BLR88" s="2" t="s">
        <v>496</v>
      </c>
      <c r="BLS88" s="2" t="s">
        <v>501</v>
      </c>
      <c r="BLT88" s="2">
        <v>1</v>
      </c>
      <c r="BLU88" s="2" t="s">
        <v>502</v>
      </c>
      <c r="BLV88" s="11">
        <v>1</v>
      </c>
      <c r="BLW88" s="2" t="s">
        <v>13</v>
      </c>
      <c r="BLX88" s="2" t="s">
        <v>27</v>
      </c>
      <c r="BLY88" s="2" t="s">
        <v>82</v>
      </c>
      <c r="BLZ88" s="2" t="s">
        <v>503</v>
      </c>
      <c r="BMA88" s="2" t="s">
        <v>500</v>
      </c>
      <c r="BMB88" s="5"/>
      <c r="BMC88" s="2">
        <v>101</v>
      </c>
      <c r="BMD88" s="2">
        <f>BLT88*BLV88</f>
        <v>1</v>
      </c>
      <c r="BME88" s="2">
        <f>BMC88*BMD88</f>
        <v>101</v>
      </c>
      <c r="BMG88" s="2">
        <v>20</v>
      </c>
      <c r="BMH88" s="2" t="s">
        <v>496</v>
      </c>
      <c r="BMI88" s="2" t="s">
        <v>501</v>
      </c>
      <c r="BMJ88" s="2">
        <v>1</v>
      </c>
      <c r="BMK88" s="2" t="s">
        <v>502</v>
      </c>
      <c r="BML88" s="11">
        <v>1</v>
      </c>
      <c r="BMM88" s="2" t="s">
        <v>13</v>
      </c>
      <c r="BMN88" s="2" t="s">
        <v>27</v>
      </c>
      <c r="BMO88" s="2" t="s">
        <v>82</v>
      </c>
      <c r="BMP88" s="2" t="s">
        <v>503</v>
      </c>
      <c r="BMQ88" s="2" t="s">
        <v>500</v>
      </c>
      <c r="BMR88" s="5"/>
      <c r="BMS88" s="2">
        <v>101</v>
      </c>
      <c r="BMT88" s="2">
        <f>BMJ88*BML88</f>
        <v>1</v>
      </c>
      <c r="BMU88" s="2">
        <f>BMS88*BMT88</f>
        <v>101</v>
      </c>
      <c r="BMW88" s="2">
        <v>20</v>
      </c>
      <c r="BMX88" s="2" t="s">
        <v>496</v>
      </c>
      <c r="BMY88" s="2" t="s">
        <v>501</v>
      </c>
      <c r="BMZ88" s="2">
        <v>1</v>
      </c>
      <c r="BNA88" s="2" t="s">
        <v>502</v>
      </c>
      <c r="BNB88" s="11">
        <v>1</v>
      </c>
      <c r="BNC88" s="2" t="s">
        <v>13</v>
      </c>
      <c r="BND88" s="2" t="s">
        <v>27</v>
      </c>
      <c r="BNE88" s="2" t="s">
        <v>82</v>
      </c>
      <c r="BNF88" s="2" t="s">
        <v>503</v>
      </c>
      <c r="BNG88" s="2" t="s">
        <v>500</v>
      </c>
      <c r="BNH88" s="5"/>
      <c r="BNI88" s="2">
        <v>101</v>
      </c>
      <c r="BNJ88" s="2">
        <f>BMZ88*BNB88</f>
        <v>1</v>
      </c>
      <c r="BNK88" s="2">
        <f>BNI88*BNJ88</f>
        <v>101</v>
      </c>
      <c r="BNM88" s="2">
        <v>20</v>
      </c>
      <c r="BNN88" s="2" t="s">
        <v>496</v>
      </c>
      <c r="BNO88" s="2" t="s">
        <v>501</v>
      </c>
      <c r="BNP88" s="2">
        <v>1</v>
      </c>
      <c r="BNQ88" s="2" t="s">
        <v>502</v>
      </c>
      <c r="BNR88" s="11">
        <v>1</v>
      </c>
      <c r="BNS88" s="2" t="s">
        <v>13</v>
      </c>
      <c r="BNT88" s="2" t="s">
        <v>27</v>
      </c>
      <c r="BNU88" s="2" t="s">
        <v>82</v>
      </c>
      <c r="BNV88" s="2" t="s">
        <v>503</v>
      </c>
      <c r="BNW88" s="2" t="s">
        <v>500</v>
      </c>
      <c r="BNX88" s="5"/>
      <c r="BNY88" s="2">
        <v>101</v>
      </c>
      <c r="BNZ88" s="2">
        <f>BNP88*BNR88</f>
        <v>1</v>
      </c>
      <c r="BOA88" s="2">
        <f>BNY88*BNZ88</f>
        <v>101</v>
      </c>
      <c r="BOC88" s="2">
        <v>20</v>
      </c>
      <c r="BOD88" s="2" t="s">
        <v>496</v>
      </c>
      <c r="BOE88" s="2" t="s">
        <v>501</v>
      </c>
      <c r="BOF88" s="2">
        <v>1</v>
      </c>
      <c r="BOG88" s="2" t="s">
        <v>502</v>
      </c>
      <c r="BOH88" s="11">
        <v>1</v>
      </c>
      <c r="BOI88" s="2" t="s">
        <v>13</v>
      </c>
      <c r="BOJ88" s="2" t="s">
        <v>27</v>
      </c>
      <c r="BOK88" s="2" t="s">
        <v>82</v>
      </c>
      <c r="BOL88" s="2" t="s">
        <v>503</v>
      </c>
      <c r="BOM88" s="2" t="s">
        <v>500</v>
      </c>
      <c r="BON88" s="5"/>
      <c r="BOO88" s="2">
        <v>101</v>
      </c>
      <c r="BOP88" s="2">
        <f>BOF88*BOH88</f>
        <v>1</v>
      </c>
      <c r="BOQ88" s="2">
        <f>BOO88*BOP88</f>
        <v>101</v>
      </c>
      <c r="BOS88" s="2">
        <v>20</v>
      </c>
      <c r="BOT88" s="2" t="s">
        <v>496</v>
      </c>
      <c r="BOU88" s="2" t="s">
        <v>501</v>
      </c>
      <c r="BOV88" s="2">
        <v>1</v>
      </c>
      <c r="BOW88" s="2" t="s">
        <v>502</v>
      </c>
      <c r="BOX88" s="11">
        <v>1</v>
      </c>
      <c r="BOY88" s="2" t="s">
        <v>13</v>
      </c>
      <c r="BOZ88" s="2" t="s">
        <v>27</v>
      </c>
      <c r="BPA88" s="2" t="s">
        <v>82</v>
      </c>
      <c r="BPB88" s="2" t="s">
        <v>503</v>
      </c>
      <c r="BPC88" s="2" t="s">
        <v>500</v>
      </c>
      <c r="BPD88" s="5"/>
      <c r="BPE88" s="2">
        <v>101</v>
      </c>
      <c r="BPF88" s="2">
        <f>BOV88*BOX88</f>
        <v>1</v>
      </c>
      <c r="BPG88" s="2">
        <f>BPE88*BPF88</f>
        <v>101</v>
      </c>
      <c r="BPI88" s="2">
        <v>20</v>
      </c>
      <c r="BPJ88" s="2" t="s">
        <v>496</v>
      </c>
      <c r="BPK88" s="2" t="s">
        <v>501</v>
      </c>
      <c r="BPL88" s="2">
        <v>1</v>
      </c>
      <c r="BPM88" s="2" t="s">
        <v>502</v>
      </c>
      <c r="BPN88" s="11">
        <v>1</v>
      </c>
      <c r="BPO88" s="2" t="s">
        <v>13</v>
      </c>
      <c r="BPP88" s="2" t="s">
        <v>27</v>
      </c>
      <c r="BPQ88" s="2" t="s">
        <v>82</v>
      </c>
      <c r="BPR88" s="2" t="s">
        <v>503</v>
      </c>
      <c r="BPS88" s="2" t="s">
        <v>500</v>
      </c>
      <c r="BPT88" s="5"/>
      <c r="BPU88" s="2">
        <v>101</v>
      </c>
      <c r="BPV88" s="2">
        <f>BPL88*BPN88</f>
        <v>1</v>
      </c>
      <c r="BPW88" s="2">
        <f>BPU88*BPV88</f>
        <v>101</v>
      </c>
      <c r="BPY88" s="2">
        <v>20</v>
      </c>
      <c r="BPZ88" s="2" t="s">
        <v>496</v>
      </c>
      <c r="BQA88" s="2" t="s">
        <v>501</v>
      </c>
      <c r="BQB88" s="2">
        <v>1</v>
      </c>
      <c r="BQC88" s="2" t="s">
        <v>502</v>
      </c>
      <c r="BQD88" s="11">
        <v>1</v>
      </c>
      <c r="BQE88" s="2" t="s">
        <v>13</v>
      </c>
      <c r="BQF88" s="2" t="s">
        <v>27</v>
      </c>
      <c r="BQG88" s="2" t="s">
        <v>82</v>
      </c>
      <c r="BQH88" s="2" t="s">
        <v>503</v>
      </c>
      <c r="BQI88" s="2" t="s">
        <v>500</v>
      </c>
      <c r="BQJ88" s="5"/>
      <c r="BQK88" s="2">
        <v>101</v>
      </c>
      <c r="BQL88" s="2">
        <f>BQB88*BQD88</f>
        <v>1</v>
      </c>
      <c r="BQM88" s="2">
        <f>BQK88*BQL88</f>
        <v>101</v>
      </c>
      <c r="BQO88" s="2">
        <v>20</v>
      </c>
      <c r="BQP88" s="2" t="s">
        <v>496</v>
      </c>
      <c r="BQQ88" s="2" t="s">
        <v>501</v>
      </c>
      <c r="BQR88" s="2">
        <v>1</v>
      </c>
      <c r="BQS88" s="2" t="s">
        <v>502</v>
      </c>
      <c r="BQT88" s="11">
        <v>1</v>
      </c>
      <c r="BQU88" s="2" t="s">
        <v>13</v>
      </c>
      <c r="BQV88" s="2" t="s">
        <v>27</v>
      </c>
      <c r="BQW88" s="2" t="s">
        <v>82</v>
      </c>
      <c r="BQX88" s="2" t="s">
        <v>503</v>
      </c>
      <c r="BQY88" s="2" t="s">
        <v>500</v>
      </c>
      <c r="BQZ88" s="5"/>
      <c r="BRA88" s="2">
        <v>101</v>
      </c>
      <c r="BRB88" s="2">
        <f>BQR88*BQT88</f>
        <v>1</v>
      </c>
      <c r="BRC88" s="2">
        <f>BRA88*BRB88</f>
        <v>101</v>
      </c>
      <c r="BRE88" s="2">
        <v>20</v>
      </c>
      <c r="BRF88" s="2" t="s">
        <v>496</v>
      </c>
      <c r="BRG88" s="2" t="s">
        <v>501</v>
      </c>
      <c r="BRH88" s="2">
        <v>1</v>
      </c>
      <c r="BRI88" s="2" t="s">
        <v>502</v>
      </c>
      <c r="BRJ88" s="11">
        <v>1</v>
      </c>
      <c r="BRK88" s="2" t="s">
        <v>13</v>
      </c>
      <c r="BRL88" s="2" t="s">
        <v>27</v>
      </c>
      <c r="BRM88" s="2" t="s">
        <v>82</v>
      </c>
      <c r="BRN88" s="2" t="s">
        <v>503</v>
      </c>
      <c r="BRO88" s="2" t="s">
        <v>500</v>
      </c>
      <c r="BRP88" s="5"/>
      <c r="BRQ88" s="2">
        <v>101</v>
      </c>
      <c r="BRR88" s="2">
        <f>BRH88*BRJ88</f>
        <v>1</v>
      </c>
      <c r="BRS88" s="2">
        <f>BRQ88*BRR88</f>
        <v>101</v>
      </c>
      <c r="BRU88" s="2">
        <v>20</v>
      </c>
      <c r="BRV88" s="2" t="s">
        <v>496</v>
      </c>
      <c r="BRW88" s="2" t="s">
        <v>501</v>
      </c>
      <c r="BRX88" s="2">
        <v>1</v>
      </c>
      <c r="BRY88" s="2" t="s">
        <v>502</v>
      </c>
      <c r="BRZ88" s="11">
        <v>1</v>
      </c>
      <c r="BSA88" s="2" t="s">
        <v>13</v>
      </c>
      <c r="BSB88" s="2" t="s">
        <v>27</v>
      </c>
      <c r="BSC88" s="2" t="s">
        <v>82</v>
      </c>
      <c r="BSD88" s="2" t="s">
        <v>503</v>
      </c>
      <c r="BSE88" s="2" t="s">
        <v>500</v>
      </c>
      <c r="BSF88" s="5"/>
      <c r="BSG88" s="2">
        <v>101</v>
      </c>
      <c r="BSH88" s="2">
        <f>BRX88*BRZ88</f>
        <v>1</v>
      </c>
      <c r="BSI88" s="2">
        <f>BSG88*BSH88</f>
        <v>101</v>
      </c>
      <c r="BSK88" s="2">
        <v>20</v>
      </c>
      <c r="BSL88" s="2" t="s">
        <v>496</v>
      </c>
      <c r="BSM88" s="2" t="s">
        <v>501</v>
      </c>
      <c r="BSN88" s="2">
        <v>1</v>
      </c>
      <c r="BSO88" s="2" t="s">
        <v>502</v>
      </c>
      <c r="BSP88" s="11">
        <v>1</v>
      </c>
      <c r="BSQ88" s="2" t="s">
        <v>13</v>
      </c>
      <c r="BSR88" s="2" t="s">
        <v>27</v>
      </c>
      <c r="BSS88" s="2" t="s">
        <v>82</v>
      </c>
      <c r="BST88" s="2" t="s">
        <v>503</v>
      </c>
      <c r="BSU88" s="2" t="s">
        <v>500</v>
      </c>
      <c r="BSV88" s="5"/>
      <c r="BSW88" s="2">
        <v>101</v>
      </c>
      <c r="BSX88" s="2">
        <f>BSN88*BSP88</f>
        <v>1</v>
      </c>
      <c r="BSY88" s="2">
        <f>BSW88*BSX88</f>
        <v>101</v>
      </c>
      <c r="BTA88" s="2">
        <v>20</v>
      </c>
      <c r="BTB88" s="2" t="s">
        <v>496</v>
      </c>
      <c r="BTC88" s="2" t="s">
        <v>501</v>
      </c>
      <c r="BTD88" s="2">
        <v>1</v>
      </c>
      <c r="BTE88" s="2" t="s">
        <v>502</v>
      </c>
      <c r="BTF88" s="11">
        <v>1</v>
      </c>
      <c r="BTG88" s="2" t="s">
        <v>13</v>
      </c>
      <c r="BTH88" s="2" t="s">
        <v>27</v>
      </c>
      <c r="BTI88" s="2" t="s">
        <v>82</v>
      </c>
      <c r="BTJ88" s="2" t="s">
        <v>503</v>
      </c>
      <c r="BTK88" s="2" t="s">
        <v>500</v>
      </c>
      <c r="BTL88" s="5"/>
      <c r="BTM88" s="2">
        <v>101</v>
      </c>
      <c r="BTN88" s="2">
        <f>BTD88*BTF88</f>
        <v>1</v>
      </c>
      <c r="BTO88" s="2">
        <f>BTM88*BTN88</f>
        <v>101</v>
      </c>
      <c r="BTQ88" s="2">
        <v>20</v>
      </c>
      <c r="BTR88" s="2" t="s">
        <v>496</v>
      </c>
      <c r="BTS88" s="2" t="s">
        <v>501</v>
      </c>
      <c r="BTT88" s="2">
        <v>1</v>
      </c>
      <c r="BTU88" s="2" t="s">
        <v>502</v>
      </c>
      <c r="BTV88" s="11">
        <v>1</v>
      </c>
      <c r="BTW88" s="2" t="s">
        <v>13</v>
      </c>
      <c r="BTX88" s="2" t="s">
        <v>27</v>
      </c>
      <c r="BTY88" s="2" t="s">
        <v>82</v>
      </c>
      <c r="BTZ88" s="2" t="s">
        <v>503</v>
      </c>
      <c r="BUA88" s="2" t="s">
        <v>500</v>
      </c>
      <c r="BUB88" s="5"/>
      <c r="BUC88" s="2">
        <v>101</v>
      </c>
      <c r="BUD88" s="2">
        <f>BTT88*BTV88</f>
        <v>1</v>
      </c>
      <c r="BUE88" s="2">
        <f>BUC88*BUD88</f>
        <v>101</v>
      </c>
      <c r="BUG88" s="2">
        <v>20</v>
      </c>
      <c r="BUH88" s="2" t="s">
        <v>496</v>
      </c>
      <c r="BUI88" s="2" t="s">
        <v>501</v>
      </c>
      <c r="BUJ88" s="2">
        <v>1</v>
      </c>
      <c r="BUK88" s="2" t="s">
        <v>502</v>
      </c>
      <c r="BUL88" s="11">
        <v>1</v>
      </c>
      <c r="BUM88" s="2" t="s">
        <v>13</v>
      </c>
      <c r="BUN88" s="2" t="s">
        <v>27</v>
      </c>
      <c r="BUO88" s="2" t="s">
        <v>82</v>
      </c>
      <c r="BUP88" s="2" t="s">
        <v>503</v>
      </c>
      <c r="BUQ88" s="2" t="s">
        <v>500</v>
      </c>
      <c r="BUR88" s="5"/>
      <c r="BUS88" s="2">
        <v>101</v>
      </c>
      <c r="BUT88" s="2">
        <f>BUJ88*BUL88</f>
        <v>1</v>
      </c>
      <c r="BUU88" s="2">
        <f>BUS88*BUT88</f>
        <v>101</v>
      </c>
      <c r="BUW88" s="2">
        <v>20</v>
      </c>
      <c r="BUX88" s="2" t="s">
        <v>496</v>
      </c>
      <c r="BUY88" s="2" t="s">
        <v>501</v>
      </c>
      <c r="BUZ88" s="2">
        <v>1</v>
      </c>
      <c r="BVA88" s="2" t="s">
        <v>502</v>
      </c>
      <c r="BVB88" s="11">
        <v>1</v>
      </c>
      <c r="BVC88" s="2" t="s">
        <v>13</v>
      </c>
      <c r="BVD88" s="2" t="s">
        <v>27</v>
      </c>
      <c r="BVE88" s="2" t="s">
        <v>82</v>
      </c>
      <c r="BVF88" s="2" t="s">
        <v>503</v>
      </c>
      <c r="BVG88" s="2" t="s">
        <v>500</v>
      </c>
      <c r="BVH88" s="5"/>
      <c r="BVI88" s="2">
        <v>101</v>
      </c>
      <c r="BVJ88" s="2">
        <f>BUZ88*BVB88</f>
        <v>1</v>
      </c>
      <c r="BVK88" s="2">
        <f>BVI88*BVJ88</f>
        <v>101</v>
      </c>
      <c r="BVM88" s="2">
        <v>20</v>
      </c>
      <c r="BVN88" s="2" t="s">
        <v>496</v>
      </c>
      <c r="BVO88" s="2" t="s">
        <v>501</v>
      </c>
      <c r="BVP88" s="2">
        <v>1</v>
      </c>
      <c r="BVQ88" s="2" t="s">
        <v>502</v>
      </c>
      <c r="BVR88" s="11">
        <v>1</v>
      </c>
      <c r="BVS88" s="2" t="s">
        <v>13</v>
      </c>
      <c r="BVT88" s="2" t="s">
        <v>27</v>
      </c>
      <c r="BVU88" s="2" t="s">
        <v>82</v>
      </c>
      <c r="BVV88" s="2" t="s">
        <v>503</v>
      </c>
      <c r="BVW88" s="2" t="s">
        <v>500</v>
      </c>
      <c r="BVX88" s="5"/>
      <c r="BVY88" s="2">
        <v>101</v>
      </c>
      <c r="BVZ88" s="2">
        <f>BVP88*BVR88</f>
        <v>1</v>
      </c>
      <c r="BWA88" s="2">
        <f>BVY88*BVZ88</f>
        <v>101</v>
      </c>
      <c r="BWC88" s="2">
        <v>20</v>
      </c>
      <c r="BWD88" s="2" t="s">
        <v>496</v>
      </c>
      <c r="BWE88" s="2" t="s">
        <v>501</v>
      </c>
      <c r="BWF88" s="2">
        <v>1</v>
      </c>
      <c r="BWG88" s="2" t="s">
        <v>502</v>
      </c>
      <c r="BWH88" s="11">
        <v>1</v>
      </c>
      <c r="BWI88" s="2" t="s">
        <v>13</v>
      </c>
      <c r="BWJ88" s="2" t="s">
        <v>27</v>
      </c>
      <c r="BWK88" s="2" t="s">
        <v>82</v>
      </c>
      <c r="BWL88" s="2" t="s">
        <v>503</v>
      </c>
      <c r="BWM88" s="2" t="s">
        <v>500</v>
      </c>
      <c r="BWN88" s="5"/>
      <c r="BWO88" s="2">
        <v>101</v>
      </c>
      <c r="BWP88" s="2">
        <f>BWF88*BWH88</f>
        <v>1</v>
      </c>
      <c r="BWQ88" s="2">
        <f>BWO88*BWP88</f>
        <v>101</v>
      </c>
      <c r="BWS88" s="2">
        <v>20</v>
      </c>
      <c r="BWT88" s="2" t="s">
        <v>496</v>
      </c>
      <c r="BWU88" s="2" t="s">
        <v>501</v>
      </c>
      <c r="BWV88" s="2">
        <v>1</v>
      </c>
      <c r="BWW88" s="2" t="s">
        <v>502</v>
      </c>
      <c r="BWX88" s="11">
        <v>1</v>
      </c>
      <c r="BWY88" s="2" t="s">
        <v>13</v>
      </c>
      <c r="BWZ88" s="2" t="s">
        <v>27</v>
      </c>
      <c r="BXA88" s="2" t="s">
        <v>82</v>
      </c>
      <c r="BXB88" s="2" t="s">
        <v>503</v>
      </c>
      <c r="BXC88" s="2" t="s">
        <v>500</v>
      </c>
      <c r="BXD88" s="5"/>
      <c r="BXE88" s="2">
        <v>101</v>
      </c>
      <c r="BXF88" s="2">
        <f>BWV88*BWX88</f>
        <v>1</v>
      </c>
      <c r="BXG88" s="2">
        <f>BXE88*BXF88</f>
        <v>101</v>
      </c>
      <c r="BXI88" s="2">
        <v>20</v>
      </c>
      <c r="BXJ88" s="2" t="s">
        <v>496</v>
      </c>
      <c r="BXK88" s="2" t="s">
        <v>501</v>
      </c>
      <c r="BXL88" s="2">
        <v>1</v>
      </c>
      <c r="BXM88" s="2" t="s">
        <v>502</v>
      </c>
      <c r="BXN88" s="11">
        <v>1</v>
      </c>
      <c r="BXO88" s="2" t="s">
        <v>13</v>
      </c>
      <c r="BXP88" s="2" t="s">
        <v>27</v>
      </c>
      <c r="BXQ88" s="2" t="s">
        <v>82</v>
      </c>
      <c r="BXR88" s="2" t="s">
        <v>503</v>
      </c>
      <c r="BXS88" s="2" t="s">
        <v>500</v>
      </c>
      <c r="BXT88" s="5"/>
      <c r="BXU88" s="2">
        <v>101</v>
      </c>
      <c r="BXV88" s="2">
        <f>BXL88*BXN88</f>
        <v>1</v>
      </c>
      <c r="BXW88" s="2">
        <f>BXU88*BXV88</f>
        <v>101</v>
      </c>
      <c r="BXY88" s="2">
        <v>20</v>
      </c>
      <c r="BXZ88" s="2" t="s">
        <v>496</v>
      </c>
      <c r="BYA88" s="2" t="s">
        <v>501</v>
      </c>
      <c r="BYB88" s="2">
        <v>1</v>
      </c>
      <c r="BYC88" s="2" t="s">
        <v>502</v>
      </c>
      <c r="BYD88" s="11">
        <v>1</v>
      </c>
      <c r="BYE88" s="2" t="s">
        <v>13</v>
      </c>
      <c r="BYF88" s="2" t="s">
        <v>27</v>
      </c>
      <c r="BYG88" s="2" t="s">
        <v>82</v>
      </c>
      <c r="BYH88" s="2" t="s">
        <v>503</v>
      </c>
      <c r="BYI88" s="2" t="s">
        <v>500</v>
      </c>
      <c r="BYJ88" s="5"/>
      <c r="BYK88" s="2">
        <v>101</v>
      </c>
      <c r="BYL88" s="2">
        <f>BYB88*BYD88</f>
        <v>1</v>
      </c>
      <c r="BYM88" s="2">
        <f>BYK88*BYL88</f>
        <v>101</v>
      </c>
      <c r="BYO88" s="2">
        <v>20</v>
      </c>
      <c r="BYP88" s="2" t="s">
        <v>496</v>
      </c>
      <c r="BYQ88" s="2" t="s">
        <v>501</v>
      </c>
      <c r="BYR88" s="2">
        <v>1</v>
      </c>
      <c r="BYS88" s="2" t="s">
        <v>502</v>
      </c>
      <c r="BYT88" s="11">
        <v>1</v>
      </c>
      <c r="BYU88" s="2" t="s">
        <v>13</v>
      </c>
      <c r="BYV88" s="2" t="s">
        <v>27</v>
      </c>
      <c r="BYW88" s="2" t="s">
        <v>82</v>
      </c>
      <c r="BYX88" s="2" t="s">
        <v>503</v>
      </c>
      <c r="BYY88" s="2" t="s">
        <v>500</v>
      </c>
      <c r="BYZ88" s="5"/>
      <c r="BZA88" s="2">
        <v>101</v>
      </c>
      <c r="BZB88" s="2">
        <f>BYR88*BYT88</f>
        <v>1</v>
      </c>
      <c r="BZC88" s="2">
        <f>BZA88*BZB88</f>
        <v>101</v>
      </c>
      <c r="BZE88" s="2">
        <v>20</v>
      </c>
      <c r="BZF88" s="2" t="s">
        <v>496</v>
      </c>
      <c r="BZG88" s="2" t="s">
        <v>501</v>
      </c>
      <c r="BZH88" s="2">
        <v>1</v>
      </c>
      <c r="BZI88" s="2" t="s">
        <v>502</v>
      </c>
      <c r="BZJ88" s="11">
        <v>1</v>
      </c>
      <c r="BZK88" s="2" t="s">
        <v>13</v>
      </c>
      <c r="BZL88" s="2" t="s">
        <v>27</v>
      </c>
      <c r="BZM88" s="2" t="s">
        <v>82</v>
      </c>
      <c r="BZN88" s="2" t="s">
        <v>503</v>
      </c>
      <c r="BZO88" s="2" t="s">
        <v>500</v>
      </c>
      <c r="BZP88" s="5"/>
      <c r="BZQ88" s="2">
        <v>101</v>
      </c>
      <c r="BZR88" s="2">
        <f>BZH88*BZJ88</f>
        <v>1</v>
      </c>
      <c r="BZS88" s="2">
        <f>BZQ88*BZR88</f>
        <v>101</v>
      </c>
      <c r="BZU88" s="2">
        <v>20</v>
      </c>
      <c r="BZV88" s="2" t="s">
        <v>496</v>
      </c>
      <c r="BZW88" s="2" t="s">
        <v>501</v>
      </c>
      <c r="BZX88" s="2">
        <v>1</v>
      </c>
      <c r="BZY88" s="2" t="s">
        <v>502</v>
      </c>
      <c r="BZZ88" s="11">
        <v>1</v>
      </c>
      <c r="CAA88" s="2" t="s">
        <v>13</v>
      </c>
      <c r="CAB88" s="2" t="s">
        <v>27</v>
      </c>
      <c r="CAC88" s="2" t="s">
        <v>82</v>
      </c>
      <c r="CAD88" s="2" t="s">
        <v>503</v>
      </c>
      <c r="CAE88" s="2" t="s">
        <v>500</v>
      </c>
      <c r="CAF88" s="5"/>
      <c r="CAG88" s="2">
        <v>101</v>
      </c>
      <c r="CAH88" s="2">
        <f>BZX88*BZZ88</f>
        <v>1</v>
      </c>
      <c r="CAI88" s="2">
        <f>CAG88*CAH88</f>
        <v>101</v>
      </c>
      <c r="CAK88" s="2">
        <v>20</v>
      </c>
      <c r="CAL88" s="2" t="s">
        <v>496</v>
      </c>
      <c r="CAM88" s="2" t="s">
        <v>501</v>
      </c>
      <c r="CAN88" s="2">
        <v>1</v>
      </c>
      <c r="CAO88" s="2" t="s">
        <v>502</v>
      </c>
      <c r="CAP88" s="11">
        <v>1</v>
      </c>
      <c r="CAQ88" s="2" t="s">
        <v>13</v>
      </c>
      <c r="CAR88" s="2" t="s">
        <v>27</v>
      </c>
      <c r="CAS88" s="2" t="s">
        <v>82</v>
      </c>
      <c r="CAT88" s="2" t="s">
        <v>503</v>
      </c>
      <c r="CAU88" s="2" t="s">
        <v>500</v>
      </c>
      <c r="CAV88" s="5"/>
      <c r="CAW88" s="2">
        <v>101</v>
      </c>
      <c r="CAX88" s="2">
        <f>CAN88*CAP88</f>
        <v>1</v>
      </c>
      <c r="CAY88" s="2">
        <f>CAW88*CAX88</f>
        <v>101</v>
      </c>
      <c r="CBA88" s="2">
        <v>20</v>
      </c>
      <c r="CBB88" s="2" t="s">
        <v>496</v>
      </c>
      <c r="CBC88" s="2" t="s">
        <v>501</v>
      </c>
      <c r="CBD88" s="2">
        <v>1</v>
      </c>
      <c r="CBE88" s="2" t="s">
        <v>502</v>
      </c>
      <c r="CBF88" s="11">
        <v>1</v>
      </c>
      <c r="CBG88" s="2" t="s">
        <v>13</v>
      </c>
      <c r="CBH88" s="2" t="s">
        <v>27</v>
      </c>
      <c r="CBI88" s="2" t="s">
        <v>82</v>
      </c>
      <c r="CBJ88" s="2" t="s">
        <v>503</v>
      </c>
      <c r="CBK88" s="2" t="s">
        <v>500</v>
      </c>
      <c r="CBL88" s="5"/>
      <c r="CBM88" s="2">
        <v>101</v>
      </c>
      <c r="CBN88" s="2">
        <f>CBD88*CBF88</f>
        <v>1</v>
      </c>
      <c r="CBO88" s="2">
        <f>CBM88*CBN88</f>
        <v>101</v>
      </c>
      <c r="CBQ88" s="2">
        <v>20</v>
      </c>
      <c r="CBR88" s="2" t="s">
        <v>496</v>
      </c>
      <c r="CBS88" s="2" t="s">
        <v>501</v>
      </c>
      <c r="CBT88" s="2">
        <v>1</v>
      </c>
      <c r="CBU88" s="2" t="s">
        <v>502</v>
      </c>
      <c r="CBV88" s="11">
        <v>1</v>
      </c>
      <c r="CBW88" s="2" t="s">
        <v>13</v>
      </c>
      <c r="CBX88" s="2" t="s">
        <v>27</v>
      </c>
      <c r="CBY88" s="2" t="s">
        <v>82</v>
      </c>
      <c r="CBZ88" s="2" t="s">
        <v>503</v>
      </c>
      <c r="CCA88" s="2" t="s">
        <v>500</v>
      </c>
      <c r="CCB88" s="5"/>
      <c r="CCC88" s="2">
        <v>101</v>
      </c>
      <c r="CCD88" s="2">
        <f>CBT88*CBV88</f>
        <v>1</v>
      </c>
      <c r="CCE88" s="2">
        <f>CCC88*CCD88</f>
        <v>101</v>
      </c>
      <c r="CCG88" s="2">
        <v>20</v>
      </c>
      <c r="CCH88" s="2" t="s">
        <v>496</v>
      </c>
      <c r="CCI88" s="2" t="s">
        <v>501</v>
      </c>
      <c r="CCJ88" s="2">
        <v>1</v>
      </c>
      <c r="CCK88" s="2" t="s">
        <v>502</v>
      </c>
      <c r="CCL88" s="11">
        <v>1</v>
      </c>
      <c r="CCM88" s="2" t="s">
        <v>13</v>
      </c>
      <c r="CCN88" s="2" t="s">
        <v>27</v>
      </c>
      <c r="CCO88" s="2" t="s">
        <v>82</v>
      </c>
      <c r="CCP88" s="2" t="s">
        <v>503</v>
      </c>
      <c r="CCQ88" s="2" t="s">
        <v>500</v>
      </c>
      <c r="CCR88" s="5"/>
      <c r="CCS88" s="2">
        <v>101</v>
      </c>
      <c r="CCT88" s="2">
        <f>CCJ88*CCL88</f>
        <v>1</v>
      </c>
      <c r="CCU88" s="2">
        <f>CCS88*CCT88</f>
        <v>101</v>
      </c>
      <c r="CCW88" s="2">
        <v>20</v>
      </c>
      <c r="CCX88" s="2" t="s">
        <v>496</v>
      </c>
      <c r="CCY88" s="2" t="s">
        <v>501</v>
      </c>
      <c r="CCZ88" s="2">
        <v>1</v>
      </c>
      <c r="CDA88" s="2" t="s">
        <v>502</v>
      </c>
      <c r="CDB88" s="11">
        <v>1</v>
      </c>
      <c r="CDC88" s="2" t="s">
        <v>13</v>
      </c>
      <c r="CDD88" s="2" t="s">
        <v>27</v>
      </c>
      <c r="CDE88" s="2" t="s">
        <v>82</v>
      </c>
      <c r="CDF88" s="2" t="s">
        <v>503</v>
      </c>
      <c r="CDG88" s="2" t="s">
        <v>500</v>
      </c>
      <c r="CDH88" s="5"/>
      <c r="CDI88" s="2">
        <v>101</v>
      </c>
      <c r="CDJ88" s="2">
        <f>CCZ88*CDB88</f>
        <v>1</v>
      </c>
      <c r="CDK88" s="2">
        <f>CDI88*CDJ88</f>
        <v>101</v>
      </c>
      <c r="CDM88" s="2">
        <v>20</v>
      </c>
      <c r="CDN88" s="2" t="s">
        <v>496</v>
      </c>
      <c r="CDO88" s="2" t="s">
        <v>501</v>
      </c>
      <c r="CDP88" s="2">
        <v>1</v>
      </c>
      <c r="CDQ88" s="2" t="s">
        <v>502</v>
      </c>
      <c r="CDR88" s="11">
        <v>1</v>
      </c>
      <c r="CDS88" s="2" t="s">
        <v>13</v>
      </c>
      <c r="CDT88" s="2" t="s">
        <v>27</v>
      </c>
      <c r="CDU88" s="2" t="s">
        <v>82</v>
      </c>
      <c r="CDV88" s="2" t="s">
        <v>503</v>
      </c>
      <c r="CDW88" s="2" t="s">
        <v>500</v>
      </c>
      <c r="CDX88" s="5"/>
      <c r="CDY88" s="2">
        <v>101</v>
      </c>
      <c r="CDZ88" s="2">
        <f>CDP88*CDR88</f>
        <v>1</v>
      </c>
      <c r="CEA88" s="2">
        <f>CDY88*CDZ88</f>
        <v>101</v>
      </c>
      <c r="CEC88" s="2">
        <v>20</v>
      </c>
      <c r="CED88" s="2" t="s">
        <v>496</v>
      </c>
      <c r="CEE88" s="2" t="s">
        <v>501</v>
      </c>
      <c r="CEF88" s="2">
        <v>1</v>
      </c>
      <c r="CEG88" s="2" t="s">
        <v>502</v>
      </c>
      <c r="CEH88" s="11">
        <v>1</v>
      </c>
      <c r="CEI88" s="2" t="s">
        <v>13</v>
      </c>
      <c r="CEJ88" s="2" t="s">
        <v>27</v>
      </c>
      <c r="CEK88" s="2" t="s">
        <v>82</v>
      </c>
      <c r="CEL88" s="2" t="s">
        <v>503</v>
      </c>
      <c r="CEM88" s="2" t="s">
        <v>500</v>
      </c>
      <c r="CEN88" s="5"/>
      <c r="CEO88" s="2">
        <v>101</v>
      </c>
      <c r="CEP88" s="2">
        <f>CEF88*CEH88</f>
        <v>1</v>
      </c>
      <c r="CEQ88" s="2">
        <f>CEO88*CEP88</f>
        <v>101</v>
      </c>
      <c r="CES88" s="2">
        <v>20</v>
      </c>
      <c r="CET88" s="2" t="s">
        <v>496</v>
      </c>
      <c r="CEU88" s="2" t="s">
        <v>501</v>
      </c>
      <c r="CEV88" s="2">
        <v>1</v>
      </c>
      <c r="CEW88" s="2" t="s">
        <v>502</v>
      </c>
      <c r="CEX88" s="11">
        <v>1</v>
      </c>
      <c r="CEY88" s="2" t="s">
        <v>13</v>
      </c>
      <c r="CEZ88" s="2" t="s">
        <v>27</v>
      </c>
      <c r="CFA88" s="2" t="s">
        <v>82</v>
      </c>
      <c r="CFB88" s="2" t="s">
        <v>503</v>
      </c>
      <c r="CFC88" s="2" t="s">
        <v>500</v>
      </c>
      <c r="CFD88" s="5"/>
      <c r="CFE88" s="2">
        <v>101</v>
      </c>
      <c r="CFF88" s="2">
        <f>CEV88*CEX88</f>
        <v>1</v>
      </c>
      <c r="CFG88" s="2">
        <f>CFE88*CFF88</f>
        <v>101</v>
      </c>
      <c r="CFI88" s="2">
        <v>20</v>
      </c>
      <c r="CFJ88" s="2" t="s">
        <v>496</v>
      </c>
      <c r="CFK88" s="2" t="s">
        <v>501</v>
      </c>
      <c r="CFL88" s="2">
        <v>1</v>
      </c>
      <c r="CFM88" s="2" t="s">
        <v>502</v>
      </c>
      <c r="CFN88" s="11">
        <v>1</v>
      </c>
      <c r="CFO88" s="2" t="s">
        <v>13</v>
      </c>
      <c r="CFP88" s="2" t="s">
        <v>27</v>
      </c>
      <c r="CFQ88" s="2" t="s">
        <v>82</v>
      </c>
      <c r="CFR88" s="2" t="s">
        <v>503</v>
      </c>
      <c r="CFS88" s="2" t="s">
        <v>500</v>
      </c>
      <c r="CFT88" s="5"/>
      <c r="CFU88" s="2">
        <v>101</v>
      </c>
      <c r="CFV88" s="2">
        <f>CFL88*CFN88</f>
        <v>1</v>
      </c>
      <c r="CFW88" s="2">
        <f>CFU88*CFV88</f>
        <v>101</v>
      </c>
      <c r="CFY88" s="2">
        <v>20</v>
      </c>
      <c r="CFZ88" s="2" t="s">
        <v>496</v>
      </c>
      <c r="CGA88" s="2" t="s">
        <v>501</v>
      </c>
      <c r="CGB88" s="2">
        <v>1</v>
      </c>
      <c r="CGC88" s="2" t="s">
        <v>502</v>
      </c>
      <c r="CGD88" s="11">
        <v>1</v>
      </c>
      <c r="CGE88" s="2" t="s">
        <v>13</v>
      </c>
      <c r="CGF88" s="2" t="s">
        <v>27</v>
      </c>
      <c r="CGG88" s="2" t="s">
        <v>82</v>
      </c>
      <c r="CGH88" s="2" t="s">
        <v>503</v>
      </c>
      <c r="CGI88" s="2" t="s">
        <v>500</v>
      </c>
      <c r="CGJ88" s="5"/>
      <c r="CGK88" s="2">
        <v>101</v>
      </c>
      <c r="CGL88" s="2">
        <f>CGB88*CGD88</f>
        <v>1</v>
      </c>
      <c r="CGM88" s="2">
        <f>CGK88*CGL88</f>
        <v>101</v>
      </c>
      <c r="CGO88" s="2">
        <v>20</v>
      </c>
      <c r="CGP88" s="2" t="s">
        <v>496</v>
      </c>
      <c r="CGQ88" s="2" t="s">
        <v>501</v>
      </c>
      <c r="CGR88" s="2">
        <v>1</v>
      </c>
      <c r="CGS88" s="2" t="s">
        <v>502</v>
      </c>
      <c r="CGT88" s="11">
        <v>1</v>
      </c>
      <c r="CGU88" s="2" t="s">
        <v>13</v>
      </c>
      <c r="CGV88" s="2" t="s">
        <v>27</v>
      </c>
      <c r="CGW88" s="2" t="s">
        <v>82</v>
      </c>
      <c r="CGX88" s="2" t="s">
        <v>503</v>
      </c>
      <c r="CGY88" s="2" t="s">
        <v>500</v>
      </c>
      <c r="CGZ88" s="5"/>
      <c r="CHA88" s="2">
        <v>101</v>
      </c>
      <c r="CHB88" s="2">
        <f>CGR88*CGT88</f>
        <v>1</v>
      </c>
      <c r="CHC88" s="2">
        <f>CHA88*CHB88</f>
        <v>101</v>
      </c>
      <c r="CHE88" s="2">
        <v>20</v>
      </c>
      <c r="CHF88" s="2" t="s">
        <v>496</v>
      </c>
      <c r="CHG88" s="2" t="s">
        <v>501</v>
      </c>
      <c r="CHH88" s="2">
        <v>1</v>
      </c>
      <c r="CHI88" s="2" t="s">
        <v>502</v>
      </c>
      <c r="CHJ88" s="11">
        <v>1</v>
      </c>
      <c r="CHK88" s="2" t="s">
        <v>13</v>
      </c>
      <c r="CHL88" s="2" t="s">
        <v>27</v>
      </c>
      <c r="CHM88" s="2" t="s">
        <v>82</v>
      </c>
      <c r="CHN88" s="2" t="s">
        <v>503</v>
      </c>
      <c r="CHO88" s="2" t="s">
        <v>500</v>
      </c>
      <c r="CHP88" s="5"/>
      <c r="CHQ88" s="2">
        <v>101</v>
      </c>
      <c r="CHR88" s="2">
        <f>CHH88*CHJ88</f>
        <v>1</v>
      </c>
      <c r="CHS88" s="2">
        <f>CHQ88*CHR88</f>
        <v>101</v>
      </c>
      <c r="CHU88" s="2">
        <v>20</v>
      </c>
      <c r="CHV88" s="2" t="s">
        <v>496</v>
      </c>
      <c r="CHW88" s="2" t="s">
        <v>501</v>
      </c>
      <c r="CHX88" s="2">
        <v>1</v>
      </c>
      <c r="CHY88" s="2" t="s">
        <v>502</v>
      </c>
      <c r="CHZ88" s="11">
        <v>1</v>
      </c>
      <c r="CIA88" s="2" t="s">
        <v>13</v>
      </c>
      <c r="CIB88" s="2" t="s">
        <v>27</v>
      </c>
      <c r="CIC88" s="2" t="s">
        <v>82</v>
      </c>
      <c r="CID88" s="2" t="s">
        <v>503</v>
      </c>
      <c r="CIE88" s="2" t="s">
        <v>500</v>
      </c>
      <c r="CIF88" s="5"/>
      <c r="CIG88" s="2">
        <v>101</v>
      </c>
      <c r="CIH88" s="2">
        <f>CHX88*CHZ88</f>
        <v>1</v>
      </c>
      <c r="CII88" s="2">
        <f>CIG88*CIH88</f>
        <v>101</v>
      </c>
      <c r="CIK88" s="2">
        <v>20</v>
      </c>
      <c r="CIL88" s="2" t="s">
        <v>496</v>
      </c>
      <c r="CIM88" s="2" t="s">
        <v>501</v>
      </c>
      <c r="CIN88" s="2">
        <v>1</v>
      </c>
      <c r="CIO88" s="2" t="s">
        <v>502</v>
      </c>
      <c r="CIP88" s="11">
        <v>1</v>
      </c>
      <c r="CIQ88" s="2" t="s">
        <v>13</v>
      </c>
      <c r="CIR88" s="2" t="s">
        <v>27</v>
      </c>
      <c r="CIS88" s="2" t="s">
        <v>82</v>
      </c>
      <c r="CIT88" s="2" t="s">
        <v>503</v>
      </c>
      <c r="CIU88" s="2" t="s">
        <v>500</v>
      </c>
      <c r="CIV88" s="5"/>
      <c r="CIW88" s="2">
        <v>101</v>
      </c>
      <c r="CIX88" s="2">
        <f>CIN88*CIP88</f>
        <v>1</v>
      </c>
      <c r="CIY88" s="2">
        <f>CIW88*CIX88</f>
        <v>101</v>
      </c>
      <c r="CJA88" s="2">
        <v>20</v>
      </c>
      <c r="CJB88" s="2" t="s">
        <v>496</v>
      </c>
      <c r="CJC88" s="2" t="s">
        <v>501</v>
      </c>
      <c r="CJD88" s="2">
        <v>1</v>
      </c>
      <c r="CJE88" s="2" t="s">
        <v>502</v>
      </c>
      <c r="CJF88" s="11">
        <v>1</v>
      </c>
      <c r="CJG88" s="2" t="s">
        <v>13</v>
      </c>
      <c r="CJH88" s="2" t="s">
        <v>27</v>
      </c>
      <c r="CJI88" s="2" t="s">
        <v>82</v>
      </c>
      <c r="CJJ88" s="2" t="s">
        <v>503</v>
      </c>
      <c r="CJK88" s="2" t="s">
        <v>500</v>
      </c>
      <c r="CJL88" s="5"/>
      <c r="CJM88" s="2">
        <v>101</v>
      </c>
      <c r="CJN88" s="2">
        <f>CJD88*CJF88</f>
        <v>1</v>
      </c>
      <c r="CJO88" s="2">
        <f>CJM88*CJN88</f>
        <v>101</v>
      </c>
      <c r="CJQ88" s="2">
        <v>20</v>
      </c>
      <c r="CJR88" s="2" t="s">
        <v>496</v>
      </c>
      <c r="CJS88" s="2" t="s">
        <v>501</v>
      </c>
      <c r="CJT88" s="2">
        <v>1</v>
      </c>
      <c r="CJU88" s="2" t="s">
        <v>502</v>
      </c>
      <c r="CJV88" s="11">
        <v>1</v>
      </c>
      <c r="CJW88" s="2" t="s">
        <v>13</v>
      </c>
      <c r="CJX88" s="2" t="s">
        <v>27</v>
      </c>
      <c r="CJY88" s="2" t="s">
        <v>82</v>
      </c>
      <c r="CJZ88" s="2" t="s">
        <v>503</v>
      </c>
      <c r="CKA88" s="2" t="s">
        <v>500</v>
      </c>
      <c r="CKB88" s="5"/>
      <c r="CKC88" s="2">
        <v>101</v>
      </c>
      <c r="CKD88" s="2">
        <f>CJT88*CJV88</f>
        <v>1</v>
      </c>
      <c r="CKE88" s="2">
        <f>CKC88*CKD88</f>
        <v>101</v>
      </c>
      <c r="CKG88" s="2">
        <v>20</v>
      </c>
      <c r="CKH88" s="2" t="s">
        <v>496</v>
      </c>
      <c r="CKI88" s="2" t="s">
        <v>501</v>
      </c>
      <c r="CKJ88" s="2">
        <v>1</v>
      </c>
      <c r="CKK88" s="2" t="s">
        <v>502</v>
      </c>
      <c r="CKL88" s="11">
        <v>1</v>
      </c>
      <c r="CKM88" s="2" t="s">
        <v>13</v>
      </c>
      <c r="CKN88" s="2" t="s">
        <v>27</v>
      </c>
      <c r="CKO88" s="2" t="s">
        <v>82</v>
      </c>
      <c r="CKP88" s="2" t="s">
        <v>503</v>
      </c>
      <c r="CKQ88" s="2" t="s">
        <v>500</v>
      </c>
      <c r="CKR88" s="5"/>
      <c r="CKS88" s="2">
        <v>101</v>
      </c>
      <c r="CKT88" s="2">
        <f>CKJ88*CKL88</f>
        <v>1</v>
      </c>
      <c r="CKU88" s="2">
        <f>CKS88*CKT88</f>
        <v>101</v>
      </c>
      <c r="CKW88" s="2">
        <v>20</v>
      </c>
      <c r="CKX88" s="2" t="s">
        <v>496</v>
      </c>
      <c r="CKY88" s="2" t="s">
        <v>501</v>
      </c>
      <c r="CKZ88" s="2">
        <v>1</v>
      </c>
      <c r="CLA88" s="2" t="s">
        <v>502</v>
      </c>
      <c r="CLB88" s="11">
        <v>1</v>
      </c>
      <c r="CLC88" s="2" t="s">
        <v>13</v>
      </c>
      <c r="CLD88" s="2" t="s">
        <v>27</v>
      </c>
      <c r="CLE88" s="2" t="s">
        <v>82</v>
      </c>
      <c r="CLF88" s="2" t="s">
        <v>503</v>
      </c>
      <c r="CLG88" s="2" t="s">
        <v>500</v>
      </c>
      <c r="CLH88" s="5"/>
      <c r="CLI88" s="2">
        <v>101</v>
      </c>
      <c r="CLJ88" s="2">
        <f>CKZ88*CLB88</f>
        <v>1</v>
      </c>
      <c r="CLK88" s="2">
        <f>CLI88*CLJ88</f>
        <v>101</v>
      </c>
      <c r="CLM88" s="2">
        <v>20</v>
      </c>
      <c r="CLN88" s="2" t="s">
        <v>496</v>
      </c>
      <c r="CLO88" s="2" t="s">
        <v>501</v>
      </c>
      <c r="CLP88" s="2">
        <v>1</v>
      </c>
      <c r="CLQ88" s="2" t="s">
        <v>502</v>
      </c>
      <c r="CLR88" s="11">
        <v>1</v>
      </c>
      <c r="CLS88" s="2" t="s">
        <v>13</v>
      </c>
      <c r="CLT88" s="2" t="s">
        <v>27</v>
      </c>
      <c r="CLU88" s="2" t="s">
        <v>82</v>
      </c>
      <c r="CLV88" s="2" t="s">
        <v>503</v>
      </c>
      <c r="CLW88" s="2" t="s">
        <v>500</v>
      </c>
      <c r="CLX88" s="5"/>
      <c r="CLY88" s="2">
        <v>101</v>
      </c>
      <c r="CLZ88" s="2">
        <f>CLP88*CLR88</f>
        <v>1</v>
      </c>
      <c r="CMA88" s="2">
        <f>CLY88*CLZ88</f>
        <v>101</v>
      </c>
      <c r="CMC88" s="2">
        <v>20</v>
      </c>
      <c r="CMD88" s="2" t="s">
        <v>496</v>
      </c>
      <c r="CME88" s="2" t="s">
        <v>501</v>
      </c>
      <c r="CMF88" s="2">
        <v>1</v>
      </c>
      <c r="CMG88" s="2" t="s">
        <v>502</v>
      </c>
      <c r="CMH88" s="11">
        <v>1</v>
      </c>
      <c r="CMI88" s="2" t="s">
        <v>13</v>
      </c>
      <c r="CMJ88" s="2" t="s">
        <v>27</v>
      </c>
      <c r="CMK88" s="2" t="s">
        <v>82</v>
      </c>
      <c r="CML88" s="2" t="s">
        <v>503</v>
      </c>
      <c r="CMM88" s="2" t="s">
        <v>500</v>
      </c>
      <c r="CMN88" s="5"/>
      <c r="CMO88" s="2">
        <v>101</v>
      </c>
      <c r="CMP88" s="2">
        <f>CMF88*CMH88</f>
        <v>1</v>
      </c>
      <c r="CMQ88" s="2">
        <f>CMO88*CMP88</f>
        <v>101</v>
      </c>
      <c r="CMS88" s="2">
        <v>20</v>
      </c>
      <c r="CMT88" s="2" t="s">
        <v>496</v>
      </c>
      <c r="CMU88" s="2" t="s">
        <v>501</v>
      </c>
      <c r="CMV88" s="2">
        <v>1</v>
      </c>
      <c r="CMW88" s="2" t="s">
        <v>502</v>
      </c>
      <c r="CMX88" s="11">
        <v>1</v>
      </c>
      <c r="CMY88" s="2" t="s">
        <v>13</v>
      </c>
      <c r="CMZ88" s="2" t="s">
        <v>27</v>
      </c>
      <c r="CNA88" s="2" t="s">
        <v>82</v>
      </c>
      <c r="CNB88" s="2" t="s">
        <v>503</v>
      </c>
      <c r="CNC88" s="2" t="s">
        <v>500</v>
      </c>
      <c r="CND88" s="5"/>
      <c r="CNE88" s="2">
        <v>101</v>
      </c>
      <c r="CNF88" s="2">
        <f>CMV88*CMX88</f>
        <v>1</v>
      </c>
      <c r="CNG88" s="2">
        <f>CNE88*CNF88</f>
        <v>101</v>
      </c>
      <c r="CNI88" s="2">
        <v>20</v>
      </c>
      <c r="CNJ88" s="2" t="s">
        <v>496</v>
      </c>
      <c r="CNK88" s="2" t="s">
        <v>501</v>
      </c>
      <c r="CNL88" s="2">
        <v>1</v>
      </c>
      <c r="CNM88" s="2" t="s">
        <v>502</v>
      </c>
      <c r="CNN88" s="11">
        <v>1</v>
      </c>
      <c r="CNO88" s="2" t="s">
        <v>13</v>
      </c>
      <c r="CNP88" s="2" t="s">
        <v>27</v>
      </c>
      <c r="CNQ88" s="2" t="s">
        <v>82</v>
      </c>
      <c r="CNR88" s="2" t="s">
        <v>503</v>
      </c>
      <c r="CNS88" s="2" t="s">
        <v>500</v>
      </c>
      <c r="CNT88" s="5"/>
      <c r="CNU88" s="2">
        <v>101</v>
      </c>
      <c r="CNV88" s="2">
        <f>CNL88*CNN88</f>
        <v>1</v>
      </c>
      <c r="CNW88" s="2">
        <f>CNU88*CNV88</f>
        <v>101</v>
      </c>
      <c r="CNY88" s="2">
        <v>20</v>
      </c>
      <c r="CNZ88" s="2" t="s">
        <v>496</v>
      </c>
      <c r="COA88" s="2" t="s">
        <v>501</v>
      </c>
      <c r="COB88" s="2">
        <v>1</v>
      </c>
      <c r="COC88" s="2" t="s">
        <v>502</v>
      </c>
      <c r="COD88" s="11">
        <v>1</v>
      </c>
      <c r="COE88" s="2" t="s">
        <v>13</v>
      </c>
      <c r="COF88" s="2" t="s">
        <v>27</v>
      </c>
      <c r="COG88" s="2" t="s">
        <v>82</v>
      </c>
      <c r="COH88" s="2" t="s">
        <v>503</v>
      </c>
      <c r="COI88" s="2" t="s">
        <v>500</v>
      </c>
      <c r="COJ88" s="5"/>
      <c r="COK88" s="2">
        <v>101</v>
      </c>
      <c r="COL88" s="2">
        <f>COB88*COD88</f>
        <v>1</v>
      </c>
      <c r="COM88" s="2">
        <f>COK88*COL88</f>
        <v>101</v>
      </c>
      <c r="COO88" s="2">
        <v>20</v>
      </c>
      <c r="COP88" s="2" t="s">
        <v>496</v>
      </c>
      <c r="COQ88" s="2" t="s">
        <v>501</v>
      </c>
      <c r="COR88" s="2">
        <v>1</v>
      </c>
      <c r="COS88" s="2" t="s">
        <v>502</v>
      </c>
      <c r="COT88" s="11">
        <v>1</v>
      </c>
      <c r="COU88" s="2" t="s">
        <v>13</v>
      </c>
      <c r="COV88" s="2" t="s">
        <v>27</v>
      </c>
      <c r="COW88" s="2" t="s">
        <v>82</v>
      </c>
      <c r="COX88" s="2" t="s">
        <v>503</v>
      </c>
      <c r="COY88" s="2" t="s">
        <v>500</v>
      </c>
      <c r="COZ88" s="5"/>
      <c r="CPA88" s="2">
        <v>101</v>
      </c>
      <c r="CPB88" s="2">
        <f>COR88*COT88</f>
        <v>1</v>
      </c>
      <c r="CPC88" s="2">
        <f>CPA88*CPB88</f>
        <v>101</v>
      </c>
      <c r="CPE88" s="2">
        <v>20</v>
      </c>
      <c r="CPF88" s="2" t="s">
        <v>496</v>
      </c>
      <c r="CPG88" s="2" t="s">
        <v>501</v>
      </c>
      <c r="CPH88" s="2">
        <v>1</v>
      </c>
      <c r="CPI88" s="2" t="s">
        <v>502</v>
      </c>
      <c r="CPJ88" s="11">
        <v>1</v>
      </c>
      <c r="CPK88" s="2" t="s">
        <v>13</v>
      </c>
      <c r="CPL88" s="2" t="s">
        <v>27</v>
      </c>
      <c r="CPM88" s="2" t="s">
        <v>82</v>
      </c>
      <c r="CPN88" s="2" t="s">
        <v>503</v>
      </c>
      <c r="CPO88" s="2" t="s">
        <v>500</v>
      </c>
      <c r="CPP88" s="5"/>
      <c r="CPQ88" s="2">
        <v>101</v>
      </c>
      <c r="CPR88" s="2">
        <f>CPH88*CPJ88</f>
        <v>1</v>
      </c>
      <c r="CPS88" s="2">
        <f>CPQ88*CPR88</f>
        <v>101</v>
      </c>
      <c r="CPU88" s="2">
        <v>20</v>
      </c>
      <c r="CPV88" s="2" t="s">
        <v>496</v>
      </c>
      <c r="CPW88" s="2" t="s">
        <v>501</v>
      </c>
      <c r="CPX88" s="2">
        <v>1</v>
      </c>
      <c r="CPY88" s="2" t="s">
        <v>502</v>
      </c>
      <c r="CPZ88" s="11">
        <v>1</v>
      </c>
      <c r="CQA88" s="2" t="s">
        <v>13</v>
      </c>
      <c r="CQB88" s="2" t="s">
        <v>27</v>
      </c>
      <c r="CQC88" s="2" t="s">
        <v>82</v>
      </c>
      <c r="CQD88" s="2" t="s">
        <v>503</v>
      </c>
      <c r="CQE88" s="2" t="s">
        <v>500</v>
      </c>
      <c r="CQF88" s="5"/>
      <c r="CQG88" s="2">
        <v>101</v>
      </c>
      <c r="CQH88" s="2">
        <f>CPX88*CPZ88</f>
        <v>1</v>
      </c>
      <c r="CQI88" s="2">
        <f>CQG88*CQH88</f>
        <v>101</v>
      </c>
      <c r="CQK88" s="2">
        <v>20</v>
      </c>
      <c r="CQL88" s="2" t="s">
        <v>496</v>
      </c>
      <c r="CQM88" s="2" t="s">
        <v>501</v>
      </c>
      <c r="CQN88" s="2">
        <v>1</v>
      </c>
      <c r="CQO88" s="2" t="s">
        <v>502</v>
      </c>
      <c r="CQP88" s="11">
        <v>1</v>
      </c>
      <c r="CQQ88" s="2" t="s">
        <v>13</v>
      </c>
      <c r="CQR88" s="2" t="s">
        <v>27</v>
      </c>
      <c r="CQS88" s="2" t="s">
        <v>82</v>
      </c>
      <c r="CQT88" s="2" t="s">
        <v>503</v>
      </c>
      <c r="CQU88" s="2" t="s">
        <v>500</v>
      </c>
      <c r="CQV88" s="5"/>
      <c r="CQW88" s="2">
        <v>101</v>
      </c>
      <c r="CQX88" s="2">
        <f>CQN88*CQP88</f>
        <v>1</v>
      </c>
      <c r="CQY88" s="2">
        <f>CQW88*CQX88</f>
        <v>101</v>
      </c>
      <c r="CRA88" s="2">
        <v>20</v>
      </c>
      <c r="CRB88" s="2" t="s">
        <v>496</v>
      </c>
      <c r="CRC88" s="2" t="s">
        <v>501</v>
      </c>
      <c r="CRD88" s="2">
        <v>1</v>
      </c>
      <c r="CRE88" s="2" t="s">
        <v>502</v>
      </c>
      <c r="CRF88" s="11">
        <v>1</v>
      </c>
      <c r="CRG88" s="2" t="s">
        <v>13</v>
      </c>
      <c r="CRH88" s="2" t="s">
        <v>27</v>
      </c>
      <c r="CRI88" s="2" t="s">
        <v>82</v>
      </c>
      <c r="CRJ88" s="2" t="s">
        <v>503</v>
      </c>
      <c r="CRK88" s="2" t="s">
        <v>500</v>
      </c>
      <c r="CRL88" s="5"/>
      <c r="CRM88" s="2">
        <v>101</v>
      </c>
      <c r="CRN88" s="2">
        <f>CRD88*CRF88</f>
        <v>1</v>
      </c>
      <c r="CRO88" s="2">
        <f>CRM88*CRN88</f>
        <v>101</v>
      </c>
      <c r="CRQ88" s="2">
        <v>20</v>
      </c>
      <c r="CRR88" s="2" t="s">
        <v>496</v>
      </c>
      <c r="CRS88" s="2" t="s">
        <v>501</v>
      </c>
      <c r="CRT88" s="2">
        <v>1</v>
      </c>
      <c r="CRU88" s="2" t="s">
        <v>502</v>
      </c>
      <c r="CRV88" s="11">
        <v>1</v>
      </c>
      <c r="CRW88" s="2" t="s">
        <v>13</v>
      </c>
      <c r="CRX88" s="2" t="s">
        <v>27</v>
      </c>
      <c r="CRY88" s="2" t="s">
        <v>82</v>
      </c>
      <c r="CRZ88" s="2" t="s">
        <v>503</v>
      </c>
      <c r="CSA88" s="2" t="s">
        <v>500</v>
      </c>
      <c r="CSB88" s="5"/>
      <c r="CSC88" s="2">
        <v>101</v>
      </c>
      <c r="CSD88" s="2">
        <f>CRT88*CRV88</f>
        <v>1</v>
      </c>
      <c r="CSE88" s="2">
        <f>CSC88*CSD88</f>
        <v>101</v>
      </c>
      <c r="CSG88" s="2">
        <v>20</v>
      </c>
      <c r="CSH88" s="2" t="s">
        <v>496</v>
      </c>
      <c r="CSI88" s="2" t="s">
        <v>501</v>
      </c>
      <c r="CSJ88" s="2">
        <v>1</v>
      </c>
      <c r="CSK88" s="2" t="s">
        <v>502</v>
      </c>
      <c r="CSL88" s="11">
        <v>1</v>
      </c>
      <c r="CSM88" s="2" t="s">
        <v>13</v>
      </c>
      <c r="CSN88" s="2" t="s">
        <v>27</v>
      </c>
      <c r="CSO88" s="2" t="s">
        <v>82</v>
      </c>
      <c r="CSP88" s="2" t="s">
        <v>503</v>
      </c>
      <c r="CSQ88" s="2" t="s">
        <v>500</v>
      </c>
      <c r="CSR88" s="5"/>
      <c r="CSS88" s="2">
        <v>101</v>
      </c>
      <c r="CST88" s="2">
        <f>CSJ88*CSL88</f>
        <v>1</v>
      </c>
      <c r="CSU88" s="2">
        <f>CSS88*CST88</f>
        <v>101</v>
      </c>
      <c r="CSW88" s="2">
        <v>20</v>
      </c>
      <c r="CSX88" s="2" t="s">
        <v>496</v>
      </c>
      <c r="CSY88" s="2" t="s">
        <v>501</v>
      </c>
      <c r="CSZ88" s="2">
        <v>1</v>
      </c>
      <c r="CTA88" s="2" t="s">
        <v>502</v>
      </c>
      <c r="CTB88" s="11">
        <v>1</v>
      </c>
      <c r="CTC88" s="2" t="s">
        <v>13</v>
      </c>
      <c r="CTD88" s="2" t="s">
        <v>27</v>
      </c>
      <c r="CTE88" s="2" t="s">
        <v>82</v>
      </c>
      <c r="CTF88" s="2" t="s">
        <v>503</v>
      </c>
      <c r="CTG88" s="2" t="s">
        <v>500</v>
      </c>
      <c r="CTH88" s="5"/>
      <c r="CTI88" s="2">
        <v>101</v>
      </c>
      <c r="CTJ88" s="2">
        <f>CSZ88*CTB88</f>
        <v>1</v>
      </c>
      <c r="CTK88" s="2">
        <f>CTI88*CTJ88</f>
        <v>101</v>
      </c>
      <c r="CTM88" s="2">
        <v>20</v>
      </c>
      <c r="CTN88" s="2" t="s">
        <v>496</v>
      </c>
      <c r="CTO88" s="2" t="s">
        <v>501</v>
      </c>
      <c r="CTP88" s="2">
        <v>1</v>
      </c>
      <c r="CTQ88" s="2" t="s">
        <v>502</v>
      </c>
      <c r="CTR88" s="11">
        <v>1</v>
      </c>
      <c r="CTS88" s="2" t="s">
        <v>13</v>
      </c>
      <c r="CTT88" s="2" t="s">
        <v>27</v>
      </c>
      <c r="CTU88" s="2" t="s">
        <v>82</v>
      </c>
      <c r="CTV88" s="2" t="s">
        <v>503</v>
      </c>
      <c r="CTW88" s="2" t="s">
        <v>500</v>
      </c>
      <c r="CTX88" s="5"/>
      <c r="CTY88" s="2">
        <v>101</v>
      </c>
      <c r="CTZ88" s="2">
        <f>CTP88*CTR88</f>
        <v>1</v>
      </c>
      <c r="CUA88" s="2">
        <f>CTY88*CTZ88</f>
        <v>101</v>
      </c>
      <c r="CUC88" s="2">
        <v>20</v>
      </c>
      <c r="CUD88" s="2" t="s">
        <v>496</v>
      </c>
      <c r="CUE88" s="2" t="s">
        <v>501</v>
      </c>
      <c r="CUF88" s="2">
        <v>1</v>
      </c>
      <c r="CUG88" s="2" t="s">
        <v>502</v>
      </c>
      <c r="CUH88" s="11">
        <v>1</v>
      </c>
      <c r="CUI88" s="2" t="s">
        <v>13</v>
      </c>
      <c r="CUJ88" s="2" t="s">
        <v>27</v>
      </c>
      <c r="CUK88" s="2" t="s">
        <v>82</v>
      </c>
      <c r="CUL88" s="2" t="s">
        <v>503</v>
      </c>
      <c r="CUM88" s="2" t="s">
        <v>500</v>
      </c>
      <c r="CUN88" s="5"/>
      <c r="CUO88" s="2">
        <v>101</v>
      </c>
      <c r="CUP88" s="2">
        <f>CUF88*CUH88</f>
        <v>1</v>
      </c>
      <c r="CUQ88" s="2">
        <f>CUO88*CUP88</f>
        <v>101</v>
      </c>
      <c r="CUS88" s="2">
        <v>20</v>
      </c>
      <c r="CUT88" s="2" t="s">
        <v>496</v>
      </c>
      <c r="CUU88" s="2" t="s">
        <v>501</v>
      </c>
      <c r="CUV88" s="2">
        <v>1</v>
      </c>
      <c r="CUW88" s="2" t="s">
        <v>502</v>
      </c>
      <c r="CUX88" s="11">
        <v>1</v>
      </c>
      <c r="CUY88" s="2" t="s">
        <v>13</v>
      </c>
      <c r="CUZ88" s="2" t="s">
        <v>27</v>
      </c>
      <c r="CVA88" s="2" t="s">
        <v>82</v>
      </c>
      <c r="CVB88" s="2" t="s">
        <v>503</v>
      </c>
      <c r="CVC88" s="2" t="s">
        <v>500</v>
      </c>
      <c r="CVD88" s="5"/>
      <c r="CVE88" s="2">
        <v>101</v>
      </c>
      <c r="CVF88" s="2">
        <f>CUV88*CUX88</f>
        <v>1</v>
      </c>
      <c r="CVG88" s="2">
        <f>CVE88*CVF88</f>
        <v>101</v>
      </c>
      <c r="CVI88" s="2">
        <v>20</v>
      </c>
      <c r="CVJ88" s="2" t="s">
        <v>496</v>
      </c>
      <c r="CVK88" s="2" t="s">
        <v>501</v>
      </c>
      <c r="CVL88" s="2">
        <v>1</v>
      </c>
      <c r="CVM88" s="2" t="s">
        <v>502</v>
      </c>
      <c r="CVN88" s="11">
        <v>1</v>
      </c>
      <c r="CVO88" s="2" t="s">
        <v>13</v>
      </c>
      <c r="CVP88" s="2" t="s">
        <v>27</v>
      </c>
      <c r="CVQ88" s="2" t="s">
        <v>82</v>
      </c>
      <c r="CVR88" s="2" t="s">
        <v>503</v>
      </c>
      <c r="CVS88" s="2" t="s">
        <v>500</v>
      </c>
      <c r="CVT88" s="5"/>
      <c r="CVU88" s="2">
        <v>101</v>
      </c>
      <c r="CVV88" s="2">
        <f>CVL88*CVN88</f>
        <v>1</v>
      </c>
      <c r="CVW88" s="2">
        <f>CVU88*CVV88</f>
        <v>101</v>
      </c>
      <c r="CVY88" s="2">
        <v>20</v>
      </c>
      <c r="CVZ88" s="2" t="s">
        <v>496</v>
      </c>
      <c r="CWA88" s="2" t="s">
        <v>501</v>
      </c>
      <c r="CWB88" s="2">
        <v>1</v>
      </c>
      <c r="CWC88" s="2" t="s">
        <v>502</v>
      </c>
      <c r="CWD88" s="11">
        <v>1</v>
      </c>
      <c r="CWE88" s="2" t="s">
        <v>13</v>
      </c>
      <c r="CWF88" s="2" t="s">
        <v>27</v>
      </c>
      <c r="CWG88" s="2" t="s">
        <v>82</v>
      </c>
      <c r="CWH88" s="2" t="s">
        <v>503</v>
      </c>
      <c r="CWI88" s="2" t="s">
        <v>500</v>
      </c>
      <c r="CWJ88" s="5"/>
      <c r="CWK88" s="2">
        <v>101</v>
      </c>
      <c r="CWL88" s="2">
        <f>CWB88*CWD88</f>
        <v>1</v>
      </c>
      <c r="CWM88" s="2">
        <f>CWK88*CWL88</f>
        <v>101</v>
      </c>
      <c r="CWO88" s="2">
        <v>20</v>
      </c>
      <c r="CWP88" s="2" t="s">
        <v>496</v>
      </c>
      <c r="CWQ88" s="2" t="s">
        <v>501</v>
      </c>
      <c r="CWR88" s="2">
        <v>1</v>
      </c>
      <c r="CWS88" s="2" t="s">
        <v>502</v>
      </c>
      <c r="CWT88" s="11">
        <v>1</v>
      </c>
      <c r="CWU88" s="2" t="s">
        <v>13</v>
      </c>
      <c r="CWV88" s="2" t="s">
        <v>27</v>
      </c>
      <c r="CWW88" s="2" t="s">
        <v>82</v>
      </c>
      <c r="CWX88" s="2" t="s">
        <v>503</v>
      </c>
      <c r="CWY88" s="2" t="s">
        <v>500</v>
      </c>
      <c r="CWZ88" s="5"/>
      <c r="CXA88" s="2">
        <v>101</v>
      </c>
      <c r="CXB88" s="2">
        <f>CWR88*CWT88</f>
        <v>1</v>
      </c>
      <c r="CXC88" s="2">
        <f>CXA88*CXB88</f>
        <v>101</v>
      </c>
      <c r="CXE88" s="2">
        <v>20</v>
      </c>
      <c r="CXF88" s="2" t="s">
        <v>496</v>
      </c>
      <c r="CXG88" s="2" t="s">
        <v>501</v>
      </c>
      <c r="CXH88" s="2">
        <v>1</v>
      </c>
      <c r="CXI88" s="2" t="s">
        <v>502</v>
      </c>
      <c r="CXJ88" s="11">
        <v>1</v>
      </c>
      <c r="CXK88" s="2" t="s">
        <v>13</v>
      </c>
      <c r="CXL88" s="2" t="s">
        <v>27</v>
      </c>
      <c r="CXM88" s="2" t="s">
        <v>82</v>
      </c>
      <c r="CXN88" s="2" t="s">
        <v>503</v>
      </c>
      <c r="CXO88" s="2" t="s">
        <v>500</v>
      </c>
      <c r="CXP88" s="5"/>
      <c r="CXQ88" s="2">
        <v>101</v>
      </c>
      <c r="CXR88" s="2">
        <f>CXH88*CXJ88</f>
        <v>1</v>
      </c>
      <c r="CXS88" s="2">
        <f>CXQ88*CXR88</f>
        <v>101</v>
      </c>
      <c r="CXU88" s="2">
        <v>20</v>
      </c>
      <c r="CXV88" s="2" t="s">
        <v>496</v>
      </c>
      <c r="CXW88" s="2" t="s">
        <v>501</v>
      </c>
      <c r="CXX88" s="2">
        <v>1</v>
      </c>
      <c r="CXY88" s="2" t="s">
        <v>502</v>
      </c>
      <c r="CXZ88" s="11">
        <v>1</v>
      </c>
      <c r="CYA88" s="2" t="s">
        <v>13</v>
      </c>
      <c r="CYB88" s="2" t="s">
        <v>27</v>
      </c>
      <c r="CYC88" s="2" t="s">
        <v>82</v>
      </c>
      <c r="CYD88" s="2" t="s">
        <v>503</v>
      </c>
      <c r="CYE88" s="2" t="s">
        <v>500</v>
      </c>
      <c r="CYF88" s="5"/>
      <c r="CYG88" s="2">
        <v>101</v>
      </c>
      <c r="CYH88" s="2">
        <f>CXX88*CXZ88</f>
        <v>1</v>
      </c>
      <c r="CYI88" s="2">
        <f>CYG88*CYH88</f>
        <v>101</v>
      </c>
      <c r="CYK88" s="2">
        <v>20</v>
      </c>
      <c r="CYL88" s="2" t="s">
        <v>496</v>
      </c>
      <c r="CYM88" s="2" t="s">
        <v>501</v>
      </c>
      <c r="CYN88" s="2">
        <v>1</v>
      </c>
      <c r="CYO88" s="2" t="s">
        <v>502</v>
      </c>
      <c r="CYP88" s="11">
        <v>1</v>
      </c>
      <c r="CYQ88" s="2" t="s">
        <v>13</v>
      </c>
      <c r="CYR88" s="2" t="s">
        <v>27</v>
      </c>
      <c r="CYS88" s="2" t="s">
        <v>82</v>
      </c>
      <c r="CYT88" s="2" t="s">
        <v>503</v>
      </c>
      <c r="CYU88" s="2" t="s">
        <v>500</v>
      </c>
      <c r="CYV88" s="5"/>
      <c r="CYW88" s="2">
        <v>101</v>
      </c>
      <c r="CYX88" s="2">
        <f>CYN88*CYP88</f>
        <v>1</v>
      </c>
      <c r="CYY88" s="2">
        <f>CYW88*CYX88</f>
        <v>101</v>
      </c>
      <c r="CZA88" s="2">
        <v>20</v>
      </c>
      <c r="CZB88" s="2" t="s">
        <v>496</v>
      </c>
      <c r="CZC88" s="2" t="s">
        <v>501</v>
      </c>
      <c r="CZD88" s="2">
        <v>1</v>
      </c>
      <c r="CZE88" s="2" t="s">
        <v>502</v>
      </c>
      <c r="CZF88" s="11">
        <v>1</v>
      </c>
      <c r="CZG88" s="2" t="s">
        <v>13</v>
      </c>
      <c r="CZH88" s="2" t="s">
        <v>27</v>
      </c>
      <c r="CZI88" s="2" t="s">
        <v>82</v>
      </c>
      <c r="CZJ88" s="2" t="s">
        <v>503</v>
      </c>
      <c r="CZK88" s="2" t="s">
        <v>500</v>
      </c>
      <c r="CZL88" s="5"/>
      <c r="CZM88" s="2">
        <v>101</v>
      </c>
      <c r="CZN88" s="2">
        <f>CZD88*CZF88</f>
        <v>1</v>
      </c>
      <c r="CZO88" s="2">
        <f>CZM88*CZN88</f>
        <v>101</v>
      </c>
      <c r="CZQ88" s="2">
        <v>20</v>
      </c>
      <c r="CZR88" s="2" t="s">
        <v>496</v>
      </c>
      <c r="CZS88" s="2" t="s">
        <v>501</v>
      </c>
      <c r="CZT88" s="2">
        <v>1</v>
      </c>
      <c r="CZU88" s="2" t="s">
        <v>502</v>
      </c>
      <c r="CZV88" s="11">
        <v>1</v>
      </c>
      <c r="CZW88" s="2" t="s">
        <v>13</v>
      </c>
      <c r="CZX88" s="2" t="s">
        <v>27</v>
      </c>
      <c r="CZY88" s="2" t="s">
        <v>82</v>
      </c>
      <c r="CZZ88" s="2" t="s">
        <v>503</v>
      </c>
      <c r="DAA88" s="2" t="s">
        <v>500</v>
      </c>
      <c r="DAB88" s="5"/>
      <c r="DAC88" s="2">
        <v>101</v>
      </c>
      <c r="DAD88" s="2">
        <f>CZT88*CZV88</f>
        <v>1</v>
      </c>
      <c r="DAE88" s="2">
        <f>DAC88*DAD88</f>
        <v>101</v>
      </c>
      <c r="DAG88" s="2">
        <v>20</v>
      </c>
      <c r="DAH88" s="2" t="s">
        <v>496</v>
      </c>
      <c r="DAI88" s="2" t="s">
        <v>501</v>
      </c>
      <c r="DAJ88" s="2">
        <v>1</v>
      </c>
      <c r="DAK88" s="2" t="s">
        <v>502</v>
      </c>
      <c r="DAL88" s="11">
        <v>1</v>
      </c>
      <c r="DAM88" s="2" t="s">
        <v>13</v>
      </c>
      <c r="DAN88" s="2" t="s">
        <v>27</v>
      </c>
      <c r="DAO88" s="2" t="s">
        <v>82</v>
      </c>
      <c r="DAP88" s="2" t="s">
        <v>503</v>
      </c>
      <c r="DAQ88" s="2" t="s">
        <v>500</v>
      </c>
      <c r="DAR88" s="5"/>
      <c r="DAS88" s="2">
        <v>101</v>
      </c>
      <c r="DAT88" s="2">
        <f>DAJ88*DAL88</f>
        <v>1</v>
      </c>
      <c r="DAU88" s="2">
        <f>DAS88*DAT88</f>
        <v>101</v>
      </c>
      <c r="DAW88" s="2">
        <v>20</v>
      </c>
      <c r="DAX88" s="2" t="s">
        <v>496</v>
      </c>
      <c r="DAY88" s="2" t="s">
        <v>501</v>
      </c>
      <c r="DAZ88" s="2">
        <v>1</v>
      </c>
      <c r="DBA88" s="2" t="s">
        <v>502</v>
      </c>
      <c r="DBB88" s="11">
        <v>1</v>
      </c>
      <c r="DBC88" s="2" t="s">
        <v>13</v>
      </c>
      <c r="DBD88" s="2" t="s">
        <v>27</v>
      </c>
      <c r="DBE88" s="2" t="s">
        <v>82</v>
      </c>
      <c r="DBF88" s="2" t="s">
        <v>503</v>
      </c>
      <c r="DBG88" s="2" t="s">
        <v>500</v>
      </c>
      <c r="DBH88" s="5"/>
      <c r="DBI88" s="2">
        <v>101</v>
      </c>
      <c r="DBJ88" s="2">
        <f>DAZ88*DBB88</f>
        <v>1</v>
      </c>
      <c r="DBK88" s="2">
        <f>DBI88*DBJ88</f>
        <v>101</v>
      </c>
      <c r="DBM88" s="2">
        <v>20</v>
      </c>
      <c r="DBN88" s="2" t="s">
        <v>496</v>
      </c>
      <c r="DBO88" s="2" t="s">
        <v>501</v>
      </c>
      <c r="DBP88" s="2">
        <v>1</v>
      </c>
      <c r="DBQ88" s="2" t="s">
        <v>502</v>
      </c>
      <c r="DBR88" s="11">
        <v>1</v>
      </c>
      <c r="DBS88" s="2" t="s">
        <v>13</v>
      </c>
      <c r="DBT88" s="2" t="s">
        <v>27</v>
      </c>
      <c r="DBU88" s="2" t="s">
        <v>82</v>
      </c>
      <c r="DBV88" s="2" t="s">
        <v>503</v>
      </c>
      <c r="DBW88" s="2" t="s">
        <v>500</v>
      </c>
      <c r="DBX88" s="5"/>
      <c r="DBY88" s="2">
        <v>101</v>
      </c>
      <c r="DBZ88" s="2">
        <f>DBP88*DBR88</f>
        <v>1</v>
      </c>
      <c r="DCA88" s="2">
        <f>DBY88*DBZ88</f>
        <v>101</v>
      </c>
      <c r="DCC88" s="2">
        <v>20</v>
      </c>
      <c r="DCD88" s="2" t="s">
        <v>496</v>
      </c>
      <c r="DCE88" s="2" t="s">
        <v>501</v>
      </c>
      <c r="DCF88" s="2">
        <v>1</v>
      </c>
      <c r="DCG88" s="2" t="s">
        <v>502</v>
      </c>
      <c r="DCH88" s="11">
        <v>1</v>
      </c>
      <c r="DCI88" s="2" t="s">
        <v>13</v>
      </c>
      <c r="DCJ88" s="2" t="s">
        <v>27</v>
      </c>
      <c r="DCK88" s="2" t="s">
        <v>82</v>
      </c>
      <c r="DCL88" s="2" t="s">
        <v>503</v>
      </c>
      <c r="DCM88" s="2" t="s">
        <v>500</v>
      </c>
      <c r="DCN88" s="5"/>
      <c r="DCO88" s="2">
        <v>101</v>
      </c>
      <c r="DCP88" s="2">
        <f>DCF88*DCH88</f>
        <v>1</v>
      </c>
      <c r="DCQ88" s="2">
        <f>DCO88*DCP88</f>
        <v>101</v>
      </c>
      <c r="DCS88" s="2">
        <v>20</v>
      </c>
      <c r="DCT88" s="2" t="s">
        <v>496</v>
      </c>
      <c r="DCU88" s="2" t="s">
        <v>501</v>
      </c>
      <c r="DCV88" s="2">
        <v>1</v>
      </c>
      <c r="DCW88" s="2" t="s">
        <v>502</v>
      </c>
      <c r="DCX88" s="11">
        <v>1</v>
      </c>
      <c r="DCY88" s="2" t="s">
        <v>13</v>
      </c>
      <c r="DCZ88" s="2" t="s">
        <v>27</v>
      </c>
      <c r="DDA88" s="2" t="s">
        <v>82</v>
      </c>
      <c r="DDB88" s="2" t="s">
        <v>503</v>
      </c>
      <c r="DDC88" s="2" t="s">
        <v>500</v>
      </c>
      <c r="DDD88" s="5"/>
      <c r="DDE88" s="2">
        <v>101</v>
      </c>
      <c r="DDF88" s="2">
        <f>DCV88*DCX88</f>
        <v>1</v>
      </c>
      <c r="DDG88" s="2">
        <f>DDE88*DDF88</f>
        <v>101</v>
      </c>
      <c r="DDI88" s="2">
        <v>20</v>
      </c>
      <c r="DDJ88" s="2" t="s">
        <v>496</v>
      </c>
      <c r="DDK88" s="2" t="s">
        <v>501</v>
      </c>
      <c r="DDL88" s="2">
        <v>1</v>
      </c>
      <c r="DDM88" s="2" t="s">
        <v>502</v>
      </c>
      <c r="DDN88" s="11">
        <v>1</v>
      </c>
      <c r="DDO88" s="2" t="s">
        <v>13</v>
      </c>
      <c r="DDP88" s="2" t="s">
        <v>27</v>
      </c>
      <c r="DDQ88" s="2" t="s">
        <v>82</v>
      </c>
      <c r="DDR88" s="2" t="s">
        <v>503</v>
      </c>
      <c r="DDS88" s="2" t="s">
        <v>500</v>
      </c>
      <c r="DDT88" s="5"/>
      <c r="DDU88" s="2">
        <v>101</v>
      </c>
      <c r="DDV88" s="2">
        <f>DDL88*DDN88</f>
        <v>1</v>
      </c>
      <c r="DDW88" s="2">
        <f>DDU88*DDV88</f>
        <v>101</v>
      </c>
      <c r="DDY88" s="2">
        <v>20</v>
      </c>
      <c r="DDZ88" s="2" t="s">
        <v>496</v>
      </c>
      <c r="DEA88" s="2" t="s">
        <v>501</v>
      </c>
      <c r="DEB88" s="2">
        <v>1</v>
      </c>
      <c r="DEC88" s="2" t="s">
        <v>502</v>
      </c>
      <c r="DED88" s="11">
        <v>1</v>
      </c>
      <c r="DEE88" s="2" t="s">
        <v>13</v>
      </c>
      <c r="DEF88" s="2" t="s">
        <v>27</v>
      </c>
      <c r="DEG88" s="2" t="s">
        <v>82</v>
      </c>
      <c r="DEH88" s="2" t="s">
        <v>503</v>
      </c>
      <c r="DEI88" s="2" t="s">
        <v>500</v>
      </c>
      <c r="DEJ88" s="5"/>
      <c r="DEK88" s="2">
        <v>101</v>
      </c>
      <c r="DEL88" s="2">
        <f>DEB88*DED88</f>
        <v>1</v>
      </c>
      <c r="DEM88" s="2">
        <f>DEK88*DEL88</f>
        <v>101</v>
      </c>
      <c r="DEO88" s="2">
        <v>20</v>
      </c>
      <c r="DEP88" s="2" t="s">
        <v>496</v>
      </c>
      <c r="DEQ88" s="2" t="s">
        <v>501</v>
      </c>
      <c r="DER88" s="2">
        <v>1</v>
      </c>
      <c r="DES88" s="2" t="s">
        <v>502</v>
      </c>
      <c r="DET88" s="11">
        <v>1</v>
      </c>
      <c r="DEU88" s="2" t="s">
        <v>13</v>
      </c>
      <c r="DEV88" s="2" t="s">
        <v>27</v>
      </c>
      <c r="DEW88" s="2" t="s">
        <v>82</v>
      </c>
      <c r="DEX88" s="2" t="s">
        <v>503</v>
      </c>
      <c r="DEY88" s="2" t="s">
        <v>500</v>
      </c>
      <c r="DEZ88" s="5"/>
      <c r="DFA88" s="2">
        <v>101</v>
      </c>
      <c r="DFB88" s="2">
        <f>DER88*DET88</f>
        <v>1</v>
      </c>
      <c r="DFC88" s="2">
        <f>DFA88*DFB88</f>
        <v>101</v>
      </c>
      <c r="DFE88" s="2">
        <v>20</v>
      </c>
      <c r="DFF88" s="2" t="s">
        <v>496</v>
      </c>
      <c r="DFG88" s="2" t="s">
        <v>501</v>
      </c>
      <c r="DFH88" s="2">
        <v>1</v>
      </c>
      <c r="DFI88" s="2" t="s">
        <v>502</v>
      </c>
      <c r="DFJ88" s="11">
        <v>1</v>
      </c>
      <c r="DFK88" s="2" t="s">
        <v>13</v>
      </c>
      <c r="DFL88" s="2" t="s">
        <v>27</v>
      </c>
      <c r="DFM88" s="2" t="s">
        <v>82</v>
      </c>
      <c r="DFN88" s="2" t="s">
        <v>503</v>
      </c>
      <c r="DFO88" s="2" t="s">
        <v>500</v>
      </c>
      <c r="DFP88" s="5"/>
      <c r="DFQ88" s="2">
        <v>101</v>
      </c>
      <c r="DFR88" s="2">
        <f>DFH88*DFJ88</f>
        <v>1</v>
      </c>
      <c r="DFS88" s="2">
        <f>DFQ88*DFR88</f>
        <v>101</v>
      </c>
      <c r="DFU88" s="2">
        <v>20</v>
      </c>
      <c r="DFV88" s="2" t="s">
        <v>496</v>
      </c>
      <c r="DFW88" s="2" t="s">
        <v>501</v>
      </c>
      <c r="DFX88" s="2">
        <v>1</v>
      </c>
      <c r="DFY88" s="2" t="s">
        <v>502</v>
      </c>
      <c r="DFZ88" s="11">
        <v>1</v>
      </c>
      <c r="DGA88" s="2" t="s">
        <v>13</v>
      </c>
      <c r="DGB88" s="2" t="s">
        <v>27</v>
      </c>
      <c r="DGC88" s="2" t="s">
        <v>82</v>
      </c>
      <c r="DGD88" s="2" t="s">
        <v>503</v>
      </c>
      <c r="DGE88" s="2" t="s">
        <v>500</v>
      </c>
      <c r="DGF88" s="5"/>
      <c r="DGG88" s="2">
        <v>101</v>
      </c>
      <c r="DGH88" s="2">
        <f>DFX88*DFZ88</f>
        <v>1</v>
      </c>
      <c r="DGI88" s="2">
        <f>DGG88*DGH88</f>
        <v>101</v>
      </c>
      <c r="DGK88" s="2">
        <v>20</v>
      </c>
      <c r="DGL88" s="2" t="s">
        <v>496</v>
      </c>
      <c r="DGM88" s="2" t="s">
        <v>501</v>
      </c>
      <c r="DGN88" s="2">
        <v>1</v>
      </c>
      <c r="DGO88" s="2" t="s">
        <v>502</v>
      </c>
      <c r="DGP88" s="11">
        <v>1</v>
      </c>
      <c r="DGQ88" s="2" t="s">
        <v>13</v>
      </c>
      <c r="DGR88" s="2" t="s">
        <v>27</v>
      </c>
      <c r="DGS88" s="2" t="s">
        <v>82</v>
      </c>
      <c r="DGT88" s="2" t="s">
        <v>503</v>
      </c>
      <c r="DGU88" s="2" t="s">
        <v>500</v>
      </c>
      <c r="DGV88" s="5"/>
      <c r="DGW88" s="2">
        <v>101</v>
      </c>
      <c r="DGX88" s="2">
        <f>DGN88*DGP88</f>
        <v>1</v>
      </c>
      <c r="DGY88" s="2">
        <f>DGW88*DGX88</f>
        <v>101</v>
      </c>
      <c r="DHA88" s="2">
        <v>20</v>
      </c>
      <c r="DHB88" s="2" t="s">
        <v>496</v>
      </c>
      <c r="DHC88" s="2" t="s">
        <v>501</v>
      </c>
      <c r="DHD88" s="2">
        <v>1</v>
      </c>
      <c r="DHE88" s="2" t="s">
        <v>502</v>
      </c>
      <c r="DHF88" s="11">
        <v>1</v>
      </c>
      <c r="DHG88" s="2" t="s">
        <v>13</v>
      </c>
      <c r="DHH88" s="2" t="s">
        <v>27</v>
      </c>
      <c r="DHI88" s="2" t="s">
        <v>82</v>
      </c>
      <c r="DHJ88" s="2" t="s">
        <v>503</v>
      </c>
      <c r="DHK88" s="2" t="s">
        <v>500</v>
      </c>
      <c r="DHL88" s="5"/>
      <c r="DHM88" s="2">
        <v>101</v>
      </c>
      <c r="DHN88" s="2">
        <f>DHD88*DHF88</f>
        <v>1</v>
      </c>
      <c r="DHO88" s="2">
        <f>DHM88*DHN88</f>
        <v>101</v>
      </c>
      <c r="DHQ88" s="2">
        <v>20</v>
      </c>
      <c r="DHR88" s="2" t="s">
        <v>496</v>
      </c>
      <c r="DHS88" s="2" t="s">
        <v>501</v>
      </c>
      <c r="DHT88" s="2">
        <v>1</v>
      </c>
      <c r="DHU88" s="2" t="s">
        <v>502</v>
      </c>
      <c r="DHV88" s="11">
        <v>1</v>
      </c>
      <c r="DHW88" s="2" t="s">
        <v>13</v>
      </c>
      <c r="DHX88" s="2" t="s">
        <v>27</v>
      </c>
      <c r="DHY88" s="2" t="s">
        <v>82</v>
      </c>
      <c r="DHZ88" s="2" t="s">
        <v>503</v>
      </c>
      <c r="DIA88" s="2" t="s">
        <v>500</v>
      </c>
      <c r="DIB88" s="5"/>
      <c r="DIC88" s="2">
        <v>101</v>
      </c>
      <c r="DID88" s="2">
        <f>DHT88*DHV88</f>
        <v>1</v>
      </c>
      <c r="DIE88" s="2">
        <f>DIC88*DID88</f>
        <v>101</v>
      </c>
      <c r="DIG88" s="2">
        <v>20</v>
      </c>
      <c r="DIH88" s="2" t="s">
        <v>496</v>
      </c>
      <c r="DII88" s="2" t="s">
        <v>501</v>
      </c>
      <c r="DIJ88" s="2">
        <v>1</v>
      </c>
      <c r="DIK88" s="2" t="s">
        <v>502</v>
      </c>
      <c r="DIL88" s="11">
        <v>1</v>
      </c>
      <c r="DIM88" s="2" t="s">
        <v>13</v>
      </c>
      <c r="DIN88" s="2" t="s">
        <v>27</v>
      </c>
      <c r="DIO88" s="2" t="s">
        <v>82</v>
      </c>
      <c r="DIP88" s="2" t="s">
        <v>503</v>
      </c>
      <c r="DIQ88" s="2" t="s">
        <v>500</v>
      </c>
      <c r="DIR88" s="5"/>
      <c r="DIS88" s="2">
        <v>101</v>
      </c>
      <c r="DIT88" s="2">
        <f>DIJ88*DIL88</f>
        <v>1</v>
      </c>
      <c r="DIU88" s="2">
        <f>DIS88*DIT88</f>
        <v>101</v>
      </c>
      <c r="DIW88" s="2">
        <v>20</v>
      </c>
      <c r="DIX88" s="2" t="s">
        <v>496</v>
      </c>
      <c r="DIY88" s="2" t="s">
        <v>501</v>
      </c>
      <c r="DIZ88" s="2">
        <v>1</v>
      </c>
      <c r="DJA88" s="2" t="s">
        <v>502</v>
      </c>
      <c r="DJB88" s="11">
        <v>1</v>
      </c>
      <c r="DJC88" s="2" t="s">
        <v>13</v>
      </c>
      <c r="DJD88" s="2" t="s">
        <v>27</v>
      </c>
      <c r="DJE88" s="2" t="s">
        <v>82</v>
      </c>
      <c r="DJF88" s="2" t="s">
        <v>503</v>
      </c>
      <c r="DJG88" s="2" t="s">
        <v>500</v>
      </c>
      <c r="DJH88" s="5"/>
      <c r="DJI88" s="2">
        <v>101</v>
      </c>
      <c r="DJJ88" s="2">
        <f>DIZ88*DJB88</f>
        <v>1</v>
      </c>
      <c r="DJK88" s="2">
        <f>DJI88*DJJ88</f>
        <v>101</v>
      </c>
      <c r="DJM88" s="2">
        <v>20</v>
      </c>
      <c r="DJN88" s="2" t="s">
        <v>496</v>
      </c>
      <c r="DJO88" s="2" t="s">
        <v>501</v>
      </c>
      <c r="DJP88" s="2">
        <v>1</v>
      </c>
      <c r="DJQ88" s="2" t="s">
        <v>502</v>
      </c>
      <c r="DJR88" s="11">
        <v>1</v>
      </c>
      <c r="DJS88" s="2" t="s">
        <v>13</v>
      </c>
      <c r="DJT88" s="2" t="s">
        <v>27</v>
      </c>
      <c r="DJU88" s="2" t="s">
        <v>82</v>
      </c>
      <c r="DJV88" s="2" t="s">
        <v>503</v>
      </c>
      <c r="DJW88" s="2" t="s">
        <v>500</v>
      </c>
      <c r="DJX88" s="5"/>
      <c r="DJY88" s="2">
        <v>101</v>
      </c>
      <c r="DJZ88" s="2">
        <f>DJP88*DJR88</f>
        <v>1</v>
      </c>
      <c r="DKA88" s="2">
        <f>DJY88*DJZ88</f>
        <v>101</v>
      </c>
      <c r="DKC88" s="2">
        <v>20</v>
      </c>
      <c r="DKD88" s="2" t="s">
        <v>496</v>
      </c>
      <c r="DKE88" s="2" t="s">
        <v>501</v>
      </c>
      <c r="DKF88" s="2">
        <v>1</v>
      </c>
      <c r="DKG88" s="2" t="s">
        <v>502</v>
      </c>
      <c r="DKH88" s="11">
        <v>1</v>
      </c>
      <c r="DKI88" s="2" t="s">
        <v>13</v>
      </c>
      <c r="DKJ88" s="2" t="s">
        <v>27</v>
      </c>
      <c r="DKK88" s="2" t="s">
        <v>82</v>
      </c>
      <c r="DKL88" s="2" t="s">
        <v>503</v>
      </c>
      <c r="DKM88" s="2" t="s">
        <v>500</v>
      </c>
      <c r="DKN88" s="5"/>
      <c r="DKO88" s="2">
        <v>101</v>
      </c>
      <c r="DKP88" s="2">
        <f>DKF88*DKH88</f>
        <v>1</v>
      </c>
      <c r="DKQ88" s="2">
        <f>DKO88*DKP88</f>
        <v>101</v>
      </c>
      <c r="DKS88" s="2">
        <v>20</v>
      </c>
      <c r="DKT88" s="2" t="s">
        <v>496</v>
      </c>
      <c r="DKU88" s="2" t="s">
        <v>501</v>
      </c>
      <c r="DKV88" s="2">
        <v>1</v>
      </c>
      <c r="DKW88" s="2" t="s">
        <v>502</v>
      </c>
      <c r="DKX88" s="11">
        <v>1</v>
      </c>
      <c r="DKY88" s="2" t="s">
        <v>13</v>
      </c>
      <c r="DKZ88" s="2" t="s">
        <v>27</v>
      </c>
      <c r="DLA88" s="2" t="s">
        <v>82</v>
      </c>
      <c r="DLB88" s="2" t="s">
        <v>503</v>
      </c>
      <c r="DLC88" s="2" t="s">
        <v>500</v>
      </c>
      <c r="DLD88" s="5"/>
      <c r="DLE88" s="2">
        <v>101</v>
      </c>
      <c r="DLF88" s="2">
        <f>DKV88*DKX88</f>
        <v>1</v>
      </c>
      <c r="DLG88" s="2">
        <f>DLE88*DLF88</f>
        <v>101</v>
      </c>
      <c r="DLI88" s="2">
        <v>20</v>
      </c>
      <c r="DLJ88" s="2" t="s">
        <v>496</v>
      </c>
      <c r="DLK88" s="2" t="s">
        <v>501</v>
      </c>
      <c r="DLL88" s="2">
        <v>1</v>
      </c>
      <c r="DLM88" s="2" t="s">
        <v>502</v>
      </c>
      <c r="DLN88" s="11">
        <v>1</v>
      </c>
      <c r="DLO88" s="2" t="s">
        <v>13</v>
      </c>
      <c r="DLP88" s="2" t="s">
        <v>27</v>
      </c>
      <c r="DLQ88" s="2" t="s">
        <v>82</v>
      </c>
      <c r="DLR88" s="2" t="s">
        <v>503</v>
      </c>
      <c r="DLS88" s="2" t="s">
        <v>500</v>
      </c>
      <c r="DLT88" s="5"/>
      <c r="DLU88" s="2">
        <v>101</v>
      </c>
      <c r="DLV88" s="2">
        <f>DLL88*DLN88</f>
        <v>1</v>
      </c>
      <c r="DLW88" s="2">
        <f>DLU88*DLV88</f>
        <v>101</v>
      </c>
      <c r="DLY88" s="2">
        <v>20</v>
      </c>
      <c r="DLZ88" s="2" t="s">
        <v>496</v>
      </c>
      <c r="DMA88" s="2" t="s">
        <v>501</v>
      </c>
      <c r="DMB88" s="2">
        <v>1</v>
      </c>
      <c r="DMC88" s="2" t="s">
        <v>502</v>
      </c>
      <c r="DMD88" s="11">
        <v>1</v>
      </c>
      <c r="DME88" s="2" t="s">
        <v>13</v>
      </c>
      <c r="DMF88" s="2" t="s">
        <v>27</v>
      </c>
      <c r="DMG88" s="2" t="s">
        <v>82</v>
      </c>
      <c r="DMH88" s="2" t="s">
        <v>503</v>
      </c>
      <c r="DMI88" s="2" t="s">
        <v>500</v>
      </c>
      <c r="DMJ88" s="5"/>
      <c r="DMK88" s="2">
        <v>101</v>
      </c>
      <c r="DML88" s="2">
        <f>DMB88*DMD88</f>
        <v>1</v>
      </c>
      <c r="DMM88" s="2">
        <f>DMK88*DML88</f>
        <v>101</v>
      </c>
      <c r="DMO88" s="2">
        <v>20</v>
      </c>
      <c r="DMP88" s="2" t="s">
        <v>496</v>
      </c>
      <c r="DMQ88" s="2" t="s">
        <v>501</v>
      </c>
      <c r="DMR88" s="2">
        <v>1</v>
      </c>
      <c r="DMS88" s="2" t="s">
        <v>502</v>
      </c>
      <c r="DMT88" s="11">
        <v>1</v>
      </c>
      <c r="DMU88" s="2" t="s">
        <v>13</v>
      </c>
      <c r="DMV88" s="2" t="s">
        <v>27</v>
      </c>
      <c r="DMW88" s="2" t="s">
        <v>82</v>
      </c>
      <c r="DMX88" s="2" t="s">
        <v>503</v>
      </c>
      <c r="DMY88" s="2" t="s">
        <v>500</v>
      </c>
      <c r="DMZ88" s="5"/>
      <c r="DNA88" s="2">
        <v>101</v>
      </c>
      <c r="DNB88" s="2">
        <f>DMR88*DMT88</f>
        <v>1</v>
      </c>
      <c r="DNC88" s="2">
        <f>DNA88*DNB88</f>
        <v>101</v>
      </c>
      <c r="DNE88" s="2">
        <v>20</v>
      </c>
      <c r="DNF88" s="2" t="s">
        <v>496</v>
      </c>
      <c r="DNG88" s="2" t="s">
        <v>501</v>
      </c>
      <c r="DNH88" s="2">
        <v>1</v>
      </c>
      <c r="DNI88" s="2" t="s">
        <v>502</v>
      </c>
      <c r="DNJ88" s="11">
        <v>1</v>
      </c>
      <c r="DNK88" s="2" t="s">
        <v>13</v>
      </c>
      <c r="DNL88" s="2" t="s">
        <v>27</v>
      </c>
      <c r="DNM88" s="2" t="s">
        <v>82</v>
      </c>
      <c r="DNN88" s="2" t="s">
        <v>503</v>
      </c>
      <c r="DNO88" s="2" t="s">
        <v>500</v>
      </c>
      <c r="DNP88" s="5"/>
      <c r="DNQ88" s="2">
        <v>101</v>
      </c>
      <c r="DNR88" s="2">
        <f>DNH88*DNJ88</f>
        <v>1</v>
      </c>
      <c r="DNS88" s="2">
        <f>DNQ88*DNR88</f>
        <v>101</v>
      </c>
      <c r="DNU88" s="2">
        <v>20</v>
      </c>
      <c r="DNV88" s="2" t="s">
        <v>496</v>
      </c>
      <c r="DNW88" s="2" t="s">
        <v>501</v>
      </c>
      <c r="DNX88" s="2">
        <v>1</v>
      </c>
      <c r="DNY88" s="2" t="s">
        <v>502</v>
      </c>
      <c r="DNZ88" s="11">
        <v>1</v>
      </c>
      <c r="DOA88" s="2" t="s">
        <v>13</v>
      </c>
      <c r="DOB88" s="2" t="s">
        <v>27</v>
      </c>
      <c r="DOC88" s="2" t="s">
        <v>82</v>
      </c>
      <c r="DOD88" s="2" t="s">
        <v>503</v>
      </c>
      <c r="DOE88" s="2" t="s">
        <v>500</v>
      </c>
      <c r="DOF88" s="5"/>
      <c r="DOG88" s="2">
        <v>101</v>
      </c>
      <c r="DOH88" s="2">
        <f>DNX88*DNZ88</f>
        <v>1</v>
      </c>
      <c r="DOI88" s="2">
        <f>DOG88*DOH88</f>
        <v>101</v>
      </c>
      <c r="DOK88" s="2">
        <v>20</v>
      </c>
      <c r="DOL88" s="2" t="s">
        <v>496</v>
      </c>
      <c r="DOM88" s="2" t="s">
        <v>501</v>
      </c>
      <c r="DON88" s="2">
        <v>1</v>
      </c>
      <c r="DOO88" s="2" t="s">
        <v>502</v>
      </c>
      <c r="DOP88" s="11">
        <v>1</v>
      </c>
      <c r="DOQ88" s="2" t="s">
        <v>13</v>
      </c>
      <c r="DOR88" s="2" t="s">
        <v>27</v>
      </c>
      <c r="DOS88" s="2" t="s">
        <v>82</v>
      </c>
      <c r="DOT88" s="2" t="s">
        <v>503</v>
      </c>
      <c r="DOU88" s="2" t="s">
        <v>500</v>
      </c>
      <c r="DOV88" s="5"/>
      <c r="DOW88" s="2">
        <v>101</v>
      </c>
      <c r="DOX88" s="2">
        <f>DON88*DOP88</f>
        <v>1</v>
      </c>
      <c r="DOY88" s="2">
        <f>DOW88*DOX88</f>
        <v>101</v>
      </c>
      <c r="DPA88" s="2">
        <v>20</v>
      </c>
      <c r="DPB88" s="2" t="s">
        <v>496</v>
      </c>
      <c r="DPC88" s="2" t="s">
        <v>501</v>
      </c>
      <c r="DPD88" s="2">
        <v>1</v>
      </c>
      <c r="DPE88" s="2" t="s">
        <v>502</v>
      </c>
      <c r="DPF88" s="11">
        <v>1</v>
      </c>
      <c r="DPG88" s="2" t="s">
        <v>13</v>
      </c>
      <c r="DPH88" s="2" t="s">
        <v>27</v>
      </c>
      <c r="DPI88" s="2" t="s">
        <v>82</v>
      </c>
      <c r="DPJ88" s="2" t="s">
        <v>503</v>
      </c>
      <c r="DPK88" s="2" t="s">
        <v>500</v>
      </c>
      <c r="DPL88" s="5"/>
      <c r="DPM88" s="2">
        <v>101</v>
      </c>
      <c r="DPN88" s="2">
        <f>DPD88*DPF88</f>
        <v>1</v>
      </c>
      <c r="DPO88" s="2">
        <f>DPM88*DPN88</f>
        <v>101</v>
      </c>
      <c r="DPQ88" s="2">
        <v>20</v>
      </c>
      <c r="DPR88" s="2" t="s">
        <v>496</v>
      </c>
      <c r="DPS88" s="2" t="s">
        <v>501</v>
      </c>
      <c r="DPT88" s="2">
        <v>1</v>
      </c>
      <c r="DPU88" s="2" t="s">
        <v>502</v>
      </c>
      <c r="DPV88" s="11">
        <v>1</v>
      </c>
      <c r="DPW88" s="2" t="s">
        <v>13</v>
      </c>
      <c r="DPX88" s="2" t="s">
        <v>27</v>
      </c>
      <c r="DPY88" s="2" t="s">
        <v>82</v>
      </c>
      <c r="DPZ88" s="2" t="s">
        <v>503</v>
      </c>
      <c r="DQA88" s="2" t="s">
        <v>500</v>
      </c>
      <c r="DQB88" s="5"/>
      <c r="DQC88" s="2">
        <v>101</v>
      </c>
      <c r="DQD88" s="2">
        <f>DPT88*DPV88</f>
        <v>1</v>
      </c>
      <c r="DQE88" s="2">
        <f>DQC88*DQD88</f>
        <v>101</v>
      </c>
      <c r="DQG88" s="2">
        <v>20</v>
      </c>
      <c r="DQH88" s="2" t="s">
        <v>496</v>
      </c>
      <c r="DQI88" s="2" t="s">
        <v>501</v>
      </c>
      <c r="DQJ88" s="2">
        <v>1</v>
      </c>
      <c r="DQK88" s="2" t="s">
        <v>502</v>
      </c>
      <c r="DQL88" s="11">
        <v>1</v>
      </c>
      <c r="DQM88" s="2" t="s">
        <v>13</v>
      </c>
      <c r="DQN88" s="2" t="s">
        <v>27</v>
      </c>
      <c r="DQO88" s="2" t="s">
        <v>82</v>
      </c>
      <c r="DQP88" s="2" t="s">
        <v>503</v>
      </c>
      <c r="DQQ88" s="2" t="s">
        <v>500</v>
      </c>
      <c r="DQR88" s="5"/>
      <c r="DQS88" s="2">
        <v>101</v>
      </c>
      <c r="DQT88" s="2">
        <f>DQJ88*DQL88</f>
        <v>1</v>
      </c>
      <c r="DQU88" s="2">
        <f>DQS88*DQT88</f>
        <v>101</v>
      </c>
      <c r="DQW88" s="2">
        <v>20</v>
      </c>
      <c r="DQX88" s="2" t="s">
        <v>496</v>
      </c>
      <c r="DQY88" s="2" t="s">
        <v>501</v>
      </c>
      <c r="DQZ88" s="2">
        <v>1</v>
      </c>
      <c r="DRA88" s="2" t="s">
        <v>502</v>
      </c>
      <c r="DRB88" s="11">
        <v>1</v>
      </c>
      <c r="DRC88" s="2" t="s">
        <v>13</v>
      </c>
      <c r="DRD88" s="2" t="s">
        <v>27</v>
      </c>
      <c r="DRE88" s="2" t="s">
        <v>82</v>
      </c>
      <c r="DRF88" s="2" t="s">
        <v>503</v>
      </c>
      <c r="DRG88" s="2" t="s">
        <v>500</v>
      </c>
      <c r="DRH88" s="5"/>
      <c r="DRI88" s="2">
        <v>101</v>
      </c>
      <c r="DRJ88" s="2">
        <f>DQZ88*DRB88</f>
        <v>1</v>
      </c>
      <c r="DRK88" s="2">
        <f>DRI88*DRJ88</f>
        <v>101</v>
      </c>
      <c r="DRM88" s="2">
        <v>20</v>
      </c>
      <c r="DRN88" s="2" t="s">
        <v>496</v>
      </c>
      <c r="DRO88" s="2" t="s">
        <v>501</v>
      </c>
      <c r="DRP88" s="2">
        <v>1</v>
      </c>
      <c r="DRQ88" s="2" t="s">
        <v>502</v>
      </c>
      <c r="DRR88" s="11">
        <v>1</v>
      </c>
      <c r="DRS88" s="2" t="s">
        <v>13</v>
      </c>
      <c r="DRT88" s="2" t="s">
        <v>27</v>
      </c>
      <c r="DRU88" s="2" t="s">
        <v>82</v>
      </c>
      <c r="DRV88" s="2" t="s">
        <v>503</v>
      </c>
      <c r="DRW88" s="2" t="s">
        <v>500</v>
      </c>
      <c r="DRX88" s="5"/>
      <c r="DRY88" s="2">
        <v>101</v>
      </c>
      <c r="DRZ88" s="2">
        <f>DRP88*DRR88</f>
        <v>1</v>
      </c>
      <c r="DSA88" s="2">
        <f>DRY88*DRZ88</f>
        <v>101</v>
      </c>
      <c r="DSC88" s="2">
        <v>20</v>
      </c>
      <c r="DSD88" s="2" t="s">
        <v>496</v>
      </c>
      <c r="DSE88" s="2" t="s">
        <v>501</v>
      </c>
      <c r="DSF88" s="2">
        <v>1</v>
      </c>
      <c r="DSG88" s="2" t="s">
        <v>502</v>
      </c>
      <c r="DSH88" s="11">
        <v>1</v>
      </c>
      <c r="DSI88" s="2" t="s">
        <v>13</v>
      </c>
      <c r="DSJ88" s="2" t="s">
        <v>27</v>
      </c>
      <c r="DSK88" s="2" t="s">
        <v>82</v>
      </c>
      <c r="DSL88" s="2" t="s">
        <v>503</v>
      </c>
      <c r="DSM88" s="2" t="s">
        <v>500</v>
      </c>
      <c r="DSN88" s="5"/>
      <c r="DSO88" s="2">
        <v>101</v>
      </c>
      <c r="DSP88" s="2">
        <f>DSF88*DSH88</f>
        <v>1</v>
      </c>
      <c r="DSQ88" s="2">
        <f>DSO88*DSP88</f>
        <v>101</v>
      </c>
      <c r="DSS88" s="2">
        <v>20</v>
      </c>
      <c r="DST88" s="2" t="s">
        <v>496</v>
      </c>
      <c r="DSU88" s="2" t="s">
        <v>501</v>
      </c>
      <c r="DSV88" s="2">
        <v>1</v>
      </c>
      <c r="DSW88" s="2" t="s">
        <v>502</v>
      </c>
      <c r="DSX88" s="11">
        <v>1</v>
      </c>
      <c r="DSY88" s="2" t="s">
        <v>13</v>
      </c>
      <c r="DSZ88" s="2" t="s">
        <v>27</v>
      </c>
      <c r="DTA88" s="2" t="s">
        <v>82</v>
      </c>
      <c r="DTB88" s="2" t="s">
        <v>503</v>
      </c>
      <c r="DTC88" s="2" t="s">
        <v>500</v>
      </c>
      <c r="DTD88" s="5"/>
      <c r="DTE88" s="2">
        <v>101</v>
      </c>
      <c r="DTF88" s="2">
        <f>DSV88*DSX88</f>
        <v>1</v>
      </c>
      <c r="DTG88" s="2">
        <f>DTE88*DTF88</f>
        <v>101</v>
      </c>
      <c r="DTI88" s="2">
        <v>20</v>
      </c>
      <c r="DTJ88" s="2" t="s">
        <v>496</v>
      </c>
      <c r="DTK88" s="2" t="s">
        <v>501</v>
      </c>
      <c r="DTL88" s="2">
        <v>1</v>
      </c>
      <c r="DTM88" s="2" t="s">
        <v>502</v>
      </c>
      <c r="DTN88" s="11">
        <v>1</v>
      </c>
      <c r="DTO88" s="2" t="s">
        <v>13</v>
      </c>
      <c r="DTP88" s="2" t="s">
        <v>27</v>
      </c>
      <c r="DTQ88" s="2" t="s">
        <v>82</v>
      </c>
      <c r="DTR88" s="2" t="s">
        <v>503</v>
      </c>
      <c r="DTS88" s="2" t="s">
        <v>500</v>
      </c>
      <c r="DTT88" s="5"/>
      <c r="DTU88" s="2">
        <v>101</v>
      </c>
      <c r="DTV88" s="2">
        <f>DTL88*DTN88</f>
        <v>1</v>
      </c>
      <c r="DTW88" s="2">
        <f>DTU88*DTV88</f>
        <v>101</v>
      </c>
      <c r="DTY88" s="2">
        <v>20</v>
      </c>
      <c r="DTZ88" s="2" t="s">
        <v>496</v>
      </c>
      <c r="DUA88" s="2" t="s">
        <v>501</v>
      </c>
      <c r="DUB88" s="2">
        <v>1</v>
      </c>
      <c r="DUC88" s="2" t="s">
        <v>502</v>
      </c>
      <c r="DUD88" s="11">
        <v>1</v>
      </c>
      <c r="DUE88" s="2" t="s">
        <v>13</v>
      </c>
      <c r="DUF88" s="2" t="s">
        <v>27</v>
      </c>
      <c r="DUG88" s="2" t="s">
        <v>82</v>
      </c>
      <c r="DUH88" s="2" t="s">
        <v>503</v>
      </c>
      <c r="DUI88" s="2" t="s">
        <v>500</v>
      </c>
      <c r="DUJ88" s="5"/>
      <c r="DUK88" s="2">
        <v>101</v>
      </c>
      <c r="DUL88" s="2">
        <f>DUB88*DUD88</f>
        <v>1</v>
      </c>
      <c r="DUM88" s="2">
        <f>DUK88*DUL88</f>
        <v>101</v>
      </c>
      <c r="DUO88" s="2">
        <v>20</v>
      </c>
      <c r="DUP88" s="2" t="s">
        <v>496</v>
      </c>
      <c r="DUQ88" s="2" t="s">
        <v>501</v>
      </c>
      <c r="DUR88" s="2">
        <v>1</v>
      </c>
      <c r="DUS88" s="2" t="s">
        <v>502</v>
      </c>
      <c r="DUT88" s="11">
        <v>1</v>
      </c>
      <c r="DUU88" s="2" t="s">
        <v>13</v>
      </c>
      <c r="DUV88" s="2" t="s">
        <v>27</v>
      </c>
      <c r="DUW88" s="2" t="s">
        <v>82</v>
      </c>
      <c r="DUX88" s="2" t="s">
        <v>503</v>
      </c>
      <c r="DUY88" s="2" t="s">
        <v>500</v>
      </c>
      <c r="DUZ88" s="5"/>
      <c r="DVA88" s="2">
        <v>101</v>
      </c>
      <c r="DVB88" s="2">
        <f>DUR88*DUT88</f>
        <v>1</v>
      </c>
      <c r="DVC88" s="2">
        <f>DVA88*DVB88</f>
        <v>101</v>
      </c>
      <c r="DVE88" s="2">
        <v>20</v>
      </c>
      <c r="DVF88" s="2" t="s">
        <v>496</v>
      </c>
      <c r="DVG88" s="2" t="s">
        <v>501</v>
      </c>
      <c r="DVH88" s="2">
        <v>1</v>
      </c>
      <c r="DVI88" s="2" t="s">
        <v>502</v>
      </c>
      <c r="DVJ88" s="11">
        <v>1</v>
      </c>
      <c r="DVK88" s="2" t="s">
        <v>13</v>
      </c>
      <c r="DVL88" s="2" t="s">
        <v>27</v>
      </c>
      <c r="DVM88" s="2" t="s">
        <v>82</v>
      </c>
      <c r="DVN88" s="2" t="s">
        <v>503</v>
      </c>
      <c r="DVO88" s="2" t="s">
        <v>500</v>
      </c>
      <c r="DVP88" s="5"/>
      <c r="DVQ88" s="2">
        <v>101</v>
      </c>
      <c r="DVR88" s="2">
        <f>DVH88*DVJ88</f>
        <v>1</v>
      </c>
      <c r="DVS88" s="2">
        <f>DVQ88*DVR88</f>
        <v>101</v>
      </c>
      <c r="DVU88" s="2">
        <v>20</v>
      </c>
      <c r="DVV88" s="2" t="s">
        <v>496</v>
      </c>
      <c r="DVW88" s="2" t="s">
        <v>501</v>
      </c>
      <c r="DVX88" s="2">
        <v>1</v>
      </c>
      <c r="DVY88" s="2" t="s">
        <v>502</v>
      </c>
      <c r="DVZ88" s="11">
        <v>1</v>
      </c>
      <c r="DWA88" s="2" t="s">
        <v>13</v>
      </c>
      <c r="DWB88" s="2" t="s">
        <v>27</v>
      </c>
      <c r="DWC88" s="2" t="s">
        <v>82</v>
      </c>
      <c r="DWD88" s="2" t="s">
        <v>503</v>
      </c>
      <c r="DWE88" s="2" t="s">
        <v>500</v>
      </c>
      <c r="DWF88" s="5"/>
      <c r="DWG88" s="2">
        <v>101</v>
      </c>
      <c r="DWH88" s="2">
        <f>DVX88*DVZ88</f>
        <v>1</v>
      </c>
      <c r="DWI88" s="2">
        <f>DWG88*DWH88</f>
        <v>101</v>
      </c>
      <c r="DWK88" s="2">
        <v>20</v>
      </c>
      <c r="DWL88" s="2" t="s">
        <v>496</v>
      </c>
      <c r="DWM88" s="2" t="s">
        <v>501</v>
      </c>
      <c r="DWN88" s="2">
        <v>1</v>
      </c>
      <c r="DWO88" s="2" t="s">
        <v>502</v>
      </c>
      <c r="DWP88" s="11">
        <v>1</v>
      </c>
      <c r="DWQ88" s="2" t="s">
        <v>13</v>
      </c>
      <c r="DWR88" s="2" t="s">
        <v>27</v>
      </c>
      <c r="DWS88" s="2" t="s">
        <v>82</v>
      </c>
      <c r="DWT88" s="2" t="s">
        <v>503</v>
      </c>
      <c r="DWU88" s="2" t="s">
        <v>500</v>
      </c>
      <c r="DWV88" s="5"/>
      <c r="DWW88" s="2">
        <v>101</v>
      </c>
      <c r="DWX88" s="2">
        <f>DWN88*DWP88</f>
        <v>1</v>
      </c>
      <c r="DWY88" s="2">
        <f>DWW88*DWX88</f>
        <v>101</v>
      </c>
      <c r="DXA88" s="2">
        <v>20</v>
      </c>
      <c r="DXB88" s="2" t="s">
        <v>496</v>
      </c>
      <c r="DXC88" s="2" t="s">
        <v>501</v>
      </c>
      <c r="DXD88" s="2">
        <v>1</v>
      </c>
      <c r="DXE88" s="2" t="s">
        <v>502</v>
      </c>
      <c r="DXF88" s="11">
        <v>1</v>
      </c>
      <c r="DXG88" s="2" t="s">
        <v>13</v>
      </c>
      <c r="DXH88" s="2" t="s">
        <v>27</v>
      </c>
      <c r="DXI88" s="2" t="s">
        <v>82</v>
      </c>
      <c r="DXJ88" s="2" t="s">
        <v>503</v>
      </c>
      <c r="DXK88" s="2" t="s">
        <v>500</v>
      </c>
      <c r="DXL88" s="5"/>
      <c r="DXM88" s="2">
        <v>101</v>
      </c>
      <c r="DXN88" s="2">
        <f>DXD88*DXF88</f>
        <v>1</v>
      </c>
      <c r="DXO88" s="2">
        <f>DXM88*DXN88</f>
        <v>101</v>
      </c>
      <c r="DXQ88" s="2">
        <v>20</v>
      </c>
      <c r="DXR88" s="2" t="s">
        <v>496</v>
      </c>
      <c r="DXS88" s="2" t="s">
        <v>501</v>
      </c>
      <c r="DXT88" s="2">
        <v>1</v>
      </c>
      <c r="DXU88" s="2" t="s">
        <v>502</v>
      </c>
      <c r="DXV88" s="11">
        <v>1</v>
      </c>
      <c r="DXW88" s="2" t="s">
        <v>13</v>
      </c>
      <c r="DXX88" s="2" t="s">
        <v>27</v>
      </c>
      <c r="DXY88" s="2" t="s">
        <v>82</v>
      </c>
      <c r="DXZ88" s="2" t="s">
        <v>503</v>
      </c>
      <c r="DYA88" s="2" t="s">
        <v>500</v>
      </c>
      <c r="DYB88" s="5"/>
      <c r="DYC88" s="2">
        <v>101</v>
      </c>
      <c r="DYD88" s="2">
        <f>DXT88*DXV88</f>
        <v>1</v>
      </c>
      <c r="DYE88" s="2">
        <f>DYC88*DYD88</f>
        <v>101</v>
      </c>
      <c r="DYG88" s="2">
        <v>20</v>
      </c>
      <c r="DYH88" s="2" t="s">
        <v>496</v>
      </c>
      <c r="DYI88" s="2" t="s">
        <v>501</v>
      </c>
      <c r="DYJ88" s="2">
        <v>1</v>
      </c>
      <c r="DYK88" s="2" t="s">
        <v>502</v>
      </c>
      <c r="DYL88" s="11">
        <v>1</v>
      </c>
      <c r="DYM88" s="2" t="s">
        <v>13</v>
      </c>
      <c r="DYN88" s="2" t="s">
        <v>27</v>
      </c>
      <c r="DYO88" s="2" t="s">
        <v>82</v>
      </c>
      <c r="DYP88" s="2" t="s">
        <v>503</v>
      </c>
      <c r="DYQ88" s="2" t="s">
        <v>500</v>
      </c>
      <c r="DYR88" s="5"/>
      <c r="DYS88" s="2">
        <v>101</v>
      </c>
      <c r="DYT88" s="2">
        <f>DYJ88*DYL88</f>
        <v>1</v>
      </c>
      <c r="DYU88" s="2">
        <f>DYS88*DYT88</f>
        <v>101</v>
      </c>
      <c r="DYW88" s="2">
        <v>20</v>
      </c>
      <c r="DYX88" s="2" t="s">
        <v>496</v>
      </c>
      <c r="DYY88" s="2" t="s">
        <v>501</v>
      </c>
      <c r="DYZ88" s="2">
        <v>1</v>
      </c>
      <c r="DZA88" s="2" t="s">
        <v>502</v>
      </c>
      <c r="DZB88" s="11">
        <v>1</v>
      </c>
      <c r="DZC88" s="2" t="s">
        <v>13</v>
      </c>
      <c r="DZD88" s="2" t="s">
        <v>27</v>
      </c>
      <c r="DZE88" s="2" t="s">
        <v>82</v>
      </c>
      <c r="DZF88" s="2" t="s">
        <v>503</v>
      </c>
      <c r="DZG88" s="2" t="s">
        <v>500</v>
      </c>
      <c r="DZH88" s="5"/>
      <c r="DZI88" s="2">
        <v>101</v>
      </c>
      <c r="DZJ88" s="2">
        <f>DYZ88*DZB88</f>
        <v>1</v>
      </c>
      <c r="DZK88" s="2">
        <f>DZI88*DZJ88</f>
        <v>101</v>
      </c>
      <c r="DZM88" s="2">
        <v>20</v>
      </c>
      <c r="DZN88" s="2" t="s">
        <v>496</v>
      </c>
      <c r="DZO88" s="2" t="s">
        <v>501</v>
      </c>
      <c r="DZP88" s="2">
        <v>1</v>
      </c>
      <c r="DZQ88" s="2" t="s">
        <v>502</v>
      </c>
      <c r="DZR88" s="11">
        <v>1</v>
      </c>
      <c r="DZS88" s="2" t="s">
        <v>13</v>
      </c>
      <c r="DZT88" s="2" t="s">
        <v>27</v>
      </c>
      <c r="DZU88" s="2" t="s">
        <v>82</v>
      </c>
      <c r="DZV88" s="2" t="s">
        <v>503</v>
      </c>
      <c r="DZW88" s="2" t="s">
        <v>500</v>
      </c>
      <c r="DZX88" s="5"/>
      <c r="DZY88" s="2">
        <v>101</v>
      </c>
      <c r="DZZ88" s="2">
        <f>DZP88*DZR88</f>
        <v>1</v>
      </c>
      <c r="EAA88" s="2">
        <f>DZY88*DZZ88</f>
        <v>101</v>
      </c>
      <c r="EAC88" s="2">
        <v>20</v>
      </c>
      <c r="EAD88" s="2" t="s">
        <v>496</v>
      </c>
      <c r="EAE88" s="2" t="s">
        <v>501</v>
      </c>
      <c r="EAF88" s="2">
        <v>1</v>
      </c>
      <c r="EAG88" s="2" t="s">
        <v>502</v>
      </c>
      <c r="EAH88" s="11">
        <v>1</v>
      </c>
      <c r="EAI88" s="2" t="s">
        <v>13</v>
      </c>
      <c r="EAJ88" s="2" t="s">
        <v>27</v>
      </c>
      <c r="EAK88" s="2" t="s">
        <v>82</v>
      </c>
      <c r="EAL88" s="2" t="s">
        <v>503</v>
      </c>
      <c r="EAM88" s="2" t="s">
        <v>500</v>
      </c>
      <c r="EAN88" s="5"/>
      <c r="EAO88" s="2">
        <v>101</v>
      </c>
      <c r="EAP88" s="2">
        <f>EAF88*EAH88</f>
        <v>1</v>
      </c>
      <c r="EAQ88" s="2">
        <f>EAO88*EAP88</f>
        <v>101</v>
      </c>
      <c r="EAS88" s="2">
        <v>20</v>
      </c>
      <c r="EAT88" s="2" t="s">
        <v>496</v>
      </c>
      <c r="EAU88" s="2" t="s">
        <v>501</v>
      </c>
      <c r="EAV88" s="2">
        <v>1</v>
      </c>
      <c r="EAW88" s="2" t="s">
        <v>502</v>
      </c>
      <c r="EAX88" s="11">
        <v>1</v>
      </c>
      <c r="EAY88" s="2" t="s">
        <v>13</v>
      </c>
      <c r="EAZ88" s="2" t="s">
        <v>27</v>
      </c>
      <c r="EBA88" s="2" t="s">
        <v>82</v>
      </c>
      <c r="EBB88" s="2" t="s">
        <v>503</v>
      </c>
      <c r="EBC88" s="2" t="s">
        <v>500</v>
      </c>
      <c r="EBD88" s="5"/>
      <c r="EBE88" s="2">
        <v>101</v>
      </c>
      <c r="EBF88" s="2">
        <f>EAV88*EAX88</f>
        <v>1</v>
      </c>
      <c r="EBG88" s="2">
        <f>EBE88*EBF88</f>
        <v>101</v>
      </c>
      <c r="EBI88" s="2">
        <v>20</v>
      </c>
      <c r="EBJ88" s="2" t="s">
        <v>496</v>
      </c>
      <c r="EBK88" s="2" t="s">
        <v>501</v>
      </c>
      <c r="EBL88" s="2">
        <v>1</v>
      </c>
      <c r="EBM88" s="2" t="s">
        <v>502</v>
      </c>
      <c r="EBN88" s="11">
        <v>1</v>
      </c>
      <c r="EBO88" s="2" t="s">
        <v>13</v>
      </c>
      <c r="EBP88" s="2" t="s">
        <v>27</v>
      </c>
      <c r="EBQ88" s="2" t="s">
        <v>82</v>
      </c>
      <c r="EBR88" s="2" t="s">
        <v>503</v>
      </c>
      <c r="EBS88" s="2" t="s">
        <v>500</v>
      </c>
      <c r="EBT88" s="5"/>
      <c r="EBU88" s="2">
        <v>101</v>
      </c>
      <c r="EBV88" s="2">
        <f>EBL88*EBN88</f>
        <v>1</v>
      </c>
      <c r="EBW88" s="2">
        <f>EBU88*EBV88</f>
        <v>101</v>
      </c>
      <c r="EBY88" s="2">
        <v>20</v>
      </c>
      <c r="EBZ88" s="2" t="s">
        <v>496</v>
      </c>
      <c r="ECA88" s="2" t="s">
        <v>501</v>
      </c>
      <c r="ECB88" s="2">
        <v>1</v>
      </c>
      <c r="ECC88" s="2" t="s">
        <v>502</v>
      </c>
      <c r="ECD88" s="11">
        <v>1</v>
      </c>
      <c r="ECE88" s="2" t="s">
        <v>13</v>
      </c>
      <c r="ECF88" s="2" t="s">
        <v>27</v>
      </c>
      <c r="ECG88" s="2" t="s">
        <v>82</v>
      </c>
      <c r="ECH88" s="2" t="s">
        <v>503</v>
      </c>
      <c r="ECI88" s="2" t="s">
        <v>500</v>
      </c>
      <c r="ECJ88" s="5"/>
      <c r="ECK88" s="2">
        <v>101</v>
      </c>
      <c r="ECL88" s="2">
        <f>ECB88*ECD88</f>
        <v>1</v>
      </c>
      <c r="ECM88" s="2">
        <f>ECK88*ECL88</f>
        <v>101</v>
      </c>
      <c r="ECO88" s="2">
        <v>20</v>
      </c>
      <c r="ECP88" s="2" t="s">
        <v>496</v>
      </c>
      <c r="ECQ88" s="2" t="s">
        <v>501</v>
      </c>
      <c r="ECR88" s="2">
        <v>1</v>
      </c>
      <c r="ECS88" s="2" t="s">
        <v>502</v>
      </c>
      <c r="ECT88" s="11">
        <v>1</v>
      </c>
      <c r="ECU88" s="2" t="s">
        <v>13</v>
      </c>
      <c r="ECV88" s="2" t="s">
        <v>27</v>
      </c>
      <c r="ECW88" s="2" t="s">
        <v>82</v>
      </c>
      <c r="ECX88" s="2" t="s">
        <v>503</v>
      </c>
      <c r="ECY88" s="2" t="s">
        <v>500</v>
      </c>
      <c r="ECZ88" s="5"/>
      <c r="EDA88" s="2">
        <v>101</v>
      </c>
      <c r="EDB88" s="2">
        <f>ECR88*ECT88</f>
        <v>1</v>
      </c>
      <c r="EDC88" s="2">
        <f>EDA88*EDB88</f>
        <v>101</v>
      </c>
      <c r="EDE88" s="2">
        <v>20</v>
      </c>
      <c r="EDF88" s="2" t="s">
        <v>496</v>
      </c>
      <c r="EDG88" s="2" t="s">
        <v>501</v>
      </c>
      <c r="EDH88" s="2">
        <v>1</v>
      </c>
      <c r="EDI88" s="2" t="s">
        <v>502</v>
      </c>
      <c r="EDJ88" s="11">
        <v>1</v>
      </c>
      <c r="EDK88" s="2" t="s">
        <v>13</v>
      </c>
      <c r="EDL88" s="2" t="s">
        <v>27</v>
      </c>
      <c r="EDM88" s="2" t="s">
        <v>82</v>
      </c>
      <c r="EDN88" s="2" t="s">
        <v>503</v>
      </c>
      <c r="EDO88" s="2" t="s">
        <v>500</v>
      </c>
      <c r="EDP88" s="5"/>
      <c r="EDQ88" s="2">
        <v>101</v>
      </c>
      <c r="EDR88" s="2">
        <f>EDH88*EDJ88</f>
        <v>1</v>
      </c>
      <c r="EDS88" s="2">
        <f>EDQ88*EDR88</f>
        <v>101</v>
      </c>
      <c r="EDU88" s="2">
        <v>20</v>
      </c>
      <c r="EDV88" s="2" t="s">
        <v>496</v>
      </c>
      <c r="EDW88" s="2" t="s">
        <v>501</v>
      </c>
      <c r="EDX88" s="2">
        <v>1</v>
      </c>
      <c r="EDY88" s="2" t="s">
        <v>502</v>
      </c>
      <c r="EDZ88" s="11">
        <v>1</v>
      </c>
      <c r="EEA88" s="2" t="s">
        <v>13</v>
      </c>
      <c r="EEB88" s="2" t="s">
        <v>27</v>
      </c>
      <c r="EEC88" s="2" t="s">
        <v>82</v>
      </c>
      <c r="EED88" s="2" t="s">
        <v>503</v>
      </c>
      <c r="EEE88" s="2" t="s">
        <v>500</v>
      </c>
      <c r="EEF88" s="5"/>
      <c r="EEG88" s="2">
        <v>101</v>
      </c>
      <c r="EEH88" s="2">
        <f>EDX88*EDZ88</f>
        <v>1</v>
      </c>
      <c r="EEI88" s="2">
        <f>EEG88*EEH88</f>
        <v>101</v>
      </c>
      <c r="EEK88" s="2">
        <v>20</v>
      </c>
      <c r="EEL88" s="2" t="s">
        <v>496</v>
      </c>
      <c r="EEM88" s="2" t="s">
        <v>501</v>
      </c>
      <c r="EEN88" s="2">
        <v>1</v>
      </c>
      <c r="EEO88" s="2" t="s">
        <v>502</v>
      </c>
      <c r="EEP88" s="11">
        <v>1</v>
      </c>
      <c r="EEQ88" s="2" t="s">
        <v>13</v>
      </c>
      <c r="EER88" s="2" t="s">
        <v>27</v>
      </c>
      <c r="EES88" s="2" t="s">
        <v>82</v>
      </c>
      <c r="EET88" s="2" t="s">
        <v>503</v>
      </c>
      <c r="EEU88" s="2" t="s">
        <v>500</v>
      </c>
      <c r="EEV88" s="5"/>
      <c r="EEW88" s="2">
        <v>101</v>
      </c>
      <c r="EEX88" s="2">
        <f>EEN88*EEP88</f>
        <v>1</v>
      </c>
      <c r="EEY88" s="2">
        <f>EEW88*EEX88</f>
        <v>101</v>
      </c>
      <c r="EFA88" s="2">
        <v>20</v>
      </c>
      <c r="EFB88" s="2" t="s">
        <v>496</v>
      </c>
      <c r="EFC88" s="2" t="s">
        <v>501</v>
      </c>
      <c r="EFD88" s="2">
        <v>1</v>
      </c>
      <c r="EFE88" s="2" t="s">
        <v>502</v>
      </c>
      <c r="EFF88" s="11">
        <v>1</v>
      </c>
      <c r="EFG88" s="2" t="s">
        <v>13</v>
      </c>
      <c r="EFH88" s="2" t="s">
        <v>27</v>
      </c>
      <c r="EFI88" s="2" t="s">
        <v>82</v>
      </c>
      <c r="EFJ88" s="2" t="s">
        <v>503</v>
      </c>
      <c r="EFK88" s="2" t="s">
        <v>500</v>
      </c>
      <c r="EFL88" s="5"/>
      <c r="EFM88" s="2">
        <v>101</v>
      </c>
      <c r="EFN88" s="2">
        <f>EFD88*EFF88</f>
        <v>1</v>
      </c>
      <c r="EFO88" s="2">
        <f>EFM88*EFN88</f>
        <v>101</v>
      </c>
      <c r="EFQ88" s="2">
        <v>20</v>
      </c>
      <c r="EFR88" s="2" t="s">
        <v>496</v>
      </c>
      <c r="EFS88" s="2" t="s">
        <v>501</v>
      </c>
      <c r="EFT88" s="2">
        <v>1</v>
      </c>
      <c r="EFU88" s="2" t="s">
        <v>502</v>
      </c>
      <c r="EFV88" s="11">
        <v>1</v>
      </c>
      <c r="EFW88" s="2" t="s">
        <v>13</v>
      </c>
      <c r="EFX88" s="2" t="s">
        <v>27</v>
      </c>
      <c r="EFY88" s="2" t="s">
        <v>82</v>
      </c>
      <c r="EFZ88" s="2" t="s">
        <v>503</v>
      </c>
      <c r="EGA88" s="2" t="s">
        <v>500</v>
      </c>
      <c r="EGB88" s="5"/>
      <c r="EGC88" s="2">
        <v>101</v>
      </c>
      <c r="EGD88" s="2">
        <f>EFT88*EFV88</f>
        <v>1</v>
      </c>
      <c r="EGE88" s="2">
        <f>EGC88*EGD88</f>
        <v>101</v>
      </c>
      <c r="EGG88" s="2">
        <v>20</v>
      </c>
      <c r="EGH88" s="2" t="s">
        <v>496</v>
      </c>
      <c r="EGI88" s="2" t="s">
        <v>501</v>
      </c>
      <c r="EGJ88" s="2">
        <v>1</v>
      </c>
      <c r="EGK88" s="2" t="s">
        <v>502</v>
      </c>
      <c r="EGL88" s="11">
        <v>1</v>
      </c>
      <c r="EGM88" s="2" t="s">
        <v>13</v>
      </c>
      <c r="EGN88" s="2" t="s">
        <v>27</v>
      </c>
      <c r="EGO88" s="2" t="s">
        <v>82</v>
      </c>
      <c r="EGP88" s="2" t="s">
        <v>503</v>
      </c>
      <c r="EGQ88" s="2" t="s">
        <v>500</v>
      </c>
      <c r="EGR88" s="5"/>
      <c r="EGS88" s="2">
        <v>101</v>
      </c>
      <c r="EGT88" s="2">
        <f>EGJ88*EGL88</f>
        <v>1</v>
      </c>
      <c r="EGU88" s="2">
        <f>EGS88*EGT88</f>
        <v>101</v>
      </c>
      <c r="EGW88" s="2">
        <v>20</v>
      </c>
      <c r="EGX88" s="2" t="s">
        <v>496</v>
      </c>
      <c r="EGY88" s="2" t="s">
        <v>501</v>
      </c>
      <c r="EGZ88" s="2">
        <v>1</v>
      </c>
      <c r="EHA88" s="2" t="s">
        <v>502</v>
      </c>
      <c r="EHB88" s="11">
        <v>1</v>
      </c>
      <c r="EHC88" s="2" t="s">
        <v>13</v>
      </c>
      <c r="EHD88" s="2" t="s">
        <v>27</v>
      </c>
      <c r="EHE88" s="2" t="s">
        <v>82</v>
      </c>
      <c r="EHF88" s="2" t="s">
        <v>503</v>
      </c>
      <c r="EHG88" s="2" t="s">
        <v>500</v>
      </c>
      <c r="EHH88" s="5"/>
      <c r="EHI88" s="2">
        <v>101</v>
      </c>
      <c r="EHJ88" s="2">
        <f>EGZ88*EHB88</f>
        <v>1</v>
      </c>
      <c r="EHK88" s="2">
        <f>EHI88*EHJ88</f>
        <v>101</v>
      </c>
      <c r="EHM88" s="2">
        <v>20</v>
      </c>
      <c r="EHN88" s="2" t="s">
        <v>496</v>
      </c>
      <c r="EHO88" s="2" t="s">
        <v>501</v>
      </c>
      <c r="EHP88" s="2">
        <v>1</v>
      </c>
      <c r="EHQ88" s="2" t="s">
        <v>502</v>
      </c>
      <c r="EHR88" s="11">
        <v>1</v>
      </c>
      <c r="EHS88" s="2" t="s">
        <v>13</v>
      </c>
      <c r="EHT88" s="2" t="s">
        <v>27</v>
      </c>
      <c r="EHU88" s="2" t="s">
        <v>82</v>
      </c>
      <c r="EHV88" s="2" t="s">
        <v>503</v>
      </c>
      <c r="EHW88" s="2" t="s">
        <v>500</v>
      </c>
      <c r="EHX88" s="5"/>
      <c r="EHY88" s="2">
        <v>101</v>
      </c>
      <c r="EHZ88" s="2">
        <f>EHP88*EHR88</f>
        <v>1</v>
      </c>
      <c r="EIA88" s="2">
        <f>EHY88*EHZ88</f>
        <v>101</v>
      </c>
      <c r="EIC88" s="2">
        <v>20</v>
      </c>
      <c r="EID88" s="2" t="s">
        <v>496</v>
      </c>
      <c r="EIE88" s="2" t="s">
        <v>501</v>
      </c>
      <c r="EIF88" s="2">
        <v>1</v>
      </c>
      <c r="EIG88" s="2" t="s">
        <v>502</v>
      </c>
      <c r="EIH88" s="11">
        <v>1</v>
      </c>
      <c r="EII88" s="2" t="s">
        <v>13</v>
      </c>
      <c r="EIJ88" s="2" t="s">
        <v>27</v>
      </c>
      <c r="EIK88" s="2" t="s">
        <v>82</v>
      </c>
      <c r="EIL88" s="2" t="s">
        <v>503</v>
      </c>
      <c r="EIM88" s="2" t="s">
        <v>500</v>
      </c>
      <c r="EIN88" s="5"/>
      <c r="EIO88" s="2">
        <v>101</v>
      </c>
      <c r="EIP88" s="2">
        <f>EIF88*EIH88</f>
        <v>1</v>
      </c>
      <c r="EIQ88" s="2">
        <f>EIO88*EIP88</f>
        <v>101</v>
      </c>
      <c r="EIS88" s="2">
        <v>20</v>
      </c>
      <c r="EIT88" s="2" t="s">
        <v>496</v>
      </c>
      <c r="EIU88" s="2" t="s">
        <v>501</v>
      </c>
      <c r="EIV88" s="2">
        <v>1</v>
      </c>
      <c r="EIW88" s="2" t="s">
        <v>502</v>
      </c>
      <c r="EIX88" s="11">
        <v>1</v>
      </c>
      <c r="EIY88" s="2" t="s">
        <v>13</v>
      </c>
      <c r="EIZ88" s="2" t="s">
        <v>27</v>
      </c>
      <c r="EJA88" s="2" t="s">
        <v>82</v>
      </c>
      <c r="EJB88" s="2" t="s">
        <v>503</v>
      </c>
      <c r="EJC88" s="2" t="s">
        <v>500</v>
      </c>
      <c r="EJD88" s="5"/>
      <c r="EJE88" s="2">
        <v>101</v>
      </c>
      <c r="EJF88" s="2">
        <f>EIV88*EIX88</f>
        <v>1</v>
      </c>
      <c r="EJG88" s="2">
        <f>EJE88*EJF88</f>
        <v>101</v>
      </c>
      <c r="EJI88" s="2">
        <v>20</v>
      </c>
      <c r="EJJ88" s="2" t="s">
        <v>496</v>
      </c>
      <c r="EJK88" s="2" t="s">
        <v>501</v>
      </c>
      <c r="EJL88" s="2">
        <v>1</v>
      </c>
      <c r="EJM88" s="2" t="s">
        <v>502</v>
      </c>
      <c r="EJN88" s="11">
        <v>1</v>
      </c>
      <c r="EJO88" s="2" t="s">
        <v>13</v>
      </c>
      <c r="EJP88" s="2" t="s">
        <v>27</v>
      </c>
      <c r="EJQ88" s="2" t="s">
        <v>82</v>
      </c>
      <c r="EJR88" s="2" t="s">
        <v>503</v>
      </c>
      <c r="EJS88" s="2" t="s">
        <v>500</v>
      </c>
      <c r="EJT88" s="5"/>
      <c r="EJU88" s="2">
        <v>101</v>
      </c>
      <c r="EJV88" s="2">
        <f>EJL88*EJN88</f>
        <v>1</v>
      </c>
      <c r="EJW88" s="2">
        <f>EJU88*EJV88</f>
        <v>101</v>
      </c>
      <c r="EJY88" s="2">
        <v>20</v>
      </c>
      <c r="EJZ88" s="2" t="s">
        <v>496</v>
      </c>
      <c r="EKA88" s="2" t="s">
        <v>501</v>
      </c>
      <c r="EKB88" s="2">
        <v>1</v>
      </c>
      <c r="EKC88" s="2" t="s">
        <v>502</v>
      </c>
      <c r="EKD88" s="11">
        <v>1</v>
      </c>
      <c r="EKE88" s="2" t="s">
        <v>13</v>
      </c>
      <c r="EKF88" s="2" t="s">
        <v>27</v>
      </c>
      <c r="EKG88" s="2" t="s">
        <v>82</v>
      </c>
      <c r="EKH88" s="2" t="s">
        <v>503</v>
      </c>
      <c r="EKI88" s="2" t="s">
        <v>500</v>
      </c>
      <c r="EKJ88" s="5"/>
      <c r="EKK88" s="2">
        <v>101</v>
      </c>
      <c r="EKL88" s="2">
        <f>EKB88*EKD88</f>
        <v>1</v>
      </c>
      <c r="EKM88" s="2">
        <f>EKK88*EKL88</f>
        <v>101</v>
      </c>
      <c r="EKO88" s="2">
        <v>20</v>
      </c>
      <c r="EKP88" s="2" t="s">
        <v>496</v>
      </c>
      <c r="EKQ88" s="2" t="s">
        <v>501</v>
      </c>
      <c r="EKR88" s="2">
        <v>1</v>
      </c>
      <c r="EKS88" s="2" t="s">
        <v>502</v>
      </c>
      <c r="EKT88" s="11">
        <v>1</v>
      </c>
      <c r="EKU88" s="2" t="s">
        <v>13</v>
      </c>
      <c r="EKV88" s="2" t="s">
        <v>27</v>
      </c>
      <c r="EKW88" s="2" t="s">
        <v>82</v>
      </c>
      <c r="EKX88" s="2" t="s">
        <v>503</v>
      </c>
      <c r="EKY88" s="2" t="s">
        <v>500</v>
      </c>
      <c r="EKZ88" s="5"/>
      <c r="ELA88" s="2">
        <v>101</v>
      </c>
      <c r="ELB88" s="2">
        <f>EKR88*EKT88</f>
        <v>1</v>
      </c>
      <c r="ELC88" s="2">
        <f>ELA88*ELB88</f>
        <v>101</v>
      </c>
      <c r="ELE88" s="2">
        <v>20</v>
      </c>
      <c r="ELF88" s="2" t="s">
        <v>496</v>
      </c>
      <c r="ELG88" s="2" t="s">
        <v>501</v>
      </c>
      <c r="ELH88" s="2">
        <v>1</v>
      </c>
      <c r="ELI88" s="2" t="s">
        <v>502</v>
      </c>
      <c r="ELJ88" s="11">
        <v>1</v>
      </c>
      <c r="ELK88" s="2" t="s">
        <v>13</v>
      </c>
      <c r="ELL88" s="2" t="s">
        <v>27</v>
      </c>
      <c r="ELM88" s="2" t="s">
        <v>82</v>
      </c>
      <c r="ELN88" s="2" t="s">
        <v>503</v>
      </c>
      <c r="ELO88" s="2" t="s">
        <v>500</v>
      </c>
      <c r="ELP88" s="5"/>
      <c r="ELQ88" s="2">
        <v>101</v>
      </c>
      <c r="ELR88" s="2">
        <f>ELH88*ELJ88</f>
        <v>1</v>
      </c>
      <c r="ELS88" s="2">
        <f>ELQ88*ELR88</f>
        <v>101</v>
      </c>
      <c r="ELU88" s="2">
        <v>20</v>
      </c>
      <c r="ELV88" s="2" t="s">
        <v>496</v>
      </c>
      <c r="ELW88" s="2" t="s">
        <v>501</v>
      </c>
      <c r="ELX88" s="2">
        <v>1</v>
      </c>
      <c r="ELY88" s="2" t="s">
        <v>502</v>
      </c>
      <c r="ELZ88" s="11">
        <v>1</v>
      </c>
      <c r="EMA88" s="2" t="s">
        <v>13</v>
      </c>
      <c r="EMB88" s="2" t="s">
        <v>27</v>
      </c>
      <c r="EMC88" s="2" t="s">
        <v>82</v>
      </c>
      <c r="EMD88" s="2" t="s">
        <v>503</v>
      </c>
      <c r="EME88" s="2" t="s">
        <v>500</v>
      </c>
      <c r="EMF88" s="5"/>
      <c r="EMG88" s="2">
        <v>101</v>
      </c>
      <c r="EMH88" s="2">
        <f>ELX88*ELZ88</f>
        <v>1</v>
      </c>
      <c r="EMI88" s="2">
        <f>EMG88*EMH88</f>
        <v>101</v>
      </c>
      <c r="EMK88" s="2">
        <v>20</v>
      </c>
      <c r="EML88" s="2" t="s">
        <v>496</v>
      </c>
      <c r="EMM88" s="2" t="s">
        <v>501</v>
      </c>
      <c r="EMN88" s="2">
        <v>1</v>
      </c>
      <c r="EMO88" s="2" t="s">
        <v>502</v>
      </c>
      <c r="EMP88" s="11">
        <v>1</v>
      </c>
      <c r="EMQ88" s="2" t="s">
        <v>13</v>
      </c>
      <c r="EMR88" s="2" t="s">
        <v>27</v>
      </c>
      <c r="EMS88" s="2" t="s">
        <v>82</v>
      </c>
      <c r="EMT88" s="2" t="s">
        <v>503</v>
      </c>
      <c r="EMU88" s="2" t="s">
        <v>500</v>
      </c>
      <c r="EMV88" s="5"/>
      <c r="EMW88" s="2">
        <v>101</v>
      </c>
      <c r="EMX88" s="2">
        <f>EMN88*EMP88</f>
        <v>1</v>
      </c>
      <c r="EMY88" s="2">
        <f>EMW88*EMX88</f>
        <v>101</v>
      </c>
      <c r="ENA88" s="2">
        <v>20</v>
      </c>
      <c r="ENB88" s="2" t="s">
        <v>496</v>
      </c>
      <c r="ENC88" s="2" t="s">
        <v>501</v>
      </c>
      <c r="END88" s="2">
        <v>1</v>
      </c>
      <c r="ENE88" s="2" t="s">
        <v>502</v>
      </c>
      <c r="ENF88" s="11">
        <v>1</v>
      </c>
      <c r="ENG88" s="2" t="s">
        <v>13</v>
      </c>
      <c r="ENH88" s="2" t="s">
        <v>27</v>
      </c>
      <c r="ENI88" s="2" t="s">
        <v>82</v>
      </c>
      <c r="ENJ88" s="2" t="s">
        <v>503</v>
      </c>
      <c r="ENK88" s="2" t="s">
        <v>500</v>
      </c>
      <c r="ENL88" s="5"/>
      <c r="ENM88" s="2">
        <v>101</v>
      </c>
      <c r="ENN88" s="2">
        <f>END88*ENF88</f>
        <v>1</v>
      </c>
      <c r="ENO88" s="2">
        <f>ENM88*ENN88</f>
        <v>101</v>
      </c>
      <c r="ENQ88" s="2">
        <v>20</v>
      </c>
      <c r="ENR88" s="2" t="s">
        <v>496</v>
      </c>
      <c r="ENS88" s="2" t="s">
        <v>501</v>
      </c>
      <c r="ENT88" s="2">
        <v>1</v>
      </c>
      <c r="ENU88" s="2" t="s">
        <v>502</v>
      </c>
      <c r="ENV88" s="11">
        <v>1</v>
      </c>
      <c r="ENW88" s="2" t="s">
        <v>13</v>
      </c>
      <c r="ENX88" s="2" t="s">
        <v>27</v>
      </c>
      <c r="ENY88" s="2" t="s">
        <v>82</v>
      </c>
      <c r="ENZ88" s="2" t="s">
        <v>503</v>
      </c>
      <c r="EOA88" s="2" t="s">
        <v>500</v>
      </c>
      <c r="EOB88" s="5"/>
      <c r="EOC88" s="2">
        <v>101</v>
      </c>
      <c r="EOD88" s="2">
        <f>ENT88*ENV88</f>
        <v>1</v>
      </c>
      <c r="EOE88" s="2">
        <f>EOC88*EOD88</f>
        <v>101</v>
      </c>
      <c r="EOG88" s="2">
        <v>20</v>
      </c>
      <c r="EOH88" s="2" t="s">
        <v>496</v>
      </c>
      <c r="EOI88" s="2" t="s">
        <v>501</v>
      </c>
      <c r="EOJ88" s="2">
        <v>1</v>
      </c>
      <c r="EOK88" s="2" t="s">
        <v>502</v>
      </c>
      <c r="EOL88" s="11">
        <v>1</v>
      </c>
      <c r="EOM88" s="2" t="s">
        <v>13</v>
      </c>
      <c r="EON88" s="2" t="s">
        <v>27</v>
      </c>
      <c r="EOO88" s="2" t="s">
        <v>82</v>
      </c>
      <c r="EOP88" s="2" t="s">
        <v>503</v>
      </c>
      <c r="EOQ88" s="2" t="s">
        <v>500</v>
      </c>
      <c r="EOR88" s="5"/>
      <c r="EOS88" s="2">
        <v>101</v>
      </c>
      <c r="EOT88" s="2">
        <f>EOJ88*EOL88</f>
        <v>1</v>
      </c>
      <c r="EOU88" s="2">
        <f>EOS88*EOT88</f>
        <v>101</v>
      </c>
      <c r="EOW88" s="2">
        <v>20</v>
      </c>
      <c r="EOX88" s="2" t="s">
        <v>496</v>
      </c>
      <c r="EOY88" s="2" t="s">
        <v>501</v>
      </c>
      <c r="EOZ88" s="2">
        <v>1</v>
      </c>
      <c r="EPA88" s="2" t="s">
        <v>502</v>
      </c>
      <c r="EPB88" s="11">
        <v>1</v>
      </c>
      <c r="EPC88" s="2" t="s">
        <v>13</v>
      </c>
      <c r="EPD88" s="2" t="s">
        <v>27</v>
      </c>
      <c r="EPE88" s="2" t="s">
        <v>82</v>
      </c>
      <c r="EPF88" s="2" t="s">
        <v>503</v>
      </c>
      <c r="EPG88" s="2" t="s">
        <v>500</v>
      </c>
      <c r="EPH88" s="5"/>
      <c r="EPI88" s="2">
        <v>101</v>
      </c>
      <c r="EPJ88" s="2">
        <f>EOZ88*EPB88</f>
        <v>1</v>
      </c>
      <c r="EPK88" s="2">
        <f>EPI88*EPJ88</f>
        <v>101</v>
      </c>
      <c r="EPM88" s="2">
        <v>20</v>
      </c>
      <c r="EPN88" s="2" t="s">
        <v>496</v>
      </c>
      <c r="EPO88" s="2" t="s">
        <v>501</v>
      </c>
      <c r="EPP88" s="2">
        <v>1</v>
      </c>
      <c r="EPQ88" s="2" t="s">
        <v>502</v>
      </c>
      <c r="EPR88" s="11">
        <v>1</v>
      </c>
      <c r="EPS88" s="2" t="s">
        <v>13</v>
      </c>
      <c r="EPT88" s="2" t="s">
        <v>27</v>
      </c>
      <c r="EPU88" s="2" t="s">
        <v>82</v>
      </c>
      <c r="EPV88" s="2" t="s">
        <v>503</v>
      </c>
      <c r="EPW88" s="2" t="s">
        <v>500</v>
      </c>
      <c r="EPX88" s="5"/>
      <c r="EPY88" s="2">
        <v>101</v>
      </c>
      <c r="EPZ88" s="2">
        <f>EPP88*EPR88</f>
        <v>1</v>
      </c>
      <c r="EQA88" s="2">
        <f>EPY88*EPZ88</f>
        <v>101</v>
      </c>
      <c r="EQC88" s="2">
        <v>20</v>
      </c>
      <c r="EQD88" s="2" t="s">
        <v>496</v>
      </c>
      <c r="EQE88" s="2" t="s">
        <v>501</v>
      </c>
      <c r="EQF88" s="2">
        <v>1</v>
      </c>
      <c r="EQG88" s="2" t="s">
        <v>502</v>
      </c>
      <c r="EQH88" s="11">
        <v>1</v>
      </c>
      <c r="EQI88" s="2" t="s">
        <v>13</v>
      </c>
      <c r="EQJ88" s="2" t="s">
        <v>27</v>
      </c>
      <c r="EQK88" s="2" t="s">
        <v>82</v>
      </c>
      <c r="EQL88" s="2" t="s">
        <v>503</v>
      </c>
      <c r="EQM88" s="2" t="s">
        <v>500</v>
      </c>
      <c r="EQN88" s="5"/>
      <c r="EQO88" s="2">
        <v>101</v>
      </c>
      <c r="EQP88" s="2">
        <f>EQF88*EQH88</f>
        <v>1</v>
      </c>
      <c r="EQQ88" s="2">
        <f>EQO88*EQP88</f>
        <v>101</v>
      </c>
      <c r="EQS88" s="2">
        <v>20</v>
      </c>
      <c r="EQT88" s="2" t="s">
        <v>496</v>
      </c>
      <c r="EQU88" s="2" t="s">
        <v>501</v>
      </c>
      <c r="EQV88" s="2">
        <v>1</v>
      </c>
      <c r="EQW88" s="2" t="s">
        <v>502</v>
      </c>
      <c r="EQX88" s="11">
        <v>1</v>
      </c>
      <c r="EQY88" s="2" t="s">
        <v>13</v>
      </c>
      <c r="EQZ88" s="2" t="s">
        <v>27</v>
      </c>
      <c r="ERA88" s="2" t="s">
        <v>82</v>
      </c>
      <c r="ERB88" s="2" t="s">
        <v>503</v>
      </c>
      <c r="ERC88" s="2" t="s">
        <v>500</v>
      </c>
      <c r="ERD88" s="5"/>
      <c r="ERE88" s="2">
        <v>101</v>
      </c>
      <c r="ERF88" s="2">
        <f>EQV88*EQX88</f>
        <v>1</v>
      </c>
      <c r="ERG88" s="2">
        <f>ERE88*ERF88</f>
        <v>101</v>
      </c>
      <c r="ERI88" s="2">
        <v>20</v>
      </c>
      <c r="ERJ88" s="2" t="s">
        <v>496</v>
      </c>
      <c r="ERK88" s="2" t="s">
        <v>501</v>
      </c>
      <c r="ERL88" s="2">
        <v>1</v>
      </c>
      <c r="ERM88" s="2" t="s">
        <v>502</v>
      </c>
      <c r="ERN88" s="11">
        <v>1</v>
      </c>
      <c r="ERO88" s="2" t="s">
        <v>13</v>
      </c>
      <c r="ERP88" s="2" t="s">
        <v>27</v>
      </c>
      <c r="ERQ88" s="2" t="s">
        <v>82</v>
      </c>
      <c r="ERR88" s="2" t="s">
        <v>503</v>
      </c>
      <c r="ERS88" s="2" t="s">
        <v>500</v>
      </c>
      <c r="ERT88" s="5"/>
      <c r="ERU88" s="2">
        <v>101</v>
      </c>
      <c r="ERV88" s="2">
        <f>ERL88*ERN88</f>
        <v>1</v>
      </c>
      <c r="ERW88" s="2">
        <f>ERU88*ERV88</f>
        <v>101</v>
      </c>
      <c r="ERY88" s="2">
        <v>20</v>
      </c>
      <c r="ERZ88" s="2" t="s">
        <v>496</v>
      </c>
      <c r="ESA88" s="2" t="s">
        <v>501</v>
      </c>
      <c r="ESB88" s="2">
        <v>1</v>
      </c>
      <c r="ESC88" s="2" t="s">
        <v>502</v>
      </c>
      <c r="ESD88" s="11">
        <v>1</v>
      </c>
      <c r="ESE88" s="2" t="s">
        <v>13</v>
      </c>
      <c r="ESF88" s="2" t="s">
        <v>27</v>
      </c>
      <c r="ESG88" s="2" t="s">
        <v>82</v>
      </c>
      <c r="ESH88" s="2" t="s">
        <v>503</v>
      </c>
      <c r="ESI88" s="2" t="s">
        <v>500</v>
      </c>
      <c r="ESJ88" s="5"/>
      <c r="ESK88" s="2">
        <v>101</v>
      </c>
      <c r="ESL88" s="2">
        <f>ESB88*ESD88</f>
        <v>1</v>
      </c>
      <c r="ESM88" s="2">
        <f>ESK88*ESL88</f>
        <v>101</v>
      </c>
      <c r="ESO88" s="2">
        <v>20</v>
      </c>
      <c r="ESP88" s="2" t="s">
        <v>496</v>
      </c>
      <c r="ESQ88" s="2" t="s">
        <v>501</v>
      </c>
      <c r="ESR88" s="2">
        <v>1</v>
      </c>
      <c r="ESS88" s="2" t="s">
        <v>502</v>
      </c>
      <c r="EST88" s="11">
        <v>1</v>
      </c>
      <c r="ESU88" s="2" t="s">
        <v>13</v>
      </c>
      <c r="ESV88" s="2" t="s">
        <v>27</v>
      </c>
      <c r="ESW88" s="2" t="s">
        <v>82</v>
      </c>
      <c r="ESX88" s="2" t="s">
        <v>503</v>
      </c>
      <c r="ESY88" s="2" t="s">
        <v>500</v>
      </c>
      <c r="ESZ88" s="5"/>
      <c r="ETA88" s="2">
        <v>101</v>
      </c>
      <c r="ETB88" s="2">
        <f>ESR88*EST88</f>
        <v>1</v>
      </c>
      <c r="ETC88" s="2">
        <f>ETA88*ETB88</f>
        <v>101</v>
      </c>
      <c r="ETE88" s="2">
        <v>20</v>
      </c>
      <c r="ETF88" s="2" t="s">
        <v>496</v>
      </c>
      <c r="ETG88" s="2" t="s">
        <v>501</v>
      </c>
      <c r="ETH88" s="2">
        <v>1</v>
      </c>
      <c r="ETI88" s="2" t="s">
        <v>502</v>
      </c>
      <c r="ETJ88" s="11">
        <v>1</v>
      </c>
      <c r="ETK88" s="2" t="s">
        <v>13</v>
      </c>
      <c r="ETL88" s="2" t="s">
        <v>27</v>
      </c>
      <c r="ETM88" s="2" t="s">
        <v>82</v>
      </c>
      <c r="ETN88" s="2" t="s">
        <v>503</v>
      </c>
      <c r="ETO88" s="2" t="s">
        <v>500</v>
      </c>
      <c r="ETP88" s="5"/>
      <c r="ETQ88" s="2">
        <v>101</v>
      </c>
      <c r="ETR88" s="2">
        <f>ETH88*ETJ88</f>
        <v>1</v>
      </c>
      <c r="ETS88" s="2">
        <f>ETQ88*ETR88</f>
        <v>101</v>
      </c>
      <c r="ETU88" s="2">
        <v>20</v>
      </c>
      <c r="ETV88" s="2" t="s">
        <v>496</v>
      </c>
      <c r="ETW88" s="2" t="s">
        <v>501</v>
      </c>
      <c r="ETX88" s="2">
        <v>1</v>
      </c>
      <c r="ETY88" s="2" t="s">
        <v>502</v>
      </c>
      <c r="ETZ88" s="11">
        <v>1</v>
      </c>
      <c r="EUA88" s="2" t="s">
        <v>13</v>
      </c>
      <c r="EUB88" s="2" t="s">
        <v>27</v>
      </c>
      <c r="EUC88" s="2" t="s">
        <v>82</v>
      </c>
      <c r="EUD88" s="2" t="s">
        <v>503</v>
      </c>
      <c r="EUE88" s="2" t="s">
        <v>500</v>
      </c>
      <c r="EUF88" s="5"/>
      <c r="EUG88" s="2">
        <v>101</v>
      </c>
      <c r="EUH88" s="2">
        <f>ETX88*ETZ88</f>
        <v>1</v>
      </c>
      <c r="EUI88" s="2">
        <f>EUG88*EUH88</f>
        <v>101</v>
      </c>
      <c r="EUK88" s="2">
        <v>20</v>
      </c>
      <c r="EUL88" s="2" t="s">
        <v>496</v>
      </c>
      <c r="EUM88" s="2" t="s">
        <v>501</v>
      </c>
      <c r="EUN88" s="2">
        <v>1</v>
      </c>
      <c r="EUO88" s="2" t="s">
        <v>502</v>
      </c>
      <c r="EUP88" s="11">
        <v>1</v>
      </c>
      <c r="EUQ88" s="2" t="s">
        <v>13</v>
      </c>
      <c r="EUR88" s="2" t="s">
        <v>27</v>
      </c>
      <c r="EUS88" s="2" t="s">
        <v>82</v>
      </c>
      <c r="EUT88" s="2" t="s">
        <v>503</v>
      </c>
      <c r="EUU88" s="2" t="s">
        <v>500</v>
      </c>
      <c r="EUV88" s="5"/>
      <c r="EUW88" s="2">
        <v>101</v>
      </c>
      <c r="EUX88" s="2">
        <f>EUN88*EUP88</f>
        <v>1</v>
      </c>
      <c r="EUY88" s="2">
        <f>EUW88*EUX88</f>
        <v>101</v>
      </c>
      <c r="EVA88" s="2">
        <v>20</v>
      </c>
      <c r="EVB88" s="2" t="s">
        <v>496</v>
      </c>
      <c r="EVC88" s="2" t="s">
        <v>501</v>
      </c>
      <c r="EVD88" s="2">
        <v>1</v>
      </c>
      <c r="EVE88" s="2" t="s">
        <v>502</v>
      </c>
      <c r="EVF88" s="11">
        <v>1</v>
      </c>
      <c r="EVG88" s="2" t="s">
        <v>13</v>
      </c>
      <c r="EVH88" s="2" t="s">
        <v>27</v>
      </c>
      <c r="EVI88" s="2" t="s">
        <v>82</v>
      </c>
      <c r="EVJ88" s="2" t="s">
        <v>503</v>
      </c>
      <c r="EVK88" s="2" t="s">
        <v>500</v>
      </c>
      <c r="EVL88" s="5"/>
      <c r="EVM88" s="2">
        <v>101</v>
      </c>
      <c r="EVN88" s="2">
        <f>EVD88*EVF88</f>
        <v>1</v>
      </c>
      <c r="EVO88" s="2">
        <f>EVM88*EVN88</f>
        <v>101</v>
      </c>
      <c r="EVQ88" s="2">
        <v>20</v>
      </c>
      <c r="EVR88" s="2" t="s">
        <v>496</v>
      </c>
      <c r="EVS88" s="2" t="s">
        <v>501</v>
      </c>
      <c r="EVT88" s="2">
        <v>1</v>
      </c>
      <c r="EVU88" s="2" t="s">
        <v>502</v>
      </c>
      <c r="EVV88" s="11">
        <v>1</v>
      </c>
      <c r="EVW88" s="2" t="s">
        <v>13</v>
      </c>
      <c r="EVX88" s="2" t="s">
        <v>27</v>
      </c>
      <c r="EVY88" s="2" t="s">
        <v>82</v>
      </c>
      <c r="EVZ88" s="2" t="s">
        <v>503</v>
      </c>
      <c r="EWA88" s="2" t="s">
        <v>500</v>
      </c>
      <c r="EWB88" s="5"/>
      <c r="EWC88" s="2">
        <v>101</v>
      </c>
      <c r="EWD88" s="2">
        <f>EVT88*EVV88</f>
        <v>1</v>
      </c>
      <c r="EWE88" s="2">
        <f>EWC88*EWD88</f>
        <v>101</v>
      </c>
      <c r="EWG88" s="2">
        <v>20</v>
      </c>
      <c r="EWH88" s="2" t="s">
        <v>496</v>
      </c>
      <c r="EWI88" s="2" t="s">
        <v>501</v>
      </c>
      <c r="EWJ88" s="2">
        <v>1</v>
      </c>
      <c r="EWK88" s="2" t="s">
        <v>502</v>
      </c>
      <c r="EWL88" s="11">
        <v>1</v>
      </c>
      <c r="EWM88" s="2" t="s">
        <v>13</v>
      </c>
      <c r="EWN88" s="2" t="s">
        <v>27</v>
      </c>
      <c r="EWO88" s="2" t="s">
        <v>82</v>
      </c>
      <c r="EWP88" s="2" t="s">
        <v>503</v>
      </c>
      <c r="EWQ88" s="2" t="s">
        <v>500</v>
      </c>
      <c r="EWR88" s="5"/>
      <c r="EWS88" s="2">
        <v>101</v>
      </c>
      <c r="EWT88" s="2">
        <f>EWJ88*EWL88</f>
        <v>1</v>
      </c>
      <c r="EWU88" s="2">
        <f>EWS88*EWT88</f>
        <v>101</v>
      </c>
      <c r="EWW88" s="2">
        <v>20</v>
      </c>
      <c r="EWX88" s="2" t="s">
        <v>496</v>
      </c>
      <c r="EWY88" s="2" t="s">
        <v>501</v>
      </c>
      <c r="EWZ88" s="2">
        <v>1</v>
      </c>
      <c r="EXA88" s="2" t="s">
        <v>502</v>
      </c>
      <c r="EXB88" s="11">
        <v>1</v>
      </c>
      <c r="EXC88" s="2" t="s">
        <v>13</v>
      </c>
      <c r="EXD88" s="2" t="s">
        <v>27</v>
      </c>
      <c r="EXE88" s="2" t="s">
        <v>82</v>
      </c>
      <c r="EXF88" s="2" t="s">
        <v>503</v>
      </c>
      <c r="EXG88" s="2" t="s">
        <v>500</v>
      </c>
      <c r="EXH88" s="5"/>
      <c r="EXI88" s="2">
        <v>101</v>
      </c>
      <c r="EXJ88" s="2">
        <f>EWZ88*EXB88</f>
        <v>1</v>
      </c>
      <c r="EXK88" s="2">
        <f>EXI88*EXJ88</f>
        <v>101</v>
      </c>
      <c r="EXM88" s="2">
        <v>20</v>
      </c>
      <c r="EXN88" s="2" t="s">
        <v>496</v>
      </c>
      <c r="EXO88" s="2" t="s">
        <v>501</v>
      </c>
      <c r="EXP88" s="2">
        <v>1</v>
      </c>
      <c r="EXQ88" s="2" t="s">
        <v>502</v>
      </c>
      <c r="EXR88" s="11">
        <v>1</v>
      </c>
      <c r="EXS88" s="2" t="s">
        <v>13</v>
      </c>
      <c r="EXT88" s="2" t="s">
        <v>27</v>
      </c>
      <c r="EXU88" s="2" t="s">
        <v>82</v>
      </c>
      <c r="EXV88" s="2" t="s">
        <v>503</v>
      </c>
      <c r="EXW88" s="2" t="s">
        <v>500</v>
      </c>
      <c r="EXX88" s="5"/>
      <c r="EXY88" s="2">
        <v>101</v>
      </c>
      <c r="EXZ88" s="2">
        <f>EXP88*EXR88</f>
        <v>1</v>
      </c>
      <c r="EYA88" s="2">
        <f>EXY88*EXZ88</f>
        <v>101</v>
      </c>
      <c r="EYC88" s="2">
        <v>20</v>
      </c>
      <c r="EYD88" s="2" t="s">
        <v>496</v>
      </c>
      <c r="EYE88" s="2" t="s">
        <v>501</v>
      </c>
      <c r="EYF88" s="2">
        <v>1</v>
      </c>
      <c r="EYG88" s="2" t="s">
        <v>502</v>
      </c>
      <c r="EYH88" s="11">
        <v>1</v>
      </c>
      <c r="EYI88" s="2" t="s">
        <v>13</v>
      </c>
      <c r="EYJ88" s="2" t="s">
        <v>27</v>
      </c>
      <c r="EYK88" s="2" t="s">
        <v>82</v>
      </c>
      <c r="EYL88" s="2" t="s">
        <v>503</v>
      </c>
      <c r="EYM88" s="2" t="s">
        <v>500</v>
      </c>
      <c r="EYN88" s="5"/>
      <c r="EYO88" s="2">
        <v>101</v>
      </c>
      <c r="EYP88" s="2">
        <f>EYF88*EYH88</f>
        <v>1</v>
      </c>
      <c r="EYQ88" s="2">
        <f>EYO88*EYP88</f>
        <v>101</v>
      </c>
      <c r="EYS88" s="2">
        <v>20</v>
      </c>
      <c r="EYT88" s="2" t="s">
        <v>496</v>
      </c>
      <c r="EYU88" s="2" t="s">
        <v>501</v>
      </c>
      <c r="EYV88" s="2">
        <v>1</v>
      </c>
      <c r="EYW88" s="2" t="s">
        <v>502</v>
      </c>
      <c r="EYX88" s="11">
        <v>1</v>
      </c>
      <c r="EYY88" s="2" t="s">
        <v>13</v>
      </c>
      <c r="EYZ88" s="2" t="s">
        <v>27</v>
      </c>
      <c r="EZA88" s="2" t="s">
        <v>82</v>
      </c>
      <c r="EZB88" s="2" t="s">
        <v>503</v>
      </c>
      <c r="EZC88" s="2" t="s">
        <v>500</v>
      </c>
      <c r="EZD88" s="5"/>
      <c r="EZE88" s="2">
        <v>101</v>
      </c>
      <c r="EZF88" s="2">
        <f>EYV88*EYX88</f>
        <v>1</v>
      </c>
      <c r="EZG88" s="2">
        <f>EZE88*EZF88</f>
        <v>101</v>
      </c>
      <c r="EZI88" s="2">
        <v>20</v>
      </c>
      <c r="EZJ88" s="2" t="s">
        <v>496</v>
      </c>
      <c r="EZK88" s="2" t="s">
        <v>501</v>
      </c>
      <c r="EZL88" s="2">
        <v>1</v>
      </c>
      <c r="EZM88" s="2" t="s">
        <v>502</v>
      </c>
      <c r="EZN88" s="11">
        <v>1</v>
      </c>
      <c r="EZO88" s="2" t="s">
        <v>13</v>
      </c>
      <c r="EZP88" s="2" t="s">
        <v>27</v>
      </c>
      <c r="EZQ88" s="2" t="s">
        <v>82</v>
      </c>
      <c r="EZR88" s="2" t="s">
        <v>503</v>
      </c>
      <c r="EZS88" s="2" t="s">
        <v>500</v>
      </c>
      <c r="EZT88" s="5"/>
      <c r="EZU88" s="2">
        <v>101</v>
      </c>
      <c r="EZV88" s="2">
        <f>EZL88*EZN88</f>
        <v>1</v>
      </c>
      <c r="EZW88" s="2">
        <f>EZU88*EZV88</f>
        <v>101</v>
      </c>
      <c r="EZY88" s="2">
        <v>20</v>
      </c>
      <c r="EZZ88" s="2" t="s">
        <v>496</v>
      </c>
      <c r="FAA88" s="2" t="s">
        <v>501</v>
      </c>
      <c r="FAB88" s="2">
        <v>1</v>
      </c>
      <c r="FAC88" s="2" t="s">
        <v>502</v>
      </c>
      <c r="FAD88" s="11">
        <v>1</v>
      </c>
      <c r="FAE88" s="2" t="s">
        <v>13</v>
      </c>
      <c r="FAF88" s="2" t="s">
        <v>27</v>
      </c>
      <c r="FAG88" s="2" t="s">
        <v>82</v>
      </c>
      <c r="FAH88" s="2" t="s">
        <v>503</v>
      </c>
      <c r="FAI88" s="2" t="s">
        <v>500</v>
      </c>
      <c r="FAJ88" s="5"/>
      <c r="FAK88" s="2">
        <v>101</v>
      </c>
      <c r="FAL88" s="2">
        <f>FAB88*FAD88</f>
        <v>1</v>
      </c>
      <c r="FAM88" s="2">
        <f>FAK88*FAL88</f>
        <v>101</v>
      </c>
      <c r="FAO88" s="2">
        <v>20</v>
      </c>
      <c r="FAP88" s="2" t="s">
        <v>496</v>
      </c>
      <c r="FAQ88" s="2" t="s">
        <v>501</v>
      </c>
      <c r="FAR88" s="2">
        <v>1</v>
      </c>
      <c r="FAS88" s="2" t="s">
        <v>502</v>
      </c>
      <c r="FAT88" s="11">
        <v>1</v>
      </c>
      <c r="FAU88" s="2" t="s">
        <v>13</v>
      </c>
      <c r="FAV88" s="2" t="s">
        <v>27</v>
      </c>
      <c r="FAW88" s="2" t="s">
        <v>82</v>
      </c>
      <c r="FAX88" s="2" t="s">
        <v>503</v>
      </c>
      <c r="FAY88" s="2" t="s">
        <v>500</v>
      </c>
      <c r="FAZ88" s="5"/>
      <c r="FBA88" s="2">
        <v>101</v>
      </c>
      <c r="FBB88" s="2">
        <f>FAR88*FAT88</f>
        <v>1</v>
      </c>
      <c r="FBC88" s="2">
        <f>FBA88*FBB88</f>
        <v>101</v>
      </c>
      <c r="FBE88" s="2">
        <v>20</v>
      </c>
      <c r="FBF88" s="2" t="s">
        <v>496</v>
      </c>
      <c r="FBG88" s="2" t="s">
        <v>501</v>
      </c>
      <c r="FBH88" s="2">
        <v>1</v>
      </c>
      <c r="FBI88" s="2" t="s">
        <v>502</v>
      </c>
      <c r="FBJ88" s="11">
        <v>1</v>
      </c>
      <c r="FBK88" s="2" t="s">
        <v>13</v>
      </c>
      <c r="FBL88" s="2" t="s">
        <v>27</v>
      </c>
      <c r="FBM88" s="2" t="s">
        <v>82</v>
      </c>
      <c r="FBN88" s="2" t="s">
        <v>503</v>
      </c>
      <c r="FBO88" s="2" t="s">
        <v>500</v>
      </c>
      <c r="FBP88" s="5"/>
      <c r="FBQ88" s="2">
        <v>101</v>
      </c>
      <c r="FBR88" s="2">
        <f>FBH88*FBJ88</f>
        <v>1</v>
      </c>
      <c r="FBS88" s="2">
        <f>FBQ88*FBR88</f>
        <v>101</v>
      </c>
      <c r="FBU88" s="2">
        <v>20</v>
      </c>
      <c r="FBV88" s="2" t="s">
        <v>496</v>
      </c>
      <c r="FBW88" s="2" t="s">
        <v>501</v>
      </c>
      <c r="FBX88" s="2">
        <v>1</v>
      </c>
      <c r="FBY88" s="2" t="s">
        <v>502</v>
      </c>
      <c r="FBZ88" s="11">
        <v>1</v>
      </c>
      <c r="FCA88" s="2" t="s">
        <v>13</v>
      </c>
      <c r="FCB88" s="2" t="s">
        <v>27</v>
      </c>
      <c r="FCC88" s="2" t="s">
        <v>82</v>
      </c>
      <c r="FCD88" s="2" t="s">
        <v>503</v>
      </c>
      <c r="FCE88" s="2" t="s">
        <v>500</v>
      </c>
      <c r="FCF88" s="5"/>
      <c r="FCG88" s="2">
        <v>101</v>
      </c>
      <c r="FCH88" s="2">
        <f>FBX88*FBZ88</f>
        <v>1</v>
      </c>
      <c r="FCI88" s="2">
        <f>FCG88*FCH88</f>
        <v>101</v>
      </c>
      <c r="FCK88" s="2">
        <v>20</v>
      </c>
      <c r="FCL88" s="2" t="s">
        <v>496</v>
      </c>
      <c r="FCM88" s="2" t="s">
        <v>501</v>
      </c>
      <c r="FCN88" s="2">
        <v>1</v>
      </c>
      <c r="FCO88" s="2" t="s">
        <v>502</v>
      </c>
      <c r="FCP88" s="11">
        <v>1</v>
      </c>
      <c r="FCQ88" s="2" t="s">
        <v>13</v>
      </c>
      <c r="FCR88" s="2" t="s">
        <v>27</v>
      </c>
      <c r="FCS88" s="2" t="s">
        <v>82</v>
      </c>
      <c r="FCT88" s="2" t="s">
        <v>503</v>
      </c>
      <c r="FCU88" s="2" t="s">
        <v>500</v>
      </c>
      <c r="FCV88" s="5"/>
      <c r="FCW88" s="2">
        <v>101</v>
      </c>
      <c r="FCX88" s="2">
        <f>FCN88*FCP88</f>
        <v>1</v>
      </c>
      <c r="FCY88" s="2">
        <f>FCW88*FCX88</f>
        <v>101</v>
      </c>
      <c r="FDA88" s="2">
        <v>20</v>
      </c>
      <c r="FDB88" s="2" t="s">
        <v>496</v>
      </c>
      <c r="FDC88" s="2" t="s">
        <v>501</v>
      </c>
      <c r="FDD88" s="2">
        <v>1</v>
      </c>
      <c r="FDE88" s="2" t="s">
        <v>502</v>
      </c>
      <c r="FDF88" s="11">
        <v>1</v>
      </c>
      <c r="FDG88" s="2" t="s">
        <v>13</v>
      </c>
      <c r="FDH88" s="2" t="s">
        <v>27</v>
      </c>
      <c r="FDI88" s="2" t="s">
        <v>82</v>
      </c>
      <c r="FDJ88" s="2" t="s">
        <v>503</v>
      </c>
      <c r="FDK88" s="2" t="s">
        <v>500</v>
      </c>
      <c r="FDL88" s="5"/>
      <c r="FDM88" s="2">
        <v>101</v>
      </c>
      <c r="FDN88" s="2">
        <f>FDD88*FDF88</f>
        <v>1</v>
      </c>
      <c r="FDO88" s="2">
        <f>FDM88*FDN88</f>
        <v>101</v>
      </c>
      <c r="FDQ88" s="2">
        <v>20</v>
      </c>
      <c r="FDR88" s="2" t="s">
        <v>496</v>
      </c>
      <c r="FDS88" s="2" t="s">
        <v>501</v>
      </c>
      <c r="FDT88" s="2">
        <v>1</v>
      </c>
      <c r="FDU88" s="2" t="s">
        <v>502</v>
      </c>
      <c r="FDV88" s="11">
        <v>1</v>
      </c>
      <c r="FDW88" s="2" t="s">
        <v>13</v>
      </c>
      <c r="FDX88" s="2" t="s">
        <v>27</v>
      </c>
      <c r="FDY88" s="2" t="s">
        <v>82</v>
      </c>
      <c r="FDZ88" s="2" t="s">
        <v>503</v>
      </c>
      <c r="FEA88" s="2" t="s">
        <v>500</v>
      </c>
      <c r="FEB88" s="5"/>
      <c r="FEC88" s="2">
        <v>101</v>
      </c>
      <c r="FED88" s="2">
        <f>FDT88*FDV88</f>
        <v>1</v>
      </c>
      <c r="FEE88" s="2">
        <f>FEC88*FED88</f>
        <v>101</v>
      </c>
      <c r="FEG88" s="2">
        <v>20</v>
      </c>
      <c r="FEH88" s="2" t="s">
        <v>496</v>
      </c>
      <c r="FEI88" s="2" t="s">
        <v>501</v>
      </c>
      <c r="FEJ88" s="2">
        <v>1</v>
      </c>
      <c r="FEK88" s="2" t="s">
        <v>502</v>
      </c>
      <c r="FEL88" s="11">
        <v>1</v>
      </c>
      <c r="FEM88" s="2" t="s">
        <v>13</v>
      </c>
      <c r="FEN88" s="2" t="s">
        <v>27</v>
      </c>
      <c r="FEO88" s="2" t="s">
        <v>82</v>
      </c>
      <c r="FEP88" s="2" t="s">
        <v>503</v>
      </c>
      <c r="FEQ88" s="2" t="s">
        <v>500</v>
      </c>
      <c r="FER88" s="5"/>
      <c r="FES88" s="2">
        <v>101</v>
      </c>
      <c r="FET88" s="2">
        <f>FEJ88*FEL88</f>
        <v>1</v>
      </c>
      <c r="FEU88" s="2">
        <f>FES88*FET88</f>
        <v>101</v>
      </c>
      <c r="FEW88" s="2">
        <v>20</v>
      </c>
      <c r="FEX88" s="2" t="s">
        <v>496</v>
      </c>
      <c r="FEY88" s="2" t="s">
        <v>501</v>
      </c>
      <c r="FEZ88" s="2">
        <v>1</v>
      </c>
      <c r="FFA88" s="2" t="s">
        <v>502</v>
      </c>
      <c r="FFB88" s="11">
        <v>1</v>
      </c>
      <c r="FFC88" s="2" t="s">
        <v>13</v>
      </c>
      <c r="FFD88" s="2" t="s">
        <v>27</v>
      </c>
      <c r="FFE88" s="2" t="s">
        <v>82</v>
      </c>
      <c r="FFF88" s="2" t="s">
        <v>503</v>
      </c>
      <c r="FFG88" s="2" t="s">
        <v>500</v>
      </c>
      <c r="FFH88" s="5"/>
      <c r="FFI88" s="2">
        <v>101</v>
      </c>
      <c r="FFJ88" s="2">
        <f>FEZ88*FFB88</f>
        <v>1</v>
      </c>
      <c r="FFK88" s="2">
        <f>FFI88*FFJ88</f>
        <v>101</v>
      </c>
      <c r="FFM88" s="2">
        <v>20</v>
      </c>
      <c r="FFN88" s="2" t="s">
        <v>496</v>
      </c>
      <c r="FFO88" s="2" t="s">
        <v>501</v>
      </c>
      <c r="FFP88" s="2">
        <v>1</v>
      </c>
      <c r="FFQ88" s="2" t="s">
        <v>502</v>
      </c>
      <c r="FFR88" s="11">
        <v>1</v>
      </c>
      <c r="FFS88" s="2" t="s">
        <v>13</v>
      </c>
      <c r="FFT88" s="2" t="s">
        <v>27</v>
      </c>
      <c r="FFU88" s="2" t="s">
        <v>82</v>
      </c>
      <c r="FFV88" s="2" t="s">
        <v>503</v>
      </c>
      <c r="FFW88" s="2" t="s">
        <v>500</v>
      </c>
      <c r="FFX88" s="5"/>
      <c r="FFY88" s="2">
        <v>101</v>
      </c>
      <c r="FFZ88" s="2">
        <f>FFP88*FFR88</f>
        <v>1</v>
      </c>
      <c r="FGA88" s="2">
        <f>FFY88*FFZ88</f>
        <v>101</v>
      </c>
      <c r="FGC88" s="2">
        <v>20</v>
      </c>
      <c r="FGD88" s="2" t="s">
        <v>496</v>
      </c>
      <c r="FGE88" s="2" t="s">
        <v>501</v>
      </c>
      <c r="FGF88" s="2">
        <v>1</v>
      </c>
      <c r="FGG88" s="2" t="s">
        <v>502</v>
      </c>
      <c r="FGH88" s="11">
        <v>1</v>
      </c>
      <c r="FGI88" s="2" t="s">
        <v>13</v>
      </c>
      <c r="FGJ88" s="2" t="s">
        <v>27</v>
      </c>
      <c r="FGK88" s="2" t="s">
        <v>82</v>
      </c>
      <c r="FGL88" s="2" t="s">
        <v>503</v>
      </c>
      <c r="FGM88" s="2" t="s">
        <v>500</v>
      </c>
      <c r="FGN88" s="5"/>
      <c r="FGO88" s="2">
        <v>101</v>
      </c>
      <c r="FGP88" s="2">
        <f>FGF88*FGH88</f>
        <v>1</v>
      </c>
      <c r="FGQ88" s="2">
        <f>FGO88*FGP88</f>
        <v>101</v>
      </c>
      <c r="FGS88" s="2">
        <v>20</v>
      </c>
      <c r="FGT88" s="2" t="s">
        <v>496</v>
      </c>
      <c r="FGU88" s="2" t="s">
        <v>501</v>
      </c>
      <c r="FGV88" s="2">
        <v>1</v>
      </c>
      <c r="FGW88" s="2" t="s">
        <v>502</v>
      </c>
      <c r="FGX88" s="11">
        <v>1</v>
      </c>
      <c r="FGY88" s="2" t="s">
        <v>13</v>
      </c>
      <c r="FGZ88" s="2" t="s">
        <v>27</v>
      </c>
      <c r="FHA88" s="2" t="s">
        <v>82</v>
      </c>
      <c r="FHB88" s="2" t="s">
        <v>503</v>
      </c>
      <c r="FHC88" s="2" t="s">
        <v>500</v>
      </c>
      <c r="FHD88" s="5"/>
      <c r="FHE88" s="2">
        <v>101</v>
      </c>
      <c r="FHF88" s="2">
        <f>FGV88*FGX88</f>
        <v>1</v>
      </c>
      <c r="FHG88" s="2">
        <f>FHE88*FHF88</f>
        <v>101</v>
      </c>
      <c r="FHI88" s="2">
        <v>20</v>
      </c>
      <c r="FHJ88" s="2" t="s">
        <v>496</v>
      </c>
      <c r="FHK88" s="2" t="s">
        <v>501</v>
      </c>
      <c r="FHL88" s="2">
        <v>1</v>
      </c>
      <c r="FHM88" s="2" t="s">
        <v>502</v>
      </c>
      <c r="FHN88" s="11">
        <v>1</v>
      </c>
      <c r="FHO88" s="2" t="s">
        <v>13</v>
      </c>
      <c r="FHP88" s="2" t="s">
        <v>27</v>
      </c>
      <c r="FHQ88" s="2" t="s">
        <v>82</v>
      </c>
      <c r="FHR88" s="2" t="s">
        <v>503</v>
      </c>
      <c r="FHS88" s="2" t="s">
        <v>500</v>
      </c>
      <c r="FHT88" s="5"/>
      <c r="FHU88" s="2">
        <v>101</v>
      </c>
      <c r="FHV88" s="2">
        <f>FHL88*FHN88</f>
        <v>1</v>
      </c>
      <c r="FHW88" s="2">
        <f>FHU88*FHV88</f>
        <v>101</v>
      </c>
      <c r="FHY88" s="2">
        <v>20</v>
      </c>
      <c r="FHZ88" s="2" t="s">
        <v>496</v>
      </c>
      <c r="FIA88" s="2" t="s">
        <v>501</v>
      </c>
      <c r="FIB88" s="2">
        <v>1</v>
      </c>
      <c r="FIC88" s="2" t="s">
        <v>502</v>
      </c>
      <c r="FID88" s="11">
        <v>1</v>
      </c>
      <c r="FIE88" s="2" t="s">
        <v>13</v>
      </c>
      <c r="FIF88" s="2" t="s">
        <v>27</v>
      </c>
      <c r="FIG88" s="2" t="s">
        <v>82</v>
      </c>
      <c r="FIH88" s="2" t="s">
        <v>503</v>
      </c>
      <c r="FII88" s="2" t="s">
        <v>500</v>
      </c>
      <c r="FIJ88" s="5"/>
      <c r="FIK88" s="2">
        <v>101</v>
      </c>
      <c r="FIL88" s="2">
        <f>FIB88*FID88</f>
        <v>1</v>
      </c>
      <c r="FIM88" s="2">
        <f>FIK88*FIL88</f>
        <v>101</v>
      </c>
      <c r="FIO88" s="2">
        <v>20</v>
      </c>
      <c r="FIP88" s="2" t="s">
        <v>496</v>
      </c>
      <c r="FIQ88" s="2" t="s">
        <v>501</v>
      </c>
      <c r="FIR88" s="2">
        <v>1</v>
      </c>
      <c r="FIS88" s="2" t="s">
        <v>502</v>
      </c>
      <c r="FIT88" s="11">
        <v>1</v>
      </c>
      <c r="FIU88" s="2" t="s">
        <v>13</v>
      </c>
      <c r="FIV88" s="2" t="s">
        <v>27</v>
      </c>
      <c r="FIW88" s="2" t="s">
        <v>82</v>
      </c>
      <c r="FIX88" s="2" t="s">
        <v>503</v>
      </c>
      <c r="FIY88" s="2" t="s">
        <v>500</v>
      </c>
      <c r="FIZ88" s="5"/>
      <c r="FJA88" s="2">
        <v>101</v>
      </c>
      <c r="FJB88" s="2">
        <f>FIR88*FIT88</f>
        <v>1</v>
      </c>
      <c r="FJC88" s="2">
        <f>FJA88*FJB88</f>
        <v>101</v>
      </c>
      <c r="FJE88" s="2">
        <v>20</v>
      </c>
      <c r="FJF88" s="2" t="s">
        <v>496</v>
      </c>
      <c r="FJG88" s="2" t="s">
        <v>501</v>
      </c>
      <c r="FJH88" s="2">
        <v>1</v>
      </c>
      <c r="FJI88" s="2" t="s">
        <v>502</v>
      </c>
      <c r="FJJ88" s="11">
        <v>1</v>
      </c>
      <c r="FJK88" s="2" t="s">
        <v>13</v>
      </c>
      <c r="FJL88" s="2" t="s">
        <v>27</v>
      </c>
      <c r="FJM88" s="2" t="s">
        <v>82</v>
      </c>
      <c r="FJN88" s="2" t="s">
        <v>503</v>
      </c>
      <c r="FJO88" s="2" t="s">
        <v>500</v>
      </c>
      <c r="FJP88" s="5"/>
      <c r="FJQ88" s="2">
        <v>101</v>
      </c>
      <c r="FJR88" s="2">
        <f>FJH88*FJJ88</f>
        <v>1</v>
      </c>
      <c r="FJS88" s="2">
        <f>FJQ88*FJR88</f>
        <v>101</v>
      </c>
      <c r="FJU88" s="2">
        <v>20</v>
      </c>
      <c r="FJV88" s="2" t="s">
        <v>496</v>
      </c>
      <c r="FJW88" s="2" t="s">
        <v>501</v>
      </c>
      <c r="FJX88" s="2">
        <v>1</v>
      </c>
      <c r="FJY88" s="2" t="s">
        <v>502</v>
      </c>
      <c r="FJZ88" s="11">
        <v>1</v>
      </c>
      <c r="FKA88" s="2" t="s">
        <v>13</v>
      </c>
      <c r="FKB88" s="2" t="s">
        <v>27</v>
      </c>
      <c r="FKC88" s="2" t="s">
        <v>82</v>
      </c>
      <c r="FKD88" s="2" t="s">
        <v>503</v>
      </c>
      <c r="FKE88" s="2" t="s">
        <v>500</v>
      </c>
      <c r="FKF88" s="5"/>
      <c r="FKG88" s="2">
        <v>101</v>
      </c>
      <c r="FKH88" s="2">
        <f>FJX88*FJZ88</f>
        <v>1</v>
      </c>
      <c r="FKI88" s="2">
        <f>FKG88*FKH88</f>
        <v>101</v>
      </c>
      <c r="FKK88" s="2">
        <v>20</v>
      </c>
      <c r="FKL88" s="2" t="s">
        <v>496</v>
      </c>
      <c r="FKM88" s="2" t="s">
        <v>501</v>
      </c>
      <c r="FKN88" s="2">
        <v>1</v>
      </c>
      <c r="FKO88" s="2" t="s">
        <v>502</v>
      </c>
      <c r="FKP88" s="11">
        <v>1</v>
      </c>
      <c r="FKQ88" s="2" t="s">
        <v>13</v>
      </c>
      <c r="FKR88" s="2" t="s">
        <v>27</v>
      </c>
      <c r="FKS88" s="2" t="s">
        <v>82</v>
      </c>
      <c r="FKT88" s="2" t="s">
        <v>503</v>
      </c>
      <c r="FKU88" s="2" t="s">
        <v>500</v>
      </c>
      <c r="FKV88" s="5"/>
      <c r="FKW88" s="2">
        <v>101</v>
      </c>
      <c r="FKX88" s="2">
        <f>FKN88*FKP88</f>
        <v>1</v>
      </c>
      <c r="FKY88" s="2">
        <f>FKW88*FKX88</f>
        <v>101</v>
      </c>
      <c r="FLA88" s="2">
        <v>20</v>
      </c>
      <c r="FLB88" s="2" t="s">
        <v>496</v>
      </c>
      <c r="FLC88" s="2" t="s">
        <v>501</v>
      </c>
      <c r="FLD88" s="2">
        <v>1</v>
      </c>
      <c r="FLE88" s="2" t="s">
        <v>502</v>
      </c>
      <c r="FLF88" s="11">
        <v>1</v>
      </c>
      <c r="FLG88" s="2" t="s">
        <v>13</v>
      </c>
      <c r="FLH88" s="2" t="s">
        <v>27</v>
      </c>
      <c r="FLI88" s="2" t="s">
        <v>82</v>
      </c>
      <c r="FLJ88" s="2" t="s">
        <v>503</v>
      </c>
      <c r="FLK88" s="2" t="s">
        <v>500</v>
      </c>
      <c r="FLL88" s="5"/>
      <c r="FLM88" s="2">
        <v>101</v>
      </c>
      <c r="FLN88" s="2">
        <f>FLD88*FLF88</f>
        <v>1</v>
      </c>
      <c r="FLO88" s="2">
        <f>FLM88*FLN88</f>
        <v>101</v>
      </c>
      <c r="FLQ88" s="2">
        <v>20</v>
      </c>
      <c r="FLR88" s="2" t="s">
        <v>496</v>
      </c>
      <c r="FLS88" s="2" t="s">
        <v>501</v>
      </c>
      <c r="FLT88" s="2">
        <v>1</v>
      </c>
      <c r="FLU88" s="2" t="s">
        <v>502</v>
      </c>
      <c r="FLV88" s="11">
        <v>1</v>
      </c>
      <c r="FLW88" s="2" t="s">
        <v>13</v>
      </c>
      <c r="FLX88" s="2" t="s">
        <v>27</v>
      </c>
      <c r="FLY88" s="2" t="s">
        <v>82</v>
      </c>
      <c r="FLZ88" s="2" t="s">
        <v>503</v>
      </c>
      <c r="FMA88" s="2" t="s">
        <v>500</v>
      </c>
      <c r="FMB88" s="5"/>
      <c r="FMC88" s="2">
        <v>101</v>
      </c>
      <c r="FMD88" s="2">
        <f>FLT88*FLV88</f>
        <v>1</v>
      </c>
      <c r="FME88" s="2">
        <f>FMC88*FMD88</f>
        <v>101</v>
      </c>
      <c r="FMG88" s="2">
        <v>20</v>
      </c>
      <c r="FMH88" s="2" t="s">
        <v>496</v>
      </c>
      <c r="FMI88" s="2" t="s">
        <v>501</v>
      </c>
      <c r="FMJ88" s="2">
        <v>1</v>
      </c>
      <c r="FMK88" s="2" t="s">
        <v>502</v>
      </c>
      <c r="FML88" s="11">
        <v>1</v>
      </c>
      <c r="FMM88" s="2" t="s">
        <v>13</v>
      </c>
      <c r="FMN88" s="2" t="s">
        <v>27</v>
      </c>
      <c r="FMO88" s="2" t="s">
        <v>82</v>
      </c>
      <c r="FMP88" s="2" t="s">
        <v>503</v>
      </c>
      <c r="FMQ88" s="2" t="s">
        <v>500</v>
      </c>
      <c r="FMR88" s="5"/>
      <c r="FMS88" s="2">
        <v>101</v>
      </c>
      <c r="FMT88" s="2">
        <f>FMJ88*FML88</f>
        <v>1</v>
      </c>
      <c r="FMU88" s="2">
        <f>FMS88*FMT88</f>
        <v>101</v>
      </c>
      <c r="FMW88" s="2">
        <v>20</v>
      </c>
      <c r="FMX88" s="2" t="s">
        <v>496</v>
      </c>
      <c r="FMY88" s="2" t="s">
        <v>501</v>
      </c>
      <c r="FMZ88" s="2">
        <v>1</v>
      </c>
      <c r="FNA88" s="2" t="s">
        <v>502</v>
      </c>
      <c r="FNB88" s="11">
        <v>1</v>
      </c>
      <c r="FNC88" s="2" t="s">
        <v>13</v>
      </c>
      <c r="FND88" s="2" t="s">
        <v>27</v>
      </c>
      <c r="FNE88" s="2" t="s">
        <v>82</v>
      </c>
      <c r="FNF88" s="2" t="s">
        <v>503</v>
      </c>
      <c r="FNG88" s="2" t="s">
        <v>500</v>
      </c>
      <c r="FNH88" s="5"/>
      <c r="FNI88" s="2">
        <v>101</v>
      </c>
      <c r="FNJ88" s="2">
        <f>FMZ88*FNB88</f>
        <v>1</v>
      </c>
      <c r="FNK88" s="2">
        <f>FNI88*FNJ88</f>
        <v>101</v>
      </c>
      <c r="FNM88" s="2">
        <v>20</v>
      </c>
      <c r="FNN88" s="2" t="s">
        <v>496</v>
      </c>
      <c r="FNO88" s="2" t="s">
        <v>501</v>
      </c>
      <c r="FNP88" s="2">
        <v>1</v>
      </c>
      <c r="FNQ88" s="2" t="s">
        <v>502</v>
      </c>
      <c r="FNR88" s="11">
        <v>1</v>
      </c>
      <c r="FNS88" s="2" t="s">
        <v>13</v>
      </c>
      <c r="FNT88" s="2" t="s">
        <v>27</v>
      </c>
      <c r="FNU88" s="2" t="s">
        <v>82</v>
      </c>
      <c r="FNV88" s="2" t="s">
        <v>503</v>
      </c>
      <c r="FNW88" s="2" t="s">
        <v>500</v>
      </c>
      <c r="FNX88" s="5"/>
      <c r="FNY88" s="2">
        <v>101</v>
      </c>
      <c r="FNZ88" s="2">
        <f>FNP88*FNR88</f>
        <v>1</v>
      </c>
      <c r="FOA88" s="2">
        <f>FNY88*FNZ88</f>
        <v>101</v>
      </c>
      <c r="FOC88" s="2">
        <v>20</v>
      </c>
      <c r="FOD88" s="2" t="s">
        <v>496</v>
      </c>
      <c r="FOE88" s="2" t="s">
        <v>501</v>
      </c>
      <c r="FOF88" s="2">
        <v>1</v>
      </c>
      <c r="FOG88" s="2" t="s">
        <v>502</v>
      </c>
      <c r="FOH88" s="11">
        <v>1</v>
      </c>
      <c r="FOI88" s="2" t="s">
        <v>13</v>
      </c>
      <c r="FOJ88" s="2" t="s">
        <v>27</v>
      </c>
      <c r="FOK88" s="2" t="s">
        <v>82</v>
      </c>
      <c r="FOL88" s="2" t="s">
        <v>503</v>
      </c>
      <c r="FOM88" s="2" t="s">
        <v>500</v>
      </c>
      <c r="FON88" s="5"/>
      <c r="FOO88" s="2">
        <v>101</v>
      </c>
      <c r="FOP88" s="2">
        <f>FOF88*FOH88</f>
        <v>1</v>
      </c>
      <c r="FOQ88" s="2">
        <f>FOO88*FOP88</f>
        <v>101</v>
      </c>
      <c r="FOS88" s="2">
        <v>20</v>
      </c>
      <c r="FOT88" s="2" t="s">
        <v>496</v>
      </c>
      <c r="FOU88" s="2" t="s">
        <v>501</v>
      </c>
      <c r="FOV88" s="2">
        <v>1</v>
      </c>
      <c r="FOW88" s="2" t="s">
        <v>502</v>
      </c>
      <c r="FOX88" s="11">
        <v>1</v>
      </c>
      <c r="FOY88" s="2" t="s">
        <v>13</v>
      </c>
      <c r="FOZ88" s="2" t="s">
        <v>27</v>
      </c>
      <c r="FPA88" s="2" t="s">
        <v>82</v>
      </c>
      <c r="FPB88" s="2" t="s">
        <v>503</v>
      </c>
      <c r="FPC88" s="2" t="s">
        <v>500</v>
      </c>
      <c r="FPD88" s="5"/>
      <c r="FPE88" s="2">
        <v>101</v>
      </c>
      <c r="FPF88" s="2">
        <f>FOV88*FOX88</f>
        <v>1</v>
      </c>
      <c r="FPG88" s="2">
        <f>FPE88*FPF88</f>
        <v>101</v>
      </c>
      <c r="FPI88" s="2">
        <v>20</v>
      </c>
      <c r="FPJ88" s="2" t="s">
        <v>496</v>
      </c>
      <c r="FPK88" s="2" t="s">
        <v>501</v>
      </c>
      <c r="FPL88" s="2">
        <v>1</v>
      </c>
      <c r="FPM88" s="2" t="s">
        <v>502</v>
      </c>
      <c r="FPN88" s="11">
        <v>1</v>
      </c>
      <c r="FPO88" s="2" t="s">
        <v>13</v>
      </c>
      <c r="FPP88" s="2" t="s">
        <v>27</v>
      </c>
      <c r="FPQ88" s="2" t="s">
        <v>82</v>
      </c>
      <c r="FPR88" s="2" t="s">
        <v>503</v>
      </c>
      <c r="FPS88" s="2" t="s">
        <v>500</v>
      </c>
      <c r="FPT88" s="5"/>
      <c r="FPU88" s="2">
        <v>101</v>
      </c>
      <c r="FPV88" s="2">
        <f>FPL88*FPN88</f>
        <v>1</v>
      </c>
      <c r="FPW88" s="2">
        <f>FPU88*FPV88</f>
        <v>101</v>
      </c>
      <c r="FPY88" s="2">
        <v>20</v>
      </c>
      <c r="FPZ88" s="2" t="s">
        <v>496</v>
      </c>
      <c r="FQA88" s="2" t="s">
        <v>501</v>
      </c>
      <c r="FQB88" s="2">
        <v>1</v>
      </c>
      <c r="FQC88" s="2" t="s">
        <v>502</v>
      </c>
      <c r="FQD88" s="11">
        <v>1</v>
      </c>
      <c r="FQE88" s="2" t="s">
        <v>13</v>
      </c>
      <c r="FQF88" s="2" t="s">
        <v>27</v>
      </c>
      <c r="FQG88" s="2" t="s">
        <v>82</v>
      </c>
      <c r="FQH88" s="2" t="s">
        <v>503</v>
      </c>
      <c r="FQI88" s="2" t="s">
        <v>500</v>
      </c>
      <c r="FQJ88" s="5"/>
      <c r="FQK88" s="2">
        <v>101</v>
      </c>
      <c r="FQL88" s="2">
        <f>FQB88*FQD88</f>
        <v>1</v>
      </c>
      <c r="FQM88" s="2">
        <f>FQK88*FQL88</f>
        <v>101</v>
      </c>
      <c r="FQO88" s="2">
        <v>20</v>
      </c>
      <c r="FQP88" s="2" t="s">
        <v>496</v>
      </c>
      <c r="FQQ88" s="2" t="s">
        <v>501</v>
      </c>
      <c r="FQR88" s="2">
        <v>1</v>
      </c>
      <c r="FQS88" s="2" t="s">
        <v>502</v>
      </c>
      <c r="FQT88" s="11">
        <v>1</v>
      </c>
      <c r="FQU88" s="2" t="s">
        <v>13</v>
      </c>
      <c r="FQV88" s="2" t="s">
        <v>27</v>
      </c>
      <c r="FQW88" s="2" t="s">
        <v>82</v>
      </c>
      <c r="FQX88" s="2" t="s">
        <v>503</v>
      </c>
      <c r="FQY88" s="2" t="s">
        <v>500</v>
      </c>
      <c r="FQZ88" s="5"/>
      <c r="FRA88" s="2">
        <v>101</v>
      </c>
      <c r="FRB88" s="2">
        <f>FQR88*FQT88</f>
        <v>1</v>
      </c>
      <c r="FRC88" s="2">
        <f>FRA88*FRB88</f>
        <v>101</v>
      </c>
      <c r="FRE88" s="2">
        <v>20</v>
      </c>
      <c r="FRF88" s="2" t="s">
        <v>496</v>
      </c>
      <c r="FRG88" s="2" t="s">
        <v>501</v>
      </c>
      <c r="FRH88" s="2">
        <v>1</v>
      </c>
      <c r="FRI88" s="2" t="s">
        <v>502</v>
      </c>
      <c r="FRJ88" s="11">
        <v>1</v>
      </c>
      <c r="FRK88" s="2" t="s">
        <v>13</v>
      </c>
      <c r="FRL88" s="2" t="s">
        <v>27</v>
      </c>
      <c r="FRM88" s="2" t="s">
        <v>82</v>
      </c>
      <c r="FRN88" s="2" t="s">
        <v>503</v>
      </c>
      <c r="FRO88" s="2" t="s">
        <v>500</v>
      </c>
      <c r="FRP88" s="5"/>
      <c r="FRQ88" s="2">
        <v>101</v>
      </c>
      <c r="FRR88" s="2">
        <f>FRH88*FRJ88</f>
        <v>1</v>
      </c>
      <c r="FRS88" s="2">
        <f>FRQ88*FRR88</f>
        <v>101</v>
      </c>
      <c r="FRU88" s="2">
        <v>20</v>
      </c>
      <c r="FRV88" s="2" t="s">
        <v>496</v>
      </c>
      <c r="FRW88" s="2" t="s">
        <v>501</v>
      </c>
      <c r="FRX88" s="2">
        <v>1</v>
      </c>
      <c r="FRY88" s="2" t="s">
        <v>502</v>
      </c>
      <c r="FRZ88" s="11">
        <v>1</v>
      </c>
      <c r="FSA88" s="2" t="s">
        <v>13</v>
      </c>
      <c r="FSB88" s="2" t="s">
        <v>27</v>
      </c>
      <c r="FSC88" s="2" t="s">
        <v>82</v>
      </c>
      <c r="FSD88" s="2" t="s">
        <v>503</v>
      </c>
      <c r="FSE88" s="2" t="s">
        <v>500</v>
      </c>
      <c r="FSF88" s="5"/>
      <c r="FSG88" s="2">
        <v>101</v>
      </c>
      <c r="FSH88" s="2">
        <f>FRX88*FRZ88</f>
        <v>1</v>
      </c>
      <c r="FSI88" s="2">
        <f>FSG88*FSH88</f>
        <v>101</v>
      </c>
      <c r="FSK88" s="2">
        <v>20</v>
      </c>
      <c r="FSL88" s="2" t="s">
        <v>496</v>
      </c>
      <c r="FSM88" s="2" t="s">
        <v>501</v>
      </c>
      <c r="FSN88" s="2">
        <v>1</v>
      </c>
      <c r="FSO88" s="2" t="s">
        <v>502</v>
      </c>
      <c r="FSP88" s="11">
        <v>1</v>
      </c>
      <c r="FSQ88" s="2" t="s">
        <v>13</v>
      </c>
      <c r="FSR88" s="2" t="s">
        <v>27</v>
      </c>
      <c r="FSS88" s="2" t="s">
        <v>82</v>
      </c>
      <c r="FST88" s="2" t="s">
        <v>503</v>
      </c>
      <c r="FSU88" s="2" t="s">
        <v>500</v>
      </c>
      <c r="FSV88" s="5"/>
      <c r="FSW88" s="2">
        <v>101</v>
      </c>
      <c r="FSX88" s="2">
        <f>FSN88*FSP88</f>
        <v>1</v>
      </c>
      <c r="FSY88" s="2">
        <f>FSW88*FSX88</f>
        <v>101</v>
      </c>
      <c r="FTA88" s="2">
        <v>20</v>
      </c>
      <c r="FTB88" s="2" t="s">
        <v>496</v>
      </c>
      <c r="FTC88" s="2" t="s">
        <v>501</v>
      </c>
      <c r="FTD88" s="2">
        <v>1</v>
      </c>
      <c r="FTE88" s="2" t="s">
        <v>502</v>
      </c>
      <c r="FTF88" s="11">
        <v>1</v>
      </c>
      <c r="FTG88" s="2" t="s">
        <v>13</v>
      </c>
      <c r="FTH88" s="2" t="s">
        <v>27</v>
      </c>
      <c r="FTI88" s="2" t="s">
        <v>82</v>
      </c>
      <c r="FTJ88" s="2" t="s">
        <v>503</v>
      </c>
      <c r="FTK88" s="2" t="s">
        <v>500</v>
      </c>
      <c r="FTL88" s="5"/>
      <c r="FTM88" s="2">
        <v>101</v>
      </c>
      <c r="FTN88" s="2">
        <f>FTD88*FTF88</f>
        <v>1</v>
      </c>
      <c r="FTO88" s="2">
        <f>FTM88*FTN88</f>
        <v>101</v>
      </c>
      <c r="FTQ88" s="2">
        <v>20</v>
      </c>
      <c r="FTR88" s="2" t="s">
        <v>496</v>
      </c>
      <c r="FTS88" s="2" t="s">
        <v>501</v>
      </c>
      <c r="FTT88" s="2">
        <v>1</v>
      </c>
      <c r="FTU88" s="2" t="s">
        <v>502</v>
      </c>
      <c r="FTV88" s="11">
        <v>1</v>
      </c>
      <c r="FTW88" s="2" t="s">
        <v>13</v>
      </c>
      <c r="FTX88" s="2" t="s">
        <v>27</v>
      </c>
      <c r="FTY88" s="2" t="s">
        <v>82</v>
      </c>
      <c r="FTZ88" s="2" t="s">
        <v>503</v>
      </c>
      <c r="FUA88" s="2" t="s">
        <v>500</v>
      </c>
      <c r="FUB88" s="5"/>
      <c r="FUC88" s="2">
        <v>101</v>
      </c>
      <c r="FUD88" s="2">
        <f>FTT88*FTV88</f>
        <v>1</v>
      </c>
      <c r="FUE88" s="2">
        <f>FUC88*FUD88</f>
        <v>101</v>
      </c>
      <c r="FUG88" s="2">
        <v>20</v>
      </c>
      <c r="FUH88" s="2" t="s">
        <v>496</v>
      </c>
      <c r="FUI88" s="2" t="s">
        <v>501</v>
      </c>
      <c r="FUJ88" s="2">
        <v>1</v>
      </c>
      <c r="FUK88" s="2" t="s">
        <v>502</v>
      </c>
      <c r="FUL88" s="11">
        <v>1</v>
      </c>
      <c r="FUM88" s="2" t="s">
        <v>13</v>
      </c>
      <c r="FUN88" s="2" t="s">
        <v>27</v>
      </c>
      <c r="FUO88" s="2" t="s">
        <v>82</v>
      </c>
      <c r="FUP88" s="2" t="s">
        <v>503</v>
      </c>
      <c r="FUQ88" s="2" t="s">
        <v>500</v>
      </c>
      <c r="FUR88" s="5"/>
      <c r="FUS88" s="2">
        <v>101</v>
      </c>
      <c r="FUT88" s="2">
        <f>FUJ88*FUL88</f>
        <v>1</v>
      </c>
      <c r="FUU88" s="2">
        <f>FUS88*FUT88</f>
        <v>101</v>
      </c>
      <c r="FUW88" s="2">
        <v>20</v>
      </c>
      <c r="FUX88" s="2" t="s">
        <v>496</v>
      </c>
      <c r="FUY88" s="2" t="s">
        <v>501</v>
      </c>
      <c r="FUZ88" s="2">
        <v>1</v>
      </c>
      <c r="FVA88" s="2" t="s">
        <v>502</v>
      </c>
      <c r="FVB88" s="11">
        <v>1</v>
      </c>
      <c r="FVC88" s="2" t="s">
        <v>13</v>
      </c>
      <c r="FVD88" s="2" t="s">
        <v>27</v>
      </c>
      <c r="FVE88" s="2" t="s">
        <v>82</v>
      </c>
      <c r="FVF88" s="2" t="s">
        <v>503</v>
      </c>
      <c r="FVG88" s="2" t="s">
        <v>500</v>
      </c>
      <c r="FVH88" s="5"/>
      <c r="FVI88" s="2">
        <v>101</v>
      </c>
      <c r="FVJ88" s="2">
        <f>FUZ88*FVB88</f>
        <v>1</v>
      </c>
      <c r="FVK88" s="2">
        <f>FVI88*FVJ88</f>
        <v>101</v>
      </c>
      <c r="FVM88" s="2">
        <v>20</v>
      </c>
      <c r="FVN88" s="2" t="s">
        <v>496</v>
      </c>
      <c r="FVO88" s="2" t="s">
        <v>501</v>
      </c>
      <c r="FVP88" s="2">
        <v>1</v>
      </c>
      <c r="FVQ88" s="2" t="s">
        <v>502</v>
      </c>
      <c r="FVR88" s="11">
        <v>1</v>
      </c>
      <c r="FVS88" s="2" t="s">
        <v>13</v>
      </c>
      <c r="FVT88" s="2" t="s">
        <v>27</v>
      </c>
      <c r="FVU88" s="2" t="s">
        <v>82</v>
      </c>
      <c r="FVV88" s="2" t="s">
        <v>503</v>
      </c>
      <c r="FVW88" s="2" t="s">
        <v>500</v>
      </c>
      <c r="FVX88" s="5"/>
      <c r="FVY88" s="2">
        <v>101</v>
      </c>
      <c r="FVZ88" s="2">
        <f>FVP88*FVR88</f>
        <v>1</v>
      </c>
      <c r="FWA88" s="2">
        <f>FVY88*FVZ88</f>
        <v>101</v>
      </c>
      <c r="FWC88" s="2">
        <v>20</v>
      </c>
      <c r="FWD88" s="2" t="s">
        <v>496</v>
      </c>
      <c r="FWE88" s="2" t="s">
        <v>501</v>
      </c>
      <c r="FWF88" s="2">
        <v>1</v>
      </c>
      <c r="FWG88" s="2" t="s">
        <v>502</v>
      </c>
      <c r="FWH88" s="11">
        <v>1</v>
      </c>
      <c r="FWI88" s="2" t="s">
        <v>13</v>
      </c>
      <c r="FWJ88" s="2" t="s">
        <v>27</v>
      </c>
      <c r="FWK88" s="2" t="s">
        <v>82</v>
      </c>
      <c r="FWL88" s="2" t="s">
        <v>503</v>
      </c>
      <c r="FWM88" s="2" t="s">
        <v>500</v>
      </c>
      <c r="FWN88" s="5"/>
      <c r="FWO88" s="2">
        <v>101</v>
      </c>
      <c r="FWP88" s="2">
        <f>FWF88*FWH88</f>
        <v>1</v>
      </c>
      <c r="FWQ88" s="2">
        <f>FWO88*FWP88</f>
        <v>101</v>
      </c>
      <c r="FWS88" s="2">
        <v>20</v>
      </c>
      <c r="FWT88" s="2" t="s">
        <v>496</v>
      </c>
      <c r="FWU88" s="2" t="s">
        <v>501</v>
      </c>
      <c r="FWV88" s="2">
        <v>1</v>
      </c>
      <c r="FWW88" s="2" t="s">
        <v>502</v>
      </c>
      <c r="FWX88" s="11">
        <v>1</v>
      </c>
      <c r="FWY88" s="2" t="s">
        <v>13</v>
      </c>
      <c r="FWZ88" s="2" t="s">
        <v>27</v>
      </c>
      <c r="FXA88" s="2" t="s">
        <v>82</v>
      </c>
      <c r="FXB88" s="2" t="s">
        <v>503</v>
      </c>
      <c r="FXC88" s="2" t="s">
        <v>500</v>
      </c>
      <c r="FXD88" s="5"/>
      <c r="FXE88" s="2">
        <v>101</v>
      </c>
      <c r="FXF88" s="2">
        <f>FWV88*FWX88</f>
        <v>1</v>
      </c>
      <c r="FXG88" s="2">
        <f>FXE88*FXF88</f>
        <v>101</v>
      </c>
      <c r="FXI88" s="2">
        <v>20</v>
      </c>
      <c r="FXJ88" s="2" t="s">
        <v>496</v>
      </c>
      <c r="FXK88" s="2" t="s">
        <v>501</v>
      </c>
      <c r="FXL88" s="2">
        <v>1</v>
      </c>
      <c r="FXM88" s="2" t="s">
        <v>502</v>
      </c>
      <c r="FXN88" s="11">
        <v>1</v>
      </c>
      <c r="FXO88" s="2" t="s">
        <v>13</v>
      </c>
      <c r="FXP88" s="2" t="s">
        <v>27</v>
      </c>
      <c r="FXQ88" s="2" t="s">
        <v>82</v>
      </c>
      <c r="FXR88" s="2" t="s">
        <v>503</v>
      </c>
      <c r="FXS88" s="2" t="s">
        <v>500</v>
      </c>
      <c r="FXT88" s="5"/>
      <c r="FXU88" s="2">
        <v>101</v>
      </c>
      <c r="FXV88" s="2">
        <f>FXL88*FXN88</f>
        <v>1</v>
      </c>
      <c r="FXW88" s="2">
        <f>FXU88*FXV88</f>
        <v>101</v>
      </c>
      <c r="FXY88" s="2">
        <v>20</v>
      </c>
      <c r="FXZ88" s="2" t="s">
        <v>496</v>
      </c>
      <c r="FYA88" s="2" t="s">
        <v>501</v>
      </c>
      <c r="FYB88" s="2">
        <v>1</v>
      </c>
      <c r="FYC88" s="2" t="s">
        <v>502</v>
      </c>
      <c r="FYD88" s="11">
        <v>1</v>
      </c>
      <c r="FYE88" s="2" t="s">
        <v>13</v>
      </c>
      <c r="FYF88" s="2" t="s">
        <v>27</v>
      </c>
      <c r="FYG88" s="2" t="s">
        <v>82</v>
      </c>
      <c r="FYH88" s="2" t="s">
        <v>503</v>
      </c>
      <c r="FYI88" s="2" t="s">
        <v>500</v>
      </c>
      <c r="FYJ88" s="5"/>
      <c r="FYK88" s="2">
        <v>101</v>
      </c>
      <c r="FYL88" s="2">
        <f>FYB88*FYD88</f>
        <v>1</v>
      </c>
      <c r="FYM88" s="2">
        <f>FYK88*FYL88</f>
        <v>101</v>
      </c>
      <c r="FYO88" s="2">
        <v>20</v>
      </c>
      <c r="FYP88" s="2" t="s">
        <v>496</v>
      </c>
      <c r="FYQ88" s="2" t="s">
        <v>501</v>
      </c>
      <c r="FYR88" s="2">
        <v>1</v>
      </c>
      <c r="FYS88" s="2" t="s">
        <v>502</v>
      </c>
      <c r="FYT88" s="11">
        <v>1</v>
      </c>
      <c r="FYU88" s="2" t="s">
        <v>13</v>
      </c>
      <c r="FYV88" s="2" t="s">
        <v>27</v>
      </c>
      <c r="FYW88" s="2" t="s">
        <v>82</v>
      </c>
      <c r="FYX88" s="2" t="s">
        <v>503</v>
      </c>
      <c r="FYY88" s="2" t="s">
        <v>500</v>
      </c>
      <c r="FYZ88" s="5"/>
      <c r="FZA88" s="2">
        <v>101</v>
      </c>
      <c r="FZB88" s="2">
        <f>FYR88*FYT88</f>
        <v>1</v>
      </c>
      <c r="FZC88" s="2">
        <f>FZA88*FZB88</f>
        <v>101</v>
      </c>
      <c r="FZE88" s="2">
        <v>20</v>
      </c>
      <c r="FZF88" s="2" t="s">
        <v>496</v>
      </c>
      <c r="FZG88" s="2" t="s">
        <v>501</v>
      </c>
      <c r="FZH88" s="2">
        <v>1</v>
      </c>
      <c r="FZI88" s="2" t="s">
        <v>502</v>
      </c>
      <c r="FZJ88" s="11">
        <v>1</v>
      </c>
      <c r="FZK88" s="2" t="s">
        <v>13</v>
      </c>
      <c r="FZL88" s="2" t="s">
        <v>27</v>
      </c>
      <c r="FZM88" s="2" t="s">
        <v>82</v>
      </c>
      <c r="FZN88" s="2" t="s">
        <v>503</v>
      </c>
      <c r="FZO88" s="2" t="s">
        <v>500</v>
      </c>
      <c r="FZP88" s="5"/>
      <c r="FZQ88" s="2">
        <v>101</v>
      </c>
      <c r="FZR88" s="2">
        <f>FZH88*FZJ88</f>
        <v>1</v>
      </c>
      <c r="FZS88" s="2">
        <f>FZQ88*FZR88</f>
        <v>101</v>
      </c>
      <c r="FZU88" s="2">
        <v>20</v>
      </c>
      <c r="FZV88" s="2" t="s">
        <v>496</v>
      </c>
      <c r="FZW88" s="2" t="s">
        <v>501</v>
      </c>
      <c r="FZX88" s="2">
        <v>1</v>
      </c>
      <c r="FZY88" s="2" t="s">
        <v>502</v>
      </c>
      <c r="FZZ88" s="11">
        <v>1</v>
      </c>
      <c r="GAA88" s="2" t="s">
        <v>13</v>
      </c>
      <c r="GAB88" s="2" t="s">
        <v>27</v>
      </c>
      <c r="GAC88" s="2" t="s">
        <v>82</v>
      </c>
      <c r="GAD88" s="2" t="s">
        <v>503</v>
      </c>
      <c r="GAE88" s="2" t="s">
        <v>500</v>
      </c>
      <c r="GAF88" s="5"/>
      <c r="GAG88" s="2">
        <v>101</v>
      </c>
      <c r="GAH88" s="2">
        <f>FZX88*FZZ88</f>
        <v>1</v>
      </c>
      <c r="GAI88" s="2">
        <f>GAG88*GAH88</f>
        <v>101</v>
      </c>
      <c r="GAK88" s="2">
        <v>20</v>
      </c>
      <c r="GAL88" s="2" t="s">
        <v>496</v>
      </c>
      <c r="GAM88" s="2" t="s">
        <v>501</v>
      </c>
      <c r="GAN88" s="2">
        <v>1</v>
      </c>
      <c r="GAO88" s="2" t="s">
        <v>502</v>
      </c>
      <c r="GAP88" s="11">
        <v>1</v>
      </c>
      <c r="GAQ88" s="2" t="s">
        <v>13</v>
      </c>
      <c r="GAR88" s="2" t="s">
        <v>27</v>
      </c>
      <c r="GAS88" s="2" t="s">
        <v>82</v>
      </c>
      <c r="GAT88" s="2" t="s">
        <v>503</v>
      </c>
      <c r="GAU88" s="2" t="s">
        <v>500</v>
      </c>
      <c r="GAV88" s="5"/>
      <c r="GAW88" s="2">
        <v>101</v>
      </c>
      <c r="GAX88" s="2">
        <f>GAN88*GAP88</f>
        <v>1</v>
      </c>
      <c r="GAY88" s="2">
        <f>GAW88*GAX88</f>
        <v>101</v>
      </c>
      <c r="GBA88" s="2">
        <v>20</v>
      </c>
      <c r="GBB88" s="2" t="s">
        <v>496</v>
      </c>
      <c r="GBC88" s="2" t="s">
        <v>501</v>
      </c>
      <c r="GBD88" s="2">
        <v>1</v>
      </c>
      <c r="GBE88" s="2" t="s">
        <v>502</v>
      </c>
      <c r="GBF88" s="11">
        <v>1</v>
      </c>
      <c r="GBG88" s="2" t="s">
        <v>13</v>
      </c>
      <c r="GBH88" s="2" t="s">
        <v>27</v>
      </c>
      <c r="GBI88" s="2" t="s">
        <v>82</v>
      </c>
      <c r="GBJ88" s="2" t="s">
        <v>503</v>
      </c>
      <c r="GBK88" s="2" t="s">
        <v>500</v>
      </c>
      <c r="GBL88" s="5"/>
      <c r="GBM88" s="2">
        <v>101</v>
      </c>
      <c r="GBN88" s="2">
        <f>GBD88*GBF88</f>
        <v>1</v>
      </c>
      <c r="GBO88" s="2">
        <f>GBM88*GBN88</f>
        <v>101</v>
      </c>
      <c r="GBQ88" s="2">
        <v>20</v>
      </c>
      <c r="GBR88" s="2" t="s">
        <v>496</v>
      </c>
      <c r="GBS88" s="2" t="s">
        <v>501</v>
      </c>
      <c r="GBT88" s="2">
        <v>1</v>
      </c>
      <c r="GBU88" s="2" t="s">
        <v>502</v>
      </c>
      <c r="GBV88" s="11">
        <v>1</v>
      </c>
      <c r="GBW88" s="2" t="s">
        <v>13</v>
      </c>
      <c r="GBX88" s="2" t="s">
        <v>27</v>
      </c>
      <c r="GBY88" s="2" t="s">
        <v>82</v>
      </c>
      <c r="GBZ88" s="2" t="s">
        <v>503</v>
      </c>
      <c r="GCA88" s="2" t="s">
        <v>500</v>
      </c>
      <c r="GCB88" s="5"/>
      <c r="GCC88" s="2">
        <v>101</v>
      </c>
      <c r="GCD88" s="2">
        <f>GBT88*GBV88</f>
        <v>1</v>
      </c>
      <c r="GCE88" s="2">
        <f>GCC88*GCD88</f>
        <v>101</v>
      </c>
      <c r="GCG88" s="2">
        <v>20</v>
      </c>
      <c r="GCH88" s="2" t="s">
        <v>496</v>
      </c>
      <c r="GCI88" s="2" t="s">
        <v>501</v>
      </c>
      <c r="GCJ88" s="2">
        <v>1</v>
      </c>
      <c r="GCK88" s="2" t="s">
        <v>502</v>
      </c>
      <c r="GCL88" s="11">
        <v>1</v>
      </c>
      <c r="GCM88" s="2" t="s">
        <v>13</v>
      </c>
      <c r="GCN88" s="2" t="s">
        <v>27</v>
      </c>
      <c r="GCO88" s="2" t="s">
        <v>82</v>
      </c>
      <c r="GCP88" s="2" t="s">
        <v>503</v>
      </c>
      <c r="GCQ88" s="2" t="s">
        <v>500</v>
      </c>
      <c r="GCR88" s="5"/>
      <c r="GCS88" s="2">
        <v>101</v>
      </c>
      <c r="GCT88" s="2">
        <f>GCJ88*GCL88</f>
        <v>1</v>
      </c>
      <c r="GCU88" s="2">
        <f>GCS88*GCT88</f>
        <v>101</v>
      </c>
      <c r="GCW88" s="2">
        <v>20</v>
      </c>
      <c r="GCX88" s="2" t="s">
        <v>496</v>
      </c>
      <c r="GCY88" s="2" t="s">
        <v>501</v>
      </c>
      <c r="GCZ88" s="2">
        <v>1</v>
      </c>
      <c r="GDA88" s="2" t="s">
        <v>502</v>
      </c>
      <c r="GDB88" s="11">
        <v>1</v>
      </c>
      <c r="GDC88" s="2" t="s">
        <v>13</v>
      </c>
      <c r="GDD88" s="2" t="s">
        <v>27</v>
      </c>
      <c r="GDE88" s="2" t="s">
        <v>82</v>
      </c>
      <c r="GDF88" s="2" t="s">
        <v>503</v>
      </c>
      <c r="GDG88" s="2" t="s">
        <v>500</v>
      </c>
      <c r="GDH88" s="5"/>
      <c r="GDI88" s="2">
        <v>101</v>
      </c>
      <c r="GDJ88" s="2">
        <f>GCZ88*GDB88</f>
        <v>1</v>
      </c>
      <c r="GDK88" s="2">
        <f>GDI88*GDJ88</f>
        <v>101</v>
      </c>
      <c r="GDM88" s="2">
        <v>20</v>
      </c>
      <c r="GDN88" s="2" t="s">
        <v>496</v>
      </c>
      <c r="GDO88" s="2" t="s">
        <v>501</v>
      </c>
      <c r="GDP88" s="2">
        <v>1</v>
      </c>
      <c r="GDQ88" s="2" t="s">
        <v>502</v>
      </c>
      <c r="GDR88" s="11">
        <v>1</v>
      </c>
      <c r="GDS88" s="2" t="s">
        <v>13</v>
      </c>
      <c r="GDT88" s="2" t="s">
        <v>27</v>
      </c>
      <c r="GDU88" s="2" t="s">
        <v>82</v>
      </c>
      <c r="GDV88" s="2" t="s">
        <v>503</v>
      </c>
      <c r="GDW88" s="2" t="s">
        <v>500</v>
      </c>
      <c r="GDX88" s="5"/>
      <c r="GDY88" s="2">
        <v>101</v>
      </c>
      <c r="GDZ88" s="2">
        <f>GDP88*GDR88</f>
        <v>1</v>
      </c>
      <c r="GEA88" s="2">
        <f>GDY88*GDZ88</f>
        <v>101</v>
      </c>
      <c r="GEC88" s="2">
        <v>20</v>
      </c>
      <c r="GED88" s="2" t="s">
        <v>496</v>
      </c>
      <c r="GEE88" s="2" t="s">
        <v>501</v>
      </c>
      <c r="GEF88" s="2">
        <v>1</v>
      </c>
      <c r="GEG88" s="2" t="s">
        <v>502</v>
      </c>
      <c r="GEH88" s="11">
        <v>1</v>
      </c>
      <c r="GEI88" s="2" t="s">
        <v>13</v>
      </c>
      <c r="GEJ88" s="2" t="s">
        <v>27</v>
      </c>
      <c r="GEK88" s="2" t="s">
        <v>82</v>
      </c>
      <c r="GEL88" s="2" t="s">
        <v>503</v>
      </c>
      <c r="GEM88" s="2" t="s">
        <v>500</v>
      </c>
      <c r="GEN88" s="5"/>
      <c r="GEO88" s="2">
        <v>101</v>
      </c>
      <c r="GEP88" s="2">
        <f>GEF88*GEH88</f>
        <v>1</v>
      </c>
      <c r="GEQ88" s="2">
        <f>GEO88*GEP88</f>
        <v>101</v>
      </c>
      <c r="GES88" s="2">
        <v>20</v>
      </c>
      <c r="GET88" s="2" t="s">
        <v>496</v>
      </c>
      <c r="GEU88" s="2" t="s">
        <v>501</v>
      </c>
      <c r="GEV88" s="2">
        <v>1</v>
      </c>
      <c r="GEW88" s="2" t="s">
        <v>502</v>
      </c>
      <c r="GEX88" s="11">
        <v>1</v>
      </c>
      <c r="GEY88" s="2" t="s">
        <v>13</v>
      </c>
      <c r="GEZ88" s="2" t="s">
        <v>27</v>
      </c>
      <c r="GFA88" s="2" t="s">
        <v>82</v>
      </c>
      <c r="GFB88" s="2" t="s">
        <v>503</v>
      </c>
      <c r="GFC88" s="2" t="s">
        <v>500</v>
      </c>
      <c r="GFD88" s="5"/>
      <c r="GFE88" s="2">
        <v>101</v>
      </c>
      <c r="GFF88" s="2">
        <f>GEV88*GEX88</f>
        <v>1</v>
      </c>
      <c r="GFG88" s="2">
        <f>GFE88*GFF88</f>
        <v>101</v>
      </c>
      <c r="GFI88" s="2">
        <v>20</v>
      </c>
      <c r="GFJ88" s="2" t="s">
        <v>496</v>
      </c>
      <c r="GFK88" s="2" t="s">
        <v>501</v>
      </c>
      <c r="GFL88" s="2">
        <v>1</v>
      </c>
      <c r="GFM88" s="2" t="s">
        <v>502</v>
      </c>
      <c r="GFN88" s="11">
        <v>1</v>
      </c>
      <c r="GFO88" s="2" t="s">
        <v>13</v>
      </c>
      <c r="GFP88" s="2" t="s">
        <v>27</v>
      </c>
      <c r="GFQ88" s="2" t="s">
        <v>82</v>
      </c>
      <c r="GFR88" s="2" t="s">
        <v>503</v>
      </c>
      <c r="GFS88" s="2" t="s">
        <v>500</v>
      </c>
      <c r="GFT88" s="5"/>
      <c r="GFU88" s="2">
        <v>101</v>
      </c>
      <c r="GFV88" s="2">
        <f>GFL88*GFN88</f>
        <v>1</v>
      </c>
      <c r="GFW88" s="2">
        <f>GFU88*GFV88</f>
        <v>101</v>
      </c>
      <c r="GFY88" s="2">
        <v>20</v>
      </c>
      <c r="GFZ88" s="2" t="s">
        <v>496</v>
      </c>
      <c r="GGA88" s="2" t="s">
        <v>501</v>
      </c>
      <c r="GGB88" s="2">
        <v>1</v>
      </c>
      <c r="GGC88" s="2" t="s">
        <v>502</v>
      </c>
      <c r="GGD88" s="11">
        <v>1</v>
      </c>
      <c r="GGE88" s="2" t="s">
        <v>13</v>
      </c>
      <c r="GGF88" s="2" t="s">
        <v>27</v>
      </c>
      <c r="GGG88" s="2" t="s">
        <v>82</v>
      </c>
      <c r="GGH88" s="2" t="s">
        <v>503</v>
      </c>
      <c r="GGI88" s="2" t="s">
        <v>500</v>
      </c>
      <c r="GGJ88" s="5"/>
      <c r="GGK88" s="2">
        <v>101</v>
      </c>
      <c r="GGL88" s="2">
        <f>GGB88*GGD88</f>
        <v>1</v>
      </c>
      <c r="GGM88" s="2">
        <f>GGK88*GGL88</f>
        <v>101</v>
      </c>
      <c r="GGO88" s="2">
        <v>20</v>
      </c>
      <c r="GGP88" s="2" t="s">
        <v>496</v>
      </c>
      <c r="GGQ88" s="2" t="s">
        <v>501</v>
      </c>
      <c r="GGR88" s="2">
        <v>1</v>
      </c>
      <c r="GGS88" s="2" t="s">
        <v>502</v>
      </c>
      <c r="GGT88" s="11">
        <v>1</v>
      </c>
      <c r="GGU88" s="2" t="s">
        <v>13</v>
      </c>
      <c r="GGV88" s="2" t="s">
        <v>27</v>
      </c>
      <c r="GGW88" s="2" t="s">
        <v>82</v>
      </c>
      <c r="GGX88" s="2" t="s">
        <v>503</v>
      </c>
      <c r="GGY88" s="2" t="s">
        <v>500</v>
      </c>
      <c r="GGZ88" s="5"/>
      <c r="GHA88" s="2">
        <v>101</v>
      </c>
      <c r="GHB88" s="2">
        <f>GGR88*GGT88</f>
        <v>1</v>
      </c>
      <c r="GHC88" s="2">
        <f>GHA88*GHB88</f>
        <v>101</v>
      </c>
      <c r="GHE88" s="2">
        <v>20</v>
      </c>
      <c r="GHF88" s="2" t="s">
        <v>496</v>
      </c>
      <c r="GHG88" s="2" t="s">
        <v>501</v>
      </c>
      <c r="GHH88" s="2">
        <v>1</v>
      </c>
      <c r="GHI88" s="2" t="s">
        <v>502</v>
      </c>
      <c r="GHJ88" s="11">
        <v>1</v>
      </c>
      <c r="GHK88" s="2" t="s">
        <v>13</v>
      </c>
      <c r="GHL88" s="2" t="s">
        <v>27</v>
      </c>
      <c r="GHM88" s="2" t="s">
        <v>82</v>
      </c>
      <c r="GHN88" s="2" t="s">
        <v>503</v>
      </c>
      <c r="GHO88" s="2" t="s">
        <v>500</v>
      </c>
      <c r="GHP88" s="5"/>
      <c r="GHQ88" s="2">
        <v>101</v>
      </c>
      <c r="GHR88" s="2">
        <f>GHH88*GHJ88</f>
        <v>1</v>
      </c>
      <c r="GHS88" s="2">
        <f>GHQ88*GHR88</f>
        <v>101</v>
      </c>
      <c r="GHU88" s="2">
        <v>20</v>
      </c>
      <c r="GHV88" s="2" t="s">
        <v>496</v>
      </c>
      <c r="GHW88" s="2" t="s">
        <v>501</v>
      </c>
      <c r="GHX88" s="2">
        <v>1</v>
      </c>
      <c r="GHY88" s="2" t="s">
        <v>502</v>
      </c>
      <c r="GHZ88" s="11">
        <v>1</v>
      </c>
      <c r="GIA88" s="2" t="s">
        <v>13</v>
      </c>
      <c r="GIB88" s="2" t="s">
        <v>27</v>
      </c>
      <c r="GIC88" s="2" t="s">
        <v>82</v>
      </c>
      <c r="GID88" s="2" t="s">
        <v>503</v>
      </c>
      <c r="GIE88" s="2" t="s">
        <v>500</v>
      </c>
      <c r="GIF88" s="5"/>
      <c r="GIG88" s="2">
        <v>101</v>
      </c>
      <c r="GIH88" s="2">
        <f>GHX88*GHZ88</f>
        <v>1</v>
      </c>
      <c r="GII88" s="2">
        <f>GIG88*GIH88</f>
        <v>101</v>
      </c>
      <c r="GIK88" s="2">
        <v>20</v>
      </c>
      <c r="GIL88" s="2" t="s">
        <v>496</v>
      </c>
      <c r="GIM88" s="2" t="s">
        <v>501</v>
      </c>
      <c r="GIN88" s="2">
        <v>1</v>
      </c>
      <c r="GIO88" s="2" t="s">
        <v>502</v>
      </c>
      <c r="GIP88" s="11">
        <v>1</v>
      </c>
      <c r="GIQ88" s="2" t="s">
        <v>13</v>
      </c>
      <c r="GIR88" s="2" t="s">
        <v>27</v>
      </c>
      <c r="GIS88" s="2" t="s">
        <v>82</v>
      </c>
      <c r="GIT88" s="2" t="s">
        <v>503</v>
      </c>
      <c r="GIU88" s="2" t="s">
        <v>500</v>
      </c>
      <c r="GIV88" s="5"/>
      <c r="GIW88" s="2">
        <v>101</v>
      </c>
      <c r="GIX88" s="2">
        <f>GIN88*GIP88</f>
        <v>1</v>
      </c>
      <c r="GIY88" s="2">
        <f>GIW88*GIX88</f>
        <v>101</v>
      </c>
      <c r="GJA88" s="2">
        <v>20</v>
      </c>
      <c r="GJB88" s="2" t="s">
        <v>496</v>
      </c>
      <c r="GJC88" s="2" t="s">
        <v>501</v>
      </c>
      <c r="GJD88" s="2">
        <v>1</v>
      </c>
      <c r="GJE88" s="2" t="s">
        <v>502</v>
      </c>
      <c r="GJF88" s="11">
        <v>1</v>
      </c>
      <c r="GJG88" s="2" t="s">
        <v>13</v>
      </c>
      <c r="GJH88" s="2" t="s">
        <v>27</v>
      </c>
      <c r="GJI88" s="2" t="s">
        <v>82</v>
      </c>
      <c r="GJJ88" s="2" t="s">
        <v>503</v>
      </c>
      <c r="GJK88" s="2" t="s">
        <v>500</v>
      </c>
      <c r="GJL88" s="5"/>
      <c r="GJM88" s="2">
        <v>101</v>
      </c>
      <c r="GJN88" s="2">
        <f>GJD88*GJF88</f>
        <v>1</v>
      </c>
      <c r="GJO88" s="2">
        <f>GJM88*GJN88</f>
        <v>101</v>
      </c>
      <c r="GJQ88" s="2">
        <v>20</v>
      </c>
      <c r="GJR88" s="2" t="s">
        <v>496</v>
      </c>
      <c r="GJS88" s="2" t="s">
        <v>501</v>
      </c>
      <c r="GJT88" s="2">
        <v>1</v>
      </c>
      <c r="GJU88" s="2" t="s">
        <v>502</v>
      </c>
      <c r="GJV88" s="11">
        <v>1</v>
      </c>
      <c r="GJW88" s="2" t="s">
        <v>13</v>
      </c>
      <c r="GJX88" s="2" t="s">
        <v>27</v>
      </c>
      <c r="GJY88" s="2" t="s">
        <v>82</v>
      </c>
      <c r="GJZ88" s="2" t="s">
        <v>503</v>
      </c>
      <c r="GKA88" s="2" t="s">
        <v>500</v>
      </c>
      <c r="GKB88" s="5"/>
      <c r="GKC88" s="2">
        <v>101</v>
      </c>
      <c r="GKD88" s="2">
        <f>GJT88*GJV88</f>
        <v>1</v>
      </c>
      <c r="GKE88" s="2">
        <f>GKC88*GKD88</f>
        <v>101</v>
      </c>
      <c r="GKG88" s="2">
        <v>20</v>
      </c>
      <c r="GKH88" s="2" t="s">
        <v>496</v>
      </c>
      <c r="GKI88" s="2" t="s">
        <v>501</v>
      </c>
      <c r="GKJ88" s="2">
        <v>1</v>
      </c>
      <c r="GKK88" s="2" t="s">
        <v>502</v>
      </c>
      <c r="GKL88" s="11">
        <v>1</v>
      </c>
      <c r="GKM88" s="2" t="s">
        <v>13</v>
      </c>
      <c r="GKN88" s="2" t="s">
        <v>27</v>
      </c>
      <c r="GKO88" s="2" t="s">
        <v>82</v>
      </c>
      <c r="GKP88" s="2" t="s">
        <v>503</v>
      </c>
      <c r="GKQ88" s="2" t="s">
        <v>500</v>
      </c>
      <c r="GKR88" s="5"/>
      <c r="GKS88" s="2">
        <v>101</v>
      </c>
      <c r="GKT88" s="2">
        <f>GKJ88*GKL88</f>
        <v>1</v>
      </c>
      <c r="GKU88" s="2">
        <f>GKS88*GKT88</f>
        <v>101</v>
      </c>
      <c r="GKW88" s="2">
        <v>20</v>
      </c>
      <c r="GKX88" s="2" t="s">
        <v>496</v>
      </c>
      <c r="GKY88" s="2" t="s">
        <v>501</v>
      </c>
      <c r="GKZ88" s="2">
        <v>1</v>
      </c>
      <c r="GLA88" s="2" t="s">
        <v>502</v>
      </c>
      <c r="GLB88" s="11">
        <v>1</v>
      </c>
      <c r="GLC88" s="2" t="s">
        <v>13</v>
      </c>
      <c r="GLD88" s="2" t="s">
        <v>27</v>
      </c>
      <c r="GLE88" s="2" t="s">
        <v>82</v>
      </c>
      <c r="GLF88" s="2" t="s">
        <v>503</v>
      </c>
      <c r="GLG88" s="2" t="s">
        <v>500</v>
      </c>
      <c r="GLH88" s="5"/>
      <c r="GLI88" s="2">
        <v>101</v>
      </c>
      <c r="GLJ88" s="2">
        <f>GKZ88*GLB88</f>
        <v>1</v>
      </c>
      <c r="GLK88" s="2">
        <f>GLI88*GLJ88</f>
        <v>101</v>
      </c>
      <c r="GLM88" s="2">
        <v>20</v>
      </c>
      <c r="GLN88" s="2" t="s">
        <v>496</v>
      </c>
      <c r="GLO88" s="2" t="s">
        <v>501</v>
      </c>
      <c r="GLP88" s="2">
        <v>1</v>
      </c>
      <c r="GLQ88" s="2" t="s">
        <v>502</v>
      </c>
      <c r="GLR88" s="11">
        <v>1</v>
      </c>
      <c r="GLS88" s="2" t="s">
        <v>13</v>
      </c>
      <c r="GLT88" s="2" t="s">
        <v>27</v>
      </c>
      <c r="GLU88" s="2" t="s">
        <v>82</v>
      </c>
      <c r="GLV88" s="2" t="s">
        <v>503</v>
      </c>
      <c r="GLW88" s="2" t="s">
        <v>500</v>
      </c>
      <c r="GLX88" s="5"/>
      <c r="GLY88" s="2">
        <v>101</v>
      </c>
      <c r="GLZ88" s="2">
        <f>GLP88*GLR88</f>
        <v>1</v>
      </c>
      <c r="GMA88" s="2">
        <f>GLY88*GLZ88</f>
        <v>101</v>
      </c>
      <c r="GMC88" s="2">
        <v>20</v>
      </c>
      <c r="GMD88" s="2" t="s">
        <v>496</v>
      </c>
      <c r="GME88" s="2" t="s">
        <v>501</v>
      </c>
      <c r="GMF88" s="2">
        <v>1</v>
      </c>
      <c r="GMG88" s="2" t="s">
        <v>502</v>
      </c>
      <c r="GMH88" s="11">
        <v>1</v>
      </c>
      <c r="GMI88" s="2" t="s">
        <v>13</v>
      </c>
      <c r="GMJ88" s="2" t="s">
        <v>27</v>
      </c>
      <c r="GMK88" s="2" t="s">
        <v>82</v>
      </c>
      <c r="GML88" s="2" t="s">
        <v>503</v>
      </c>
      <c r="GMM88" s="2" t="s">
        <v>500</v>
      </c>
      <c r="GMN88" s="5"/>
      <c r="GMO88" s="2">
        <v>101</v>
      </c>
      <c r="GMP88" s="2">
        <f>GMF88*GMH88</f>
        <v>1</v>
      </c>
      <c r="GMQ88" s="2">
        <f>GMO88*GMP88</f>
        <v>101</v>
      </c>
      <c r="GMS88" s="2">
        <v>20</v>
      </c>
      <c r="GMT88" s="2" t="s">
        <v>496</v>
      </c>
      <c r="GMU88" s="2" t="s">
        <v>501</v>
      </c>
      <c r="GMV88" s="2">
        <v>1</v>
      </c>
      <c r="GMW88" s="2" t="s">
        <v>502</v>
      </c>
      <c r="GMX88" s="11">
        <v>1</v>
      </c>
      <c r="GMY88" s="2" t="s">
        <v>13</v>
      </c>
      <c r="GMZ88" s="2" t="s">
        <v>27</v>
      </c>
      <c r="GNA88" s="2" t="s">
        <v>82</v>
      </c>
      <c r="GNB88" s="2" t="s">
        <v>503</v>
      </c>
      <c r="GNC88" s="2" t="s">
        <v>500</v>
      </c>
      <c r="GND88" s="5"/>
      <c r="GNE88" s="2">
        <v>101</v>
      </c>
      <c r="GNF88" s="2">
        <f>GMV88*GMX88</f>
        <v>1</v>
      </c>
      <c r="GNG88" s="2">
        <f>GNE88*GNF88</f>
        <v>101</v>
      </c>
      <c r="GNI88" s="2">
        <v>20</v>
      </c>
      <c r="GNJ88" s="2" t="s">
        <v>496</v>
      </c>
      <c r="GNK88" s="2" t="s">
        <v>501</v>
      </c>
      <c r="GNL88" s="2">
        <v>1</v>
      </c>
      <c r="GNM88" s="2" t="s">
        <v>502</v>
      </c>
      <c r="GNN88" s="11">
        <v>1</v>
      </c>
      <c r="GNO88" s="2" t="s">
        <v>13</v>
      </c>
      <c r="GNP88" s="2" t="s">
        <v>27</v>
      </c>
      <c r="GNQ88" s="2" t="s">
        <v>82</v>
      </c>
      <c r="GNR88" s="2" t="s">
        <v>503</v>
      </c>
      <c r="GNS88" s="2" t="s">
        <v>500</v>
      </c>
      <c r="GNT88" s="5"/>
      <c r="GNU88" s="2">
        <v>101</v>
      </c>
      <c r="GNV88" s="2">
        <f>GNL88*GNN88</f>
        <v>1</v>
      </c>
      <c r="GNW88" s="2">
        <f>GNU88*GNV88</f>
        <v>101</v>
      </c>
      <c r="GNY88" s="2">
        <v>20</v>
      </c>
      <c r="GNZ88" s="2" t="s">
        <v>496</v>
      </c>
      <c r="GOA88" s="2" t="s">
        <v>501</v>
      </c>
      <c r="GOB88" s="2">
        <v>1</v>
      </c>
      <c r="GOC88" s="2" t="s">
        <v>502</v>
      </c>
      <c r="GOD88" s="11">
        <v>1</v>
      </c>
      <c r="GOE88" s="2" t="s">
        <v>13</v>
      </c>
      <c r="GOF88" s="2" t="s">
        <v>27</v>
      </c>
      <c r="GOG88" s="2" t="s">
        <v>82</v>
      </c>
      <c r="GOH88" s="2" t="s">
        <v>503</v>
      </c>
      <c r="GOI88" s="2" t="s">
        <v>500</v>
      </c>
      <c r="GOJ88" s="5"/>
      <c r="GOK88" s="2">
        <v>101</v>
      </c>
      <c r="GOL88" s="2">
        <f>GOB88*GOD88</f>
        <v>1</v>
      </c>
      <c r="GOM88" s="2">
        <f>GOK88*GOL88</f>
        <v>101</v>
      </c>
      <c r="GOO88" s="2">
        <v>20</v>
      </c>
      <c r="GOP88" s="2" t="s">
        <v>496</v>
      </c>
      <c r="GOQ88" s="2" t="s">
        <v>501</v>
      </c>
      <c r="GOR88" s="2">
        <v>1</v>
      </c>
      <c r="GOS88" s="2" t="s">
        <v>502</v>
      </c>
      <c r="GOT88" s="11">
        <v>1</v>
      </c>
      <c r="GOU88" s="2" t="s">
        <v>13</v>
      </c>
      <c r="GOV88" s="2" t="s">
        <v>27</v>
      </c>
      <c r="GOW88" s="2" t="s">
        <v>82</v>
      </c>
      <c r="GOX88" s="2" t="s">
        <v>503</v>
      </c>
      <c r="GOY88" s="2" t="s">
        <v>500</v>
      </c>
      <c r="GOZ88" s="5"/>
      <c r="GPA88" s="2">
        <v>101</v>
      </c>
      <c r="GPB88" s="2">
        <f>GOR88*GOT88</f>
        <v>1</v>
      </c>
      <c r="GPC88" s="2">
        <f>GPA88*GPB88</f>
        <v>101</v>
      </c>
      <c r="GPE88" s="2">
        <v>20</v>
      </c>
      <c r="GPF88" s="2" t="s">
        <v>496</v>
      </c>
      <c r="GPG88" s="2" t="s">
        <v>501</v>
      </c>
      <c r="GPH88" s="2">
        <v>1</v>
      </c>
      <c r="GPI88" s="2" t="s">
        <v>502</v>
      </c>
      <c r="GPJ88" s="11">
        <v>1</v>
      </c>
      <c r="GPK88" s="2" t="s">
        <v>13</v>
      </c>
      <c r="GPL88" s="2" t="s">
        <v>27</v>
      </c>
      <c r="GPM88" s="2" t="s">
        <v>82</v>
      </c>
      <c r="GPN88" s="2" t="s">
        <v>503</v>
      </c>
      <c r="GPO88" s="2" t="s">
        <v>500</v>
      </c>
      <c r="GPP88" s="5"/>
      <c r="GPQ88" s="2">
        <v>101</v>
      </c>
      <c r="GPR88" s="2">
        <f>GPH88*GPJ88</f>
        <v>1</v>
      </c>
      <c r="GPS88" s="2">
        <f>GPQ88*GPR88</f>
        <v>101</v>
      </c>
      <c r="GPU88" s="2">
        <v>20</v>
      </c>
      <c r="GPV88" s="2" t="s">
        <v>496</v>
      </c>
      <c r="GPW88" s="2" t="s">
        <v>501</v>
      </c>
      <c r="GPX88" s="2">
        <v>1</v>
      </c>
      <c r="GPY88" s="2" t="s">
        <v>502</v>
      </c>
      <c r="GPZ88" s="11">
        <v>1</v>
      </c>
      <c r="GQA88" s="2" t="s">
        <v>13</v>
      </c>
      <c r="GQB88" s="2" t="s">
        <v>27</v>
      </c>
      <c r="GQC88" s="2" t="s">
        <v>82</v>
      </c>
      <c r="GQD88" s="2" t="s">
        <v>503</v>
      </c>
      <c r="GQE88" s="2" t="s">
        <v>500</v>
      </c>
      <c r="GQF88" s="5"/>
      <c r="GQG88" s="2">
        <v>101</v>
      </c>
      <c r="GQH88" s="2">
        <f>GPX88*GPZ88</f>
        <v>1</v>
      </c>
      <c r="GQI88" s="2">
        <f>GQG88*GQH88</f>
        <v>101</v>
      </c>
      <c r="GQK88" s="2">
        <v>20</v>
      </c>
      <c r="GQL88" s="2" t="s">
        <v>496</v>
      </c>
      <c r="GQM88" s="2" t="s">
        <v>501</v>
      </c>
      <c r="GQN88" s="2">
        <v>1</v>
      </c>
      <c r="GQO88" s="2" t="s">
        <v>502</v>
      </c>
      <c r="GQP88" s="11">
        <v>1</v>
      </c>
      <c r="GQQ88" s="2" t="s">
        <v>13</v>
      </c>
      <c r="GQR88" s="2" t="s">
        <v>27</v>
      </c>
      <c r="GQS88" s="2" t="s">
        <v>82</v>
      </c>
      <c r="GQT88" s="2" t="s">
        <v>503</v>
      </c>
      <c r="GQU88" s="2" t="s">
        <v>500</v>
      </c>
      <c r="GQV88" s="5"/>
      <c r="GQW88" s="2">
        <v>101</v>
      </c>
      <c r="GQX88" s="2">
        <f>GQN88*GQP88</f>
        <v>1</v>
      </c>
      <c r="GQY88" s="2">
        <f>GQW88*GQX88</f>
        <v>101</v>
      </c>
      <c r="GRA88" s="2">
        <v>20</v>
      </c>
      <c r="GRB88" s="2" t="s">
        <v>496</v>
      </c>
      <c r="GRC88" s="2" t="s">
        <v>501</v>
      </c>
      <c r="GRD88" s="2">
        <v>1</v>
      </c>
      <c r="GRE88" s="2" t="s">
        <v>502</v>
      </c>
      <c r="GRF88" s="11">
        <v>1</v>
      </c>
      <c r="GRG88" s="2" t="s">
        <v>13</v>
      </c>
      <c r="GRH88" s="2" t="s">
        <v>27</v>
      </c>
      <c r="GRI88" s="2" t="s">
        <v>82</v>
      </c>
      <c r="GRJ88" s="2" t="s">
        <v>503</v>
      </c>
      <c r="GRK88" s="2" t="s">
        <v>500</v>
      </c>
      <c r="GRL88" s="5"/>
      <c r="GRM88" s="2">
        <v>101</v>
      </c>
      <c r="GRN88" s="2">
        <f>GRD88*GRF88</f>
        <v>1</v>
      </c>
      <c r="GRO88" s="2">
        <f>GRM88*GRN88</f>
        <v>101</v>
      </c>
      <c r="GRQ88" s="2">
        <v>20</v>
      </c>
      <c r="GRR88" s="2" t="s">
        <v>496</v>
      </c>
      <c r="GRS88" s="2" t="s">
        <v>501</v>
      </c>
      <c r="GRT88" s="2">
        <v>1</v>
      </c>
      <c r="GRU88" s="2" t="s">
        <v>502</v>
      </c>
      <c r="GRV88" s="11">
        <v>1</v>
      </c>
      <c r="GRW88" s="2" t="s">
        <v>13</v>
      </c>
      <c r="GRX88" s="2" t="s">
        <v>27</v>
      </c>
      <c r="GRY88" s="2" t="s">
        <v>82</v>
      </c>
      <c r="GRZ88" s="2" t="s">
        <v>503</v>
      </c>
      <c r="GSA88" s="2" t="s">
        <v>500</v>
      </c>
      <c r="GSB88" s="5"/>
      <c r="GSC88" s="2">
        <v>101</v>
      </c>
      <c r="GSD88" s="2">
        <f>GRT88*GRV88</f>
        <v>1</v>
      </c>
      <c r="GSE88" s="2">
        <f>GSC88*GSD88</f>
        <v>101</v>
      </c>
      <c r="GSG88" s="2">
        <v>20</v>
      </c>
      <c r="GSH88" s="2" t="s">
        <v>496</v>
      </c>
      <c r="GSI88" s="2" t="s">
        <v>501</v>
      </c>
      <c r="GSJ88" s="2">
        <v>1</v>
      </c>
      <c r="GSK88" s="2" t="s">
        <v>502</v>
      </c>
      <c r="GSL88" s="11">
        <v>1</v>
      </c>
      <c r="GSM88" s="2" t="s">
        <v>13</v>
      </c>
      <c r="GSN88" s="2" t="s">
        <v>27</v>
      </c>
      <c r="GSO88" s="2" t="s">
        <v>82</v>
      </c>
      <c r="GSP88" s="2" t="s">
        <v>503</v>
      </c>
      <c r="GSQ88" s="2" t="s">
        <v>500</v>
      </c>
      <c r="GSR88" s="5"/>
      <c r="GSS88" s="2">
        <v>101</v>
      </c>
      <c r="GST88" s="2">
        <f>GSJ88*GSL88</f>
        <v>1</v>
      </c>
      <c r="GSU88" s="2">
        <f>GSS88*GST88</f>
        <v>101</v>
      </c>
      <c r="GSW88" s="2">
        <v>20</v>
      </c>
      <c r="GSX88" s="2" t="s">
        <v>496</v>
      </c>
      <c r="GSY88" s="2" t="s">
        <v>501</v>
      </c>
      <c r="GSZ88" s="2">
        <v>1</v>
      </c>
      <c r="GTA88" s="2" t="s">
        <v>502</v>
      </c>
      <c r="GTB88" s="11">
        <v>1</v>
      </c>
      <c r="GTC88" s="2" t="s">
        <v>13</v>
      </c>
      <c r="GTD88" s="2" t="s">
        <v>27</v>
      </c>
      <c r="GTE88" s="2" t="s">
        <v>82</v>
      </c>
      <c r="GTF88" s="2" t="s">
        <v>503</v>
      </c>
      <c r="GTG88" s="2" t="s">
        <v>500</v>
      </c>
      <c r="GTH88" s="5"/>
      <c r="GTI88" s="2">
        <v>101</v>
      </c>
      <c r="GTJ88" s="2">
        <f>GSZ88*GTB88</f>
        <v>1</v>
      </c>
      <c r="GTK88" s="2">
        <f>GTI88*GTJ88</f>
        <v>101</v>
      </c>
      <c r="GTM88" s="2">
        <v>20</v>
      </c>
      <c r="GTN88" s="2" t="s">
        <v>496</v>
      </c>
      <c r="GTO88" s="2" t="s">
        <v>501</v>
      </c>
      <c r="GTP88" s="2">
        <v>1</v>
      </c>
      <c r="GTQ88" s="2" t="s">
        <v>502</v>
      </c>
      <c r="GTR88" s="11">
        <v>1</v>
      </c>
      <c r="GTS88" s="2" t="s">
        <v>13</v>
      </c>
      <c r="GTT88" s="2" t="s">
        <v>27</v>
      </c>
      <c r="GTU88" s="2" t="s">
        <v>82</v>
      </c>
      <c r="GTV88" s="2" t="s">
        <v>503</v>
      </c>
      <c r="GTW88" s="2" t="s">
        <v>500</v>
      </c>
      <c r="GTX88" s="5"/>
      <c r="GTY88" s="2">
        <v>101</v>
      </c>
      <c r="GTZ88" s="2">
        <f>GTP88*GTR88</f>
        <v>1</v>
      </c>
      <c r="GUA88" s="2">
        <f>GTY88*GTZ88</f>
        <v>101</v>
      </c>
      <c r="GUC88" s="2">
        <v>20</v>
      </c>
      <c r="GUD88" s="2" t="s">
        <v>496</v>
      </c>
      <c r="GUE88" s="2" t="s">
        <v>501</v>
      </c>
      <c r="GUF88" s="2">
        <v>1</v>
      </c>
      <c r="GUG88" s="2" t="s">
        <v>502</v>
      </c>
      <c r="GUH88" s="11">
        <v>1</v>
      </c>
      <c r="GUI88" s="2" t="s">
        <v>13</v>
      </c>
      <c r="GUJ88" s="2" t="s">
        <v>27</v>
      </c>
      <c r="GUK88" s="2" t="s">
        <v>82</v>
      </c>
      <c r="GUL88" s="2" t="s">
        <v>503</v>
      </c>
      <c r="GUM88" s="2" t="s">
        <v>500</v>
      </c>
      <c r="GUN88" s="5"/>
      <c r="GUO88" s="2">
        <v>101</v>
      </c>
      <c r="GUP88" s="2">
        <f>GUF88*GUH88</f>
        <v>1</v>
      </c>
      <c r="GUQ88" s="2">
        <f>GUO88*GUP88</f>
        <v>101</v>
      </c>
      <c r="GUS88" s="2">
        <v>20</v>
      </c>
      <c r="GUT88" s="2" t="s">
        <v>496</v>
      </c>
      <c r="GUU88" s="2" t="s">
        <v>501</v>
      </c>
      <c r="GUV88" s="2">
        <v>1</v>
      </c>
      <c r="GUW88" s="2" t="s">
        <v>502</v>
      </c>
      <c r="GUX88" s="11">
        <v>1</v>
      </c>
      <c r="GUY88" s="2" t="s">
        <v>13</v>
      </c>
      <c r="GUZ88" s="2" t="s">
        <v>27</v>
      </c>
      <c r="GVA88" s="2" t="s">
        <v>82</v>
      </c>
      <c r="GVB88" s="2" t="s">
        <v>503</v>
      </c>
      <c r="GVC88" s="2" t="s">
        <v>500</v>
      </c>
      <c r="GVD88" s="5"/>
      <c r="GVE88" s="2">
        <v>101</v>
      </c>
      <c r="GVF88" s="2">
        <f>GUV88*GUX88</f>
        <v>1</v>
      </c>
      <c r="GVG88" s="2">
        <f>GVE88*GVF88</f>
        <v>101</v>
      </c>
      <c r="GVI88" s="2">
        <v>20</v>
      </c>
      <c r="GVJ88" s="2" t="s">
        <v>496</v>
      </c>
      <c r="GVK88" s="2" t="s">
        <v>501</v>
      </c>
      <c r="GVL88" s="2">
        <v>1</v>
      </c>
      <c r="GVM88" s="2" t="s">
        <v>502</v>
      </c>
      <c r="GVN88" s="11">
        <v>1</v>
      </c>
      <c r="GVO88" s="2" t="s">
        <v>13</v>
      </c>
      <c r="GVP88" s="2" t="s">
        <v>27</v>
      </c>
      <c r="GVQ88" s="2" t="s">
        <v>82</v>
      </c>
      <c r="GVR88" s="2" t="s">
        <v>503</v>
      </c>
      <c r="GVS88" s="2" t="s">
        <v>500</v>
      </c>
      <c r="GVT88" s="5"/>
      <c r="GVU88" s="2">
        <v>101</v>
      </c>
      <c r="GVV88" s="2">
        <f>GVL88*GVN88</f>
        <v>1</v>
      </c>
      <c r="GVW88" s="2">
        <f>GVU88*GVV88</f>
        <v>101</v>
      </c>
      <c r="GVY88" s="2">
        <v>20</v>
      </c>
      <c r="GVZ88" s="2" t="s">
        <v>496</v>
      </c>
      <c r="GWA88" s="2" t="s">
        <v>501</v>
      </c>
      <c r="GWB88" s="2">
        <v>1</v>
      </c>
      <c r="GWC88" s="2" t="s">
        <v>502</v>
      </c>
      <c r="GWD88" s="11">
        <v>1</v>
      </c>
      <c r="GWE88" s="2" t="s">
        <v>13</v>
      </c>
      <c r="GWF88" s="2" t="s">
        <v>27</v>
      </c>
      <c r="GWG88" s="2" t="s">
        <v>82</v>
      </c>
      <c r="GWH88" s="2" t="s">
        <v>503</v>
      </c>
      <c r="GWI88" s="2" t="s">
        <v>500</v>
      </c>
      <c r="GWJ88" s="5"/>
      <c r="GWK88" s="2">
        <v>101</v>
      </c>
      <c r="GWL88" s="2">
        <f>GWB88*GWD88</f>
        <v>1</v>
      </c>
      <c r="GWM88" s="2">
        <f>GWK88*GWL88</f>
        <v>101</v>
      </c>
      <c r="GWO88" s="2">
        <v>20</v>
      </c>
      <c r="GWP88" s="2" t="s">
        <v>496</v>
      </c>
      <c r="GWQ88" s="2" t="s">
        <v>501</v>
      </c>
      <c r="GWR88" s="2">
        <v>1</v>
      </c>
      <c r="GWS88" s="2" t="s">
        <v>502</v>
      </c>
      <c r="GWT88" s="11">
        <v>1</v>
      </c>
      <c r="GWU88" s="2" t="s">
        <v>13</v>
      </c>
      <c r="GWV88" s="2" t="s">
        <v>27</v>
      </c>
      <c r="GWW88" s="2" t="s">
        <v>82</v>
      </c>
      <c r="GWX88" s="2" t="s">
        <v>503</v>
      </c>
      <c r="GWY88" s="2" t="s">
        <v>500</v>
      </c>
      <c r="GWZ88" s="5"/>
      <c r="GXA88" s="2">
        <v>101</v>
      </c>
      <c r="GXB88" s="2">
        <f>GWR88*GWT88</f>
        <v>1</v>
      </c>
      <c r="GXC88" s="2">
        <f>GXA88*GXB88</f>
        <v>101</v>
      </c>
      <c r="GXE88" s="2">
        <v>20</v>
      </c>
      <c r="GXF88" s="2" t="s">
        <v>496</v>
      </c>
      <c r="GXG88" s="2" t="s">
        <v>501</v>
      </c>
      <c r="GXH88" s="2">
        <v>1</v>
      </c>
      <c r="GXI88" s="2" t="s">
        <v>502</v>
      </c>
      <c r="GXJ88" s="11">
        <v>1</v>
      </c>
      <c r="GXK88" s="2" t="s">
        <v>13</v>
      </c>
      <c r="GXL88" s="2" t="s">
        <v>27</v>
      </c>
      <c r="GXM88" s="2" t="s">
        <v>82</v>
      </c>
      <c r="GXN88" s="2" t="s">
        <v>503</v>
      </c>
      <c r="GXO88" s="2" t="s">
        <v>500</v>
      </c>
      <c r="GXP88" s="5"/>
      <c r="GXQ88" s="2">
        <v>101</v>
      </c>
      <c r="GXR88" s="2">
        <f>GXH88*GXJ88</f>
        <v>1</v>
      </c>
      <c r="GXS88" s="2">
        <f>GXQ88*GXR88</f>
        <v>101</v>
      </c>
      <c r="GXU88" s="2">
        <v>20</v>
      </c>
      <c r="GXV88" s="2" t="s">
        <v>496</v>
      </c>
      <c r="GXW88" s="2" t="s">
        <v>501</v>
      </c>
      <c r="GXX88" s="2">
        <v>1</v>
      </c>
      <c r="GXY88" s="2" t="s">
        <v>502</v>
      </c>
      <c r="GXZ88" s="11">
        <v>1</v>
      </c>
      <c r="GYA88" s="2" t="s">
        <v>13</v>
      </c>
      <c r="GYB88" s="2" t="s">
        <v>27</v>
      </c>
      <c r="GYC88" s="2" t="s">
        <v>82</v>
      </c>
      <c r="GYD88" s="2" t="s">
        <v>503</v>
      </c>
      <c r="GYE88" s="2" t="s">
        <v>500</v>
      </c>
      <c r="GYF88" s="5"/>
      <c r="GYG88" s="2">
        <v>101</v>
      </c>
      <c r="GYH88" s="2">
        <f>GXX88*GXZ88</f>
        <v>1</v>
      </c>
      <c r="GYI88" s="2">
        <f>GYG88*GYH88</f>
        <v>101</v>
      </c>
      <c r="GYK88" s="2">
        <v>20</v>
      </c>
      <c r="GYL88" s="2" t="s">
        <v>496</v>
      </c>
      <c r="GYM88" s="2" t="s">
        <v>501</v>
      </c>
      <c r="GYN88" s="2">
        <v>1</v>
      </c>
      <c r="GYO88" s="2" t="s">
        <v>502</v>
      </c>
      <c r="GYP88" s="11">
        <v>1</v>
      </c>
      <c r="GYQ88" s="2" t="s">
        <v>13</v>
      </c>
      <c r="GYR88" s="2" t="s">
        <v>27</v>
      </c>
      <c r="GYS88" s="2" t="s">
        <v>82</v>
      </c>
      <c r="GYT88" s="2" t="s">
        <v>503</v>
      </c>
      <c r="GYU88" s="2" t="s">
        <v>500</v>
      </c>
      <c r="GYV88" s="5"/>
      <c r="GYW88" s="2">
        <v>101</v>
      </c>
      <c r="GYX88" s="2">
        <f>GYN88*GYP88</f>
        <v>1</v>
      </c>
      <c r="GYY88" s="2">
        <f>GYW88*GYX88</f>
        <v>101</v>
      </c>
      <c r="GZA88" s="2">
        <v>20</v>
      </c>
      <c r="GZB88" s="2" t="s">
        <v>496</v>
      </c>
      <c r="GZC88" s="2" t="s">
        <v>501</v>
      </c>
      <c r="GZD88" s="2">
        <v>1</v>
      </c>
      <c r="GZE88" s="2" t="s">
        <v>502</v>
      </c>
      <c r="GZF88" s="11">
        <v>1</v>
      </c>
      <c r="GZG88" s="2" t="s">
        <v>13</v>
      </c>
      <c r="GZH88" s="2" t="s">
        <v>27</v>
      </c>
      <c r="GZI88" s="2" t="s">
        <v>82</v>
      </c>
      <c r="GZJ88" s="2" t="s">
        <v>503</v>
      </c>
      <c r="GZK88" s="2" t="s">
        <v>500</v>
      </c>
      <c r="GZL88" s="5"/>
      <c r="GZM88" s="2">
        <v>101</v>
      </c>
      <c r="GZN88" s="2">
        <f>GZD88*GZF88</f>
        <v>1</v>
      </c>
      <c r="GZO88" s="2">
        <f>GZM88*GZN88</f>
        <v>101</v>
      </c>
      <c r="GZQ88" s="2">
        <v>20</v>
      </c>
      <c r="GZR88" s="2" t="s">
        <v>496</v>
      </c>
      <c r="GZS88" s="2" t="s">
        <v>501</v>
      </c>
      <c r="GZT88" s="2">
        <v>1</v>
      </c>
      <c r="GZU88" s="2" t="s">
        <v>502</v>
      </c>
      <c r="GZV88" s="11">
        <v>1</v>
      </c>
      <c r="GZW88" s="2" t="s">
        <v>13</v>
      </c>
      <c r="GZX88" s="2" t="s">
        <v>27</v>
      </c>
      <c r="GZY88" s="2" t="s">
        <v>82</v>
      </c>
      <c r="GZZ88" s="2" t="s">
        <v>503</v>
      </c>
      <c r="HAA88" s="2" t="s">
        <v>500</v>
      </c>
      <c r="HAB88" s="5"/>
      <c r="HAC88" s="2">
        <v>101</v>
      </c>
      <c r="HAD88" s="2">
        <f>GZT88*GZV88</f>
        <v>1</v>
      </c>
      <c r="HAE88" s="2">
        <f>HAC88*HAD88</f>
        <v>101</v>
      </c>
      <c r="HAG88" s="2">
        <v>20</v>
      </c>
      <c r="HAH88" s="2" t="s">
        <v>496</v>
      </c>
      <c r="HAI88" s="2" t="s">
        <v>501</v>
      </c>
      <c r="HAJ88" s="2">
        <v>1</v>
      </c>
      <c r="HAK88" s="2" t="s">
        <v>502</v>
      </c>
      <c r="HAL88" s="11">
        <v>1</v>
      </c>
      <c r="HAM88" s="2" t="s">
        <v>13</v>
      </c>
      <c r="HAN88" s="2" t="s">
        <v>27</v>
      </c>
      <c r="HAO88" s="2" t="s">
        <v>82</v>
      </c>
      <c r="HAP88" s="2" t="s">
        <v>503</v>
      </c>
      <c r="HAQ88" s="2" t="s">
        <v>500</v>
      </c>
      <c r="HAR88" s="5"/>
      <c r="HAS88" s="2">
        <v>101</v>
      </c>
      <c r="HAT88" s="2">
        <f>HAJ88*HAL88</f>
        <v>1</v>
      </c>
      <c r="HAU88" s="2">
        <f>HAS88*HAT88</f>
        <v>101</v>
      </c>
      <c r="HAW88" s="2">
        <v>20</v>
      </c>
      <c r="HAX88" s="2" t="s">
        <v>496</v>
      </c>
      <c r="HAY88" s="2" t="s">
        <v>501</v>
      </c>
      <c r="HAZ88" s="2">
        <v>1</v>
      </c>
      <c r="HBA88" s="2" t="s">
        <v>502</v>
      </c>
      <c r="HBB88" s="11">
        <v>1</v>
      </c>
      <c r="HBC88" s="2" t="s">
        <v>13</v>
      </c>
      <c r="HBD88" s="2" t="s">
        <v>27</v>
      </c>
      <c r="HBE88" s="2" t="s">
        <v>82</v>
      </c>
      <c r="HBF88" s="2" t="s">
        <v>503</v>
      </c>
      <c r="HBG88" s="2" t="s">
        <v>500</v>
      </c>
      <c r="HBH88" s="5"/>
      <c r="HBI88" s="2">
        <v>101</v>
      </c>
      <c r="HBJ88" s="2">
        <f>HAZ88*HBB88</f>
        <v>1</v>
      </c>
      <c r="HBK88" s="2">
        <f>HBI88*HBJ88</f>
        <v>101</v>
      </c>
      <c r="HBM88" s="2">
        <v>20</v>
      </c>
      <c r="HBN88" s="2" t="s">
        <v>496</v>
      </c>
      <c r="HBO88" s="2" t="s">
        <v>501</v>
      </c>
      <c r="HBP88" s="2">
        <v>1</v>
      </c>
      <c r="HBQ88" s="2" t="s">
        <v>502</v>
      </c>
      <c r="HBR88" s="11">
        <v>1</v>
      </c>
      <c r="HBS88" s="2" t="s">
        <v>13</v>
      </c>
      <c r="HBT88" s="2" t="s">
        <v>27</v>
      </c>
      <c r="HBU88" s="2" t="s">
        <v>82</v>
      </c>
      <c r="HBV88" s="2" t="s">
        <v>503</v>
      </c>
      <c r="HBW88" s="2" t="s">
        <v>500</v>
      </c>
      <c r="HBX88" s="5"/>
      <c r="HBY88" s="2">
        <v>101</v>
      </c>
      <c r="HBZ88" s="2">
        <f>HBP88*HBR88</f>
        <v>1</v>
      </c>
      <c r="HCA88" s="2">
        <f>HBY88*HBZ88</f>
        <v>101</v>
      </c>
      <c r="HCC88" s="2">
        <v>20</v>
      </c>
      <c r="HCD88" s="2" t="s">
        <v>496</v>
      </c>
      <c r="HCE88" s="2" t="s">
        <v>501</v>
      </c>
      <c r="HCF88" s="2">
        <v>1</v>
      </c>
      <c r="HCG88" s="2" t="s">
        <v>502</v>
      </c>
      <c r="HCH88" s="11">
        <v>1</v>
      </c>
      <c r="HCI88" s="2" t="s">
        <v>13</v>
      </c>
      <c r="HCJ88" s="2" t="s">
        <v>27</v>
      </c>
      <c r="HCK88" s="2" t="s">
        <v>82</v>
      </c>
      <c r="HCL88" s="2" t="s">
        <v>503</v>
      </c>
      <c r="HCM88" s="2" t="s">
        <v>500</v>
      </c>
      <c r="HCN88" s="5"/>
      <c r="HCO88" s="2">
        <v>101</v>
      </c>
      <c r="HCP88" s="2">
        <f>HCF88*HCH88</f>
        <v>1</v>
      </c>
      <c r="HCQ88" s="2">
        <f>HCO88*HCP88</f>
        <v>101</v>
      </c>
      <c r="HCS88" s="2">
        <v>20</v>
      </c>
      <c r="HCT88" s="2" t="s">
        <v>496</v>
      </c>
      <c r="HCU88" s="2" t="s">
        <v>501</v>
      </c>
      <c r="HCV88" s="2">
        <v>1</v>
      </c>
      <c r="HCW88" s="2" t="s">
        <v>502</v>
      </c>
      <c r="HCX88" s="11">
        <v>1</v>
      </c>
      <c r="HCY88" s="2" t="s">
        <v>13</v>
      </c>
      <c r="HCZ88" s="2" t="s">
        <v>27</v>
      </c>
      <c r="HDA88" s="2" t="s">
        <v>82</v>
      </c>
      <c r="HDB88" s="2" t="s">
        <v>503</v>
      </c>
      <c r="HDC88" s="2" t="s">
        <v>500</v>
      </c>
      <c r="HDD88" s="5"/>
      <c r="HDE88" s="2">
        <v>101</v>
      </c>
      <c r="HDF88" s="2">
        <f>HCV88*HCX88</f>
        <v>1</v>
      </c>
      <c r="HDG88" s="2">
        <f>HDE88*HDF88</f>
        <v>101</v>
      </c>
      <c r="HDI88" s="2">
        <v>20</v>
      </c>
      <c r="HDJ88" s="2" t="s">
        <v>496</v>
      </c>
      <c r="HDK88" s="2" t="s">
        <v>501</v>
      </c>
      <c r="HDL88" s="2">
        <v>1</v>
      </c>
      <c r="HDM88" s="2" t="s">
        <v>502</v>
      </c>
      <c r="HDN88" s="11">
        <v>1</v>
      </c>
      <c r="HDO88" s="2" t="s">
        <v>13</v>
      </c>
      <c r="HDP88" s="2" t="s">
        <v>27</v>
      </c>
      <c r="HDQ88" s="2" t="s">
        <v>82</v>
      </c>
      <c r="HDR88" s="2" t="s">
        <v>503</v>
      </c>
      <c r="HDS88" s="2" t="s">
        <v>500</v>
      </c>
      <c r="HDT88" s="5"/>
      <c r="HDU88" s="2">
        <v>101</v>
      </c>
      <c r="HDV88" s="2">
        <f>HDL88*HDN88</f>
        <v>1</v>
      </c>
      <c r="HDW88" s="2">
        <f>HDU88*HDV88</f>
        <v>101</v>
      </c>
      <c r="HDY88" s="2">
        <v>20</v>
      </c>
      <c r="HDZ88" s="2" t="s">
        <v>496</v>
      </c>
      <c r="HEA88" s="2" t="s">
        <v>501</v>
      </c>
      <c r="HEB88" s="2">
        <v>1</v>
      </c>
      <c r="HEC88" s="2" t="s">
        <v>502</v>
      </c>
      <c r="HED88" s="11">
        <v>1</v>
      </c>
      <c r="HEE88" s="2" t="s">
        <v>13</v>
      </c>
      <c r="HEF88" s="2" t="s">
        <v>27</v>
      </c>
      <c r="HEG88" s="2" t="s">
        <v>82</v>
      </c>
      <c r="HEH88" s="2" t="s">
        <v>503</v>
      </c>
      <c r="HEI88" s="2" t="s">
        <v>500</v>
      </c>
      <c r="HEJ88" s="5"/>
      <c r="HEK88" s="2">
        <v>101</v>
      </c>
      <c r="HEL88" s="2">
        <f>HEB88*HED88</f>
        <v>1</v>
      </c>
      <c r="HEM88" s="2">
        <f>HEK88*HEL88</f>
        <v>101</v>
      </c>
      <c r="HEO88" s="2">
        <v>20</v>
      </c>
      <c r="HEP88" s="2" t="s">
        <v>496</v>
      </c>
      <c r="HEQ88" s="2" t="s">
        <v>501</v>
      </c>
      <c r="HER88" s="2">
        <v>1</v>
      </c>
      <c r="HES88" s="2" t="s">
        <v>502</v>
      </c>
      <c r="HET88" s="11">
        <v>1</v>
      </c>
      <c r="HEU88" s="2" t="s">
        <v>13</v>
      </c>
      <c r="HEV88" s="2" t="s">
        <v>27</v>
      </c>
      <c r="HEW88" s="2" t="s">
        <v>82</v>
      </c>
      <c r="HEX88" s="2" t="s">
        <v>503</v>
      </c>
      <c r="HEY88" s="2" t="s">
        <v>500</v>
      </c>
      <c r="HEZ88" s="5"/>
      <c r="HFA88" s="2">
        <v>101</v>
      </c>
      <c r="HFB88" s="2">
        <f>HER88*HET88</f>
        <v>1</v>
      </c>
      <c r="HFC88" s="2">
        <f>HFA88*HFB88</f>
        <v>101</v>
      </c>
      <c r="HFE88" s="2">
        <v>20</v>
      </c>
      <c r="HFF88" s="2" t="s">
        <v>496</v>
      </c>
      <c r="HFG88" s="2" t="s">
        <v>501</v>
      </c>
      <c r="HFH88" s="2">
        <v>1</v>
      </c>
      <c r="HFI88" s="2" t="s">
        <v>502</v>
      </c>
      <c r="HFJ88" s="11">
        <v>1</v>
      </c>
      <c r="HFK88" s="2" t="s">
        <v>13</v>
      </c>
      <c r="HFL88" s="2" t="s">
        <v>27</v>
      </c>
      <c r="HFM88" s="2" t="s">
        <v>82</v>
      </c>
      <c r="HFN88" s="2" t="s">
        <v>503</v>
      </c>
      <c r="HFO88" s="2" t="s">
        <v>500</v>
      </c>
      <c r="HFP88" s="5"/>
      <c r="HFQ88" s="2">
        <v>101</v>
      </c>
      <c r="HFR88" s="2">
        <f>HFH88*HFJ88</f>
        <v>1</v>
      </c>
      <c r="HFS88" s="2">
        <f>HFQ88*HFR88</f>
        <v>101</v>
      </c>
      <c r="HFU88" s="2">
        <v>20</v>
      </c>
      <c r="HFV88" s="2" t="s">
        <v>496</v>
      </c>
      <c r="HFW88" s="2" t="s">
        <v>501</v>
      </c>
      <c r="HFX88" s="2">
        <v>1</v>
      </c>
      <c r="HFY88" s="2" t="s">
        <v>502</v>
      </c>
      <c r="HFZ88" s="11">
        <v>1</v>
      </c>
      <c r="HGA88" s="2" t="s">
        <v>13</v>
      </c>
      <c r="HGB88" s="2" t="s">
        <v>27</v>
      </c>
      <c r="HGC88" s="2" t="s">
        <v>82</v>
      </c>
      <c r="HGD88" s="2" t="s">
        <v>503</v>
      </c>
      <c r="HGE88" s="2" t="s">
        <v>500</v>
      </c>
      <c r="HGF88" s="5"/>
      <c r="HGG88" s="2">
        <v>101</v>
      </c>
      <c r="HGH88" s="2">
        <f>HFX88*HFZ88</f>
        <v>1</v>
      </c>
      <c r="HGI88" s="2">
        <f>HGG88*HGH88</f>
        <v>101</v>
      </c>
      <c r="HGK88" s="2">
        <v>20</v>
      </c>
      <c r="HGL88" s="2" t="s">
        <v>496</v>
      </c>
      <c r="HGM88" s="2" t="s">
        <v>501</v>
      </c>
      <c r="HGN88" s="2">
        <v>1</v>
      </c>
      <c r="HGO88" s="2" t="s">
        <v>502</v>
      </c>
      <c r="HGP88" s="11">
        <v>1</v>
      </c>
      <c r="HGQ88" s="2" t="s">
        <v>13</v>
      </c>
      <c r="HGR88" s="2" t="s">
        <v>27</v>
      </c>
      <c r="HGS88" s="2" t="s">
        <v>82</v>
      </c>
      <c r="HGT88" s="2" t="s">
        <v>503</v>
      </c>
      <c r="HGU88" s="2" t="s">
        <v>500</v>
      </c>
      <c r="HGV88" s="5"/>
      <c r="HGW88" s="2">
        <v>101</v>
      </c>
      <c r="HGX88" s="2">
        <f>HGN88*HGP88</f>
        <v>1</v>
      </c>
      <c r="HGY88" s="2">
        <f>HGW88*HGX88</f>
        <v>101</v>
      </c>
      <c r="HHA88" s="2">
        <v>20</v>
      </c>
      <c r="HHB88" s="2" t="s">
        <v>496</v>
      </c>
      <c r="HHC88" s="2" t="s">
        <v>501</v>
      </c>
      <c r="HHD88" s="2">
        <v>1</v>
      </c>
      <c r="HHE88" s="2" t="s">
        <v>502</v>
      </c>
      <c r="HHF88" s="11">
        <v>1</v>
      </c>
      <c r="HHG88" s="2" t="s">
        <v>13</v>
      </c>
      <c r="HHH88" s="2" t="s">
        <v>27</v>
      </c>
      <c r="HHI88" s="2" t="s">
        <v>82</v>
      </c>
      <c r="HHJ88" s="2" t="s">
        <v>503</v>
      </c>
      <c r="HHK88" s="2" t="s">
        <v>500</v>
      </c>
      <c r="HHL88" s="5"/>
      <c r="HHM88" s="2">
        <v>101</v>
      </c>
      <c r="HHN88" s="2">
        <f>HHD88*HHF88</f>
        <v>1</v>
      </c>
      <c r="HHO88" s="2">
        <f>HHM88*HHN88</f>
        <v>101</v>
      </c>
      <c r="HHQ88" s="2">
        <v>20</v>
      </c>
      <c r="HHR88" s="2" t="s">
        <v>496</v>
      </c>
      <c r="HHS88" s="2" t="s">
        <v>501</v>
      </c>
      <c r="HHT88" s="2">
        <v>1</v>
      </c>
      <c r="HHU88" s="2" t="s">
        <v>502</v>
      </c>
      <c r="HHV88" s="11">
        <v>1</v>
      </c>
      <c r="HHW88" s="2" t="s">
        <v>13</v>
      </c>
      <c r="HHX88" s="2" t="s">
        <v>27</v>
      </c>
      <c r="HHY88" s="2" t="s">
        <v>82</v>
      </c>
      <c r="HHZ88" s="2" t="s">
        <v>503</v>
      </c>
      <c r="HIA88" s="2" t="s">
        <v>500</v>
      </c>
      <c r="HIB88" s="5"/>
      <c r="HIC88" s="2">
        <v>101</v>
      </c>
      <c r="HID88" s="2">
        <f>HHT88*HHV88</f>
        <v>1</v>
      </c>
      <c r="HIE88" s="2">
        <f>HIC88*HID88</f>
        <v>101</v>
      </c>
      <c r="HIG88" s="2">
        <v>20</v>
      </c>
      <c r="HIH88" s="2" t="s">
        <v>496</v>
      </c>
      <c r="HII88" s="2" t="s">
        <v>501</v>
      </c>
      <c r="HIJ88" s="2">
        <v>1</v>
      </c>
      <c r="HIK88" s="2" t="s">
        <v>502</v>
      </c>
      <c r="HIL88" s="11">
        <v>1</v>
      </c>
      <c r="HIM88" s="2" t="s">
        <v>13</v>
      </c>
      <c r="HIN88" s="2" t="s">
        <v>27</v>
      </c>
      <c r="HIO88" s="2" t="s">
        <v>82</v>
      </c>
      <c r="HIP88" s="2" t="s">
        <v>503</v>
      </c>
      <c r="HIQ88" s="2" t="s">
        <v>500</v>
      </c>
      <c r="HIR88" s="5"/>
      <c r="HIS88" s="2">
        <v>101</v>
      </c>
      <c r="HIT88" s="2">
        <f>HIJ88*HIL88</f>
        <v>1</v>
      </c>
      <c r="HIU88" s="2">
        <f>HIS88*HIT88</f>
        <v>101</v>
      </c>
      <c r="HIW88" s="2">
        <v>20</v>
      </c>
      <c r="HIX88" s="2" t="s">
        <v>496</v>
      </c>
      <c r="HIY88" s="2" t="s">
        <v>501</v>
      </c>
      <c r="HIZ88" s="2">
        <v>1</v>
      </c>
      <c r="HJA88" s="2" t="s">
        <v>502</v>
      </c>
      <c r="HJB88" s="11">
        <v>1</v>
      </c>
      <c r="HJC88" s="2" t="s">
        <v>13</v>
      </c>
      <c r="HJD88" s="2" t="s">
        <v>27</v>
      </c>
      <c r="HJE88" s="2" t="s">
        <v>82</v>
      </c>
      <c r="HJF88" s="2" t="s">
        <v>503</v>
      </c>
      <c r="HJG88" s="2" t="s">
        <v>500</v>
      </c>
      <c r="HJH88" s="5"/>
      <c r="HJI88" s="2">
        <v>101</v>
      </c>
      <c r="HJJ88" s="2">
        <f>HIZ88*HJB88</f>
        <v>1</v>
      </c>
      <c r="HJK88" s="2">
        <f>HJI88*HJJ88</f>
        <v>101</v>
      </c>
      <c r="HJM88" s="2">
        <v>20</v>
      </c>
      <c r="HJN88" s="2" t="s">
        <v>496</v>
      </c>
      <c r="HJO88" s="2" t="s">
        <v>501</v>
      </c>
      <c r="HJP88" s="2">
        <v>1</v>
      </c>
      <c r="HJQ88" s="2" t="s">
        <v>502</v>
      </c>
      <c r="HJR88" s="11">
        <v>1</v>
      </c>
      <c r="HJS88" s="2" t="s">
        <v>13</v>
      </c>
      <c r="HJT88" s="2" t="s">
        <v>27</v>
      </c>
      <c r="HJU88" s="2" t="s">
        <v>82</v>
      </c>
      <c r="HJV88" s="2" t="s">
        <v>503</v>
      </c>
      <c r="HJW88" s="2" t="s">
        <v>500</v>
      </c>
      <c r="HJX88" s="5"/>
      <c r="HJY88" s="2">
        <v>101</v>
      </c>
      <c r="HJZ88" s="2">
        <f>HJP88*HJR88</f>
        <v>1</v>
      </c>
      <c r="HKA88" s="2">
        <f>HJY88*HJZ88</f>
        <v>101</v>
      </c>
      <c r="HKC88" s="2">
        <v>20</v>
      </c>
      <c r="HKD88" s="2" t="s">
        <v>496</v>
      </c>
      <c r="HKE88" s="2" t="s">
        <v>501</v>
      </c>
      <c r="HKF88" s="2">
        <v>1</v>
      </c>
      <c r="HKG88" s="2" t="s">
        <v>502</v>
      </c>
      <c r="HKH88" s="11">
        <v>1</v>
      </c>
      <c r="HKI88" s="2" t="s">
        <v>13</v>
      </c>
      <c r="HKJ88" s="2" t="s">
        <v>27</v>
      </c>
      <c r="HKK88" s="2" t="s">
        <v>82</v>
      </c>
      <c r="HKL88" s="2" t="s">
        <v>503</v>
      </c>
      <c r="HKM88" s="2" t="s">
        <v>500</v>
      </c>
      <c r="HKN88" s="5"/>
      <c r="HKO88" s="2">
        <v>101</v>
      </c>
      <c r="HKP88" s="2">
        <f>HKF88*HKH88</f>
        <v>1</v>
      </c>
      <c r="HKQ88" s="2">
        <f>HKO88*HKP88</f>
        <v>101</v>
      </c>
      <c r="HKS88" s="2">
        <v>20</v>
      </c>
      <c r="HKT88" s="2" t="s">
        <v>496</v>
      </c>
      <c r="HKU88" s="2" t="s">
        <v>501</v>
      </c>
      <c r="HKV88" s="2">
        <v>1</v>
      </c>
      <c r="HKW88" s="2" t="s">
        <v>502</v>
      </c>
      <c r="HKX88" s="11">
        <v>1</v>
      </c>
      <c r="HKY88" s="2" t="s">
        <v>13</v>
      </c>
      <c r="HKZ88" s="2" t="s">
        <v>27</v>
      </c>
      <c r="HLA88" s="2" t="s">
        <v>82</v>
      </c>
      <c r="HLB88" s="2" t="s">
        <v>503</v>
      </c>
      <c r="HLC88" s="2" t="s">
        <v>500</v>
      </c>
      <c r="HLD88" s="5"/>
      <c r="HLE88" s="2">
        <v>101</v>
      </c>
      <c r="HLF88" s="2">
        <f>HKV88*HKX88</f>
        <v>1</v>
      </c>
      <c r="HLG88" s="2">
        <f>HLE88*HLF88</f>
        <v>101</v>
      </c>
      <c r="HLI88" s="2">
        <v>20</v>
      </c>
      <c r="HLJ88" s="2" t="s">
        <v>496</v>
      </c>
      <c r="HLK88" s="2" t="s">
        <v>501</v>
      </c>
      <c r="HLL88" s="2">
        <v>1</v>
      </c>
      <c r="HLM88" s="2" t="s">
        <v>502</v>
      </c>
      <c r="HLN88" s="11">
        <v>1</v>
      </c>
      <c r="HLO88" s="2" t="s">
        <v>13</v>
      </c>
      <c r="HLP88" s="2" t="s">
        <v>27</v>
      </c>
      <c r="HLQ88" s="2" t="s">
        <v>82</v>
      </c>
      <c r="HLR88" s="2" t="s">
        <v>503</v>
      </c>
      <c r="HLS88" s="2" t="s">
        <v>500</v>
      </c>
      <c r="HLT88" s="5"/>
      <c r="HLU88" s="2">
        <v>101</v>
      </c>
      <c r="HLV88" s="2">
        <f>HLL88*HLN88</f>
        <v>1</v>
      </c>
      <c r="HLW88" s="2">
        <f>HLU88*HLV88</f>
        <v>101</v>
      </c>
      <c r="HLY88" s="2">
        <v>20</v>
      </c>
      <c r="HLZ88" s="2" t="s">
        <v>496</v>
      </c>
      <c r="HMA88" s="2" t="s">
        <v>501</v>
      </c>
      <c r="HMB88" s="2">
        <v>1</v>
      </c>
      <c r="HMC88" s="2" t="s">
        <v>502</v>
      </c>
      <c r="HMD88" s="11">
        <v>1</v>
      </c>
      <c r="HME88" s="2" t="s">
        <v>13</v>
      </c>
      <c r="HMF88" s="2" t="s">
        <v>27</v>
      </c>
      <c r="HMG88" s="2" t="s">
        <v>82</v>
      </c>
      <c r="HMH88" s="2" t="s">
        <v>503</v>
      </c>
      <c r="HMI88" s="2" t="s">
        <v>500</v>
      </c>
      <c r="HMJ88" s="5"/>
      <c r="HMK88" s="2">
        <v>101</v>
      </c>
      <c r="HML88" s="2">
        <f>HMB88*HMD88</f>
        <v>1</v>
      </c>
      <c r="HMM88" s="2">
        <f>HMK88*HML88</f>
        <v>101</v>
      </c>
      <c r="HMO88" s="2">
        <v>20</v>
      </c>
      <c r="HMP88" s="2" t="s">
        <v>496</v>
      </c>
      <c r="HMQ88" s="2" t="s">
        <v>501</v>
      </c>
      <c r="HMR88" s="2">
        <v>1</v>
      </c>
      <c r="HMS88" s="2" t="s">
        <v>502</v>
      </c>
      <c r="HMT88" s="11">
        <v>1</v>
      </c>
      <c r="HMU88" s="2" t="s">
        <v>13</v>
      </c>
      <c r="HMV88" s="2" t="s">
        <v>27</v>
      </c>
      <c r="HMW88" s="2" t="s">
        <v>82</v>
      </c>
      <c r="HMX88" s="2" t="s">
        <v>503</v>
      </c>
      <c r="HMY88" s="2" t="s">
        <v>500</v>
      </c>
      <c r="HMZ88" s="5"/>
      <c r="HNA88" s="2">
        <v>101</v>
      </c>
      <c r="HNB88" s="2">
        <f>HMR88*HMT88</f>
        <v>1</v>
      </c>
      <c r="HNC88" s="2">
        <f>HNA88*HNB88</f>
        <v>101</v>
      </c>
      <c r="HNE88" s="2">
        <v>20</v>
      </c>
      <c r="HNF88" s="2" t="s">
        <v>496</v>
      </c>
      <c r="HNG88" s="2" t="s">
        <v>501</v>
      </c>
      <c r="HNH88" s="2">
        <v>1</v>
      </c>
      <c r="HNI88" s="2" t="s">
        <v>502</v>
      </c>
      <c r="HNJ88" s="11">
        <v>1</v>
      </c>
      <c r="HNK88" s="2" t="s">
        <v>13</v>
      </c>
      <c r="HNL88" s="2" t="s">
        <v>27</v>
      </c>
      <c r="HNM88" s="2" t="s">
        <v>82</v>
      </c>
      <c r="HNN88" s="2" t="s">
        <v>503</v>
      </c>
      <c r="HNO88" s="2" t="s">
        <v>500</v>
      </c>
      <c r="HNP88" s="5"/>
      <c r="HNQ88" s="2">
        <v>101</v>
      </c>
      <c r="HNR88" s="2">
        <f>HNH88*HNJ88</f>
        <v>1</v>
      </c>
      <c r="HNS88" s="2">
        <f>HNQ88*HNR88</f>
        <v>101</v>
      </c>
      <c r="HNU88" s="2">
        <v>20</v>
      </c>
      <c r="HNV88" s="2" t="s">
        <v>496</v>
      </c>
      <c r="HNW88" s="2" t="s">
        <v>501</v>
      </c>
      <c r="HNX88" s="2">
        <v>1</v>
      </c>
      <c r="HNY88" s="2" t="s">
        <v>502</v>
      </c>
      <c r="HNZ88" s="11">
        <v>1</v>
      </c>
      <c r="HOA88" s="2" t="s">
        <v>13</v>
      </c>
      <c r="HOB88" s="2" t="s">
        <v>27</v>
      </c>
      <c r="HOC88" s="2" t="s">
        <v>82</v>
      </c>
      <c r="HOD88" s="2" t="s">
        <v>503</v>
      </c>
      <c r="HOE88" s="2" t="s">
        <v>500</v>
      </c>
      <c r="HOF88" s="5"/>
      <c r="HOG88" s="2">
        <v>101</v>
      </c>
      <c r="HOH88" s="2">
        <f>HNX88*HNZ88</f>
        <v>1</v>
      </c>
      <c r="HOI88" s="2">
        <f>HOG88*HOH88</f>
        <v>101</v>
      </c>
      <c r="HOK88" s="2">
        <v>20</v>
      </c>
      <c r="HOL88" s="2" t="s">
        <v>496</v>
      </c>
      <c r="HOM88" s="2" t="s">
        <v>501</v>
      </c>
      <c r="HON88" s="2">
        <v>1</v>
      </c>
      <c r="HOO88" s="2" t="s">
        <v>502</v>
      </c>
      <c r="HOP88" s="11">
        <v>1</v>
      </c>
      <c r="HOQ88" s="2" t="s">
        <v>13</v>
      </c>
      <c r="HOR88" s="2" t="s">
        <v>27</v>
      </c>
      <c r="HOS88" s="2" t="s">
        <v>82</v>
      </c>
      <c r="HOT88" s="2" t="s">
        <v>503</v>
      </c>
      <c r="HOU88" s="2" t="s">
        <v>500</v>
      </c>
      <c r="HOV88" s="5"/>
      <c r="HOW88" s="2">
        <v>101</v>
      </c>
      <c r="HOX88" s="2">
        <f>HON88*HOP88</f>
        <v>1</v>
      </c>
      <c r="HOY88" s="2">
        <f>HOW88*HOX88</f>
        <v>101</v>
      </c>
      <c r="HPA88" s="2">
        <v>20</v>
      </c>
      <c r="HPB88" s="2" t="s">
        <v>496</v>
      </c>
      <c r="HPC88" s="2" t="s">
        <v>501</v>
      </c>
      <c r="HPD88" s="2">
        <v>1</v>
      </c>
      <c r="HPE88" s="2" t="s">
        <v>502</v>
      </c>
      <c r="HPF88" s="11">
        <v>1</v>
      </c>
      <c r="HPG88" s="2" t="s">
        <v>13</v>
      </c>
      <c r="HPH88" s="2" t="s">
        <v>27</v>
      </c>
      <c r="HPI88" s="2" t="s">
        <v>82</v>
      </c>
      <c r="HPJ88" s="2" t="s">
        <v>503</v>
      </c>
      <c r="HPK88" s="2" t="s">
        <v>500</v>
      </c>
      <c r="HPL88" s="5"/>
      <c r="HPM88" s="2">
        <v>101</v>
      </c>
      <c r="HPN88" s="2">
        <f>HPD88*HPF88</f>
        <v>1</v>
      </c>
      <c r="HPO88" s="2">
        <f>HPM88*HPN88</f>
        <v>101</v>
      </c>
      <c r="HPQ88" s="2">
        <v>20</v>
      </c>
      <c r="HPR88" s="2" t="s">
        <v>496</v>
      </c>
      <c r="HPS88" s="2" t="s">
        <v>501</v>
      </c>
      <c r="HPT88" s="2">
        <v>1</v>
      </c>
      <c r="HPU88" s="2" t="s">
        <v>502</v>
      </c>
      <c r="HPV88" s="11">
        <v>1</v>
      </c>
      <c r="HPW88" s="2" t="s">
        <v>13</v>
      </c>
      <c r="HPX88" s="2" t="s">
        <v>27</v>
      </c>
      <c r="HPY88" s="2" t="s">
        <v>82</v>
      </c>
      <c r="HPZ88" s="2" t="s">
        <v>503</v>
      </c>
      <c r="HQA88" s="2" t="s">
        <v>500</v>
      </c>
      <c r="HQB88" s="5"/>
      <c r="HQC88" s="2">
        <v>101</v>
      </c>
      <c r="HQD88" s="2">
        <f>HPT88*HPV88</f>
        <v>1</v>
      </c>
      <c r="HQE88" s="2">
        <f>HQC88*HQD88</f>
        <v>101</v>
      </c>
      <c r="HQG88" s="2">
        <v>20</v>
      </c>
      <c r="HQH88" s="2" t="s">
        <v>496</v>
      </c>
      <c r="HQI88" s="2" t="s">
        <v>501</v>
      </c>
      <c r="HQJ88" s="2">
        <v>1</v>
      </c>
      <c r="HQK88" s="2" t="s">
        <v>502</v>
      </c>
      <c r="HQL88" s="11">
        <v>1</v>
      </c>
      <c r="HQM88" s="2" t="s">
        <v>13</v>
      </c>
      <c r="HQN88" s="2" t="s">
        <v>27</v>
      </c>
      <c r="HQO88" s="2" t="s">
        <v>82</v>
      </c>
      <c r="HQP88" s="2" t="s">
        <v>503</v>
      </c>
      <c r="HQQ88" s="2" t="s">
        <v>500</v>
      </c>
      <c r="HQR88" s="5"/>
      <c r="HQS88" s="2">
        <v>101</v>
      </c>
      <c r="HQT88" s="2">
        <f>HQJ88*HQL88</f>
        <v>1</v>
      </c>
      <c r="HQU88" s="2">
        <f>HQS88*HQT88</f>
        <v>101</v>
      </c>
      <c r="HQW88" s="2">
        <v>20</v>
      </c>
      <c r="HQX88" s="2" t="s">
        <v>496</v>
      </c>
      <c r="HQY88" s="2" t="s">
        <v>501</v>
      </c>
      <c r="HQZ88" s="2">
        <v>1</v>
      </c>
      <c r="HRA88" s="2" t="s">
        <v>502</v>
      </c>
      <c r="HRB88" s="11">
        <v>1</v>
      </c>
      <c r="HRC88" s="2" t="s">
        <v>13</v>
      </c>
      <c r="HRD88" s="2" t="s">
        <v>27</v>
      </c>
      <c r="HRE88" s="2" t="s">
        <v>82</v>
      </c>
      <c r="HRF88" s="2" t="s">
        <v>503</v>
      </c>
      <c r="HRG88" s="2" t="s">
        <v>500</v>
      </c>
      <c r="HRH88" s="5"/>
      <c r="HRI88" s="2">
        <v>101</v>
      </c>
      <c r="HRJ88" s="2">
        <f>HQZ88*HRB88</f>
        <v>1</v>
      </c>
      <c r="HRK88" s="2">
        <f>HRI88*HRJ88</f>
        <v>101</v>
      </c>
      <c r="HRM88" s="2">
        <v>20</v>
      </c>
      <c r="HRN88" s="2" t="s">
        <v>496</v>
      </c>
      <c r="HRO88" s="2" t="s">
        <v>501</v>
      </c>
      <c r="HRP88" s="2">
        <v>1</v>
      </c>
      <c r="HRQ88" s="2" t="s">
        <v>502</v>
      </c>
      <c r="HRR88" s="11">
        <v>1</v>
      </c>
      <c r="HRS88" s="2" t="s">
        <v>13</v>
      </c>
      <c r="HRT88" s="2" t="s">
        <v>27</v>
      </c>
      <c r="HRU88" s="2" t="s">
        <v>82</v>
      </c>
      <c r="HRV88" s="2" t="s">
        <v>503</v>
      </c>
      <c r="HRW88" s="2" t="s">
        <v>500</v>
      </c>
      <c r="HRX88" s="5"/>
      <c r="HRY88" s="2">
        <v>101</v>
      </c>
      <c r="HRZ88" s="2">
        <f>HRP88*HRR88</f>
        <v>1</v>
      </c>
      <c r="HSA88" s="2">
        <f>HRY88*HRZ88</f>
        <v>101</v>
      </c>
      <c r="HSC88" s="2">
        <v>20</v>
      </c>
      <c r="HSD88" s="2" t="s">
        <v>496</v>
      </c>
      <c r="HSE88" s="2" t="s">
        <v>501</v>
      </c>
      <c r="HSF88" s="2">
        <v>1</v>
      </c>
      <c r="HSG88" s="2" t="s">
        <v>502</v>
      </c>
      <c r="HSH88" s="11">
        <v>1</v>
      </c>
      <c r="HSI88" s="2" t="s">
        <v>13</v>
      </c>
      <c r="HSJ88" s="2" t="s">
        <v>27</v>
      </c>
      <c r="HSK88" s="2" t="s">
        <v>82</v>
      </c>
      <c r="HSL88" s="2" t="s">
        <v>503</v>
      </c>
      <c r="HSM88" s="2" t="s">
        <v>500</v>
      </c>
      <c r="HSN88" s="5"/>
      <c r="HSO88" s="2">
        <v>101</v>
      </c>
      <c r="HSP88" s="2">
        <f>HSF88*HSH88</f>
        <v>1</v>
      </c>
      <c r="HSQ88" s="2">
        <f>HSO88*HSP88</f>
        <v>101</v>
      </c>
      <c r="HSS88" s="2">
        <v>20</v>
      </c>
      <c r="HST88" s="2" t="s">
        <v>496</v>
      </c>
      <c r="HSU88" s="2" t="s">
        <v>501</v>
      </c>
      <c r="HSV88" s="2">
        <v>1</v>
      </c>
      <c r="HSW88" s="2" t="s">
        <v>502</v>
      </c>
      <c r="HSX88" s="11">
        <v>1</v>
      </c>
      <c r="HSY88" s="2" t="s">
        <v>13</v>
      </c>
      <c r="HSZ88" s="2" t="s">
        <v>27</v>
      </c>
      <c r="HTA88" s="2" t="s">
        <v>82</v>
      </c>
      <c r="HTB88" s="2" t="s">
        <v>503</v>
      </c>
      <c r="HTC88" s="2" t="s">
        <v>500</v>
      </c>
      <c r="HTD88" s="5"/>
      <c r="HTE88" s="2">
        <v>101</v>
      </c>
      <c r="HTF88" s="2">
        <f>HSV88*HSX88</f>
        <v>1</v>
      </c>
      <c r="HTG88" s="2">
        <f>HTE88*HTF88</f>
        <v>101</v>
      </c>
      <c r="HTI88" s="2">
        <v>20</v>
      </c>
      <c r="HTJ88" s="2" t="s">
        <v>496</v>
      </c>
      <c r="HTK88" s="2" t="s">
        <v>501</v>
      </c>
      <c r="HTL88" s="2">
        <v>1</v>
      </c>
      <c r="HTM88" s="2" t="s">
        <v>502</v>
      </c>
      <c r="HTN88" s="11">
        <v>1</v>
      </c>
      <c r="HTO88" s="2" t="s">
        <v>13</v>
      </c>
      <c r="HTP88" s="2" t="s">
        <v>27</v>
      </c>
      <c r="HTQ88" s="2" t="s">
        <v>82</v>
      </c>
      <c r="HTR88" s="2" t="s">
        <v>503</v>
      </c>
      <c r="HTS88" s="2" t="s">
        <v>500</v>
      </c>
      <c r="HTT88" s="5"/>
      <c r="HTU88" s="2">
        <v>101</v>
      </c>
      <c r="HTV88" s="2">
        <f>HTL88*HTN88</f>
        <v>1</v>
      </c>
      <c r="HTW88" s="2">
        <f>HTU88*HTV88</f>
        <v>101</v>
      </c>
      <c r="HTY88" s="2">
        <v>20</v>
      </c>
      <c r="HTZ88" s="2" t="s">
        <v>496</v>
      </c>
      <c r="HUA88" s="2" t="s">
        <v>501</v>
      </c>
      <c r="HUB88" s="2">
        <v>1</v>
      </c>
      <c r="HUC88" s="2" t="s">
        <v>502</v>
      </c>
      <c r="HUD88" s="11">
        <v>1</v>
      </c>
      <c r="HUE88" s="2" t="s">
        <v>13</v>
      </c>
      <c r="HUF88" s="2" t="s">
        <v>27</v>
      </c>
      <c r="HUG88" s="2" t="s">
        <v>82</v>
      </c>
      <c r="HUH88" s="2" t="s">
        <v>503</v>
      </c>
      <c r="HUI88" s="2" t="s">
        <v>500</v>
      </c>
      <c r="HUJ88" s="5"/>
      <c r="HUK88" s="2">
        <v>101</v>
      </c>
      <c r="HUL88" s="2">
        <f>HUB88*HUD88</f>
        <v>1</v>
      </c>
      <c r="HUM88" s="2">
        <f>HUK88*HUL88</f>
        <v>101</v>
      </c>
      <c r="HUO88" s="2">
        <v>20</v>
      </c>
      <c r="HUP88" s="2" t="s">
        <v>496</v>
      </c>
      <c r="HUQ88" s="2" t="s">
        <v>501</v>
      </c>
      <c r="HUR88" s="2">
        <v>1</v>
      </c>
      <c r="HUS88" s="2" t="s">
        <v>502</v>
      </c>
      <c r="HUT88" s="11">
        <v>1</v>
      </c>
      <c r="HUU88" s="2" t="s">
        <v>13</v>
      </c>
      <c r="HUV88" s="2" t="s">
        <v>27</v>
      </c>
      <c r="HUW88" s="2" t="s">
        <v>82</v>
      </c>
      <c r="HUX88" s="2" t="s">
        <v>503</v>
      </c>
      <c r="HUY88" s="2" t="s">
        <v>500</v>
      </c>
      <c r="HUZ88" s="5"/>
      <c r="HVA88" s="2">
        <v>101</v>
      </c>
      <c r="HVB88" s="2">
        <f>HUR88*HUT88</f>
        <v>1</v>
      </c>
      <c r="HVC88" s="2">
        <f>HVA88*HVB88</f>
        <v>101</v>
      </c>
      <c r="HVE88" s="2">
        <v>20</v>
      </c>
      <c r="HVF88" s="2" t="s">
        <v>496</v>
      </c>
      <c r="HVG88" s="2" t="s">
        <v>501</v>
      </c>
      <c r="HVH88" s="2">
        <v>1</v>
      </c>
      <c r="HVI88" s="2" t="s">
        <v>502</v>
      </c>
      <c r="HVJ88" s="11">
        <v>1</v>
      </c>
      <c r="HVK88" s="2" t="s">
        <v>13</v>
      </c>
      <c r="HVL88" s="2" t="s">
        <v>27</v>
      </c>
      <c r="HVM88" s="2" t="s">
        <v>82</v>
      </c>
      <c r="HVN88" s="2" t="s">
        <v>503</v>
      </c>
      <c r="HVO88" s="2" t="s">
        <v>500</v>
      </c>
      <c r="HVP88" s="5"/>
      <c r="HVQ88" s="2">
        <v>101</v>
      </c>
      <c r="HVR88" s="2">
        <f>HVH88*HVJ88</f>
        <v>1</v>
      </c>
      <c r="HVS88" s="2">
        <f>HVQ88*HVR88</f>
        <v>101</v>
      </c>
      <c r="HVU88" s="2">
        <v>20</v>
      </c>
      <c r="HVV88" s="2" t="s">
        <v>496</v>
      </c>
      <c r="HVW88" s="2" t="s">
        <v>501</v>
      </c>
      <c r="HVX88" s="2">
        <v>1</v>
      </c>
      <c r="HVY88" s="2" t="s">
        <v>502</v>
      </c>
      <c r="HVZ88" s="11">
        <v>1</v>
      </c>
      <c r="HWA88" s="2" t="s">
        <v>13</v>
      </c>
      <c r="HWB88" s="2" t="s">
        <v>27</v>
      </c>
      <c r="HWC88" s="2" t="s">
        <v>82</v>
      </c>
      <c r="HWD88" s="2" t="s">
        <v>503</v>
      </c>
      <c r="HWE88" s="2" t="s">
        <v>500</v>
      </c>
      <c r="HWF88" s="5"/>
      <c r="HWG88" s="2">
        <v>101</v>
      </c>
      <c r="HWH88" s="2">
        <f>HVX88*HVZ88</f>
        <v>1</v>
      </c>
      <c r="HWI88" s="2">
        <f>HWG88*HWH88</f>
        <v>101</v>
      </c>
      <c r="HWK88" s="2">
        <v>20</v>
      </c>
      <c r="HWL88" s="2" t="s">
        <v>496</v>
      </c>
      <c r="HWM88" s="2" t="s">
        <v>501</v>
      </c>
      <c r="HWN88" s="2">
        <v>1</v>
      </c>
      <c r="HWO88" s="2" t="s">
        <v>502</v>
      </c>
      <c r="HWP88" s="11">
        <v>1</v>
      </c>
      <c r="HWQ88" s="2" t="s">
        <v>13</v>
      </c>
      <c r="HWR88" s="2" t="s">
        <v>27</v>
      </c>
      <c r="HWS88" s="2" t="s">
        <v>82</v>
      </c>
      <c r="HWT88" s="2" t="s">
        <v>503</v>
      </c>
      <c r="HWU88" s="2" t="s">
        <v>500</v>
      </c>
      <c r="HWV88" s="5"/>
      <c r="HWW88" s="2">
        <v>101</v>
      </c>
      <c r="HWX88" s="2">
        <f>HWN88*HWP88</f>
        <v>1</v>
      </c>
      <c r="HWY88" s="2">
        <f>HWW88*HWX88</f>
        <v>101</v>
      </c>
      <c r="HXA88" s="2">
        <v>20</v>
      </c>
      <c r="HXB88" s="2" t="s">
        <v>496</v>
      </c>
      <c r="HXC88" s="2" t="s">
        <v>501</v>
      </c>
      <c r="HXD88" s="2">
        <v>1</v>
      </c>
      <c r="HXE88" s="2" t="s">
        <v>502</v>
      </c>
      <c r="HXF88" s="11">
        <v>1</v>
      </c>
      <c r="HXG88" s="2" t="s">
        <v>13</v>
      </c>
      <c r="HXH88" s="2" t="s">
        <v>27</v>
      </c>
      <c r="HXI88" s="2" t="s">
        <v>82</v>
      </c>
      <c r="HXJ88" s="2" t="s">
        <v>503</v>
      </c>
      <c r="HXK88" s="2" t="s">
        <v>500</v>
      </c>
      <c r="HXL88" s="5"/>
      <c r="HXM88" s="2">
        <v>101</v>
      </c>
      <c r="HXN88" s="2">
        <f>HXD88*HXF88</f>
        <v>1</v>
      </c>
      <c r="HXO88" s="2">
        <f>HXM88*HXN88</f>
        <v>101</v>
      </c>
      <c r="HXQ88" s="2">
        <v>20</v>
      </c>
      <c r="HXR88" s="2" t="s">
        <v>496</v>
      </c>
      <c r="HXS88" s="2" t="s">
        <v>501</v>
      </c>
      <c r="HXT88" s="2">
        <v>1</v>
      </c>
      <c r="HXU88" s="2" t="s">
        <v>502</v>
      </c>
      <c r="HXV88" s="11">
        <v>1</v>
      </c>
      <c r="HXW88" s="2" t="s">
        <v>13</v>
      </c>
      <c r="HXX88" s="2" t="s">
        <v>27</v>
      </c>
      <c r="HXY88" s="2" t="s">
        <v>82</v>
      </c>
      <c r="HXZ88" s="2" t="s">
        <v>503</v>
      </c>
      <c r="HYA88" s="2" t="s">
        <v>500</v>
      </c>
      <c r="HYB88" s="5"/>
      <c r="HYC88" s="2">
        <v>101</v>
      </c>
      <c r="HYD88" s="2">
        <f>HXT88*HXV88</f>
        <v>1</v>
      </c>
      <c r="HYE88" s="2">
        <f>HYC88*HYD88</f>
        <v>101</v>
      </c>
      <c r="HYG88" s="2">
        <v>20</v>
      </c>
      <c r="HYH88" s="2" t="s">
        <v>496</v>
      </c>
      <c r="HYI88" s="2" t="s">
        <v>501</v>
      </c>
      <c r="HYJ88" s="2">
        <v>1</v>
      </c>
      <c r="HYK88" s="2" t="s">
        <v>502</v>
      </c>
      <c r="HYL88" s="11">
        <v>1</v>
      </c>
      <c r="HYM88" s="2" t="s">
        <v>13</v>
      </c>
      <c r="HYN88" s="2" t="s">
        <v>27</v>
      </c>
      <c r="HYO88" s="2" t="s">
        <v>82</v>
      </c>
      <c r="HYP88" s="2" t="s">
        <v>503</v>
      </c>
      <c r="HYQ88" s="2" t="s">
        <v>500</v>
      </c>
      <c r="HYR88" s="5"/>
      <c r="HYS88" s="2">
        <v>101</v>
      </c>
      <c r="HYT88" s="2">
        <f>HYJ88*HYL88</f>
        <v>1</v>
      </c>
      <c r="HYU88" s="2">
        <f>HYS88*HYT88</f>
        <v>101</v>
      </c>
      <c r="HYW88" s="2">
        <v>20</v>
      </c>
      <c r="HYX88" s="2" t="s">
        <v>496</v>
      </c>
      <c r="HYY88" s="2" t="s">
        <v>501</v>
      </c>
      <c r="HYZ88" s="2">
        <v>1</v>
      </c>
      <c r="HZA88" s="2" t="s">
        <v>502</v>
      </c>
      <c r="HZB88" s="11">
        <v>1</v>
      </c>
      <c r="HZC88" s="2" t="s">
        <v>13</v>
      </c>
      <c r="HZD88" s="2" t="s">
        <v>27</v>
      </c>
      <c r="HZE88" s="2" t="s">
        <v>82</v>
      </c>
      <c r="HZF88" s="2" t="s">
        <v>503</v>
      </c>
      <c r="HZG88" s="2" t="s">
        <v>500</v>
      </c>
      <c r="HZH88" s="5"/>
      <c r="HZI88" s="2">
        <v>101</v>
      </c>
      <c r="HZJ88" s="2">
        <f>HYZ88*HZB88</f>
        <v>1</v>
      </c>
      <c r="HZK88" s="2">
        <f>HZI88*HZJ88</f>
        <v>101</v>
      </c>
      <c r="HZM88" s="2">
        <v>20</v>
      </c>
      <c r="HZN88" s="2" t="s">
        <v>496</v>
      </c>
      <c r="HZO88" s="2" t="s">
        <v>501</v>
      </c>
      <c r="HZP88" s="2">
        <v>1</v>
      </c>
      <c r="HZQ88" s="2" t="s">
        <v>502</v>
      </c>
      <c r="HZR88" s="11">
        <v>1</v>
      </c>
      <c r="HZS88" s="2" t="s">
        <v>13</v>
      </c>
      <c r="HZT88" s="2" t="s">
        <v>27</v>
      </c>
      <c r="HZU88" s="2" t="s">
        <v>82</v>
      </c>
      <c r="HZV88" s="2" t="s">
        <v>503</v>
      </c>
      <c r="HZW88" s="2" t="s">
        <v>500</v>
      </c>
      <c r="HZX88" s="5"/>
      <c r="HZY88" s="2">
        <v>101</v>
      </c>
      <c r="HZZ88" s="2">
        <f>HZP88*HZR88</f>
        <v>1</v>
      </c>
      <c r="IAA88" s="2">
        <f>HZY88*HZZ88</f>
        <v>101</v>
      </c>
      <c r="IAC88" s="2">
        <v>20</v>
      </c>
      <c r="IAD88" s="2" t="s">
        <v>496</v>
      </c>
      <c r="IAE88" s="2" t="s">
        <v>501</v>
      </c>
      <c r="IAF88" s="2">
        <v>1</v>
      </c>
      <c r="IAG88" s="2" t="s">
        <v>502</v>
      </c>
      <c r="IAH88" s="11">
        <v>1</v>
      </c>
      <c r="IAI88" s="2" t="s">
        <v>13</v>
      </c>
      <c r="IAJ88" s="2" t="s">
        <v>27</v>
      </c>
      <c r="IAK88" s="2" t="s">
        <v>82</v>
      </c>
      <c r="IAL88" s="2" t="s">
        <v>503</v>
      </c>
      <c r="IAM88" s="2" t="s">
        <v>500</v>
      </c>
      <c r="IAN88" s="5"/>
      <c r="IAO88" s="2">
        <v>101</v>
      </c>
      <c r="IAP88" s="2">
        <f>IAF88*IAH88</f>
        <v>1</v>
      </c>
      <c r="IAQ88" s="2">
        <f>IAO88*IAP88</f>
        <v>101</v>
      </c>
      <c r="IAS88" s="2">
        <v>20</v>
      </c>
      <c r="IAT88" s="2" t="s">
        <v>496</v>
      </c>
      <c r="IAU88" s="2" t="s">
        <v>501</v>
      </c>
      <c r="IAV88" s="2">
        <v>1</v>
      </c>
      <c r="IAW88" s="2" t="s">
        <v>502</v>
      </c>
      <c r="IAX88" s="11">
        <v>1</v>
      </c>
      <c r="IAY88" s="2" t="s">
        <v>13</v>
      </c>
      <c r="IAZ88" s="2" t="s">
        <v>27</v>
      </c>
      <c r="IBA88" s="2" t="s">
        <v>82</v>
      </c>
      <c r="IBB88" s="2" t="s">
        <v>503</v>
      </c>
      <c r="IBC88" s="2" t="s">
        <v>500</v>
      </c>
      <c r="IBD88" s="5"/>
      <c r="IBE88" s="2">
        <v>101</v>
      </c>
      <c r="IBF88" s="2">
        <f>IAV88*IAX88</f>
        <v>1</v>
      </c>
      <c r="IBG88" s="2">
        <f>IBE88*IBF88</f>
        <v>101</v>
      </c>
      <c r="IBI88" s="2">
        <v>20</v>
      </c>
      <c r="IBJ88" s="2" t="s">
        <v>496</v>
      </c>
      <c r="IBK88" s="2" t="s">
        <v>501</v>
      </c>
      <c r="IBL88" s="2">
        <v>1</v>
      </c>
      <c r="IBM88" s="2" t="s">
        <v>502</v>
      </c>
      <c r="IBN88" s="11">
        <v>1</v>
      </c>
      <c r="IBO88" s="2" t="s">
        <v>13</v>
      </c>
      <c r="IBP88" s="2" t="s">
        <v>27</v>
      </c>
      <c r="IBQ88" s="2" t="s">
        <v>82</v>
      </c>
      <c r="IBR88" s="2" t="s">
        <v>503</v>
      </c>
      <c r="IBS88" s="2" t="s">
        <v>500</v>
      </c>
      <c r="IBT88" s="5"/>
      <c r="IBU88" s="2">
        <v>101</v>
      </c>
      <c r="IBV88" s="2">
        <f>IBL88*IBN88</f>
        <v>1</v>
      </c>
      <c r="IBW88" s="2">
        <f>IBU88*IBV88</f>
        <v>101</v>
      </c>
      <c r="IBY88" s="2">
        <v>20</v>
      </c>
      <c r="IBZ88" s="2" t="s">
        <v>496</v>
      </c>
      <c r="ICA88" s="2" t="s">
        <v>501</v>
      </c>
      <c r="ICB88" s="2">
        <v>1</v>
      </c>
      <c r="ICC88" s="2" t="s">
        <v>502</v>
      </c>
      <c r="ICD88" s="11">
        <v>1</v>
      </c>
      <c r="ICE88" s="2" t="s">
        <v>13</v>
      </c>
      <c r="ICF88" s="2" t="s">
        <v>27</v>
      </c>
      <c r="ICG88" s="2" t="s">
        <v>82</v>
      </c>
      <c r="ICH88" s="2" t="s">
        <v>503</v>
      </c>
      <c r="ICI88" s="2" t="s">
        <v>500</v>
      </c>
      <c r="ICJ88" s="5"/>
      <c r="ICK88" s="2">
        <v>101</v>
      </c>
      <c r="ICL88" s="2">
        <f>ICB88*ICD88</f>
        <v>1</v>
      </c>
      <c r="ICM88" s="2">
        <f>ICK88*ICL88</f>
        <v>101</v>
      </c>
      <c r="ICO88" s="2">
        <v>20</v>
      </c>
      <c r="ICP88" s="2" t="s">
        <v>496</v>
      </c>
      <c r="ICQ88" s="2" t="s">
        <v>501</v>
      </c>
      <c r="ICR88" s="2">
        <v>1</v>
      </c>
      <c r="ICS88" s="2" t="s">
        <v>502</v>
      </c>
      <c r="ICT88" s="11">
        <v>1</v>
      </c>
      <c r="ICU88" s="2" t="s">
        <v>13</v>
      </c>
      <c r="ICV88" s="2" t="s">
        <v>27</v>
      </c>
      <c r="ICW88" s="2" t="s">
        <v>82</v>
      </c>
      <c r="ICX88" s="2" t="s">
        <v>503</v>
      </c>
      <c r="ICY88" s="2" t="s">
        <v>500</v>
      </c>
      <c r="ICZ88" s="5"/>
      <c r="IDA88" s="2">
        <v>101</v>
      </c>
      <c r="IDB88" s="2">
        <f>ICR88*ICT88</f>
        <v>1</v>
      </c>
      <c r="IDC88" s="2">
        <f>IDA88*IDB88</f>
        <v>101</v>
      </c>
      <c r="IDE88" s="2">
        <v>20</v>
      </c>
      <c r="IDF88" s="2" t="s">
        <v>496</v>
      </c>
      <c r="IDG88" s="2" t="s">
        <v>501</v>
      </c>
      <c r="IDH88" s="2">
        <v>1</v>
      </c>
      <c r="IDI88" s="2" t="s">
        <v>502</v>
      </c>
      <c r="IDJ88" s="11">
        <v>1</v>
      </c>
      <c r="IDK88" s="2" t="s">
        <v>13</v>
      </c>
      <c r="IDL88" s="2" t="s">
        <v>27</v>
      </c>
      <c r="IDM88" s="2" t="s">
        <v>82</v>
      </c>
      <c r="IDN88" s="2" t="s">
        <v>503</v>
      </c>
      <c r="IDO88" s="2" t="s">
        <v>500</v>
      </c>
      <c r="IDP88" s="5"/>
      <c r="IDQ88" s="2">
        <v>101</v>
      </c>
      <c r="IDR88" s="2">
        <f>IDH88*IDJ88</f>
        <v>1</v>
      </c>
      <c r="IDS88" s="2">
        <f>IDQ88*IDR88</f>
        <v>101</v>
      </c>
      <c r="IDU88" s="2">
        <v>20</v>
      </c>
      <c r="IDV88" s="2" t="s">
        <v>496</v>
      </c>
      <c r="IDW88" s="2" t="s">
        <v>501</v>
      </c>
      <c r="IDX88" s="2">
        <v>1</v>
      </c>
      <c r="IDY88" s="2" t="s">
        <v>502</v>
      </c>
      <c r="IDZ88" s="11">
        <v>1</v>
      </c>
      <c r="IEA88" s="2" t="s">
        <v>13</v>
      </c>
      <c r="IEB88" s="2" t="s">
        <v>27</v>
      </c>
      <c r="IEC88" s="2" t="s">
        <v>82</v>
      </c>
      <c r="IED88" s="2" t="s">
        <v>503</v>
      </c>
      <c r="IEE88" s="2" t="s">
        <v>500</v>
      </c>
      <c r="IEF88" s="5"/>
      <c r="IEG88" s="2">
        <v>101</v>
      </c>
      <c r="IEH88" s="2">
        <f>IDX88*IDZ88</f>
        <v>1</v>
      </c>
      <c r="IEI88" s="2">
        <f>IEG88*IEH88</f>
        <v>101</v>
      </c>
      <c r="IEK88" s="2">
        <v>20</v>
      </c>
      <c r="IEL88" s="2" t="s">
        <v>496</v>
      </c>
      <c r="IEM88" s="2" t="s">
        <v>501</v>
      </c>
      <c r="IEN88" s="2">
        <v>1</v>
      </c>
      <c r="IEO88" s="2" t="s">
        <v>502</v>
      </c>
      <c r="IEP88" s="11">
        <v>1</v>
      </c>
      <c r="IEQ88" s="2" t="s">
        <v>13</v>
      </c>
      <c r="IER88" s="2" t="s">
        <v>27</v>
      </c>
      <c r="IES88" s="2" t="s">
        <v>82</v>
      </c>
      <c r="IET88" s="2" t="s">
        <v>503</v>
      </c>
      <c r="IEU88" s="2" t="s">
        <v>500</v>
      </c>
      <c r="IEV88" s="5"/>
      <c r="IEW88" s="2">
        <v>101</v>
      </c>
      <c r="IEX88" s="2">
        <f>IEN88*IEP88</f>
        <v>1</v>
      </c>
      <c r="IEY88" s="2">
        <f>IEW88*IEX88</f>
        <v>101</v>
      </c>
      <c r="IFA88" s="2">
        <v>20</v>
      </c>
      <c r="IFB88" s="2" t="s">
        <v>496</v>
      </c>
      <c r="IFC88" s="2" t="s">
        <v>501</v>
      </c>
      <c r="IFD88" s="2">
        <v>1</v>
      </c>
      <c r="IFE88" s="2" t="s">
        <v>502</v>
      </c>
      <c r="IFF88" s="11">
        <v>1</v>
      </c>
      <c r="IFG88" s="2" t="s">
        <v>13</v>
      </c>
      <c r="IFH88" s="2" t="s">
        <v>27</v>
      </c>
      <c r="IFI88" s="2" t="s">
        <v>82</v>
      </c>
      <c r="IFJ88" s="2" t="s">
        <v>503</v>
      </c>
      <c r="IFK88" s="2" t="s">
        <v>500</v>
      </c>
      <c r="IFL88" s="5"/>
      <c r="IFM88" s="2">
        <v>101</v>
      </c>
      <c r="IFN88" s="2">
        <f>IFD88*IFF88</f>
        <v>1</v>
      </c>
      <c r="IFO88" s="2">
        <f>IFM88*IFN88</f>
        <v>101</v>
      </c>
      <c r="IFQ88" s="2">
        <v>20</v>
      </c>
      <c r="IFR88" s="2" t="s">
        <v>496</v>
      </c>
      <c r="IFS88" s="2" t="s">
        <v>501</v>
      </c>
      <c r="IFT88" s="2">
        <v>1</v>
      </c>
      <c r="IFU88" s="2" t="s">
        <v>502</v>
      </c>
      <c r="IFV88" s="11">
        <v>1</v>
      </c>
      <c r="IFW88" s="2" t="s">
        <v>13</v>
      </c>
      <c r="IFX88" s="2" t="s">
        <v>27</v>
      </c>
      <c r="IFY88" s="2" t="s">
        <v>82</v>
      </c>
      <c r="IFZ88" s="2" t="s">
        <v>503</v>
      </c>
      <c r="IGA88" s="2" t="s">
        <v>500</v>
      </c>
      <c r="IGB88" s="5"/>
      <c r="IGC88" s="2">
        <v>101</v>
      </c>
      <c r="IGD88" s="2">
        <f>IFT88*IFV88</f>
        <v>1</v>
      </c>
      <c r="IGE88" s="2">
        <f>IGC88*IGD88</f>
        <v>101</v>
      </c>
      <c r="IGG88" s="2">
        <v>20</v>
      </c>
      <c r="IGH88" s="2" t="s">
        <v>496</v>
      </c>
      <c r="IGI88" s="2" t="s">
        <v>501</v>
      </c>
      <c r="IGJ88" s="2">
        <v>1</v>
      </c>
      <c r="IGK88" s="2" t="s">
        <v>502</v>
      </c>
      <c r="IGL88" s="11">
        <v>1</v>
      </c>
      <c r="IGM88" s="2" t="s">
        <v>13</v>
      </c>
      <c r="IGN88" s="2" t="s">
        <v>27</v>
      </c>
      <c r="IGO88" s="2" t="s">
        <v>82</v>
      </c>
      <c r="IGP88" s="2" t="s">
        <v>503</v>
      </c>
      <c r="IGQ88" s="2" t="s">
        <v>500</v>
      </c>
      <c r="IGR88" s="5"/>
      <c r="IGS88" s="2">
        <v>101</v>
      </c>
      <c r="IGT88" s="2">
        <f>IGJ88*IGL88</f>
        <v>1</v>
      </c>
      <c r="IGU88" s="2">
        <f>IGS88*IGT88</f>
        <v>101</v>
      </c>
      <c r="IGW88" s="2">
        <v>20</v>
      </c>
      <c r="IGX88" s="2" t="s">
        <v>496</v>
      </c>
      <c r="IGY88" s="2" t="s">
        <v>501</v>
      </c>
      <c r="IGZ88" s="2">
        <v>1</v>
      </c>
      <c r="IHA88" s="2" t="s">
        <v>502</v>
      </c>
      <c r="IHB88" s="11">
        <v>1</v>
      </c>
      <c r="IHC88" s="2" t="s">
        <v>13</v>
      </c>
      <c r="IHD88" s="2" t="s">
        <v>27</v>
      </c>
      <c r="IHE88" s="2" t="s">
        <v>82</v>
      </c>
      <c r="IHF88" s="2" t="s">
        <v>503</v>
      </c>
      <c r="IHG88" s="2" t="s">
        <v>500</v>
      </c>
      <c r="IHH88" s="5"/>
      <c r="IHI88" s="2">
        <v>101</v>
      </c>
      <c r="IHJ88" s="2">
        <f>IGZ88*IHB88</f>
        <v>1</v>
      </c>
      <c r="IHK88" s="2">
        <f>IHI88*IHJ88</f>
        <v>101</v>
      </c>
      <c r="IHM88" s="2">
        <v>20</v>
      </c>
      <c r="IHN88" s="2" t="s">
        <v>496</v>
      </c>
      <c r="IHO88" s="2" t="s">
        <v>501</v>
      </c>
      <c r="IHP88" s="2">
        <v>1</v>
      </c>
      <c r="IHQ88" s="2" t="s">
        <v>502</v>
      </c>
      <c r="IHR88" s="11">
        <v>1</v>
      </c>
      <c r="IHS88" s="2" t="s">
        <v>13</v>
      </c>
      <c r="IHT88" s="2" t="s">
        <v>27</v>
      </c>
      <c r="IHU88" s="2" t="s">
        <v>82</v>
      </c>
      <c r="IHV88" s="2" t="s">
        <v>503</v>
      </c>
      <c r="IHW88" s="2" t="s">
        <v>500</v>
      </c>
      <c r="IHX88" s="5"/>
      <c r="IHY88" s="2">
        <v>101</v>
      </c>
      <c r="IHZ88" s="2">
        <f>IHP88*IHR88</f>
        <v>1</v>
      </c>
      <c r="IIA88" s="2">
        <f>IHY88*IHZ88</f>
        <v>101</v>
      </c>
      <c r="IIC88" s="2">
        <v>20</v>
      </c>
      <c r="IID88" s="2" t="s">
        <v>496</v>
      </c>
      <c r="IIE88" s="2" t="s">
        <v>501</v>
      </c>
      <c r="IIF88" s="2">
        <v>1</v>
      </c>
      <c r="IIG88" s="2" t="s">
        <v>502</v>
      </c>
      <c r="IIH88" s="11">
        <v>1</v>
      </c>
      <c r="III88" s="2" t="s">
        <v>13</v>
      </c>
      <c r="IIJ88" s="2" t="s">
        <v>27</v>
      </c>
      <c r="IIK88" s="2" t="s">
        <v>82</v>
      </c>
      <c r="IIL88" s="2" t="s">
        <v>503</v>
      </c>
      <c r="IIM88" s="2" t="s">
        <v>500</v>
      </c>
      <c r="IIN88" s="5"/>
      <c r="IIO88" s="2">
        <v>101</v>
      </c>
      <c r="IIP88" s="2">
        <f>IIF88*IIH88</f>
        <v>1</v>
      </c>
      <c r="IIQ88" s="2">
        <f>IIO88*IIP88</f>
        <v>101</v>
      </c>
      <c r="IIS88" s="2">
        <v>20</v>
      </c>
      <c r="IIT88" s="2" t="s">
        <v>496</v>
      </c>
      <c r="IIU88" s="2" t="s">
        <v>501</v>
      </c>
      <c r="IIV88" s="2">
        <v>1</v>
      </c>
      <c r="IIW88" s="2" t="s">
        <v>502</v>
      </c>
      <c r="IIX88" s="11">
        <v>1</v>
      </c>
      <c r="IIY88" s="2" t="s">
        <v>13</v>
      </c>
      <c r="IIZ88" s="2" t="s">
        <v>27</v>
      </c>
      <c r="IJA88" s="2" t="s">
        <v>82</v>
      </c>
      <c r="IJB88" s="2" t="s">
        <v>503</v>
      </c>
      <c r="IJC88" s="2" t="s">
        <v>500</v>
      </c>
      <c r="IJD88" s="5"/>
      <c r="IJE88" s="2">
        <v>101</v>
      </c>
      <c r="IJF88" s="2">
        <f>IIV88*IIX88</f>
        <v>1</v>
      </c>
      <c r="IJG88" s="2">
        <f>IJE88*IJF88</f>
        <v>101</v>
      </c>
      <c r="IJI88" s="2">
        <v>20</v>
      </c>
      <c r="IJJ88" s="2" t="s">
        <v>496</v>
      </c>
      <c r="IJK88" s="2" t="s">
        <v>501</v>
      </c>
      <c r="IJL88" s="2">
        <v>1</v>
      </c>
      <c r="IJM88" s="2" t="s">
        <v>502</v>
      </c>
      <c r="IJN88" s="11">
        <v>1</v>
      </c>
      <c r="IJO88" s="2" t="s">
        <v>13</v>
      </c>
      <c r="IJP88" s="2" t="s">
        <v>27</v>
      </c>
      <c r="IJQ88" s="2" t="s">
        <v>82</v>
      </c>
      <c r="IJR88" s="2" t="s">
        <v>503</v>
      </c>
      <c r="IJS88" s="2" t="s">
        <v>500</v>
      </c>
      <c r="IJT88" s="5"/>
      <c r="IJU88" s="2">
        <v>101</v>
      </c>
      <c r="IJV88" s="2">
        <f>IJL88*IJN88</f>
        <v>1</v>
      </c>
      <c r="IJW88" s="2">
        <f>IJU88*IJV88</f>
        <v>101</v>
      </c>
      <c r="IJY88" s="2">
        <v>20</v>
      </c>
      <c r="IJZ88" s="2" t="s">
        <v>496</v>
      </c>
      <c r="IKA88" s="2" t="s">
        <v>501</v>
      </c>
      <c r="IKB88" s="2">
        <v>1</v>
      </c>
      <c r="IKC88" s="2" t="s">
        <v>502</v>
      </c>
      <c r="IKD88" s="11">
        <v>1</v>
      </c>
      <c r="IKE88" s="2" t="s">
        <v>13</v>
      </c>
      <c r="IKF88" s="2" t="s">
        <v>27</v>
      </c>
      <c r="IKG88" s="2" t="s">
        <v>82</v>
      </c>
      <c r="IKH88" s="2" t="s">
        <v>503</v>
      </c>
      <c r="IKI88" s="2" t="s">
        <v>500</v>
      </c>
      <c r="IKJ88" s="5"/>
      <c r="IKK88" s="2">
        <v>101</v>
      </c>
      <c r="IKL88" s="2">
        <f>IKB88*IKD88</f>
        <v>1</v>
      </c>
      <c r="IKM88" s="2">
        <f>IKK88*IKL88</f>
        <v>101</v>
      </c>
      <c r="IKO88" s="2">
        <v>20</v>
      </c>
      <c r="IKP88" s="2" t="s">
        <v>496</v>
      </c>
      <c r="IKQ88" s="2" t="s">
        <v>501</v>
      </c>
      <c r="IKR88" s="2">
        <v>1</v>
      </c>
      <c r="IKS88" s="2" t="s">
        <v>502</v>
      </c>
      <c r="IKT88" s="11">
        <v>1</v>
      </c>
      <c r="IKU88" s="2" t="s">
        <v>13</v>
      </c>
      <c r="IKV88" s="2" t="s">
        <v>27</v>
      </c>
      <c r="IKW88" s="2" t="s">
        <v>82</v>
      </c>
      <c r="IKX88" s="2" t="s">
        <v>503</v>
      </c>
      <c r="IKY88" s="2" t="s">
        <v>500</v>
      </c>
      <c r="IKZ88" s="5"/>
      <c r="ILA88" s="2">
        <v>101</v>
      </c>
      <c r="ILB88" s="2">
        <f>IKR88*IKT88</f>
        <v>1</v>
      </c>
      <c r="ILC88" s="2">
        <f>ILA88*ILB88</f>
        <v>101</v>
      </c>
      <c r="ILE88" s="2">
        <v>20</v>
      </c>
      <c r="ILF88" s="2" t="s">
        <v>496</v>
      </c>
      <c r="ILG88" s="2" t="s">
        <v>501</v>
      </c>
      <c r="ILH88" s="2">
        <v>1</v>
      </c>
      <c r="ILI88" s="2" t="s">
        <v>502</v>
      </c>
      <c r="ILJ88" s="11">
        <v>1</v>
      </c>
      <c r="ILK88" s="2" t="s">
        <v>13</v>
      </c>
      <c r="ILL88" s="2" t="s">
        <v>27</v>
      </c>
      <c r="ILM88" s="2" t="s">
        <v>82</v>
      </c>
      <c r="ILN88" s="2" t="s">
        <v>503</v>
      </c>
      <c r="ILO88" s="2" t="s">
        <v>500</v>
      </c>
      <c r="ILP88" s="5"/>
      <c r="ILQ88" s="2">
        <v>101</v>
      </c>
      <c r="ILR88" s="2">
        <f>ILH88*ILJ88</f>
        <v>1</v>
      </c>
      <c r="ILS88" s="2">
        <f>ILQ88*ILR88</f>
        <v>101</v>
      </c>
      <c r="ILU88" s="2">
        <v>20</v>
      </c>
      <c r="ILV88" s="2" t="s">
        <v>496</v>
      </c>
      <c r="ILW88" s="2" t="s">
        <v>501</v>
      </c>
      <c r="ILX88" s="2">
        <v>1</v>
      </c>
      <c r="ILY88" s="2" t="s">
        <v>502</v>
      </c>
      <c r="ILZ88" s="11">
        <v>1</v>
      </c>
      <c r="IMA88" s="2" t="s">
        <v>13</v>
      </c>
      <c r="IMB88" s="2" t="s">
        <v>27</v>
      </c>
      <c r="IMC88" s="2" t="s">
        <v>82</v>
      </c>
      <c r="IMD88" s="2" t="s">
        <v>503</v>
      </c>
      <c r="IME88" s="2" t="s">
        <v>500</v>
      </c>
      <c r="IMF88" s="5"/>
      <c r="IMG88" s="2">
        <v>101</v>
      </c>
      <c r="IMH88" s="2">
        <f>ILX88*ILZ88</f>
        <v>1</v>
      </c>
      <c r="IMI88" s="2">
        <f>IMG88*IMH88</f>
        <v>101</v>
      </c>
      <c r="IMK88" s="2">
        <v>20</v>
      </c>
      <c r="IML88" s="2" t="s">
        <v>496</v>
      </c>
      <c r="IMM88" s="2" t="s">
        <v>501</v>
      </c>
      <c r="IMN88" s="2">
        <v>1</v>
      </c>
      <c r="IMO88" s="2" t="s">
        <v>502</v>
      </c>
      <c r="IMP88" s="11">
        <v>1</v>
      </c>
      <c r="IMQ88" s="2" t="s">
        <v>13</v>
      </c>
      <c r="IMR88" s="2" t="s">
        <v>27</v>
      </c>
      <c r="IMS88" s="2" t="s">
        <v>82</v>
      </c>
      <c r="IMT88" s="2" t="s">
        <v>503</v>
      </c>
      <c r="IMU88" s="2" t="s">
        <v>500</v>
      </c>
      <c r="IMV88" s="5"/>
      <c r="IMW88" s="2">
        <v>101</v>
      </c>
      <c r="IMX88" s="2">
        <f>IMN88*IMP88</f>
        <v>1</v>
      </c>
      <c r="IMY88" s="2">
        <f>IMW88*IMX88</f>
        <v>101</v>
      </c>
      <c r="INA88" s="2">
        <v>20</v>
      </c>
      <c r="INB88" s="2" t="s">
        <v>496</v>
      </c>
      <c r="INC88" s="2" t="s">
        <v>501</v>
      </c>
      <c r="IND88" s="2">
        <v>1</v>
      </c>
      <c r="INE88" s="2" t="s">
        <v>502</v>
      </c>
      <c r="INF88" s="11">
        <v>1</v>
      </c>
      <c r="ING88" s="2" t="s">
        <v>13</v>
      </c>
      <c r="INH88" s="2" t="s">
        <v>27</v>
      </c>
      <c r="INI88" s="2" t="s">
        <v>82</v>
      </c>
      <c r="INJ88" s="2" t="s">
        <v>503</v>
      </c>
      <c r="INK88" s="2" t="s">
        <v>500</v>
      </c>
      <c r="INL88" s="5"/>
      <c r="INM88" s="2">
        <v>101</v>
      </c>
      <c r="INN88" s="2">
        <f>IND88*INF88</f>
        <v>1</v>
      </c>
      <c r="INO88" s="2">
        <f>INM88*INN88</f>
        <v>101</v>
      </c>
      <c r="INQ88" s="2">
        <v>20</v>
      </c>
      <c r="INR88" s="2" t="s">
        <v>496</v>
      </c>
      <c r="INS88" s="2" t="s">
        <v>501</v>
      </c>
      <c r="INT88" s="2">
        <v>1</v>
      </c>
      <c r="INU88" s="2" t="s">
        <v>502</v>
      </c>
      <c r="INV88" s="11">
        <v>1</v>
      </c>
      <c r="INW88" s="2" t="s">
        <v>13</v>
      </c>
      <c r="INX88" s="2" t="s">
        <v>27</v>
      </c>
      <c r="INY88" s="2" t="s">
        <v>82</v>
      </c>
      <c r="INZ88" s="2" t="s">
        <v>503</v>
      </c>
      <c r="IOA88" s="2" t="s">
        <v>500</v>
      </c>
      <c r="IOB88" s="5"/>
      <c r="IOC88" s="2">
        <v>101</v>
      </c>
      <c r="IOD88" s="2">
        <f>INT88*INV88</f>
        <v>1</v>
      </c>
      <c r="IOE88" s="2">
        <f>IOC88*IOD88</f>
        <v>101</v>
      </c>
      <c r="IOG88" s="2">
        <v>20</v>
      </c>
      <c r="IOH88" s="2" t="s">
        <v>496</v>
      </c>
      <c r="IOI88" s="2" t="s">
        <v>501</v>
      </c>
      <c r="IOJ88" s="2">
        <v>1</v>
      </c>
      <c r="IOK88" s="2" t="s">
        <v>502</v>
      </c>
      <c r="IOL88" s="11">
        <v>1</v>
      </c>
      <c r="IOM88" s="2" t="s">
        <v>13</v>
      </c>
      <c r="ION88" s="2" t="s">
        <v>27</v>
      </c>
      <c r="IOO88" s="2" t="s">
        <v>82</v>
      </c>
      <c r="IOP88" s="2" t="s">
        <v>503</v>
      </c>
      <c r="IOQ88" s="2" t="s">
        <v>500</v>
      </c>
      <c r="IOR88" s="5"/>
      <c r="IOS88" s="2">
        <v>101</v>
      </c>
      <c r="IOT88" s="2">
        <f>IOJ88*IOL88</f>
        <v>1</v>
      </c>
      <c r="IOU88" s="2">
        <f>IOS88*IOT88</f>
        <v>101</v>
      </c>
      <c r="IOW88" s="2">
        <v>20</v>
      </c>
      <c r="IOX88" s="2" t="s">
        <v>496</v>
      </c>
      <c r="IOY88" s="2" t="s">
        <v>501</v>
      </c>
      <c r="IOZ88" s="2">
        <v>1</v>
      </c>
      <c r="IPA88" s="2" t="s">
        <v>502</v>
      </c>
      <c r="IPB88" s="11">
        <v>1</v>
      </c>
      <c r="IPC88" s="2" t="s">
        <v>13</v>
      </c>
      <c r="IPD88" s="2" t="s">
        <v>27</v>
      </c>
      <c r="IPE88" s="2" t="s">
        <v>82</v>
      </c>
      <c r="IPF88" s="2" t="s">
        <v>503</v>
      </c>
      <c r="IPG88" s="2" t="s">
        <v>500</v>
      </c>
      <c r="IPH88" s="5"/>
      <c r="IPI88" s="2">
        <v>101</v>
      </c>
      <c r="IPJ88" s="2">
        <f>IOZ88*IPB88</f>
        <v>1</v>
      </c>
      <c r="IPK88" s="2">
        <f>IPI88*IPJ88</f>
        <v>101</v>
      </c>
      <c r="IPM88" s="2">
        <v>20</v>
      </c>
      <c r="IPN88" s="2" t="s">
        <v>496</v>
      </c>
      <c r="IPO88" s="2" t="s">
        <v>501</v>
      </c>
      <c r="IPP88" s="2">
        <v>1</v>
      </c>
      <c r="IPQ88" s="2" t="s">
        <v>502</v>
      </c>
      <c r="IPR88" s="11">
        <v>1</v>
      </c>
      <c r="IPS88" s="2" t="s">
        <v>13</v>
      </c>
      <c r="IPT88" s="2" t="s">
        <v>27</v>
      </c>
      <c r="IPU88" s="2" t="s">
        <v>82</v>
      </c>
      <c r="IPV88" s="2" t="s">
        <v>503</v>
      </c>
      <c r="IPW88" s="2" t="s">
        <v>500</v>
      </c>
      <c r="IPX88" s="5"/>
      <c r="IPY88" s="2">
        <v>101</v>
      </c>
      <c r="IPZ88" s="2">
        <f>IPP88*IPR88</f>
        <v>1</v>
      </c>
      <c r="IQA88" s="2">
        <f>IPY88*IPZ88</f>
        <v>101</v>
      </c>
      <c r="IQC88" s="2">
        <v>20</v>
      </c>
      <c r="IQD88" s="2" t="s">
        <v>496</v>
      </c>
      <c r="IQE88" s="2" t="s">
        <v>501</v>
      </c>
      <c r="IQF88" s="2">
        <v>1</v>
      </c>
      <c r="IQG88" s="2" t="s">
        <v>502</v>
      </c>
      <c r="IQH88" s="11">
        <v>1</v>
      </c>
      <c r="IQI88" s="2" t="s">
        <v>13</v>
      </c>
      <c r="IQJ88" s="2" t="s">
        <v>27</v>
      </c>
      <c r="IQK88" s="2" t="s">
        <v>82</v>
      </c>
      <c r="IQL88" s="2" t="s">
        <v>503</v>
      </c>
      <c r="IQM88" s="2" t="s">
        <v>500</v>
      </c>
      <c r="IQN88" s="5"/>
      <c r="IQO88" s="2">
        <v>101</v>
      </c>
      <c r="IQP88" s="2">
        <f>IQF88*IQH88</f>
        <v>1</v>
      </c>
      <c r="IQQ88" s="2">
        <f>IQO88*IQP88</f>
        <v>101</v>
      </c>
      <c r="IQS88" s="2">
        <v>20</v>
      </c>
      <c r="IQT88" s="2" t="s">
        <v>496</v>
      </c>
      <c r="IQU88" s="2" t="s">
        <v>501</v>
      </c>
      <c r="IQV88" s="2">
        <v>1</v>
      </c>
      <c r="IQW88" s="2" t="s">
        <v>502</v>
      </c>
      <c r="IQX88" s="11">
        <v>1</v>
      </c>
      <c r="IQY88" s="2" t="s">
        <v>13</v>
      </c>
      <c r="IQZ88" s="2" t="s">
        <v>27</v>
      </c>
      <c r="IRA88" s="2" t="s">
        <v>82</v>
      </c>
      <c r="IRB88" s="2" t="s">
        <v>503</v>
      </c>
      <c r="IRC88" s="2" t="s">
        <v>500</v>
      </c>
      <c r="IRD88" s="5"/>
      <c r="IRE88" s="2">
        <v>101</v>
      </c>
      <c r="IRF88" s="2">
        <f>IQV88*IQX88</f>
        <v>1</v>
      </c>
      <c r="IRG88" s="2">
        <f>IRE88*IRF88</f>
        <v>101</v>
      </c>
      <c r="IRI88" s="2">
        <v>20</v>
      </c>
      <c r="IRJ88" s="2" t="s">
        <v>496</v>
      </c>
      <c r="IRK88" s="2" t="s">
        <v>501</v>
      </c>
      <c r="IRL88" s="2">
        <v>1</v>
      </c>
      <c r="IRM88" s="2" t="s">
        <v>502</v>
      </c>
      <c r="IRN88" s="11">
        <v>1</v>
      </c>
      <c r="IRO88" s="2" t="s">
        <v>13</v>
      </c>
      <c r="IRP88" s="2" t="s">
        <v>27</v>
      </c>
      <c r="IRQ88" s="2" t="s">
        <v>82</v>
      </c>
      <c r="IRR88" s="2" t="s">
        <v>503</v>
      </c>
      <c r="IRS88" s="2" t="s">
        <v>500</v>
      </c>
      <c r="IRT88" s="5"/>
      <c r="IRU88" s="2">
        <v>101</v>
      </c>
      <c r="IRV88" s="2">
        <f>IRL88*IRN88</f>
        <v>1</v>
      </c>
      <c r="IRW88" s="2">
        <f>IRU88*IRV88</f>
        <v>101</v>
      </c>
      <c r="IRY88" s="2">
        <v>20</v>
      </c>
      <c r="IRZ88" s="2" t="s">
        <v>496</v>
      </c>
      <c r="ISA88" s="2" t="s">
        <v>501</v>
      </c>
      <c r="ISB88" s="2">
        <v>1</v>
      </c>
      <c r="ISC88" s="2" t="s">
        <v>502</v>
      </c>
      <c r="ISD88" s="11">
        <v>1</v>
      </c>
      <c r="ISE88" s="2" t="s">
        <v>13</v>
      </c>
      <c r="ISF88" s="2" t="s">
        <v>27</v>
      </c>
      <c r="ISG88" s="2" t="s">
        <v>82</v>
      </c>
      <c r="ISH88" s="2" t="s">
        <v>503</v>
      </c>
      <c r="ISI88" s="2" t="s">
        <v>500</v>
      </c>
      <c r="ISJ88" s="5"/>
      <c r="ISK88" s="2">
        <v>101</v>
      </c>
      <c r="ISL88" s="2">
        <f>ISB88*ISD88</f>
        <v>1</v>
      </c>
      <c r="ISM88" s="2">
        <f>ISK88*ISL88</f>
        <v>101</v>
      </c>
      <c r="ISO88" s="2">
        <v>20</v>
      </c>
      <c r="ISP88" s="2" t="s">
        <v>496</v>
      </c>
      <c r="ISQ88" s="2" t="s">
        <v>501</v>
      </c>
      <c r="ISR88" s="2">
        <v>1</v>
      </c>
      <c r="ISS88" s="2" t="s">
        <v>502</v>
      </c>
      <c r="IST88" s="11">
        <v>1</v>
      </c>
      <c r="ISU88" s="2" t="s">
        <v>13</v>
      </c>
      <c r="ISV88" s="2" t="s">
        <v>27</v>
      </c>
      <c r="ISW88" s="2" t="s">
        <v>82</v>
      </c>
      <c r="ISX88" s="2" t="s">
        <v>503</v>
      </c>
      <c r="ISY88" s="2" t="s">
        <v>500</v>
      </c>
      <c r="ISZ88" s="5"/>
      <c r="ITA88" s="2">
        <v>101</v>
      </c>
      <c r="ITB88" s="2">
        <f>ISR88*IST88</f>
        <v>1</v>
      </c>
      <c r="ITC88" s="2">
        <f>ITA88*ITB88</f>
        <v>101</v>
      </c>
      <c r="ITE88" s="2">
        <v>20</v>
      </c>
      <c r="ITF88" s="2" t="s">
        <v>496</v>
      </c>
      <c r="ITG88" s="2" t="s">
        <v>501</v>
      </c>
      <c r="ITH88" s="2">
        <v>1</v>
      </c>
      <c r="ITI88" s="2" t="s">
        <v>502</v>
      </c>
      <c r="ITJ88" s="11">
        <v>1</v>
      </c>
      <c r="ITK88" s="2" t="s">
        <v>13</v>
      </c>
      <c r="ITL88" s="2" t="s">
        <v>27</v>
      </c>
      <c r="ITM88" s="2" t="s">
        <v>82</v>
      </c>
      <c r="ITN88" s="2" t="s">
        <v>503</v>
      </c>
      <c r="ITO88" s="2" t="s">
        <v>500</v>
      </c>
      <c r="ITP88" s="5"/>
      <c r="ITQ88" s="2">
        <v>101</v>
      </c>
      <c r="ITR88" s="2">
        <f>ITH88*ITJ88</f>
        <v>1</v>
      </c>
      <c r="ITS88" s="2">
        <f>ITQ88*ITR88</f>
        <v>101</v>
      </c>
      <c r="ITU88" s="2">
        <v>20</v>
      </c>
      <c r="ITV88" s="2" t="s">
        <v>496</v>
      </c>
      <c r="ITW88" s="2" t="s">
        <v>501</v>
      </c>
      <c r="ITX88" s="2">
        <v>1</v>
      </c>
      <c r="ITY88" s="2" t="s">
        <v>502</v>
      </c>
      <c r="ITZ88" s="11">
        <v>1</v>
      </c>
      <c r="IUA88" s="2" t="s">
        <v>13</v>
      </c>
      <c r="IUB88" s="2" t="s">
        <v>27</v>
      </c>
      <c r="IUC88" s="2" t="s">
        <v>82</v>
      </c>
      <c r="IUD88" s="2" t="s">
        <v>503</v>
      </c>
      <c r="IUE88" s="2" t="s">
        <v>500</v>
      </c>
      <c r="IUF88" s="5"/>
      <c r="IUG88" s="2">
        <v>101</v>
      </c>
      <c r="IUH88" s="2">
        <f>ITX88*ITZ88</f>
        <v>1</v>
      </c>
      <c r="IUI88" s="2">
        <f>IUG88*IUH88</f>
        <v>101</v>
      </c>
      <c r="IUK88" s="2">
        <v>20</v>
      </c>
      <c r="IUL88" s="2" t="s">
        <v>496</v>
      </c>
      <c r="IUM88" s="2" t="s">
        <v>501</v>
      </c>
      <c r="IUN88" s="2">
        <v>1</v>
      </c>
      <c r="IUO88" s="2" t="s">
        <v>502</v>
      </c>
      <c r="IUP88" s="11">
        <v>1</v>
      </c>
      <c r="IUQ88" s="2" t="s">
        <v>13</v>
      </c>
      <c r="IUR88" s="2" t="s">
        <v>27</v>
      </c>
      <c r="IUS88" s="2" t="s">
        <v>82</v>
      </c>
      <c r="IUT88" s="2" t="s">
        <v>503</v>
      </c>
      <c r="IUU88" s="2" t="s">
        <v>500</v>
      </c>
      <c r="IUV88" s="5"/>
      <c r="IUW88" s="2">
        <v>101</v>
      </c>
      <c r="IUX88" s="2">
        <f>IUN88*IUP88</f>
        <v>1</v>
      </c>
      <c r="IUY88" s="2">
        <f>IUW88*IUX88</f>
        <v>101</v>
      </c>
      <c r="IVA88" s="2">
        <v>20</v>
      </c>
      <c r="IVB88" s="2" t="s">
        <v>496</v>
      </c>
      <c r="IVC88" s="2" t="s">
        <v>501</v>
      </c>
      <c r="IVD88" s="2">
        <v>1</v>
      </c>
      <c r="IVE88" s="2" t="s">
        <v>502</v>
      </c>
      <c r="IVF88" s="11">
        <v>1</v>
      </c>
      <c r="IVG88" s="2" t="s">
        <v>13</v>
      </c>
      <c r="IVH88" s="2" t="s">
        <v>27</v>
      </c>
      <c r="IVI88" s="2" t="s">
        <v>82</v>
      </c>
      <c r="IVJ88" s="2" t="s">
        <v>503</v>
      </c>
      <c r="IVK88" s="2" t="s">
        <v>500</v>
      </c>
      <c r="IVL88" s="5"/>
      <c r="IVM88" s="2">
        <v>101</v>
      </c>
      <c r="IVN88" s="2">
        <f>IVD88*IVF88</f>
        <v>1</v>
      </c>
      <c r="IVO88" s="2">
        <f>IVM88*IVN88</f>
        <v>101</v>
      </c>
      <c r="IVQ88" s="2">
        <v>20</v>
      </c>
      <c r="IVR88" s="2" t="s">
        <v>496</v>
      </c>
      <c r="IVS88" s="2" t="s">
        <v>501</v>
      </c>
      <c r="IVT88" s="2">
        <v>1</v>
      </c>
      <c r="IVU88" s="2" t="s">
        <v>502</v>
      </c>
      <c r="IVV88" s="11">
        <v>1</v>
      </c>
      <c r="IVW88" s="2" t="s">
        <v>13</v>
      </c>
      <c r="IVX88" s="2" t="s">
        <v>27</v>
      </c>
      <c r="IVY88" s="2" t="s">
        <v>82</v>
      </c>
      <c r="IVZ88" s="2" t="s">
        <v>503</v>
      </c>
      <c r="IWA88" s="2" t="s">
        <v>500</v>
      </c>
      <c r="IWB88" s="5"/>
      <c r="IWC88" s="2">
        <v>101</v>
      </c>
      <c r="IWD88" s="2">
        <f>IVT88*IVV88</f>
        <v>1</v>
      </c>
      <c r="IWE88" s="2">
        <f>IWC88*IWD88</f>
        <v>101</v>
      </c>
      <c r="IWG88" s="2">
        <v>20</v>
      </c>
      <c r="IWH88" s="2" t="s">
        <v>496</v>
      </c>
      <c r="IWI88" s="2" t="s">
        <v>501</v>
      </c>
      <c r="IWJ88" s="2">
        <v>1</v>
      </c>
      <c r="IWK88" s="2" t="s">
        <v>502</v>
      </c>
      <c r="IWL88" s="11">
        <v>1</v>
      </c>
      <c r="IWM88" s="2" t="s">
        <v>13</v>
      </c>
      <c r="IWN88" s="2" t="s">
        <v>27</v>
      </c>
      <c r="IWO88" s="2" t="s">
        <v>82</v>
      </c>
      <c r="IWP88" s="2" t="s">
        <v>503</v>
      </c>
      <c r="IWQ88" s="2" t="s">
        <v>500</v>
      </c>
      <c r="IWR88" s="5"/>
      <c r="IWS88" s="2">
        <v>101</v>
      </c>
      <c r="IWT88" s="2">
        <f>IWJ88*IWL88</f>
        <v>1</v>
      </c>
      <c r="IWU88" s="2">
        <f>IWS88*IWT88</f>
        <v>101</v>
      </c>
      <c r="IWW88" s="2">
        <v>20</v>
      </c>
      <c r="IWX88" s="2" t="s">
        <v>496</v>
      </c>
      <c r="IWY88" s="2" t="s">
        <v>501</v>
      </c>
      <c r="IWZ88" s="2">
        <v>1</v>
      </c>
      <c r="IXA88" s="2" t="s">
        <v>502</v>
      </c>
      <c r="IXB88" s="11">
        <v>1</v>
      </c>
      <c r="IXC88" s="2" t="s">
        <v>13</v>
      </c>
      <c r="IXD88" s="2" t="s">
        <v>27</v>
      </c>
      <c r="IXE88" s="2" t="s">
        <v>82</v>
      </c>
      <c r="IXF88" s="2" t="s">
        <v>503</v>
      </c>
      <c r="IXG88" s="2" t="s">
        <v>500</v>
      </c>
      <c r="IXH88" s="5"/>
      <c r="IXI88" s="2">
        <v>101</v>
      </c>
      <c r="IXJ88" s="2">
        <f>IWZ88*IXB88</f>
        <v>1</v>
      </c>
      <c r="IXK88" s="2">
        <f>IXI88*IXJ88</f>
        <v>101</v>
      </c>
      <c r="IXM88" s="2">
        <v>20</v>
      </c>
      <c r="IXN88" s="2" t="s">
        <v>496</v>
      </c>
      <c r="IXO88" s="2" t="s">
        <v>501</v>
      </c>
      <c r="IXP88" s="2">
        <v>1</v>
      </c>
      <c r="IXQ88" s="2" t="s">
        <v>502</v>
      </c>
      <c r="IXR88" s="11">
        <v>1</v>
      </c>
      <c r="IXS88" s="2" t="s">
        <v>13</v>
      </c>
      <c r="IXT88" s="2" t="s">
        <v>27</v>
      </c>
      <c r="IXU88" s="2" t="s">
        <v>82</v>
      </c>
      <c r="IXV88" s="2" t="s">
        <v>503</v>
      </c>
      <c r="IXW88" s="2" t="s">
        <v>500</v>
      </c>
      <c r="IXX88" s="5"/>
      <c r="IXY88" s="2">
        <v>101</v>
      </c>
      <c r="IXZ88" s="2">
        <f>IXP88*IXR88</f>
        <v>1</v>
      </c>
      <c r="IYA88" s="2">
        <f>IXY88*IXZ88</f>
        <v>101</v>
      </c>
      <c r="IYC88" s="2">
        <v>20</v>
      </c>
      <c r="IYD88" s="2" t="s">
        <v>496</v>
      </c>
      <c r="IYE88" s="2" t="s">
        <v>501</v>
      </c>
      <c r="IYF88" s="2">
        <v>1</v>
      </c>
      <c r="IYG88" s="2" t="s">
        <v>502</v>
      </c>
      <c r="IYH88" s="11">
        <v>1</v>
      </c>
      <c r="IYI88" s="2" t="s">
        <v>13</v>
      </c>
      <c r="IYJ88" s="2" t="s">
        <v>27</v>
      </c>
      <c r="IYK88" s="2" t="s">
        <v>82</v>
      </c>
      <c r="IYL88" s="2" t="s">
        <v>503</v>
      </c>
      <c r="IYM88" s="2" t="s">
        <v>500</v>
      </c>
      <c r="IYN88" s="5"/>
      <c r="IYO88" s="2">
        <v>101</v>
      </c>
      <c r="IYP88" s="2">
        <f>IYF88*IYH88</f>
        <v>1</v>
      </c>
      <c r="IYQ88" s="2">
        <f>IYO88*IYP88</f>
        <v>101</v>
      </c>
      <c r="IYS88" s="2">
        <v>20</v>
      </c>
      <c r="IYT88" s="2" t="s">
        <v>496</v>
      </c>
      <c r="IYU88" s="2" t="s">
        <v>501</v>
      </c>
      <c r="IYV88" s="2">
        <v>1</v>
      </c>
      <c r="IYW88" s="2" t="s">
        <v>502</v>
      </c>
      <c r="IYX88" s="11">
        <v>1</v>
      </c>
      <c r="IYY88" s="2" t="s">
        <v>13</v>
      </c>
      <c r="IYZ88" s="2" t="s">
        <v>27</v>
      </c>
      <c r="IZA88" s="2" t="s">
        <v>82</v>
      </c>
      <c r="IZB88" s="2" t="s">
        <v>503</v>
      </c>
      <c r="IZC88" s="2" t="s">
        <v>500</v>
      </c>
      <c r="IZD88" s="5"/>
      <c r="IZE88" s="2">
        <v>101</v>
      </c>
      <c r="IZF88" s="2">
        <f>IYV88*IYX88</f>
        <v>1</v>
      </c>
      <c r="IZG88" s="2">
        <f>IZE88*IZF88</f>
        <v>101</v>
      </c>
      <c r="IZI88" s="2">
        <v>20</v>
      </c>
      <c r="IZJ88" s="2" t="s">
        <v>496</v>
      </c>
      <c r="IZK88" s="2" t="s">
        <v>501</v>
      </c>
      <c r="IZL88" s="2">
        <v>1</v>
      </c>
      <c r="IZM88" s="2" t="s">
        <v>502</v>
      </c>
      <c r="IZN88" s="11">
        <v>1</v>
      </c>
      <c r="IZO88" s="2" t="s">
        <v>13</v>
      </c>
      <c r="IZP88" s="2" t="s">
        <v>27</v>
      </c>
      <c r="IZQ88" s="2" t="s">
        <v>82</v>
      </c>
      <c r="IZR88" s="2" t="s">
        <v>503</v>
      </c>
      <c r="IZS88" s="2" t="s">
        <v>500</v>
      </c>
      <c r="IZT88" s="5"/>
      <c r="IZU88" s="2">
        <v>101</v>
      </c>
      <c r="IZV88" s="2">
        <f>IZL88*IZN88</f>
        <v>1</v>
      </c>
      <c r="IZW88" s="2">
        <f>IZU88*IZV88</f>
        <v>101</v>
      </c>
      <c r="IZY88" s="2">
        <v>20</v>
      </c>
      <c r="IZZ88" s="2" t="s">
        <v>496</v>
      </c>
      <c r="JAA88" s="2" t="s">
        <v>501</v>
      </c>
      <c r="JAB88" s="2">
        <v>1</v>
      </c>
      <c r="JAC88" s="2" t="s">
        <v>502</v>
      </c>
      <c r="JAD88" s="11">
        <v>1</v>
      </c>
      <c r="JAE88" s="2" t="s">
        <v>13</v>
      </c>
      <c r="JAF88" s="2" t="s">
        <v>27</v>
      </c>
      <c r="JAG88" s="2" t="s">
        <v>82</v>
      </c>
      <c r="JAH88" s="2" t="s">
        <v>503</v>
      </c>
      <c r="JAI88" s="2" t="s">
        <v>500</v>
      </c>
      <c r="JAJ88" s="5"/>
      <c r="JAK88" s="2">
        <v>101</v>
      </c>
      <c r="JAL88" s="2">
        <f>JAB88*JAD88</f>
        <v>1</v>
      </c>
      <c r="JAM88" s="2">
        <f>JAK88*JAL88</f>
        <v>101</v>
      </c>
      <c r="JAO88" s="2">
        <v>20</v>
      </c>
      <c r="JAP88" s="2" t="s">
        <v>496</v>
      </c>
      <c r="JAQ88" s="2" t="s">
        <v>501</v>
      </c>
      <c r="JAR88" s="2">
        <v>1</v>
      </c>
      <c r="JAS88" s="2" t="s">
        <v>502</v>
      </c>
      <c r="JAT88" s="11">
        <v>1</v>
      </c>
      <c r="JAU88" s="2" t="s">
        <v>13</v>
      </c>
      <c r="JAV88" s="2" t="s">
        <v>27</v>
      </c>
      <c r="JAW88" s="2" t="s">
        <v>82</v>
      </c>
      <c r="JAX88" s="2" t="s">
        <v>503</v>
      </c>
      <c r="JAY88" s="2" t="s">
        <v>500</v>
      </c>
      <c r="JAZ88" s="5"/>
      <c r="JBA88" s="2">
        <v>101</v>
      </c>
      <c r="JBB88" s="2">
        <f>JAR88*JAT88</f>
        <v>1</v>
      </c>
      <c r="JBC88" s="2">
        <f>JBA88*JBB88</f>
        <v>101</v>
      </c>
      <c r="JBE88" s="2">
        <v>20</v>
      </c>
      <c r="JBF88" s="2" t="s">
        <v>496</v>
      </c>
      <c r="JBG88" s="2" t="s">
        <v>501</v>
      </c>
      <c r="JBH88" s="2">
        <v>1</v>
      </c>
      <c r="JBI88" s="2" t="s">
        <v>502</v>
      </c>
      <c r="JBJ88" s="11">
        <v>1</v>
      </c>
      <c r="JBK88" s="2" t="s">
        <v>13</v>
      </c>
      <c r="JBL88" s="2" t="s">
        <v>27</v>
      </c>
      <c r="JBM88" s="2" t="s">
        <v>82</v>
      </c>
      <c r="JBN88" s="2" t="s">
        <v>503</v>
      </c>
      <c r="JBO88" s="2" t="s">
        <v>500</v>
      </c>
      <c r="JBP88" s="5"/>
      <c r="JBQ88" s="2">
        <v>101</v>
      </c>
      <c r="JBR88" s="2">
        <f>JBH88*JBJ88</f>
        <v>1</v>
      </c>
      <c r="JBS88" s="2">
        <f>JBQ88*JBR88</f>
        <v>101</v>
      </c>
      <c r="JBU88" s="2">
        <v>20</v>
      </c>
      <c r="JBV88" s="2" t="s">
        <v>496</v>
      </c>
      <c r="JBW88" s="2" t="s">
        <v>501</v>
      </c>
      <c r="JBX88" s="2">
        <v>1</v>
      </c>
      <c r="JBY88" s="2" t="s">
        <v>502</v>
      </c>
      <c r="JBZ88" s="11">
        <v>1</v>
      </c>
      <c r="JCA88" s="2" t="s">
        <v>13</v>
      </c>
      <c r="JCB88" s="2" t="s">
        <v>27</v>
      </c>
      <c r="JCC88" s="2" t="s">
        <v>82</v>
      </c>
      <c r="JCD88" s="2" t="s">
        <v>503</v>
      </c>
      <c r="JCE88" s="2" t="s">
        <v>500</v>
      </c>
      <c r="JCF88" s="5"/>
      <c r="JCG88" s="2">
        <v>101</v>
      </c>
      <c r="JCH88" s="2">
        <f>JBX88*JBZ88</f>
        <v>1</v>
      </c>
      <c r="JCI88" s="2">
        <f>JCG88*JCH88</f>
        <v>101</v>
      </c>
      <c r="JCK88" s="2">
        <v>20</v>
      </c>
      <c r="JCL88" s="2" t="s">
        <v>496</v>
      </c>
      <c r="JCM88" s="2" t="s">
        <v>501</v>
      </c>
      <c r="JCN88" s="2">
        <v>1</v>
      </c>
      <c r="JCO88" s="2" t="s">
        <v>502</v>
      </c>
      <c r="JCP88" s="11">
        <v>1</v>
      </c>
      <c r="JCQ88" s="2" t="s">
        <v>13</v>
      </c>
      <c r="JCR88" s="2" t="s">
        <v>27</v>
      </c>
      <c r="JCS88" s="2" t="s">
        <v>82</v>
      </c>
      <c r="JCT88" s="2" t="s">
        <v>503</v>
      </c>
      <c r="JCU88" s="2" t="s">
        <v>500</v>
      </c>
      <c r="JCV88" s="5"/>
      <c r="JCW88" s="2">
        <v>101</v>
      </c>
      <c r="JCX88" s="2">
        <f>JCN88*JCP88</f>
        <v>1</v>
      </c>
      <c r="JCY88" s="2">
        <f>JCW88*JCX88</f>
        <v>101</v>
      </c>
      <c r="JDA88" s="2">
        <v>20</v>
      </c>
      <c r="JDB88" s="2" t="s">
        <v>496</v>
      </c>
      <c r="JDC88" s="2" t="s">
        <v>501</v>
      </c>
      <c r="JDD88" s="2">
        <v>1</v>
      </c>
      <c r="JDE88" s="2" t="s">
        <v>502</v>
      </c>
      <c r="JDF88" s="11">
        <v>1</v>
      </c>
      <c r="JDG88" s="2" t="s">
        <v>13</v>
      </c>
      <c r="JDH88" s="2" t="s">
        <v>27</v>
      </c>
      <c r="JDI88" s="2" t="s">
        <v>82</v>
      </c>
      <c r="JDJ88" s="2" t="s">
        <v>503</v>
      </c>
      <c r="JDK88" s="2" t="s">
        <v>500</v>
      </c>
      <c r="JDL88" s="5"/>
      <c r="JDM88" s="2">
        <v>101</v>
      </c>
      <c r="JDN88" s="2">
        <f>JDD88*JDF88</f>
        <v>1</v>
      </c>
      <c r="JDO88" s="2">
        <f>JDM88*JDN88</f>
        <v>101</v>
      </c>
      <c r="JDQ88" s="2">
        <v>20</v>
      </c>
      <c r="JDR88" s="2" t="s">
        <v>496</v>
      </c>
      <c r="JDS88" s="2" t="s">
        <v>501</v>
      </c>
      <c r="JDT88" s="2">
        <v>1</v>
      </c>
      <c r="JDU88" s="2" t="s">
        <v>502</v>
      </c>
      <c r="JDV88" s="11">
        <v>1</v>
      </c>
      <c r="JDW88" s="2" t="s">
        <v>13</v>
      </c>
      <c r="JDX88" s="2" t="s">
        <v>27</v>
      </c>
      <c r="JDY88" s="2" t="s">
        <v>82</v>
      </c>
      <c r="JDZ88" s="2" t="s">
        <v>503</v>
      </c>
      <c r="JEA88" s="2" t="s">
        <v>500</v>
      </c>
      <c r="JEB88" s="5"/>
      <c r="JEC88" s="2">
        <v>101</v>
      </c>
      <c r="JED88" s="2">
        <f>JDT88*JDV88</f>
        <v>1</v>
      </c>
      <c r="JEE88" s="2">
        <f>JEC88*JED88</f>
        <v>101</v>
      </c>
      <c r="JEG88" s="2">
        <v>20</v>
      </c>
      <c r="JEH88" s="2" t="s">
        <v>496</v>
      </c>
      <c r="JEI88" s="2" t="s">
        <v>501</v>
      </c>
      <c r="JEJ88" s="2">
        <v>1</v>
      </c>
      <c r="JEK88" s="2" t="s">
        <v>502</v>
      </c>
      <c r="JEL88" s="11">
        <v>1</v>
      </c>
      <c r="JEM88" s="2" t="s">
        <v>13</v>
      </c>
      <c r="JEN88" s="2" t="s">
        <v>27</v>
      </c>
      <c r="JEO88" s="2" t="s">
        <v>82</v>
      </c>
      <c r="JEP88" s="2" t="s">
        <v>503</v>
      </c>
      <c r="JEQ88" s="2" t="s">
        <v>500</v>
      </c>
      <c r="JER88" s="5"/>
      <c r="JES88" s="2">
        <v>101</v>
      </c>
      <c r="JET88" s="2">
        <f>JEJ88*JEL88</f>
        <v>1</v>
      </c>
      <c r="JEU88" s="2">
        <f>JES88*JET88</f>
        <v>101</v>
      </c>
      <c r="JEW88" s="2">
        <v>20</v>
      </c>
      <c r="JEX88" s="2" t="s">
        <v>496</v>
      </c>
      <c r="JEY88" s="2" t="s">
        <v>501</v>
      </c>
      <c r="JEZ88" s="2">
        <v>1</v>
      </c>
      <c r="JFA88" s="2" t="s">
        <v>502</v>
      </c>
      <c r="JFB88" s="11">
        <v>1</v>
      </c>
      <c r="JFC88" s="2" t="s">
        <v>13</v>
      </c>
      <c r="JFD88" s="2" t="s">
        <v>27</v>
      </c>
      <c r="JFE88" s="2" t="s">
        <v>82</v>
      </c>
      <c r="JFF88" s="2" t="s">
        <v>503</v>
      </c>
      <c r="JFG88" s="2" t="s">
        <v>500</v>
      </c>
      <c r="JFH88" s="5"/>
      <c r="JFI88" s="2">
        <v>101</v>
      </c>
      <c r="JFJ88" s="2">
        <f>JEZ88*JFB88</f>
        <v>1</v>
      </c>
      <c r="JFK88" s="2">
        <f>JFI88*JFJ88</f>
        <v>101</v>
      </c>
      <c r="JFM88" s="2">
        <v>20</v>
      </c>
      <c r="JFN88" s="2" t="s">
        <v>496</v>
      </c>
      <c r="JFO88" s="2" t="s">
        <v>501</v>
      </c>
      <c r="JFP88" s="2">
        <v>1</v>
      </c>
      <c r="JFQ88" s="2" t="s">
        <v>502</v>
      </c>
      <c r="JFR88" s="11">
        <v>1</v>
      </c>
      <c r="JFS88" s="2" t="s">
        <v>13</v>
      </c>
      <c r="JFT88" s="2" t="s">
        <v>27</v>
      </c>
      <c r="JFU88" s="2" t="s">
        <v>82</v>
      </c>
      <c r="JFV88" s="2" t="s">
        <v>503</v>
      </c>
      <c r="JFW88" s="2" t="s">
        <v>500</v>
      </c>
      <c r="JFX88" s="5"/>
      <c r="JFY88" s="2">
        <v>101</v>
      </c>
      <c r="JFZ88" s="2">
        <f>JFP88*JFR88</f>
        <v>1</v>
      </c>
      <c r="JGA88" s="2">
        <f>JFY88*JFZ88</f>
        <v>101</v>
      </c>
      <c r="JGC88" s="2">
        <v>20</v>
      </c>
      <c r="JGD88" s="2" t="s">
        <v>496</v>
      </c>
      <c r="JGE88" s="2" t="s">
        <v>501</v>
      </c>
      <c r="JGF88" s="2">
        <v>1</v>
      </c>
      <c r="JGG88" s="2" t="s">
        <v>502</v>
      </c>
      <c r="JGH88" s="11">
        <v>1</v>
      </c>
      <c r="JGI88" s="2" t="s">
        <v>13</v>
      </c>
      <c r="JGJ88" s="2" t="s">
        <v>27</v>
      </c>
      <c r="JGK88" s="2" t="s">
        <v>82</v>
      </c>
      <c r="JGL88" s="2" t="s">
        <v>503</v>
      </c>
      <c r="JGM88" s="2" t="s">
        <v>500</v>
      </c>
      <c r="JGN88" s="5"/>
      <c r="JGO88" s="2">
        <v>101</v>
      </c>
      <c r="JGP88" s="2">
        <f>JGF88*JGH88</f>
        <v>1</v>
      </c>
      <c r="JGQ88" s="2">
        <f>JGO88*JGP88</f>
        <v>101</v>
      </c>
      <c r="JGS88" s="2">
        <v>20</v>
      </c>
      <c r="JGT88" s="2" t="s">
        <v>496</v>
      </c>
      <c r="JGU88" s="2" t="s">
        <v>501</v>
      </c>
      <c r="JGV88" s="2">
        <v>1</v>
      </c>
      <c r="JGW88" s="2" t="s">
        <v>502</v>
      </c>
      <c r="JGX88" s="11">
        <v>1</v>
      </c>
      <c r="JGY88" s="2" t="s">
        <v>13</v>
      </c>
      <c r="JGZ88" s="2" t="s">
        <v>27</v>
      </c>
      <c r="JHA88" s="2" t="s">
        <v>82</v>
      </c>
      <c r="JHB88" s="2" t="s">
        <v>503</v>
      </c>
      <c r="JHC88" s="2" t="s">
        <v>500</v>
      </c>
      <c r="JHD88" s="5"/>
      <c r="JHE88" s="2">
        <v>101</v>
      </c>
      <c r="JHF88" s="2">
        <f>JGV88*JGX88</f>
        <v>1</v>
      </c>
      <c r="JHG88" s="2">
        <f>JHE88*JHF88</f>
        <v>101</v>
      </c>
      <c r="JHI88" s="2">
        <v>20</v>
      </c>
      <c r="JHJ88" s="2" t="s">
        <v>496</v>
      </c>
      <c r="JHK88" s="2" t="s">
        <v>501</v>
      </c>
      <c r="JHL88" s="2">
        <v>1</v>
      </c>
      <c r="JHM88" s="2" t="s">
        <v>502</v>
      </c>
      <c r="JHN88" s="11">
        <v>1</v>
      </c>
      <c r="JHO88" s="2" t="s">
        <v>13</v>
      </c>
      <c r="JHP88" s="2" t="s">
        <v>27</v>
      </c>
      <c r="JHQ88" s="2" t="s">
        <v>82</v>
      </c>
      <c r="JHR88" s="2" t="s">
        <v>503</v>
      </c>
      <c r="JHS88" s="2" t="s">
        <v>500</v>
      </c>
      <c r="JHT88" s="5"/>
      <c r="JHU88" s="2">
        <v>101</v>
      </c>
      <c r="JHV88" s="2">
        <f>JHL88*JHN88</f>
        <v>1</v>
      </c>
      <c r="JHW88" s="2">
        <f>JHU88*JHV88</f>
        <v>101</v>
      </c>
      <c r="JHY88" s="2">
        <v>20</v>
      </c>
      <c r="JHZ88" s="2" t="s">
        <v>496</v>
      </c>
      <c r="JIA88" s="2" t="s">
        <v>501</v>
      </c>
      <c r="JIB88" s="2">
        <v>1</v>
      </c>
      <c r="JIC88" s="2" t="s">
        <v>502</v>
      </c>
      <c r="JID88" s="11">
        <v>1</v>
      </c>
      <c r="JIE88" s="2" t="s">
        <v>13</v>
      </c>
      <c r="JIF88" s="2" t="s">
        <v>27</v>
      </c>
      <c r="JIG88" s="2" t="s">
        <v>82</v>
      </c>
      <c r="JIH88" s="2" t="s">
        <v>503</v>
      </c>
      <c r="JII88" s="2" t="s">
        <v>500</v>
      </c>
      <c r="JIJ88" s="5"/>
      <c r="JIK88" s="2">
        <v>101</v>
      </c>
      <c r="JIL88" s="2">
        <f>JIB88*JID88</f>
        <v>1</v>
      </c>
      <c r="JIM88" s="2">
        <f>JIK88*JIL88</f>
        <v>101</v>
      </c>
      <c r="JIO88" s="2">
        <v>20</v>
      </c>
      <c r="JIP88" s="2" t="s">
        <v>496</v>
      </c>
      <c r="JIQ88" s="2" t="s">
        <v>501</v>
      </c>
      <c r="JIR88" s="2">
        <v>1</v>
      </c>
      <c r="JIS88" s="2" t="s">
        <v>502</v>
      </c>
      <c r="JIT88" s="11">
        <v>1</v>
      </c>
      <c r="JIU88" s="2" t="s">
        <v>13</v>
      </c>
      <c r="JIV88" s="2" t="s">
        <v>27</v>
      </c>
      <c r="JIW88" s="2" t="s">
        <v>82</v>
      </c>
      <c r="JIX88" s="2" t="s">
        <v>503</v>
      </c>
      <c r="JIY88" s="2" t="s">
        <v>500</v>
      </c>
      <c r="JIZ88" s="5"/>
      <c r="JJA88" s="2">
        <v>101</v>
      </c>
      <c r="JJB88" s="2">
        <f>JIR88*JIT88</f>
        <v>1</v>
      </c>
      <c r="JJC88" s="2">
        <f>JJA88*JJB88</f>
        <v>101</v>
      </c>
      <c r="JJE88" s="2">
        <v>20</v>
      </c>
      <c r="JJF88" s="2" t="s">
        <v>496</v>
      </c>
      <c r="JJG88" s="2" t="s">
        <v>501</v>
      </c>
      <c r="JJH88" s="2">
        <v>1</v>
      </c>
      <c r="JJI88" s="2" t="s">
        <v>502</v>
      </c>
      <c r="JJJ88" s="11">
        <v>1</v>
      </c>
      <c r="JJK88" s="2" t="s">
        <v>13</v>
      </c>
      <c r="JJL88" s="2" t="s">
        <v>27</v>
      </c>
      <c r="JJM88" s="2" t="s">
        <v>82</v>
      </c>
      <c r="JJN88" s="2" t="s">
        <v>503</v>
      </c>
      <c r="JJO88" s="2" t="s">
        <v>500</v>
      </c>
      <c r="JJP88" s="5"/>
      <c r="JJQ88" s="2">
        <v>101</v>
      </c>
      <c r="JJR88" s="2">
        <f>JJH88*JJJ88</f>
        <v>1</v>
      </c>
      <c r="JJS88" s="2">
        <f>JJQ88*JJR88</f>
        <v>101</v>
      </c>
      <c r="JJU88" s="2">
        <v>20</v>
      </c>
      <c r="JJV88" s="2" t="s">
        <v>496</v>
      </c>
      <c r="JJW88" s="2" t="s">
        <v>501</v>
      </c>
      <c r="JJX88" s="2">
        <v>1</v>
      </c>
      <c r="JJY88" s="2" t="s">
        <v>502</v>
      </c>
      <c r="JJZ88" s="11">
        <v>1</v>
      </c>
      <c r="JKA88" s="2" t="s">
        <v>13</v>
      </c>
      <c r="JKB88" s="2" t="s">
        <v>27</v>
      </c>
      <c r="JKC88" s="2" t="s">
        <v>82</v>
      </c>
      <c r="JKD88" s="2" t="s">
        <v>503</v>
      </c>
      <c r="JKE88" s="2" t="s">
        <v>500</v>
      </c>
      <c r="JKF88" s="5"/>
      <c r="JKG88" s="2">
        <v>101</v>
      </c>
      <c r="JKH88" s="2">
        <f>JJX88*JJZ88</f>
        <v>1</v>
      </c>
      <c r="JKI88" s="2">
        <f>JKG88*JKH88</f>
        <v>101</v>
      </c>
      <c r="JKK88" s="2">
        <v>20</v>
      </c>
      <c r="JKL88" s="2" t="s">
        <v>496</v>
      </c>
      <c r="JKM88" s="2" t="s">
        <v>501</v>
      </c>
      <c r="JKN88" s="2">
        <v>1</v>
      </c>
      <c r="JKO88" s="2" t="s">
        <v>502</v>
      </c>
      <c r="JKP88" s="11">
        <v>1</v>
      </c>
      <c r="JKQ88" s="2" t="s">
        <v>13</v>
      </c>
      <c r="JKR88" s="2" t="s">
        <v>27</v>
      </c>
      <c r="JKS88" s="2" t="s">
        <v>82</v>
      </c>
      <c r="JKT88" s="2" t="s">
        <v>503</v>
      </c>
      <c r="JKU88" s="2" t="s">
        <v>500</v>
      </c>
      <c r="JKV88" s="5"/>
      <c r="JKW88" s="2">
        <v>101</v>
      </c>
      <c r="JKX88" s="2">
        <f>JKN88*JKP88</f>
        <v>1</v>
      </c>
      <c r="JKY88" s="2">
        <f>JKW88*JKX88</f>
        <v>101</v>
      </c>
      <c r="JLA88" s="2">
        <v>20</v>
      </c>
      <c r="JLB88" s="2" t="s">
        <v>496</v>
      </c>
      <c r="JLC88" s="2" t="s">
        <v>501</v>
      </c>
      <c r="JLD88" s="2">
        <v>1</v>
      </c>
      <c r="JLE88" s="2" t="s">
        <v>502</v>
      </c>
      <c r="JLF88" s="11">
        <v>1</v>
      </c>
      <c r="JLG88" s="2" t="s">
        <v>13</v>
      </c>
      <c r="JLH88" s="2" t="s">
        <v>27</v>
      </c>
      <c r="JLI88" s="2" t="s">
        <v>82</v>
      </c>
      <c r="JLJ88" s="2" t="s">
        <v>503</v>
      </c>
      <c r="JLK88" s="2" t="s">
        <v>500</v>
      </c>
      <c r="JLL88" s="5"/>
      <c r="JLM88" s="2">
        <v>101</v>
      </c>
      <c r="JLN88" s="2">
        <f>JLD88*JLF88</f>
        <v>1</v>
      </c>
      <c r="JLO88" s="2">
        <f>JLM88*JLN88</f>
        <v>101</v>
      </c>
      <c r="JLQ88" s="2">
        <v>20</v>
      </c>
      <c r="JLR88" s="2" t="s">
        <v>496</v>
      </c>
      <c r="JLS88" s="2" t="s">
        <v>501</v>
      </c>
      <c r="JLT88" s="2">
        <v>1</v>
      </c>
      <c r="JLU88" s="2" t="s">
        <v>502</v>
      </c>
      <c r="JLV88" s="11">
        <v>1</v>
      </c>
      <c r="JLW88" s="2" t="s">
        <v>13</v>
      </c>
      <c r="JLX88" s="2" t="s">
        <v>27</v>
      </c>
      <c r="JLY88" s="2" t="s">
        <v>82</v>
      </c>
      <c r="JLZ88" s="2" t="s">
        <v>503</v>
      </c>
      <c r="JMA88" s="2" t="s">
        <v>500</v>
      </c>
      <c r="JMB88" s="5"/>
      <c r="JMC88" s="2">
        <v>101</v>
      </c>
      <c r="JMD88" s="2">
        <f>JLT88*JLV88</f>
        <v>1</v>
      </c>
      <c r="JME88" s="2">
        <f>JMC88*JMD88</f>
        <v>101</v>
      </c>
      <c r="JMG88" s="2">
        <v>20</v>
      </c>
      <c r="JMH88" s="2" t="s">
        <v>496</v>
      </c>
      <c r="JMI88" s="2" t="s">
        <v>501</v>
      </c>
      <c r="JMJ88" s="2">
        <v>1</v>
      </c>
      <c r="JMK88" s="2" t="s">
        <v>502</v>
      </c>
      <c r="JML88" s="11">
        <v>1</v>
      </c>
      <c r="JMM88" s="2" t="s">
        <v>13</v>
      </c>
      <c r="JMN88" s="2" t="s">
        <v>27</v>
      </c>
      <c r="JMO88" s="2" t="s">
        <v>82</v>
      </c>
      <c r="JMP88" s="2" t="s">
        <v>503</v>
      </c>
      <c r="JMQ88" s="2" t="s">
        <v>500</v>
      </c>
      <c r="JMR88" s="5"/>
      <c r="JMS88" s="2">
        <v>101</v>
      </c>
      <c r="JMT88" s="2">
        <f>JMJ88*JML88</f>
        <v>1</v>
      </c>
      <c r="JMU88" s="2">
        <f>JMS88*JMT88</f>
        <v>101</v>
      </c>
      <c r="JMW88" s="2">
        <v>20</v>
      </c>
      <c r="JMX88" s="2" t="s">
        <v>496</v>
      </c>
      <c r="JMY88" s="2" t="s">
        <v>501</v>
      </c>
      <c r="JMZ88" s="2">
        <v>1</v>
      </c>
      <c r="JNA88" s="2" t="s">
        <v>502</v>
      </c>
      <c r="JNB88" s="11">
        <v>1</v>
      </c>
      <c r="JNC88" s="2" t="s">
        <v>13</v>
      </c>
      <c r="JND88" s="2" t="s">
        <v>27</v>
      </c>
      <c r="JNE88" s="2" t="s">
        <v>82</v>
      </c>
      <c r="JNF88" s="2" t="s">
        <v>503</v>
      </c>
      <c r="JNG88" s="2" t="s">
        <v>500</v>
      </c>
      <c r="JNH88" s="5"/>
      <c r="JNI88" s="2">
        <v>101</v>
      </c>
      <c r="JNJ88" s="2">
        <f>JMZ88*JNB88</f>
        <v>1</v>
      </c>
      <c r="JNK88" s="2">
        <f>JNI88*JNJ88</f>
        <v>101</v>
      </c>
      <c r="JNM88" s="2">
        <v>20</v>
      </c>
      <c r="JNN88" s="2" t="s">
        <v>496</v>
      </c>
      <c r="JNO88" s="2" t="s">
        <v>501</v>
      </c>
      <c r="JNP88" s="2">
        <v>1</v>
      </c>
      <c r="JNQ88" s="2" t="s">
        <v>502</v>
      </c>
      <c r="JNR88" s="11">
        <v>1</v>
      </c>
      <c r="JNS88" s="2" t="s">
        <v>13</v>
      </c>
      <c r="JNT88" s="2" t="s">
        <v>27</v>
      </c>
      <c r="JNU88" s="2" t="s">
        <v>82</v>
      </c>
      <c r="JNV88" s="2" t="s">
        <v>503</v>
      </c>
      <c r="JNW88" s="2" t="s">
        <v>500</v>
      </c>
      <c r="JNX88" s="5"/>
      <c r="JNY88" s="2">
        <v>101</v>
      </c>
      <c r="JNZ88" s="2">
        <f>JNP88*JNR88</f>
        <v>1</v>
      </c>
      <c r="JOA88" s="2">
        <f>JNY88*JNZ88</f>
        <v>101</v>
      </c>
      <c r="JOC88" s="2">
        <v>20</v>
      </c>
      <c r="JOD88" s="2" t="s">
        <v>496</v>
      </c>
      <c r="JOE88" s="2" t="s">
        <v>501</v>
      </c>
      <c r="JOF88" s="2">
        <v>1</v>
      </c>
      <c r="JOG88" s="2" t="s">
        <v>502</v>
      </c>
      <c r="JOH88" s="11">
        <v>1</v>
      </c>
      <c r="JOI88" s="2" t="s">
        <v>13</v>
      </c>
      <c r="JOJ88" s="2" t="s">
        <v>27</v>
      </c>
      <c r="JOK88" s="2" t="s">
        <v>82</v>
      </c>
      <c r="JOL88" s="2" t="s">
        <v>503</v>
      </c>
      <c r="JOM88" s="2" t="s">
        <v>500</v>
      </c>
      <c r="JON88" s="5"/>
      <c r="JOO88" s="2">
        <v>101</v>
      </c>
      <c r="JOP88" s="2">
        <f>JOF88*JOH88</f>
        <v>1</v>
      </c>
      <c r="JOQ88" s="2">
        <f>JOO88*JOP88</f>
        <v>101</v>
      </c>
      <c r="JOS88" s="2">
        <v>20</v>
      </c>
      <c r="JOT88" s="2" t="s">
        <v>496</v>
      </c>
      <c r="JOU88" s="2" t="s">
        <v>501</v>
      </c>
      <c r="JOV88" s="2">
        <v>1</v>
      </c>
      <c r="JOW88" s="2" t="s">
        <v>502</v>
      </c>
      <c r="JOX88" s="11">
        <v>1</v>
      </c>
      <c r="JOY88" s="2" t="s">
        <v>13</v>
      </c>
      <c r="JOZ88" s="2" t="s">
        <v>27</v>
      </c>
      <c r="JPA88" s="2" t="s">
        <v>82</v>
      </c>
      <c r="JPB88" s="2" t="s">
        <v>503</v>
      </c>
      <c r="JPC88" s="2" t="s">
        <v>500</v>
      </c>
      <c r="JPD88" s="5"/>
      <c r="JPE88" s="2">
        <v>101</v>
      </c>
      <c r="JPF88" s="2">
        <f>JOV88*JOX88</f>
        <v>1</v>
      </c>
      <c r="JPG88" s="2">
        <f>JPE88*JPF88</f>
        <v>101</v>
      </c>
      <c r="JPI88" s="2">
        <v>20</v>
      </c>
      <c r="JPJ88" s="2" t="s">
        <v>496</v>
      </c>
      <c r="JPK88" s="2" t="s">
        <v>501</v>
      </c>
      <c r="JPL88" s="2">
        <v>1</v>
      </c>
      <c r="JPM88" s="2" t="s">
        <v>502</v>
      </c>
      <c r="JPN88" s="11">
        <v>1</v>
      </c>
      <c r="JPO88" s="2" t="s">
        <v>13</v>
      </c>
      <c r="JPP88" s="2" t="s">
        <v>27</v>
      </c>
      <c r="JPQ88" s="2" t="s">
        <v>82</v>
      </c>
      <c r="JPR88" s="2" t="s">
        <v>503</v>
      </c>
      <c r="JPS88" s="2" t="s">
        <v>500</v>
      </c>
      <c r="JPT88" s="5"/>
      <c r="JPU88" s="2">
        <v>101</v>
      </c>
      <c r="JPV88" s="2">
        <f>JPL88*JPN88</f>
        <v>1</v>
      </c>
      <c r="JPW88" s="2">
        <f>JPU88*JPV88</f>
        <v>101</v>
      </c>
      <c r="JPY88" s="2">
        <v>20</v>
      </c>
      <c r="JPZ88" s="2" t="s">
        <v>496</v>
      </c>
      <c r="JQA88" s="2" t="s">
        <v>501</v>
      </c>
      <c r="JQB88" s="2">
        <v>1</v>
      </c>
      <c r="JQC88" s="2" t="s">
        <v>502</v>
      </c>
      <c r="JQD88" s="11">
        <v>1</v>
      </c>
      <c r="JQE88" s="2" t="s">
        <v>13</v>
      </c>
      <c r="JQF88" s="2" t="s">
        <v>27</v>
      </c>
      <c r="JQG88" s="2" t="s">
        <v>82</v>
      </c>
      <c r="JQH88" s="2" t="s">
        <v>503</v>
      </c>
      <c r="JQI88" s="2" t="s">
        <v>500</v>
      </c>
      <c r="JQJ88" s="5"/>
      <c r="JQK88" s="2">
        <v>101</v>
      </c>
      <c r="JQL88" s="2">
        <f>JQB88*JQD88</f>
        <v>1</v>
      </c>
      <c r="JQM88" s="2">
        <f>JQK88*JQL88</f>
        <v>101</v>
      </c>
      <c r="JQO88" s="2">
        <v>20</v>
      </c>
      <c r="JQP88" s="2" t="s">
        <v>496</v>
      </c>
      <c r="JQQ88" s="2" t="s">
        <v>501</v>
      </c>
      <c r="JQR88" s="2">
        <v>1</v>
      </c>
      <c r="JQS88" s="2" t="s">
        <v>502</v>
      </c>
      <c r="JQT88" s="11">
        <v>1</v>
      </c>
      <c r="JQU88" s="2" t="s">
        <v>13</v>
      </c>
      <c r="JQV88" s="2" t="s">
        <v>27</v>
      </c>
      <c r="JQW88" s="2" t="s">
        <v>82</v>
      </c>
      <c r="JQX88" s="2" t="s">
        <v>503</v>
      </c>
      <c r="JQY88" s="2" t="s">
        <v>500</v>
      </c>
      <c r="JQZ88" s="5"/>
      <c r="JRA88" s="2">
        <v>101</v>
      </c>
      <c r="JRB88" s="2">
        <f>JQR88*JQT88</f>
        <v>1</v>
      </c>
      <c r="JRC88" s="2">
        <f>JRA88*JRB88</f>
        <v>101</v>
      </c>
      <c r="JRE88" s="2">
        <v>20</v>
      </c>
      <c r="JRF88" s="2" t="s">
        <v>496</v>
      </c>
      <c r="JRG88" s="2" t="s">
        <v>501</v>
      </c>
      <c r="JRH88" s="2">
        <v>1</v>
      </c>
      <c r="JRI88" s="2" t="s">
        <v>502</v>
      </c>
      <c r="JRJ88" s="11">
        <v>1</v>
      </c>
      <c r="JRK88" s="2" t="s">
        <v>13</v>
      </c>
      <c r="JRL88" s="2" t="s">
        <v>27</v>
      </c>
      <c r="JRM88" s="2" t="s">
        <v>82</v>
      </c>
      <c r="JRN88" s="2" t="s">
        <v>503</v>
      </c>
      <c r="JRO88" s="2" t="s">
        <v>500</v>
      </c>
      <c r="JRP88" s="5"/>
      <c r="JRQ88" s="2">
        <v>101</v>
      </c>
      <c r="JRR88" s="2">
        <f>JRH88*JRJ88</f>
        <v>1</v>
      </c>
      <c r="JRS88" s="2">
        <f>JRQ88*JRR88</f>
        <v>101</v>
      </c>
      <c r="JRU88" s="2">
        <v>20</v>
      </c>
      <c r="JRV88" s="2" t="s">
        <v>496</v>
      </c>
      <c r="JRW88" s="2" t="s">
        <v>501</v>
      </c>
      <c r="JRX88" s="2">
        <v>1</v>
      </c>
      <c r="JRY88" s="2" t="s">
        <v>502</v>
      </c>
      <c r="JRZ88" s="11">
        <v>1</v>
      </c>
      <c r="JSA88" s="2" t="s">
        <v>13</v>
      </c>
      <c r="JSB88" s="2" t="s">
        <v>27</v>
      </c>
      <c r="JSC88" s="2" t="s">
        <v>82</v>
      </c>
      <c r="JSD88" s="2" t="s">
        <v>503</v>
      </c>
      <c r="JSE88" s="2" t="s">
        <v>500</v>
      </c>
      <c r="JSF88" s="5"/>
      <c r="JSG88" s="2">
        <v>101</v>
      </c>
      <c r="JSH88" s="2">
        <f>JRX88*JRZ88</f>
        <v>1</v>
      </c>
      <c r="JSI88" s="2">
        <f>JSG88*JSH88</f>
        <v>101</v>
      </c>
      <c r="JSK88" s="2">
        <v>20</v>
      </c>
      <c r="JSL88" s="2" t="s">
        <v>496</v>
      </c>
      <c r="JSM88" s="2" t="s">
        <v>501</v>
      </c>
      <c r="JSN88" s="2">
        <v>1</v>
      </c>
      <c r="JSO88" s="2" t="s">
        <v>502</v>
      </c>
      <c r="JSP88" s="11">
        <v>1</v>
      </c>
      <c r="JSQ88" s="2" t="s">
        <v>13</v>
      </c>
      <c r="JSR88" s="2" t="s">
        <v>27</v>
      </c>
      <c r="JSS88" s="2" t="s">
        <v>82</v>
      </c>
      <c r="JST88" s="2" t="s">
        <v>503</v>
      </c>
      <c r="JSU88" s="2" t="s">
        <v>500</v>
      </c>
      <c r="JSV88" s="5"/>
      <c r="JSW88" s="2">
        <v>101</v>
      </c>
      <c r="JSX88" s="2">
        <f>JSN88*JSP88</f>
        <v>1</v>
      </c>
      <c r="JSY88" s="2">
        <f>JSW88*JSX88</f>
        <v>101</v>
      </c>
      <c r="JTA88" s="2">
        <v>20</v>
      </c>
      <c r="JTB88" s="2" t="s">
        <v>496</v>
      </c>
      <c r="JTC88" s="2" t="s">
        <v>501</v>
      </c>
      <c r="JTD88" s="2">
        <v>1</v>
      </c>
      <c r="JTE88" s="2" t="s">
        <v>502</v>
      </c>
      <c r="JTF88" s="11">
        <v>1</v>
      </c>
      <c r="JTG88" s="2" t="s">
        <v>13</v>
      </c>
      <c r="JTH88" s="2" t="s">
        <v>27</v>
      </c>
      <c r="JTI88" s="2" t="s">
        <v>82</v>
      </c>
      <c r="JTJ88" s="2" t="s">
        <v>503</v>
      </c>
      <c r="JTK88" s="2" t="s">
        <v>500</v>
      </c>
      <c r="JTL88" s="5"/>
      <c r="JTM88" s="2">
        <v>101</v>
      </c>
      <c r="JTN88" s="2">
        <f>JTD88*JTF88</f>
        <v>1</v>
      </c>
      <c r="JTO88" s="2">
        <f>JTM88*JTN88</f>
        <v>101</v>
      </c>
      <c r="JTQ88" s="2">
        <v>20</v>
      </c>
      <c r="JTR88" s="2" t="s">
        <v>496</v>
      </c>
      <c r="JTS88" s="2" t="s">
        <v>501</v>
      </c>
      <c r="JTT88" s="2">
        <v>1</v>
      </c>
      <c r="JTU88" s="2" t="s">
        <v>502</v>
      </c>
      <c r="JTV88" s="11">
        <v>1</v>
      </c>
      <c r="JTW88" s="2" t="s">
        <v>13</v>
      </c>
      <c r="JTX88" s="2" t="s">
        <v>27</v>
      </c>
      <c r="JTY88" s="2" t="s">
        <v>82</v>
      </c>
      <c r="JTZ88" s="2" t="s">
        <v>503</v>
      </c>
      <c r="JUA88" s="2" t="s">
        <v>500</v>
      </c>
      <c r="JUB88" s="5"/>
      <c r="JUC88" s="2">
        <v>101</v>
      </c>
      <c r="JUD88" s="2">
        <f>JTT88*JTV88</f>
        <v>1</v>
      </c>
      <c r="JUE88" s="2">
        <f>JUC88*JUD88</f>
        <v>101</v>
      </c>
      <c r="JUG88" s="2">
        <v>20</v>
      </c>
      <c r="JUH88" s="2" t="s">
        <v>496</v>
      </c>
      <c r="JUI88" s="2" t="s">
        <v>501</v>
      </c>
      <c r="JUJ88" s="2">
        <v>1</v>
      </c>
      <c r="JUK88" s="2" t="s">
        <v>502</v>
      </c>
      <c r="JUL88" s="11">
        <v>1</v>
      </c>
      <c r="JUM88" s="2" t="s">
        <v>13</v>
      </c>
      <c r="JUN88" s="2" t="s">
        <v>27</v>
      </c>
      <c r="JUO88" s="2" t="s">
        <v>82</v>
      </c>
      <c r="JUP88" s="2" t="s">
        <v>503</v>
      </c>
      <c r="JUQ88" s="2" t="s">
        <v>500</v>
      </c>
      <c r="JUR88" s="5"/>
      <c r="JUS88" s="2">
        <v>101</v>
      </c>
      <c r="JUT88" s="2">
        <f>JUJ88*JUL88</f>
        <v>1</v>
      </c>
      <c r="JUU88" s="2">
        <f>JUS88*JUT88</f>
        <v>101</v>
      </c>
      <c r="JUW88" s="2">
        <v>20</v>
      </c>
      <c r="JUX88" s="2" t="s">
        <v>496</v>
      </c>
      <c r="JUY88" s="2" t="s">
        <v>501</v>
      </c>
      <c r="JUZ88" s="2">
        <v>1</v>
      </c>
      <c r="JVA88" s="2" t="s">
        <v>502</v>
      </c>
      <c r="JVB88" s="11">
        <v>1</v>
      </c>
      <c r="JVC88" s="2" t="s">
        <v>13</v>
      </c>
      <c r="JVD88" s="2" t="s">
        <v>27</v>
      </c>
      <c r="JVE88" s="2" t="s">
        <v>82</v>
      </c>
      <c r="JVF88" s="2" t="s">
        <v>503</v>
      </c>
      <c r="JVG88" s="2" t="s">
        <v>500</v>
      </c>
      <c r="JVH88" s="5"/>
      <c r="JVI88" s="2">
        <v>101</v>
      </c>
      <c r="JVJ88" s="2">
        <f>JUZ88*JVB88</f>
        <v>1</v>
      </c>
      <c r="JVK88" s="2">
        <f>JVI88*JVJ88</f>
        <v>101</v>
      </c>
      <c r="JVM88" s="2">
        <v>20</v>
      </c>
      <c r="JVN88" s="2" t="s">
        <v>496</v>
      </c>
      <c r="JVO88" s="2" t="s">
        <v>501</v>
      </c>
      <c r="JVP88" s="2">
        <v>1</v>
      </c>
      <c r="JVQ88" s="2" t="s">
        <v>502</v>
      </c>
      <c r="JVR88" s="11">
        <v>1</v>
      </c>
      <c r="JVS88" s="2" t="s">
        <v>13</v>
      </c>
      <c r="JVT88" s="2" t="s">
        <v>27</v>
      </c>
      <c r="JVU88" s="2" t="s">
        <v>82</v>
      </c>
      <c r="JVV88" s="2" t="s">
        <v>503</v>
      </c>
      <c r="JVW88" s="2" t="s">
        <v>500</v>
      </c>
      <c r="JVX88" s="5"/>
      <c r="JVY88" s="2">
        <v>101</v>
      </c>
      <c r="JVZ88" s="2">
        <f>JVP88*JVR88</f>
        <v>1</v>
      </c>
      <c r="JWA88" s="2">
        <f>JVY88*JVZ88</f>
        <v>101</v>
      </c>
      <c r="JWC88" s="2">
        <v>20</v>
      </c>
      <c r="JWD88" s="2" t="s">
        <v>496</v>
      </c>
      <c r="JWE88" s="2" t="s">
        <v>501</v>
      </c>
      <c r="JWF88" s="2">
        <v>1</v>
      </c>
      <c r="JWG88" s="2" t="s">
        <v>502</v>
      </c>
      <c r="JWH88" s="11">
        <v>1</v>
      </c>
      <c r="JWI88" s="2" t="s">
        <v>13</v>
      </c>
      <c r="JWJ88" s="2" t="s">
        <v>27</v>
      </c>
      <c r="JWK88" s="2" t="s">
        <v>82</v>
      </c>
      <c r="JWL88" s="2" t="s">
        <v>503</v>
      </c>
      <c r="JWM88" s="2" t="s">
        <v>500</v>
      </c>
      <c r="JWN88" s="5"/>
      <c r="JWO88" s="2">
        <v>101</v>
      </c>
      <c r="JWP88" s="2">
        <f>JWF88*JWH88</f>
        <v>1</v>
      </c>
      <c r="JWQ88" s="2">
        <f>JWO88*JWP88</f>
        <v>101</v>
      </c>
      <c r="JWS88" s="2">
        <v>20</v>
      </c>
      <c r="JWT88" s="2" t="s">
        <v>496</v>
      </c>
      <c r="JWU88" s="2" t="s">
        <v>501</v>
      </c>
      <c r="JWV88" s="2">
        <v>1</v>
      </c>
      <c r="JWW88" s="2" t="s">
        <v>502</v>
      </c>
      <c r="JWX88" s="11">
        <v>1</v>
      </c>
      <c r="JWY88" s="2" t="s">
        <v>13</v>
      </c>
      <c r="JWZ88" s="2" t="s">
        <v>27</v>
      </c>
      <c r="JXA88" s="2" t="s">
        <v>82</v>
      </c>
      <c r="JXB88" s="2" t="s">
        <v>503</v>
      </c>
      <c r="JXC88" s="2" t="s">
        <v>500</v>
      </c>
      <c r="JXD88" s="5"/>
      <c r="JXE88" s="2">
        <v>101</v>
      </c>
      <c r="JXF88" s="2">
        <f>JWV88*JWX88</f>
        <v>1</v>
      </c>
      <c r="JXG88" s="2">
        <f>JXE88*JXF88</f>
        <v>101</v>
      </c>
      <c r="JXI88" s="2">
        <v>20</v>
      </c>
      <c r="JXJ88" s="2" t="s">
        <v>496</v>
      </c>
      <c r="JXK88" s="2" t="s">
        <v>501</v>
      </c>
      <c r="JXL88" s="2">
        <v>1</v>
      </c>
      <c r="JXM88" s="2" t="s">
        <v>502</v>
      </c>
      <c r="JXN88" s="11">
        <v>1</v>
      </c>
      <c r="JXO88" s="2" t="s">
        <v>13</v>
      </c>
      <c r="JXP88" s="2" t="s">
        <v>27</v>
      </c>
      <c r="JXQ88" s="2" t="s">
        <v>82</v>
      </c>
      <c r="JXR88" s="2" t="s">
        <v>503</v>
      </c>
      <c r="JXS88" s="2" t="s">
        <v>500</v>
      </c>
      <c r="JXT88" s="5"/>
      <c r="JXU88" s="2">
        <v>101</v>
      </c>
      <c r="JXV88" s="2">
        <f>JXL88*JXN88</f>
        <v>1</v>
      </c>
      <c r="JXW88" s="2">
        <f>JXU88*JXV88</f>
        <v>101</v>
      </c>
      <c r="JXY88" s="2">
        <v>20</v>
      </c>
      <c r="JXZ88" s="2" t="s">
        <v>496</v>
      </c>
      <c r="JYA88" s="2" t="s">
        <v>501</v>
      </c>
      <c r="JYB88" s="2">
        <v>1</v>
      </c>
      <c r="JYC88" s="2" t="s">
        <v>502</v>
      </c>
      <c r="JYD88" s="11">
        <v>1</v>
      </c>
      <c r="JYE88" s="2" t="s">
        <v>13</v>
      </c>
      <c r="JYF88" s="2" t="s">
        <v>27</v>
      </c>
      <c r="JYG88" s="2" t="s">
        <v>82</v>
      </c>
      <c r="JYH88" s="2" t="s">
        <v>503</v>
      </c>
      <c r="JYI88" s="2" t="s">
        <v>500</v>
      </c>
      <c r="JYJ88" s="5"/>
      <c r="JYK88" s="2">
        <v>101</v>
      </c>
      <c r="JYL88" s="2">
        <f>JYB88*JYD88</f>
        <v>1</v>
      </c>
      <c r="JYM88" s="2">
        <f>JYK88*JYL88</f>
        <v>101</v>
      </c>
      <c r="JYO88" s="2">
        <v>20</v>
      </c>
      <c r="JYP88" s="2" t="s">
        <v>496</v>
      </c>
      <c r="JYQ88" s="2" t="s">
        <v>501</v>
      </c>
      <c r="JYR88" s="2">
        <v>1</v>
      </c>
      <c r="JYS88" s="2" t="s">
        <v>502</v>
      </c>
      <c r="JYT88" s="11">
        <v>1</v>
      </c>
      <c r="JYU88" s="2" t="s">
        <v>13</v>
      </c>
      <c r="JYV88" s="2" t="s">
        <v>27</v>
      </c>
      <c r="JYW88" s="2" t="s">
        <v>82</v>
      </c>
      <c r="JYX88" s="2" t="s">
        <v>503</v>
      </c>
      <c r="JYY88" s="2" t="s">
        <v>500</v>
      </c>
      <c r="JYZ88" s="5"/>
      <c r="JZA88" s="2">
        <v>101</v>
      </c>
      <c r="JZB88" s="2">
        <f>JYR88*JYT88</f>
        <v>1</v>
      </c>
      <c r="JZC88" s="2">
        <f>JZA88*JZB88</f>
        <v>101</v>
      </c>
      <c r="JZE88" s="2">
        <v>20</v>
      </c>
      <c r="JZF88" s="2" t="s">
        <v>496</v>
      </c>
      <c r="JZG88" s="2" t="s">
        <v>501</v>
      </c>
      <c r="JZH88" s="2">
        <v>1</v>
      </c>
      <c r="JZI88" s="2" t="s">
        <v>502</v>
      </c>
      <c r="JZJ88" s="11">
        <v>1</v>
      </c>
      <c r="JZK88" s="2" t="s">
        <v>13</v>
      </c>
      <c r="JZL88" s="2" t="s">
        <v>27</v>
      </c>
      <c r="JZM88" s="2" t="s">
        <v>82</v>
      </c>
      <c r="JZN88" s="2" t="s">
        <v>503</v>
      </c>
      <c r="JZO88" s="2" t="s">
        <v>500</v>
      </c>
      <c r="JZP88" s="5"/>
      <c r="JZQ88" s="2">
        <v>101</v>
      </c>
      <c r="JZR88" s="2">
        <f>JZH88*JZJ88</f>
        <v>1</v>
      </c>
      <c r="JZS88" s="2">
        <f>JZQ88*JZR88</f>
        <v>101</v>
      </c>
      <c r="JZU88" s="2">
        <v>20</v>
      </c>
      <c r="JZV88" s="2" t="s">
        <v>496</v>
      </c>
      <c r="JZW88" s="2" t="s">
        <v>501</v>
      </c>
      <c r="JZX88" s="2">
        <v>1</v>
      </c>
      <c r="JZY88" s="2" t="s">
        <v>502</v>
      </c>
      <c r="JZZ88" s="11">
        <v>1</v>
      </c>
      <c r="KAA88" s="2" t="s">
        <v>13</v>
      </c>
      <c r="KAB88" s="2" t="s">
        <v>27</v>
      </c>
      <c r="KAC88" s="2" t="s">
        <v>82</v>
      </c>
      <c r="KAD88" s="2" t="s">
        <v>503</v>
      </c>
      <c r="KAE88" s="2" t="s">
        <v>500</v>
      </c>
      <c r="KAF88" s="5"/>
      <c r="KAG88" s="2">
        <v>101</v>
      </c>
      <c r="KAH88" s="2">
        <f>JZX88*JZZ88</f>
        <v>1</v>
      </c>
      <c r="KAI88" s="2">
        <f>KAG88*KAH88</f>
        <v>101</v>
      </c>
      <c r="KAK88" s="2">
        <v>20</v>
      </c>
      <c r="KAL88" s="2" t="s">
        <v>496</v>
      </c>
      <c r="KAM88" s="2" t="s">
        <v>501</v>
      </c>
      <c r="KAN88" s="2">
        <v>1</v>
      </c>
      <c r="KAO88" s="2" t="s">
        <v>502</v>
      </c>
      <c r="KAP88" s="11">
        <v>1</v>
      </c>
      <c r="KAQ88" s="2" t="s">
        <v>13</v>
      </c>
      <c r="KAR88" s="2" t="s">
        <v>27</v>
      </c>
      <c r="KAS88" s="2" t="s">
        <v>82</v>
      </c>
      <c r="KAT88" s="2" t="s">
        <v>503</v>
      </c>
      <c r="KAU88" s="2" t="s">
        <v>500</v>
      </c>
      <c r="KAV88" s="5"/>
      <c r="KAW88" s="2">
        <v>101</v>
      </c>
      <c r="KAX88" s="2">
        <f>KAN88*KAP88</f>
        <v>1</v>
      </c>
      <c r="KAY88" s="2">
        <f>KAW88*KAX88</f>
        <v>101</v>
      </c>
      <c r="KBA88" s="2">
        <v>20</v>
      </c>
      <c r="KBB88" s="2" t="s">
        <v>496</v>
      </c>
      <c r="KBC88" s="2" t="s">
        <v>501</v>
      </c>
      <c r="KBD88" s="2">
        <v>1</v>
      </c>
      <c r="KBE88" s="2" t="s">
        <v>502</v>
      </c>
      <c r="KBF88" s="11">
        <v>1</v>
      </c>
      <c r="KBG88" s="2" t="s">
        <v>13</v>
      </c>
      <c r="KBH88" s="2" t="s">
        <v>27</v>
      </c>
      <c r="KBI88" s="2" t="s">
        <v>82</v>
      </c>
      <c r="KBJ88" s="2" t="s">
        <v>503</v>
      </c>
      <c r="KBK88" s="2" t="s">
        <v>500</v>
      </c>
      <c r="KBL88" s="5"/>
      <c r="KBM88" s="2">
        <v>101</v>
      </c>
      <c r="KBN88" s="2">
        <f>KBD88*KBF88</f>
        <v>1</v>
      </c>
      <c r="KBO88" s="2">
        <f>KBM88*KBN88</f>
        <v>101</v>
      </c>
      <c r="KBQ88" s="2">
        <v>20</v>
      </c>
      <c r="KBR88" s="2" t="s">
        <v>496</v>
      </c>
      <c r="KBS88" s="2" t="s">
        <v>501</v>
      </c>
      <c r="KBT88" s="2">
        <v>1</v>
      </c>
      <c r="KBU88" s="2" t="s">
        <v>502</v>
      </c>
      <c r="KBV88" s="11">
        <v>1</v>
      </c>
      <c r="KBW88" s="2" t="s">
        <v>13</v>
      </c>
      <c r="KBX88" s="2" t="s">
        <v>27</v>
      </c>
      <c r="KBY88" s="2" t="s">
        <v>82</v>
      </c>
      <c r="KBZ88" s="2" t="s">
        <v>503</v>
      </c>
      <c r="KCA88" s="2" t="s">
        <v>500</v>
      </c>
      <c r="KCB88" s="5"/>
      <c r="KCC88" s="2">
        <v>101</v>
      </c>
      <c r="KCD88" s="2">
        <f>KBT88*KBV88</f>
        <v>1</v>
      </c>
      <c r="KCE88" s="2">
        <f>KCC88*KCD88</f>
        <v>101</v>
      </c>
      <c r="KCG88" s="2">
        <v>20</v>
      </c>
      <c r="KCH88" s="2" t="s">
        <v>496</v>
      </c>
      <c r="KCI88" s="2" t="s">
        <v>501</v>
      </c>
      <c r="KCJ88" s="2">
        <v>1</v>
      </c>
      <c r="KCK88" s="2" t="s">
        <v>502</v>
      </c>
      <c r="KCL88" s="11">
        <v>1</v>
      </c>
      <c r="KCM88" s="2" t="s">
        <v>13</v>
      </c>
      <c r="KCN88" s="2" t="s">
        <v>27</v>
      </c>
      <c r="KCO88" s="2" t="s">
        <v>82</v>
      </c>
      <c r="KCP88" s="2" t="s">
        <v>503</v>
      </c>
      <c r="KCQ88" s="2" t="s">
        <v>500</v>
      </c>
      <c r="KCR88" s="5"/>
      <c r="KCS88" s="2">
        <v>101</v>
      </c>
      <c r="KCT88" s="2">
        <f>KCJ88*KCL88</f>
        <v>1</v>
      </c>
      <c r="KCU88" s="2">
        <f>KCS88*KCT88</f>
        <v>101</v>
      </c>
      <c r="KCW88" s="2">
        <v>20</v>
      </c>
      <c r="KCX88" s="2" t="s">
        <v>496</v>
      </c>
      <c r="KCY88" s="2" t="s">
        <v>501</v>
      </c>
      <c r="KCZ88" s="2">
        <v>1</v>
      </c>
      <c r="KDA88" s="2" t="s">
        <v>502</v>
      </c>
      <c r="KDB88" s="11">
        <v>1</v>
      </c>
      <c r="KDC88" s="2" t="s">
        <v>13</v>
      </c>
      <c r="KDD88" s="2" t="s">
        <v>27</v>
      </c>
      <c r="KDE88" s="2" t="s">
        <v>82</v>
      </c>
      <c r="KDF88" s="2" t="s">
        <v>503</v>
      </c>
      <c r="KDG88" s="2" t="s">
        <v>500</v>
      </c>
      <c r="KDH88" s="5"/>
      <c r="KDI88" s="2">
        <v>101</v>
      </c>
      <c r="KDJ88" s="2">
        <f>KCZ88*KDB88</f>
        <v>1</v>
      </c>
      <c r="KDK88" s="2">
        <f>KDI88*KDJ88</f>
        <v>101</v>
      </c>
      <c r="KDM88" s="2">
        <v>20</v>
      </c>
      <c r="KDN88" s="2" t="s">
        <v>496</v>
      </c>
      <c r="KDO88" s="2" t="s">
        <v>501</v>
      </c>
      <c r="KDP88" s="2">
        <v>1</v>
      </c>
      <c r="KDQ88" s="2" t="s">
        <v>502</v>
      </c>
      <c r="KDR88" s="11">
        <v>1</v>
      </c>
      <c r="KDS88" s="2" t="s">
        <v>13</v>
      </c>
      <c r="KDT88" s="2" t="s">
        <v>27</v>
      </c>
      <c r="KDU88" s="2" t="s">
        <v>82</v>
      </c>
      <c r="KDV88" s="2" t="s">
        <v>503</v>
      </c>
      <c r="KDW88" s="2" t="s">
        <v>500</v>
      </c>
      <c r="KDX88" s="5"/>
      <c r="KDY88" s="2">
        <v>101</v>
      </c>
      <c r="KDZ88" s="2">
        <f>KDP88*KDR88</f>
        <v>1</v>
      </c>
      <c r="KEA88" s="2">
        <f>KDY88*KDZ88</f>
        <v>101</v>
      </c>
      <c r="KEC88" s="2">
        <v>20</v>
      </c>
      <c r="KED88" s="2" t="s">
        <v>496</v>
      </c>
      <c r="KEE88" s="2" t="s">
        <v>501</v>
      </c>
      <c r="KEF88" s="2">
        <v>1</v>
      </c>
      <c r="KEG88" s="2" t="s">
        <v>502</v>
      </c>
      <c r="KEH88" s="11">
        <v>1</v>
      </c>
      <c r="KEI88" s="2" t="s">
        <v>13</v>
      </c>
      <c r="KEJ88" s="2" t="s">
        <v>27</v>
      </c>
      <c r="KEK88" s="2" t="s">
        <v>82</v>
      </c>
      <c r="KEL88" s="2" t="s">
        <v>503</v>
      </c>
      <c r="KEM88" s="2" t="s">
        <v>500</v>
      </c>
      <c r="KEN88" s="5"/>
      <c r="KEO88" s="2">
        <v>101</v>
      </c>
      <c r="KEP88" s="2">
        <f>KEF88*KEH88</f>
        <v>1</v>
      </c>
      <c r="KEQ88" s="2">
        <f>KEO88*KEP88</f>
        <v>101</v>
      </c>
      <c r="KES88" s="2">
        <v>20</v>
      </c>
      <c r="KET88" s="2" t="s">
        <v>496</v>
      </c>
      <c r="KEU88" s="2" t="s">
        <v>501</v>
      </c>
      <c r="KEV88" s="2">
        <v>1</v>
      </c>
      <c r="KEW88" s="2" t="s">
        <v>502</v>
      </c>
      <c r="KEX88" s="11">
        <v>1</v>
      </c>
      <c r="KEY88" s="2" t="s">
        <v>13</v>
      </c>
      <c r="KEZ88" s="2" t="s">
        <v>27</v>
      </c>
      <c r="KFA88" s="2" t="s">
        <v>82</v>
      </c>
      <c r="KFB88" s="2" t="s">
        <v>503</v>
      </c>
      <c r="KFC88" s="2" t="s">
        <v>500</v>
      </c>
      <c r="KFD88" s="5"/>
      <c r="KFE88" s="2">
        <v>101</v>
      </c>
      <c r="KFF88" s="2">
        <f>KEV88*KEX88</f>
        <v>1</v>
      </c>
      <c r="KFG88" s="2">
        <f>KFE88*KFF88</f>
        <v>101</v>
      </c>
      <c r="KFI88" s="2">
        <v>20</v>
      </c>
      <c r="KFJ88" s="2" t="s">
        <v>496</v>
      </c>
      <c r="KFK88" s="2" t="s">
        <v>501</v>
      </c>
      <c r="KFL88" s="2">
        <v>1</v>
      </c>
      <c r="KFM88" s="2" t="s">
        <v>502</v>
      </c>
      <c r="KFN88" s="11">
        <v>1</v>
      </c>
      <c r="KFO88" s="2" t="s">
        <v>13</v>
      </c>
      <c r="KFP88" s="2" t="s">
        <v>27</v>
      </c>
      <c r="KFQ88" s="2" t="s">
        <v>82</v>
      </c>
      <c r="KFR88" s="2" t="s">
        <v>503</v>
      </c>
      <c r="KFS88" s="2" t="s">
        <v>500</v>
      </c>
      <c r="KFT88" s="5"/>
      <c r="KFU88" s="2">
        <v>101</v>
      </c>
      <c r="KFV88" s="2">
        <f>KFL88*KFN88</f>
        <v>1</v>
      </c>
      <c r="KFW88" s="2">
        <f>KFU88*KFV88</f>
        <v>101</v>
      </c>
      <c r="KFY88" s="2">
        <v>20</v>
      </c>
      <c r="KFZ88" s="2" t="s">
        <v>496</v>
      </c>
      <c r="KGA88" s="2" t="s">
        <v>501</v>
      </c>
      <c r="KGB88" s="2">
        <v>1</v>
      </c>
      <c r="KGC88" s="2" t="s">
        <v>502</v>
      </c>
      <c r="KGD88" s="11">
        <v>1</v>
      </c>
      <c r="KGE88" s="2" t="s">
        <v>13</v>
      </c>
      <c r="KGF88" s="2" t="s">
        <v>27</v>
      </c>
      <c r="KGG88" s="2" t="s">
        <v>82</v>
      </c>
      <c r="KGH88" s="2" t="s">
        <v>503</v>
      </c>
      <c r="KGI88" s="2" t="s">
        <v>500</v>
      </c>
      <c r="KGJ88" s="5"/>
      <c r="KGK88" s="2">
        <v>101</v>
      </c>
      <c r="KGL88" s="2">
        <f>KGB88*KGD88</f>
        <v>1</v>
      </c>
      <c r="KGM88" s="2">
        <f>KGK88*KGL88</f>
        <v>101</v>
      </c>
      <c r="KGO88" s="2">
        <v>20</v>
      </c>
      <c r="KGP88" s="2" t="s">
        <v>496</v>
      </c>
      <c r="KGQ88" s="2" t="s">
        <v>501</v>
      </c>
      <c r="KGR88" s="2">
        <v>1</v>
      </c>
      <c r="KGS88" s="2" t="s">
        <v>502</v>
      </c>
      <c r="KGT88" s="11">
        <v>1</v>
      </c>
      <c r="KGU88" s="2" t="s">
        <v>13</v>
      </c>
      <c r="KGV88" s="2" t="s">
        <v>27</v>
      </c>
      <c r="KGW88" s="2" t="s">
        <v>82</v>
      </c>
      <c r="KGX88" s="2" t="s">
        <v>503</v>
      </c>
      <c r="KGY88" s="2" t="s">
        <v>500</v>
      </c>
      <c r="KGZ88" s="5"/>
      <c r="KHA88" s="2">
        <v>101</v>
      </c>
      <c r="KHB88" s="2">
        <f>KGR88*KGT88</f>
        <v>1</v>
      </c>
      <c r="KHC88" s="2">
        <f>KHA88*KHB88</f>
        <v>101</v>
      </c>
      <c r="KHE88" s="2">
        <v>20</v>
      </c>
      <c r="KHF88" s="2" t="s">
        <v>496</v>
      </c>
      <c r="KHG88" s="2" t="s">
        <v>501</v>
      </c>
      <c r="KHH88" s="2">
        <v>1</v>
      </c>
      <c r="KHI88" s="2" t="s">
        <v>502</v>
      </c>
      <c r="KHJ88" s="11">
        <v>1</v>
      </c>
      <c r="KHK88" s="2" t="s">
        <v>13</v>
      </c>
      <c r="KHL88" s="2" t="s">
        <v>27</v>
      </c>
      <c r="KHM88" s="2" t="s">
        <v>82</v>
      </c>
      <c r="KHN88" s="2" t="s">
        <v>503</v>
      </c>
      <c r="KHO88" s="2" t="s">
        <v>500</v>
      </c>
      <c r="KHP88" s="5"/>
      <c r="KHQ88" s="2">
        <v>101</v>
      </c>
      <c r="KHR88" s="2">
        <f>KHH88*KHJ88</f>
        <v>1</v>
      </c>
      <c r="KHS88" s="2">
        <f>KHQ88*KHR88</f>
        <v>101</v>
      </c>
      <c r="KHU88" s="2">
        <v>20</v>
      </c>
      <c r="KHV88" s="2" t="s">
        <v>496</v>
      </c>
      <c r="KHW88" s="2" t="s">
        <v>501</v>
      </c>
      <c r="KHX88" s="2">
        <v>1</v>
      </c>
      <c r="KHY88" s="2" t="s">
        <v>502</v>
      </c>
      <c r="KHZ88" s="11">
        <v>1</v>
      </c>
      <c r="KIA88" s="2" t="s">
        <v>13</v>
      </c>
      <c r="KIB88" s="2" t="s">
        <v>27</v>
      </c>
      <c r="KIC88" s="2" t="s">
        <v>82</v>
      </c>
      <c r="KID88" s="2" t="s">
        <v>503</v>
      </c>
      <c r="KIE88" s="2" t="s">
        <v>500</v>
      </c>
      <c r="KIF88" s="5"/>
      <c r="KIG88" s="2">
        <v>101</v>
      </c>
      <c r="KIH88" s="2">
        <f>KHX88*KHZ88</f>
        <v>1</v>
      </c>
      <c r="KII88" s="2">
        <f>KIG88*KIH88</f>
        <v>101</v>
      </c>
      <c r="KIK88" s="2">
        <v>20</v>
      </c>
      <c r="KIL88" s="2" t="s">
        <v>496</v>
      </c>
      <c r="KIM88" s="2" t="s">
        <v>501</v>
      </c>
      <c r="KIN88" s="2">
        <v>1</v>
      </c>
      <c r="KIO88" s="2" t="s">
        <v>502</v>
      </c>
      <c r="KIP88" s="11">
        <v>1</v>
      </c>
      <c r="KIQ88" s="2" t="s">
        <v>13</v>
      </c>
      <c r="KIR88" s="2" t="s">
        <v>27</v>
      </c>
      <c r="KIS88" s="2" t="s">
        <v>82</v>
      </c>
      <c r="KIT88" s="2" t="s">
        <v>503</v>
      </c>
      <c r="KIU88" s="2" t="s">
        <v>500</v>
      </c>
      <c r="KIV88" s="5"/>
      <c r="KIW88" s="2">
        <v>101</v>
      </c>
      <c r="KIX88" s="2">
        <f>KIN88*KIP88</f>
        <v>1</v>
      </c>
      <c r="KIY88" s="2">
        <f>KIW88*KIX88</f>
        <v>101</v>
      </c>
      <c r="KJA88" s="2">
        <v>20</v>
      </c>
      <c r="KJB88" s="2" t="s">
        <v>496</v>
      </c>
      <c r="KJC88" s="2" t="s">
        <v>501</v>
      </c>
      <c r="KJD88" s="2">
        <v>1</v>
      </c>
      <c r="KJE88" s="2" t="s">
        <v>502</v>
      </c>
      <c r="KJF88" s="11">
        <v>1</v>
      </c>
      <c r="KJG88" s="2" t="s">
        <v>13</v>
      </c>
      <c r="KJH88" s="2" t="s">
        <v>27</v>
      </c>
      <c r="KJI88" s="2" t="s">
        <v>82</v>
      </c>
      <c r="KJJ88" s="2" t="s">
        <v>503</v>
      </c>
      <c r="KJK88" s="2" t="s">
        <v>500</v>
      </c>
      <c r="KJL88" s="5"/>
      <c r="KJM88" s="2">
        <v>101</v>
      </c>
      <c r="KJN88" s="2">
        <f>KJD88*KJF88</f>
        <v>1</v>
      </c>
      <c r="KJO88" s="2">
        <f>KJM88*KJN88</f>
        <v>101</v>
      </c>
      <c r="KJQ88" s="2">
        <v>20</v>
      </c>
      <c r="KJR88" s="2" t="s">
        <v>496</v>
      </c>
      <c r="KJS88" s="2" t="s">
        <v>501</v>
      </c>
      <c r="KJT88" s="2">
        <v>1</v>
      </c>
      <c r="KJU88" s="2" t="s">
        <v>502</v>
      </c>
      <c r="KJV88" s="11">
        <v>1</v>
      </c>
      <c r="KJW88" s="2" t="s">
        <v>13</v>
      </c>
      <c r="KJX88" s="2" t="s">
        <v>27</v>
      </c>
      <c r="KJY88" s="2" t="s">
        <v>82</v>
      </c>
      <c r="KJZ88" s="2" t="s">
        <v>503</v>
      </c>
      <c r="KKA88" s="2" t="s">
        <v>500</v>
      </c>
      <c r="KKB88" s="5"/>
      <c r="KKC88" s="2">
        <v>101</v>
      </c>
      <c r="KKD88" s="2">
        <f>KJT88*KJV88</f>
        <v>1</v>
      </c>
      <c r="KKE88" s="2">
        <f>KKC88*KKD88</f>
        <v>101</v>
      </c>
      <c r="KKG88" s="2">
        <v>20</v>
      </c>
      <c r="KKH88" s="2" t="s">
        <v>496</v>
      </c>
      <c r="KKI88" s="2" t="s">
        <v>501</v>
      </c>
      <c r="KKJ88" s="2">
        <v>1</v>
      </c>
      <c r="KKK88" s="2" t="s">
        <v>502</v>
      </c>
      <c r="KKL88" s="11">
        <v>1</v>
      </c>
      <c r="KKM88" s="2" t="s">
        <v>13</v>
      </c>
      <c r="KKN88" s="2" t="s">
        <v>27</v>
      </c>
      <c r="KKO88" s="2" t="s">
        <v>82</v>
      </c>
      <c r="KKP88" s="2" t="s">
        <v>503</v>
      </c>
      <c r="KKQ88" s="2" t="s">
        <v>500</v>
      </c>
      <c r="KKR88" s="5"/>
      <c r="KKS88" s="2">
        <v>101</v>
      </c>
      <c r="KKT88" s="2">
        <f>KKJ88*KKL88</f>
        <v>1</v>
      </c>
      <c r="KKU88" s="2">
        <f>KKS88*KKT88</f>
        <v>101</v>
      </c>
      <c r="KKW88" s="2">
        <v>20</v>
      </c>
      <c r="KKX88" s="2" t="s">
        <v>496</v>
      </c>
      <c r="KKY88" s="2" t="s">
        <v>501</v>
      </c>
      <c r="KKZ88" s="2">
        <v>1</v>
      </c>
      <c r="KLA88" s="2" t="s">
        <v>502</v>
      </c>
      <c r="KLB88" s="11">
        <v>1</v>
      </c>
      <c r="KLC88" s="2" t="s">
        <v>13</v>
      </c>
      <c r="KLD88" s="2" t="s">
        <v>27</v>
      </c>
      <c r="KLE88" s="2" t="s">
        <v>82</v>
      </c>
      <c r="KLF88" s="2" t="s">
        <v>503</v>
      </c>
      <c r="KLG88" s="2" t="s">
        <v>500</v>
      </c>
      <c r="KLH88" s="5"/>
      <c r="KLI88" s="2">
        <v>101</v>
      </c>
      <c r="KLJ88" s="2">
        <f>KKZ88*KLB88</f>
        <v>1</v>
      </c>
      <c r="KLK88" s="2">
        <f>KLI88*KLJ88</f>
        <v>101</v>
      </c>
      <c r="KLM88" s="2">
        <v>20</v>
      </c>
      <c r="KLN88" s="2" t="s">
        <v>496</v>
      </c>
      <c r="KLO88" s="2" t="s">
        <v>501</v>
      </c>
      <c r="KLP88" s="2">
        <v>1</v>
      </c>
      <c r="KLQ88" s="2" t="s">
        <v>502</v>
      </c>
      <c r="KLR88" s="11">
        <v>1</v>
      </c>
      <c r="KLS88" s="2" t="s">
        <v>13</v>
      </c>
      <c r="KLT88" s="2" t="s">
        <v>27</v>
      </c>
      <c r="KLU88" s="2" t="s">
        <v>82</v>
      </c>
      <c r="KLV88" s="2" t="s">
        <v>503</v>
      </c>
      <c r="KLW88" s="2" t="s">
        <v>500</v>
      </c>
      <c r="KLX88" s="5"/>
      <c r="KLY88" s="2">
        <v>101</v>
      </c>
      <c r="KLZ88" s="2">
        <f>KLP88*KLR88</f>
        <v>1</v>
      </c>
      <c r="KMA88" s="2">
        <f>KLY88*KLZ88</f>
        <v>101</v>
      </c>
      <c r="KMC88" s="2">
        <v>20</v>
      </c>
      <c r="KMD88" s="2" t="s">
        <v>496</v>
      </c>
      <c r="KME88" s="2" t="s">
        <v>501</v>
      </c>
      <c r="KMF88" s="2">
        <v>1</v>
      </c>
      <c r="KMG88" s="2" t="s">
        <v>502</v>
      </c>
      <c r="KMH88" s="11">
        <v>1</v>
      </c>
      <c r="KMI88" s="2" t="s">
        <v>13</v>
      </c>
      <c r="KMJ88" s="2" t="s">
        <v>27</v>
      </c>
      <c r="KMK88" s="2" t="s">
        <v>82</v>
      </c>
      <c r="KML88" s="2" t="s">
        <v>503</v>
      </c>
      <c r="KMM88" s="2" t="s">
        <v>500</v>
      </c>
      <c r="KMN88" s="5"/>
      <c r="KMO88" s="2">
        <v>101</v>
      </c>
      <c r="KMP88" s="2">
        <f>KMF88*KMH88</f>
        <v>1</v>
      </c>
      <c r="KMQ88" s="2">
        <f>KMO88*KMP88</f>
        <v>101</v>
      </c>
      <c r="KMS88" s="2">
        <v>20</v>
      </c>
      <c r="KMT88" s="2" t="s">
        <v>496</v>
      </c>
      <c r="KMU88" s="2" t="s">
        <v>501</v>
      </c>
      <c r="KMV88" s="2">
        <v>1</v>
      </c>
      <c r="KMW88" s="2" t="s">
        <v>502</v>
      </c>
      <c r="KMX88" s="11">
        <v>1</v>
      </c>
      <c r="KMY88" s="2" t="s">
        <v>13</v>
      </c>
      <c r="KMZ88" s="2" t="s">
        <v>27</v>
      </c>
      <c r="KNA88" s="2" t="s">
        <v>82</v>
      </c>
      <c r="KNB88" s="2" t="s">
        <v>503</v>
      </c>
      <c r="KNC88" s="2" t="s">
        <v>500</v>
      </c>
      <c r="KND88" s="5"/>
      <c r="KNE88" s="2">
        <v>101</v>
      </c>
      <c r="KNF88" s="2">
        <f>KMV88*KMX88</f>
        <v>1</v>
      </c>
      <c r="KNG88" s="2">
        <f>KNE88*KNF88</f>
        <v>101</v>
      </c>
      <c r="KNI88" s="2">
        <v>20</v>
      </c>
      <c r="KNJ88" s="2" t="s">
        <v>496</v>
      </c>
      <c r="KNK88" s="2" t="s">
        <v>501</v>
      </c>
      <c r="KNL88" s="2">
        <v>1</v>
      </c>
      <c r="KNM88" s="2" t="s">
        <v>502</v>
      </c>
      <c r="KNN88" s="11">
        <v>1</v>
      </c>
      <c r="KNO88" s="2" t="s">
        <v>13</v>
      </c>
      <c r="KNP88" s="2" t="s">
        <v>27</v>
      </c>
      <c r="KNQ88" s="2" t="s">
        <v>82</v>
      </c>
      <c r="KNR88" s="2" t="s">
        <v>503</v>
      </c>
      <c r="KNS88" s="2" t="s">
        <v>500</v>
      </c>
      <c r="KNT88" s="5"/>
      <c r="KNU88" s="2">
        <v>101</v>
      </c>
      <c r="KNV88" s="2">
        <f>KNL88*KNN88</f>
        <v>1</v>
      </c>
      <c r="KNW88" s="2">
        <f>KNU88*KNV88</f>
        <v>101</v>
      </c>
      <c r="KNY88" s="2">
        <v>20</v>
      </c>
      <c r="KNZ88" s="2" t="s">
        <v>496</v>
      </c>
      <c r="KOA88" s="2" t="s">
        <v>501</v>
      </c>
      <c r="KOB88" s="2">
        <v>1</v>
      </c>
      <c r="KOC88" s="2" t="s">
        <v>502</v>
      </c>
      <c r="KOD88" s="11">
        <v>1</v>
      </c>
      <c r="KOE88" s="2" t="s">
        <v>13</v>
      </c>
      <c r="KOF88" s="2" t="s">
        <v>27</v>
      </c>
      <c r="KOG88" s="2" t="s">
        <v>82</v>
      </c>
      <c r="KOH88" s="2" t="s">
        <v>503</v>
      </c>
      <c r="KOI88" s="2" t="s">
        <v>500</v>
      </c>
      <c r="KOJ88" s="5"/>
      <c r="KOK88" s="2">
        <v>101</v>
      </c>
      <c r="KOL88" s="2">
        <f>KOB88*KOD88</f>
        <v>1</v>
      </c>
      <c r="KOM88" s="2">
        <f>KOK88*KOL88</f>
        <v>101</v>
      </c>
      <c r="KOO88" s="2">
        <v>20</v>
      </c>
      <c r="KOP88" s="2" t="s">
        <v>496</v>
      </c>
      <c r="KOQ88" s="2" t="s">
        <v>501</v>
      </c>
      <c r="KOR88" s="2">
        <v>1</v>
      </c>
      <c r="KOS88" s="2" t="s">
        <v>502</v>
      </c>
      <c r="KOT88" s="11">
        <v>1</v>
      </c>
      <c r="KOU88" s="2" t="s">
        <v>13</v>
      </c>
      <c r="KOV88" s="2" t="s">
        <v>27</v>
      </c>
      <c r="KOW88" s="2" t="s">
        <v>82</v>
      </c>
      <c r="KOX88" s="2" t="s">
        <v>503</v>
      </c>
      <c r="KOY88" s="2" t="s">
        <v>500</v>
      </c>
      <c r="KOZ88" s="5"/>
      <c r="KPA88" s="2">
        <v>101</v>
      </c>
      <c r="KPB88" s="2">
        <f>KOR88*KOT88</f>
        <v>1</v>
      </c>
      <c r="KPC88" s="2">
        <f>KPA88*KPB88</f>
        <v>101</v>
      </c>
      <c r="KPE88" s="2">
        <v>20</v>
      </c>
      <c r="KPF88" s="2" t="s">
        <v>496</v>
      </c>
      <c r="KPG88" s="2" t="s">
        <v>501</v>
      </c>
      <c r="KPH88" s="2">
        <v>1</v>
      </c>
      <c r="KPI88" s="2" t="s">
        <v>502</v>
      </c>
      <c r="KPJ88" s="11">
        <v>1</v>
      </c>
      <c r="KPK88" s="2" t="s">
        <v>13</v>
      </c>
      <c r="KPL88" s="2" t="s">
        <v>27</v>
      </c>
      <c r="KPM88" s="2" t="s">
        <v>82</v>
      </c>
      <c r="KPN88" s="2" t="s">
        <v>503</v>
      </c>
      <c r="KPO88" s="2" t="s">
        <v>500</v>
      </c>
      <c r="KPP88" s="5"/>
      <c r="KPQ88" s="2">
        <v>101</v>
      </c>
      <c r="KPR88" s="2">
        <f>KPH88*KPJ88</f>
        <v>1</v>
      </c>
      <c r="KPS88" s="2">
        <f>KPQ88*KPR88</f>
        <v>101</v>
      </c>
      <c r="KPU88" s="2">
        <v>20</v>
      </c>
      <c r="KPV88" s="2" t="s">
        <v>496</v>
      </c>
      <c r="KPW88" s="2" t="s">
        <v>501</v>
      </c>
      <c r="KPX88" s="2">
        <v>1</v>
      </c>
      <c r="KPY88" s="2" t="s">
        <v>502</v>
      </c>
      <c r="KPZ88" s="11">
        <v>1</v>
      </c>
      <c r="KQA88" s="2" t="s">
        <v>13</v>
      </c>
      <c r="KQB88" s="2" t="s">
        <v>27</v>
      </c>
      <c r="KQC88" s="2" t="s">
        <v>82</v>
      </c>
      <c r="KQD88" s="2" t="s">
        <v>503</v>
      </c>
      <c r="KQE88" s="2" t="s">
        <v>500</v>
      </c>
      <c r="KQF88" s="5"/>
      <c r="KQG88" s="2">
        <v>101</v>
      </c>
      <c r="KQH88" s="2">
        <f>KPX88*KPZ88</f>
        <v>1</v>
      </c>
      <c r="KQI88" s="2">
        <f>KQG88*KQH88</f>
        <v>101</v>
      </c>
      <c r="KQK88" s="2">
        <v>20</v>
      </c>
      <c r="KQL88" s="2" t="s">
        <v>496</v>
      </c>
      <c r="KQM88" s="2" t="s">
        <v>501</v>
      </c>
      <c r="KQN88" s="2">
        <v>1</v>
      </c>
      <c r="KQO88" s="2" t="s">
        <v>502</v>
      </c>
      <c r="KQP88" s="11">
        <v>1</v>
      </c>
      <c r="KQQ88" s="2" t="s">
        <v>13</v>
      </c>
      <c r="KQR88" s="2" t="s">
        <v>27</v>
      </c>
      <c r="KQS88" s="2" t="s">
        <v>82</v>
      </c>
      <c r="KQT88" s="2" t="s">
        <v>503</v>
      </c>
      <c r="KQU88" s="2" t="s">
        <v>500</v>
      </c>
      <c r="KQV88" s="5"/>
      <c r="KQW88" s="2">
        <v>101</v>
      </c>
      <c r="KQX88" s="2">
        <f>KQN88*KQP88</f>
        <v>1</v>
      </c>
      <c r="KQY88" s="2">
        <f>KQW88*KQX88</f>
        <v>101</v>
      </c>
      <c r="KRA88" s="2">
        <v>20</v>
      </c>
      <c r="KRB88" s="2" t="s">
        <v>496</v>
      </c>
      <c r="KRC88" s="2" t="s">
        <v>501</v>
      </c>
      <c r="KRD88" s="2">
        <v>1</v>
      </c>
      <c r="KRE88" s="2" t="s">
        <v>502</v>
      </c>
      <c r="KRF88" s="11">
        <v>1</v>
      </c>
      <c r="KRG88" s="2" t="s">
        <v>13</v>
      </c>
      <c r="KRH88" s="2" t="s">
        <v>27</v>
      </c>
      <c r="KRI88" s="2" t="s">
        <v>82</v>
      </c>
      <c r="KRJ88" s="2" t="s">
        <v>503</v>
      </c>
      <c r="KRK88" s="2" t="s">
        <v>500</v>
      </c>
      <c r="KRL88" s="5"/>
      <c r="KRM88" s="2">
        <v>101</v>
      </c>
      <c r="KRN88" s="2">
        <f>KRD88*KRF88</f>
        <v>1</v>
      </c>
      <c r="KRO88" s="2">
        <f>KRM88*KRN88</f>
        <v>101</v>
      </c>
      <c r="KRQ88" s="2">
        <v>20</v>
      </c>
      <c r="KRR88" s="2" t="s">
        <v>496</v>
      </c>
      <c r="KRS88" s="2" t="s">
        <v>501</v>
      </c>
      <c r="KRT88" s="2">
        <v>1</v>
      </c>
      <c r="KRU88" s="2" t="s">
        <v>502</v>
      </c>
      <c r="KRV88" s="11">
        <v>1</v>
      </c>
      <c r="KRW88" s="2" t="s">
        <v>13</v>
      </c>
      <c r="KRX88" s="2" t="s">
        <v>27</v>
      </c>
      <c r="KRY88" s="2" t="s">
        <v>82</v>
      </c>
      <c r="KRZ88" s="2" t="s">
        <v>503</v>
      </c>
      <c r="KSA88" s="2" t="s">
        <v>500</v>
      </c>
      <c r="KSB88" s="5"/>
      <c r="KSC88" s="2">
        <v>101</v>
      </c>
      <c r="KSD88" s="2">
        <f>KRT88*KRV88</f>
        <v>1</v>
      </c>
      <c r="KSE88" s="2">
        <f>KSC88*KSD88</f>
        <v>101</v>
      </c>
      <c r="KSG88" s="2">
        <v>20</v>
      </c>
      <c r="KSH88" s="2" t="s">
        <v>496</v>
      </c>
      <c r="KSI88" s="2" t="s">
        <v>501</v>
      </c>
      <c r="KSJ88" s="2">
        <v>1</v>
      </c>
      <c r="KSK88" s="2" t="s">
        <v>502</v>
      </c>
      <c r="KSL88" s="11">
        <v>1</v>
      </c>
      <c r="KSM88" s="2" t="s">
        <v>13</v>
      </c>
      <c r="KSN88" s="2" t="s">
        <v>27</v>
      </c>
      <c r="KSO88" s="2" t="s">
        <v>82</v>
      </c>
      <c r="KSP88" s="2" t="s">
        <v>503</v>
      </c>
      <c r="KSQ88" s="2" t="s">
        <v>500</v>
      </c>
      <c r="KSR88" s="5"/>
      <c r="KSS88" s="2">
        <v>101</v>
      </c>
      <c r="KST88" s="2">
        <f>KSJ88*KSL88</f>
        <v>1</v>
      </c>
      <c r="KSU88" s="2">
        <f>KSS88*KST88</f>
        <v>101</v>
      </c>
      <c r="KSW88" s="2">
        <v>20</v>
      </c>
      <c r="KSX88" s="2" t="s">
        <v>496</v>
      </c>
      <c r="KSY88" s="2" t="s">
        <v>501</v>
      </c>
      <c r="KSZ88" s="2">
        <v>1</v>
      </c>
      <c r="KTA88" s="2" t="s">
        <v>502</v>
      </c>
      <c r="KTB88" s="11">
        <v>1</v>
      </c>
      <c r="KTC88" s="2" t="s">
        <v>13</v>
      </c>
      <c r="KTD88" s="2" t="s">
        <v>27</v>
      </c>
      <c r="KTE88" s="2" t="s">
        <v>82</v>
      </c>
      <c r="KTF88" s="2" t="s">
        <v>503</v>
      </c>
      <c r="KTG88" s="2" t="s">
        <v>500</v>
      </c>
      <c r="KTH88" s="5"/>
      <c r="KTI88" s="2">
        <v>101</v>
      </c>
      <c r="KTJ88" s="2">
        <f>KSZ88*KTB88</f>
        <v>1</v>
      </c>
      <c r="KTK88" s="2">
        <f>KTI88*KTJ88</f>
        <v>101</v>
      </c>
      <c r="KTM88" s="2">
        <v>20</v>
      </c>
      <c r="KTN88" s="2" t="s">
        <v>496</v>
      </c>
      <c r="KTO88" s="2" t="s">
        <v>501</v>
      </c>
      <c r="KTP88" s="2">
        <v>1</v>
      </c>
      <c r="KTQ88" s="2" t="s">
        <v>502</v>
      </c>
      <c r="KTR88" s="11">
        <v>1</v>
      </c>
      <c r="KTS88" s="2" t="s">
        <v>13</v>
      </c>
      <c r="KTT88" s="2" t="s">
        <v>27</v>
      </c>
      <c r="KTU88" s="2" t="s">
        <v>82</v>
      </c>
      <c r="KTV88" s="2" t="s">
        <v>503</v>
      </c>
      <c r="KTW88" s="2" t="s">
        <v>500</v>
      </c>
      <c r="KTX88" s="5"/>
      <c r="KTY88" s="2">
        <v>101</v>
      </c>
      <c r="KTZ88" s="2">
        <f>KTP88*KTR88</f>
        <v>1</v>
      </c>
      <c r="KUA88" s="2">
        <f>KTY88*KTZ88</f>
        <v>101</v>
      </c>
      <c r="KUC88" s="2">
        <v>20</v>
      </c>
      <c r="KUD88" s="2" t="s">
        <v>496</v>
      </c>
      <c r="KUE88" s="2" t="s">
        <v>501</v>
      </c>
      <c r="KUF88" s="2">
        <v>1</v>
      </c>
      <c r="KUG88" s="2" t="s">
        <v>502</v>
      </c>
      <c r="KUH88" s="11">
        <v>1</v>
      </c>
      <c r="KUI88" s="2" t="s">
        <v>13</v>
      </c>
      <c r="KUJ88" s="2" t="s">
        <v>27</v>
      </c>
      <c r="KUK88" s="2" t="s">
        <v>82</v>
      </c>
      <c r="KUL88" s="2" t="s">
        <v>503</v>
      </c>
      <c r="KUM88" s="2" t="s">
        <v>500</v>
      </c>
      <c r="KUN88" s="5"/>
      <c r="KUO88" s="2">
        <v>101</v>
      </c>
      <c r="KUP88" s="2">
        <f>KUF88*KUH88</f>
        <v>1</v>
      </c>
      <c r="KUQ88" s="2">
        <f>KUO88*KUP88</f>
        <v>101</v>
      </c>
      <c r="KUS88" s="2">
        <v>20</v>
      </c>
      <c r="KUT88" s="2" t="s">
        <v>496</v>
      </c>
      <c r="KUU88" s="2" t="s">
        <v>501</v>
      </c>
      <c r="KUV88" s="2">
        <v>1</v>
      </c>
      <c r="KUW88" s="2" t="s">
        <v>502</v>
      </c>
      <c r="KUX88" s="11">
        <v>1</v>
      </c>
      <c r="KUY88" s="2" t="s">
        <v>13</v>
      </c>
      <c r="KUZ88" s="2" t="s">
        <v>27</v>
      </c>
      <c r="KVA88" s="2" t="s">
        <v>82</v>
      </c>
      <c r="KVB88" s="2" t="s">
        <v>503</v>
      </c>
      <c r="KVC88" s="2" t="s">
        <v>500</v>
      </c>
      <c r="KVD88" s="5"/>
      <c r="KVE88" s="2">
        <v>101</v>
      </c>
      <c r="KVF88" s="2">
        <f>KUV88*KUX88</f>
        <v>1</v>
      </c>
      <c r="KVG88" s="2">
        <f>KVE88*KVF88</f>
        <v>101</v>
      </c>
      <c r="KVI88" s="2">
        <v>20</v>
      </c>
      <c r="KVJ88" s="2" t="s">
        <v>496</v>
      </c>
      <c r="KVK88" s="2" t="s">
        <v>501</v>
      </c>
      <c r="KVL88" s="2">
        <v>1</v>
      </c>
      <c r="KVM88" s="2" t="s">
        <v>502</v>
      </c>
      <c r="KVN88" s="11">
        <v>1</v>
      </c>
      <c r="KVO88" s="2" t="s">
        <v>13</v>
      </c>
      <c r="KVP88" s="2" t="s">
        <v>27</v>
      </c>
      <c r="KVQ88" s="2" t="s">
        <v>82</v>
      </c>
      <c r="KVR88" s="2" t="s">
        <v>503</v>
      </c>
      <c r="KVS88" s="2" t="s">
        <v>500</v>
      </c>
      <c r="KVT88" s="5"/>
      <c r="KVU88" s="2">
        <v>101</v>
      </c>
      <c r="KVV88" s="2">
        <f>KVL88*KVN88</f>
        <v>1</v>
      </c>
      <c r="KVW88" s="2">
        <f>KVU88*KVV88</f>
        <v>101</v>
      </c>
      <c r="KVY88" s="2">
        <v>20</v>
      </c>
      <c r="KVZ88" s="2" t="s">
        <v>496</v>
      </c>
      <c r="KWA88" s="2" t="s">
        <v>501</v>
      </c>
      <c r="KWB88" s="2">
        <v>1</v>
      </c>
      <c r="KWC88" s="2" t="s">
        <v>502</v>
      </c>
      <c r="KWD88" s="11">
        <v>1</v>
      </c>
      <c r="KWE88" s="2" t="s">
        <v>13</v>
      </c>
      <c r="KWF88" s="2" t="s">
        <v>27</v>
      </c>
      <c r="KWG88" s="2" t="s">
        <v>82</v>
      </c>
      <c r="KWH88" s="2" t="s">
        <v>503</v>
      </c>
      <c r="KWI88" s="2" t="s">
        <v>500</v>
      </c>
      <c r="KWJ88" s="5"/>
      <c r="KWK88" s="2">
        <v>101</v>
      </c>
      <c r="KWL88" s="2">
        <f>KWB88*KWD88</f>
        <v>1</v>
      </c>
      <c r="KWM88" s="2">
        <f>KWK88*KWL88</f>
        <v>101</v>
      </c>
      <c r="KWO88" s="2">
        <v>20</v>
      </c>
      <c r="KWP88" s="2" t="s">
        <v>496</v>
      </c>
      <c r="KWQ88" s="2" t="s">
        <v>501</v>
      </c>
      <c r="KWR88" s="2">
        <v>1</v>
      </c>
      <c r="KWS88" s="2" t="s">
        <v>502</v>
      </c>
      <c r="KWT88" s="11">
        <v>1</v>
      </c>
      <c r="KWU88" s="2" t="s">
        <v>13</v>
      </c>
      <c r="KWV88" s="2" t="s">
        <v>27</v>
      </c>
      <c r="KWW88" s="2" t="s">
        <v>82</v>
      </c>
      <c r="KWX88" s="2" t="s">
        <v>503</v>
      </c>
      <c r="KWY88" s="2" t="s">
        <v>500</v>
      </c>
      <c r="KWZ88" s="5"/>
      <c r="KXA88" s="2">
        <v>101</v>
      </c>
      <c r="KXB88" s="2">
        <f>KWR88*KWT88</f>
        <v>1</v>
      </c>
      <c r="KXC88" s="2">
        <f>KXA88*KXB88</f>
        <v>101</v>
      </c>
      <c r="KXE88" s="2">
        <v>20</v>
      </c>
      <c r="KXF88" s="2" t="s">
        <v>496</v>
      </c>
      <c r="KXG88" s="2" t="s">
        <v>501</v>
      </c>
      <c r="KXH88" s="2">
        <v>1</v>
      </c>
      <c r="KXI88" s="2" t="s">
        <v>502</v>
      </c>
      <c r="KXJ88" s="11">
        <v>1</v>
      </c>
      <c r="KXK88" s="2" t="s">
        <v>13</v>
      </c>
      <c r="KXL88" s="2" t="s">
        <v>27</v>
      </c>
      <c r="KXM88" s="2" t="s">
        <v>82</v>
      </c>
      <c r="KXN88" s="2" t="s">
        <v>503</v>
      </c>
      <c r="KXO88" s="2" t="s">
        <v>500</v>
      </c>
      <c r="KXP88" s="5"/>
      <c r="KXQ88" s="2">
        <v>101</v>
      </c>
      <c r="KXR88" s="2">
        <f>KXH88*KXJ88</f>
        <v>1</v>
      </c>
      <c r="KXS88" s="2">
        <f>KXQ88*KXR88</f>
        <v>101</v>
      </c>
      <c r="KXU88" s="2">
        <v>20</v>
      </c>
      <c r="KXV88" s="2" t="s">
        <v>496</v>
      </c>
      <c r="KXW88" s="2" t="s">
        <v>501</v>
      </c>
      <c r="KXX88" s="2">
        <v>1</v>
      </c>
      <c r="KXY88" s="2" t="s">
        <v>502</v>
      </c>
      <c r="KXZ88" s="11">
        <v>1</v>
      </c>
      <c r="KYA88" s="2" t="s">
        <v>13</v>
      </c>
      <c r="KYB88" s="2" t="s">
        <v>27</v>
      </c>
      <c r="KYC88" s="2" t="s">
        <v>82</v>
      </c>
      <c r="KYD88" s="2" t="s">
        <v>503</v>
      </c>
      <c r="KYE88" s="2" t="s">
        <v>500</v>
      </c>
      <c r="KYF88" s="5"/>
      <c r="KYG88" s="2">
        <v>101</v>
      </c>
      <c r="KYH88" s="2">
        <f>KXX88*KXZ88</f>
        <v>1</v>
      </c>
      <c r="KYI88" s="2">
        <f>KYG88*KYH88</f>
        <v>101</v>
      </c>
      <c r="KYK88" s="2">
        <v>20</v>
      </c>
      <c r="KYL88" s="2" t="s">
        <v>496</v>
      </c>
      <c r="KYM88" s="2" t="s">
        <v>501</v>
      </c>
      <c r="KYN88" s="2">
        <v>1</v>
      </c>
      <c r="KYO88" s="2" t="s">
        <v>502</v>
      </c>
      <c r="KYP88" s="11">
        <v>1</v>
      </c>
      <c r="KYQ88" s="2" t="s">
        <v>13</v>
      </c>
      <c r="KYR88" s="2" t="s">
        <v>27</v>
      </c>
      <c r="KYS88" s="2" t="s">
        <v>82</v>
      </c>
      <c r="KYT88" s="2" t="s">
        <v>503</v>
      </c>
      <c r="KYU88" s="2" t="s">
        <v>500</v>
      </c>
      <c r="KYV88" s="5"/>
      <c r="KYW88" s="2">
        <v>101</v>
      </c>
      <c r="KYX88" s="2">
        <f>KYN88*KYP88</f>
        <v>1</v>
      </c>
      <c r="KYY88" s="2">
        <f>KYW88*KYX88</f>
        <v>101</v>
      </c>
      <c r="KZA88" s="2">
        <v>20</v>
      </c>
      <c r="KZB88" s="2" t="s">
        <v>496</v>
      </c>
      <c r="KZC88" s="2" t="s">
        <v>501</v>
      </c>
      <c r="KZD88" s="2">
        <v>1</v>
      </c>
      <c r="KZE88" s="2" t="s">
        <v>502</v>
      </c>
      <c r="KZF88" s="11">
        <v>1</v>
      </c>
      <c r="KZG88" s="2" t="s">
        <v>13</v>
      </c>
      <c r="KZH88" s="2" t="s">
        <v>27</v>
      </c>
      <c r="KZI88" s="2" t="s">
        <v>82</v>
      </c>
      <c r="KZJ88" s="2" t="s">
        <v>503</v>
      </c>
      <c r="KZK88" s="2" t="s">
        <v>500</v>
      </c>
      <c r="KZL88" s="5"/>
      <c r="KZM88" s="2">
        <v>101</v>
      </c>
      <c r="KZN88" s="2">
        <f>KZD88*KZF88</f>
        <v>1</v>
      </c>
      <c r="KZO88" s="2">
        <f>KZM88*KZN88</f>
        <v>101</v>
      </c>
      <c r="KZQ88" s="2">
        <v>20</v>
      </c>
      <c r="KZR88" s="2" t="s">
        <v>496</v>
      </c>
      <c r="KZS88" s="2" t="s">
        <v>501</v>
      </c>
      <c r="KZT88" s="2">
        <v>1</v>
      </c>
      <c r="KZU88" s="2" t="s">
        <v>502</v>
      </c>
      <c r="KZV88" s="11">
        <v>1</v>
      </c>
      <c r="KZW88" s="2" t="s">
        <v>13</v>
      </c>
      <c r="KZX88" s="2" t="s">
        <v>27</v>
      </c>
      <c r="KZY88" s="2" t="s">
        <v>82</v>
      </c>
      <c r="KZZ88" s="2" t="s">
        <v>503</v>
      </c>
      <c r="LAA88" s="2" t="s">
        <v>500</v>
      </c>
      <c r="LAB88" s="5"/>
      <c r="LAC88" s="2">
        <v>101</v>
      </c>
      <c r="LAD88" s="2">
        <f>KZT88*KZV88</f>
        <v>1</v>
      </c>
      <c r="LAE88" s="2">
        <f>LAC88*LAD88</f>
        <v>101</v>
      </c>
      <c r="LAG88" s="2">
        <v>20</v>
      </c>
      <c r="LAH88" s="2" t="s">
        <v>496</v>
      </c>
      <c r="LAI88" s="2" t="s">
        <v>501</v>
      </c>
      <c r="LAJ88" s="2">
        <v>1</v>
      </c>
      <c r="LAK88" s="2" t="s">
        <v>502</v>
      </c>
      <c r="LAL88" s="11">
        <v>1</v>
      </c>
      <c r="LAM88" s="2" t="s">
        <v>13</v>
      </c>
      <c r="LAN88" s="2" t="s">
        <v>27</v>
      </c>
      <c r="LAO88" s="2" t="s">
        <v>82</v>
      </c>
      <c r="LAP88" s="2" t="s">
        <v>503</v>
      </c>
      <c r="LAQ88" s="2" t="s">
        <v>500</v>
      </c>
      <c r="LAR88" s="5"/>
      <c r="LAS88" s="2">
        <v>101</v>
      </c>
      <c r="LAT88" s="2">
        <f>LAJ88*LAL88</f>
        <v>1</v>
      </c>
      <c r="LAU88" s="2">
        <f>LAS88*LAT88</f>
        <v>101</v>
      </c>
      <c r="LAW88" s="2">
        <v>20</v>
      </c>
      <c r="LAX88" s="2" t="s">
        <v>496</v>
      </c>
      <c r="LAY88" s="2" t="s">
        <v>501</v>
      </c>
      <c r="LAZ88" s="2">
        <v>1</v>
      </c>
      <c r="LBA88" s="2" t="s">
        <v>502</v>
      </c>
      <c r="LBB88" s="11">
        <v>1</v>
      </c>
      <c r="LBC88" s="2" t="s">
        <v>13</v>
      </c>
      <c r="LBD88" s="2" t="s">
        <v>27</v>
      </c>
      <c r="LBE88" s="2" t="s">
        <v>82</v>
      </c>
      <c r="LBF88" s="2" t="s">
        <v>503</v>
      </c>
      <c r="LBG88" s="2" t="s">
        <v>500</v>
      </c>
      <c r="LBH88" s="5"/>
      <c r="LBI88" s="2">
        <v>101</v>
      </c>
      <c r="LBJ88" s="2">
        <f>LAZ88*LBB88</f>
        <v>1</v>
      </c>
      <c r="LBK88" s="2">
        <f>LBI88*LBJ88</f>
        <v>101</v>
      </c>
      <c r="LBM88" s="2">
        <v>20</v>
      </c>
      <c r="LBN88" s="2" t="s">
        <v>496</v>
      </c>
      <c r="LBO88" s="2" t="s">
        <v>501</v>
      </c>
      <c r="LBP88" s="2">
        <v>1</v>
      </c>
      <c r="LBQ88" s="2" t="s">
        <v>502</v>
      </c>
      <c r="LBR88" s="11">
        <v>1</v>
      </c>
      <c r="LBS88" s="2" t="s">
        <v>13</v>
      </c>
      <c r="LBT88" s="2" t="s">
        <v>27</v>
      </c>
      <c r="LBU88" s="2" t="s">
        <v>82</v>
      </c>
      <c r="LBV88" s="2" t="s">
        <v>503</v>
      </c>
      <c r="LBW88" s="2" t="s">
        <v>500</v>
      </c>
      <c r="LBX88" s="5"/>
      <c r="LBY88" s="2">
        <v>101</v>
      </c>
      <c r="LBZ88" s="2">
        <f>LBP88*LBR88</f>
        <v>1</v>
      </c>
      <c r="LCA88" s="2">
        <f>LBY88*LBZ88</f>
        <v>101</v>
      </c>
      <c r="LCC88" s="2">
        <v>20</v>
      </c>
      <c r="LCD88" s="2" t="s">
        <v>496</v>
      </c>
      <c r="LCE88" s="2" t="s">
        <v>501</v>
      </c>
      <c r="LCF88" s="2">
        <v>1</v>
      </c>
      <c r="LCG88" s="2" t="s">
        <v>502</v>
      </c>
      <c r="LCH88" s="11">
        <v>1</v>
      </c>
      <c r="LCI88" s="2" t="s">
        <v>13</v>
      </c>
      <c r="LCJ88" s="2" t="s">
        <v>27</v>
      </c>
      <c r="LCK88" s="2" t="s">
        <v>82</v>
      </c>
      <c r="LCL88" s="2" t="s">
        <v>503</v>
      </c>
      <c r="LCM88" s="2" t="s">
        <v>500</v>
      </c>
      <c r="LCN88" s="5"/>
      <c r="LCO88" s="2">
        <v>101</v>
      </c>
      <c r="LCP88" s="2">
        <f>LCF88*LCH88</f>
        <v>1</v>
      </c>
      <c r="LCQ88" s="2">
        <f>LCO88*LCP88</f>
        <v>101</v>
      </c>
      <c r="LCS88" s="2">
        <v>20</v>
      </c>
      <c r="LCT88" s="2" t="s">
        <v>496</v>
      </c>
      <c r="LCU88" s="2" t="s">
        <v>501</v>
      </c>
      <c r="LCV88" s="2">
        <v>1</v>
      </c>
      <c r="LCW88" s="2" t="s">
        <v>502</v>
      </c>
      <c r="LCX88" s="11">
        <v>1</v>
      </c>
      <c r="LCY88" s="2" t="s">
        <v>13</v>
      </c>
      <c r="LCZ88" s="2" t="s">
        <v>27</v>
      </c>
      <c r="LDA88" s="2" t="s">
        <v>82</v>
      </c>
      <c r="LDB88" s="2" t="s">
        <v>503</v>
      </c>
      <c r="LDC88" s="2" t="s">
        <v>500</v>
      </c>
      <c r="LDD88" s="5"/>
      <c r="LDE88" s="2">
        <v>101</v>
      </c>
      <c r="LDF88" s="2">
        <f>LCV88*LCX88</f>
        <v>1</v>
      </c>
      <c r="LDG88" s="2">
        <f>LDE88*LDF88</f>
        <v>101</v>
      </c>
      <c r="LDI88" s="2">
        <v>20</v>
      </c>
      <c r="LDJ88" s="2" t="s">
        <v>496</v>
      </c>
      <c r="LDK88" s="2" t="s">
        <v>501</v>
      </c>
      <c r="LDL88" s="2">
        <v>1</v>
      </c>
      <c r="LDM88" s="2" t="s">
        <v>502</v>
      </c>
      <c r="LDN88" s="11">
        <v>1</v>
      </c>
      <c r="LDO88" s="2" t="s">
        <v>13</v>
      </c>
      <c r="LDP88" s="2" t="s">
        <v>27</v>
      </c>
      <c r="LDQ88" s="2" t="s">
        <v>82</v>
      </c>
      <c r="LDR88" s="2" t="s">
        <v>503</v>
      </c>
      <c r="LDS88" s="2" t="s">
        <v>500</v>
      </c>
      <c r="LDT88" s="5"/>
      <c r="LDU88" s="2">
        <v>101</v>
      </c>
      <c r="LDV88" s="2">
        <f>LDL88*LDN88</f>
        <v>1</v>
      </c>
      <c r="LDW88" s="2">
        <f>LDU88*LDV88</f>
        <v>101</v>
      </c>
      <c r="LDY88" s="2">
        <v>20</v>
      </c>
      <c r="LDZ88" s="2" t="s">
        <v>496</v>
      </c>
      <c r="LEA88" s="2" t="s">
        <v>501</v>
      </c>
      <c r="LEB88" s="2">
        <v>1</v>
      </c>
      <c r="LEC88" s="2" t="s">
        <v>502</v>
      </c>
      <c r="LED88" s="11">
        <v>1</v>
      </c>
      <c r="LEE88" s="2" t="s">
        <v>13</v>
      </c>
      <c r="LEF88" s="2" t="s">
        <v>27</v>
      </c>
      <c r="LEG88" s="2" t="s">
        <v>82</v>
      </c>
      <c r="LEH88" s="2" t="s">
        <v>503</v>
      </c>
      <c r="LEI88" s="2" t="s">
        <v>500</v>
      </c>
      <c r="LEJ88" s="5"/>
      <c r="LEK88" s="2">
        <v>101</v>
      </c>
      <c r="LEL88" s="2">
        <f>LEB88*LED88</f>
        <v>1</v>
      </c>
      <c r="LEM88" s="2">
        <f>LEK88*LEL88</f>
        <v>101</v>
      </c>
      <c r="LEO88" s="2">
        <v>20</v>
      </c>
      <c r="LEP88" s="2" t="s">
        <v>496</v>
      </c>
      <c r="LEQ88" s="2" t="s">
        <v>501</v>
      </c>
      <c r="LER88" s="2">
        <v>1</v>
      </c>
      <c r="LES88" s="2" t="s">
        <v>502</v>
      </c>
      <c r="LET88" s="11">
        <v>1</v>
      </c>
      <c r="LEU88" s="2" t="s">
        <v>13</v>
      </c>
      <c r="LEV88" s="2" t="s">
        <v>27</v>
      </c>
      <c r="LEW88" s="2" t="s">
        <v>82</v>
      </c>
      <c r="LEX88" s="2" t="s">
        <v>503</v>
      </c>
      <c r="LEY88" s="2" t="s">
        <v>500</v>
      </c>
      <c r="LEZ88" s="5"/>
      <c r="LFA88" s="2">
        <v>101</v>
      </c>
      <c r="LFB88" s="2">
        <f>LER88*LET88</f>
        <v>1</v>
      </c>
      <c r="LFC88" s="2">
        <f>LFA88*LFB88</f>
        <v>101</v>
      </c>
      <c r="LFE88" s="2">
        <v>20</v>
      </c>
      <c r="LFF88" s="2" t="s">
        <v>496</v>
      </c>
      <c r="LFG88" s="2" t="s">
        <v>501</v>
      </c>
      <c r="LFH88" s="2">
        <v>1</v>
      </c>
      <c r="LFI88" s="2" t="s">
        <v>502</v>
      </c>
      <c r="LFJ88" s="11">
        <v>1</v>
      </c>
      <c r="LFK88" s="2" t="s">
        <v>13</v>
      </c>
      <c r="LFL88" s="2" t="s">
        <v>27</v>
      </c>
      <c r="LFM88" s="2" t="s">
        <v>82</v>
      </c>
      <c r="LFN88" s="2" t="s">
        <v>503</v>
      </c>
      <c r="LFO88" s="2" t="s">
        <v>500</v>
      </c>
      <c r="LFP88" s="5"/>
      <c r="LFQ88" s="2">
        <v>101</v>
      </c>
      <c r="LFR88" s="2">
        <f>LFH88*LFJ88</f>
        <v>1</v>
      </c>
      <c r="LFS88" s="2">
        <f>LFQ88*LFR88</f>
        <v>101</v>
      </c>
      <c r="LFU88" s="2">
        <v>20</v>
      </c>
      <c r="LFV88" s="2" t="s">
        <v>496</v>
      </c>
      <c r="LFW88" s="2" t="s">
        <v>501</v>
      </c>
      <c r="LFX88" s="2">
        <v>1</v>
      </c>
      <c r="LFY88" s="2" t="s">
        <v>502</v>
      </c>
      <c r="LFZ88" s="11">
        <v>1</v>
      </c>
      <c r="LGA88" s="2" t="s">
        <v>13</v>
      </c>
      <c r="LGB88" s="2" t="s">
        <v>27</v>
      </c>
      <c r="LGC88" s="2" t="s">
        <v>82</v>
      </c>
      <c r="LGD88" s="2" t="s">
        <v>503</v>
      </c>
      <c r="LGE88" s="2" t="s">
        <v>500</v>
      </c>
      <c r="LGF88" s="5"/>
      <c r="LGG88" s="2">
        <v>101</v>
      </c>
      <c r="LGH88" s="2">
        <f>LFX88*LFZ88</f>
        <v>1</v>
      </c>
      <c r="LGI88" s="2">
        <f>LGG88*LGH88</f>
        <v>101</v>
      </c>
      <c r="LGK88" s="2">
        <v>20</v>
      </c>
      <c r="LGL88" s="2" t="s">
        <v>496</v>
      </c>
      <c r="LGM88" s="2" t="s">
        <v>501</v>
      </c>
      <c r="LGN88" s="2">
        <v>1</v>
      </c>
      <c r="LGO88" s="2" t="s">
        <v>502</v>
      </c>
      <c r="LGP88" s="11">
        <v>1</v>
      </c>
      <c r="LGQ88" s="2" t="s">
        <v>13</v>
      </c>
      <c r="LGR88" s="2" t="s">
        <v>27</v>
      </c>
      <c r="LGS88" s="2" t="s">
        <v>82</v>
      </c>
      <c r="LGT88" s="2" t="s">
        <v>503</v>
      </c>
      <c r="LGU88" s="2" t="s">
        <v>500</v>
      </c>
      <c r="LGV88" s="5"/>
      <c r="LGW88" s="2">
        <v>101</v>
      </c>
      <c r="LGX88" s="2">
        <f>LGN88*LGP88</f>
        <v>1</v>
      </c>
      <c r="LGY88" s="2">
        <f>LGW88*LGX88</f>
        <v>101</v>
      </c>
      <c r="LHA88" s="2">
        <v>20</v>
      </c>
      <c r="LHB88" s="2" t="s">
        <v>496</v>
      </c>
      <c r="LHC88" s="2" t="s">
        <v>501</v>
      </c>
      <c r="LHD88" s="2">
        <v>1</v>
      </c>
      <c r="LHE88" s="2" t="s">
        <v>502</v>
      </c>
      <c r="LHF88" s="11">
        <v>1</v>
      </c>
      <c r="LHG88" s="2" t="s">
        <v>13</v>
      </c>
      <c r="LHH88" s="2" t="s">
        <v>27</v>
      </c>
      <c r="LHI88" s="2" t="s">
        <v>82</v>
      </c>
      <c r="LHJ88" s="2" t="s">
        <v>503</v>
      </c>
      <c r="LHK88" s="2" t="s">
        <v>500</v>
      </c>
      <c r="LHL88" s="5"/>
      <c r="LHM88" s="2">
        <v>101</v>
      </c>
      <c r="LHN88" s="2">
        <f>LHD88*LHF88</f>
        <v>1</v>
      </c>
      <c r="LHO88" s="2">
        <f>LHM88*LHN88</f>
        <v>101</v>
      </c>
      <c r="LHQ88" s="2">
        <v>20</v>
      </c>
      <c r="LHR88" s="2" t="s">
        <v>496</v>
      </c>
      <c r="LHS88" s="2" t="s">
        <v>501</v>
      </c>
      <c r="LHT88" s="2">
        <v>1</v>
      </c>
      <c r="LHU88" s="2" t="s">
        <v>502</v>
      </c>
      <c r="LHV88" s="11">
        <v>1</v>
      </c>
      <c r="LHW88" s="2" t="s">
        <v>13</v>
      </c>
      <c r="LHX88" s="2" t="s">
        <v>27</v>
      </c>
      <c r="LHY88" s="2" t="s">
        <v>82</v>
      </c>
      <c r="LHZ88" s="2" t="s">
        <v>503</v>
      </c>
      <c r="LIA88" s="2" t="s">
        <v>500</v>
      </c>
      <c r="LIB88" s="5"/>
      <c r="LIC88" s="2">
        <v>101</v>
      </c>
      <c r="LID88" s="2">
        <f>LHT88*LHV88</f>
        <v>1</v>
      </c>
      <c r="LIE88" s="2">
        <f>LIC88*LID88</f>
        <v>101</v>
      </c>
      <c r="LIG88" s="2">
        <v>20</v>
      </c>
      <c r="LIH88" s="2" t="s">
        <v>496</v>
      </c>
      <c r="LII88" s="2" t="s">
        <v>501</v>
      </c>
      <c r="LIJ88" s="2">
        <v>1</v>
      </c>
      <c r="LIK88" s="2" t="s">
        <v>502</v>
      </c>
      <c r="LIL88" s="11">
        <v>1</v>
      </c>
      <c r="LIM88" s="2" t="s">
        <v>13</v>
      </c>
      <c r="LIN88" s="2" t="s">
        <v>27</v>
      </c>
      <c r="LIO88" s="2" t="s">
        <v>82</v>
      </c>
      <c r="LIP88" s="2" t="s">
        <v>503</v>
      </c>
      <c r="LIQ88" s="2" t="s">
        <v>500</v>
      </c>
      <c r="LIR88" s="5"/>
      <c r="LIS88" s="2">
        <v>101</v>
      </c>
      <c r="LIT88" s="2">
        <f>LIJ88*LIL88</f>
        <v>1</v>
      </c>
      <c r="LIU88" s="2">
        <f>LIS88*LIT88</f>
        <v>101</v>
      </c>
      <c r="LIW88" s="2">
        <v>20</v>
      </c>
      <c r="LIX88" s="2" t="s">
        <v>496</v>
      </c>
      <c r="LIY88" s="2" t="s">
        <v>501</v>
      </c>
      <c r="LIZ88" s="2">
        <v>1</v>
      </c>
      <c r="LJA88" s="2" t="s">
        <v>502</v>
      </c>
      <c r="LJB88" s="11">
        <v>1</v>
      </c>
      <c r="LJC88" s="2" t="s">
        <v>13</v>
      </c>
      <c r="LJD88" s="2" t="s">
        <v>27</v>
      </c>
      <c r="LJE88" s="2" t="s">
        <v>82</v>
      </c>
      <c r="LJF88" s="2" t="s">
        <v>503</v>
      </c>
      <c r="LJG88" s="2" t="s">
        <v>500</v>
      </c>
      <c r="LJH88" s="5"/>
      <c r="LJI88" s="2">
        <v>101</v>
      </c>
      <c r="LJJ88" s="2">
        <f>LIZ88*LJB88</f>
        <v>1</v>
      </c>
      <c r="LJK88" s="2">
        <f>LJI88*LJJ88</f>
        <v>101</v>
      </c>
      <c r="LJM88" s="2">
        <v>20</v>
      </c>
      <c r="LJN88" s="2" t="s">
        <v>496</v>
      </c>
      <c r="LJO88" s="2" t="s">
        <v>501</v>
      </c>
      <c r="LJP88" s="2">
        <v>1</v>
      </c>
      <c r="LJQ88" s="2" t="s">
        <v>502</v>
      </c>
      <c r="LJR88" s="11">
        <v>1</v>
      </c>
      <c r="LJS88" s="2" t="s">
        <v>13</v>
      </c>
      <c r="LJT88" s="2" t="s">
        <v>27</v>
      </c>
      <c r="LJU88" s="2" t="s">
        <v>82</v>
      </c>
      <c r="LJV88" s="2" t="s">
        <v>503</v>
      </c>
      <c r="LJW88" s="2" t="s">
        <v>500</v>
      </c>
      <c r="LJX88" s="5"/>
      <c r="LJY88" s="2">
        <v>101</v>
      </c>
      <c r="LJZ88" s="2">
        <f>LJP88*LJR88</f>
        <v>1</v>
      </c>
      <c r="LKA88" s="2">
        <f>LJY88*LJZ88</f>
        <v>101</v>
      </c>
      <c r="LKC88" s="2">
        <v>20</v>
      </c>
      <c r="LKD88" s="2" t="s">
        <v>496</v>
      </c>
      <c r="LKE88" s="2" t="s">
        <v>501</v>
      </c>
      <c r="LKF88" s="2">
        <v>1</v>
      </c>
      <c r="LKG88" s="2" t="s">
        <v>502</v>
      </c>
      <c r="LKH88" s="11">
        <v>1</v>
      </c>
      <c r="LKI88" s="2" t="s">
        <v>13</v>
      </c>
      <c r="LKJ88" s="2" t="s">
        <v>27</v>
      </c>
      <c r="LKK88" s="2" t="s">
        <v>82</v>
      </c>
      <c r="LKL88" s="2" t="s">
        <v>503</v>
      </c>
      <c r="LKM88" s="2" t="s">
        <v>500</v>
      </c>
      <c r="LKN88" s="5"/>
      <c r="LKO88" s="2">
        <v>101</v>
      </c>
      <c r="LKP88" s="2">
        <f>LKF88*LKH88</f>
        <v>1</v>
      </c>
      <c r="LKQ88" s="2">
        <f>LKO88*LKP88</f>
        <v>101</v>
      </c>
      <c r="LKS88" s="2">
        <v>20</v>
      </c>
      <c r="LKT88" s="2" t="s">
        <v>496</v>
      </c>
      <c r="LKU88" s="2" t="s">
        <v>501</v>
      </c>
      <c r="LKV88" s="2">
        <v>1</v>
      </c>
      <c r="LKW88" s="2" t="s">
        <v>502</v>
      </c>
      <c r="LKX88" s="11">
        <v>1</v>
      </c>
      <c r="LKY88" s="2" t="s">
        <v>13</v>
      </c>
      <c r="LKZ88" s="2" t="s">
        <v>27</v>
      </c>
      <c r="LLA88" s="2" t="s">
        <v>82</v>
      </c>
      <c r="LLB88" s="2" t="s">
        <v>503</v>
      </c>
      <c r="LLC88" s="2" t="s">
        <v>500</v>
      </c>
      <c r="LLD88" s="5"/>
      <c r="LLE88" s="2">
        <v>101</v>
      </c>
      <c r="LLF88" s="2">
        <f>LKV88*LKX88</f>
        <v>1</v>
      </c>
      <c r="LLG88" s="2">
        <f>LLE88*LLF88</f>
        <v>101</v>
      </c>
      <c r="LLI88" s="2">
        <v>20</v>
      </c>
      <c r="LLJ88" s="2" t="s">
        <v>496</v>
      </c>
      <c r="LLK88" s="2" t="s">
        <v>501</v>
      </c>
      <c r="LLL88" s="2">
        <v>1</v>
      </c>
      <c r="LLM88" s="2" t="s">
        <v>502</v>
      </c>
      <c r="LLN88" s="11">
        <v>1</v>
      </c>
      <c r="LLO88" s="2" t="s">
        <v>13</v>
      </c>
      <c r="LLP88" s="2" t="s">
        <v>27</v>
      </c>
      <c r="LLQ88" s="2" t="s">
        <v>82</v>
      </c>
      <c r="LLR88" s="2" t="s">
        <v>503</v>
      </c>
      <c r="LLS88" s="2" t="s">
        <v>500</v>
      </c>
      <c r="LLT88" s="5"/>
      <c r="LLU88" s="2">
        <v>101</v>
      </c>
      <c r="LLV88" s="2">
        <f>LLL88*LLN88</f>
        <v>1</v>
      </c>
      <c r="LLW88" s="2">
        <f>LLU88*LLV88</f>
        <v>101</v>
      </c>
      <c r="LLY88" s="2">
        <v>20</v>
      </c>
      <c r="LLZ88" s="2" t="s">
        <v>496</v>
      </c>
      <c r="LMA88" s="2" t="s">
        <v>501</v>
      </c>
      <c r="LMB88" s="2">
        <v>1</v>
      </c>
      <c r="LMC88" s="2" t="s">
        <v>502</v>
      </c>
      <c r="LMD88" s="11">
        <v>1</v>
      </c>
      <c r="LME88" s="2" t="s">
        <v>13</v>
      </c>
      <c r="LMF88" s="2" t="s">
        <v>27</v>
      </c>
      <c r="LMG88" s="2" t="s">
        <v>82</v>
      </c>
      <c r="LMH88" s="2" t="s">
        <v>503</v>
      </c>
      <c r="LMI88" s="2" t="s">
        <v>500</v>
      </c>
      <c r="LMJ88" s="5"/>
      <c r="LMK88" s="2">
        <v>101</v>
      </c>
      <c r="LML88" s="2">
        <f>LMB88*LMD88</f>
        <v>1</v>
      </c>
      <c r="LMM88" s="2">
        <f>LMK88*LML88</f>
        <v>101</v>
      </c>
      <c r="LMO88" s="2">
        <v>20</v>
      </c>
      <c r="LMP88" s="2" t="s">
        <v>496</v>
      </c>
      <c r="LMQ88" s="2" t="s">
        <v>501</v>
      </c>
      <c r="LMR88" s="2">
        <v>1</v>
      </c>
      <c r="LMS88" s="2" t="s">
        <v>502</v>
      </c>
      <c r="LMT88" s="11">
        <v>1</v>
      </c>
      <c r="LMU88" s="2" t="s">
        <v>13</v>
      </c>
      <c r="LMV88" s="2" t="s">
        <v>27</v>
      </c>
      <c r="LMW88" s="2" t="s">
        <v>82</v>
      </c>
      <c r="LMX88" s="2" t="s">
        <v>503</v>
      </c>
      <c r="LMY88" s="2" t="s">
        <v>500</v>
      </c>
      <c r="LMZ88" s="5"/>
      <c r="LNA88" s="2">
        <v>101</v>
      </c>
      <c r="LNB88" s="2">
        <f>LMR88*LMT88</f>
        <v>1</v>
      </c>
      <c r="LNC88" s="2">
        <f>LNA88*LNB88</f>
        <v>101</v>
      </c>
      <c r="LNE88" s="2">
        <v>20</v>
      </c>
      <c r="LNF88" s="2" t="s">
        <v>496</v>
      </c>
      <c r="LNG88" s="2" t="s">
        <v>501</v>
      </c>
      <c r="LNH88" s="2">
        <v>1</v>
      </c>
      <c r="LNI88" s="2" t="s">
        <v>502</v>
      </c>
      <c r="LNJ88" s="11">
        <v>1</v>
      </c>
      <c r="LNK88" s="2" t="s">
        <v>13</v>
      </c>
      <c r="LNL88" s="2" t="s">
        <v>27</v>
      </c>
      <c r="LNM88" s="2" t="s">
        <v>82</v>
      </c>
      <c r="LNN88" s="2" t="s">
        <v>503</v>
      </c>
      <c r="LNO88" s="2" t="s">
        <v>500</v>
      </c>
      <c r="LNP88" s="5"/>
      <c r="LNQ88" s="2">
        <v>101</v>
      </c>
      <c r="LNR88" s="2">
        <f>LNH88*LNJ88</f>
        <v>1</v>
      </c>
      <c r="LNS88" s="2">
        <f>LNQ88*LNR88</f>
        <v>101</v>
      </c>
      <c r="LNU88" s="2">
        <v>20</v>
      </c>
      <c r="LNV88" s="2" t="s">
        <v>496</v>
      </c>
      <c r="LNW88" s="2" t="s">
        <v>501</v>
      </c>
      <c r="LNX88" s="2">
        <v>1</v>
      </c>
      <c r="LNY88" s="2" t="s">
        <v>502</v>
      </c>
      <c r="LNZ88" s="11">
        <v>1</v>
      </c>
      <c r="LOA88" s="2" t="s">
        <v>13</v>
      </c>
      <c r="LOB88" s="2" t="s">
        <v>27</v>
      </c>
      <c r="LOC88" s="2" t="s">
        <v>82</v>
      </c>
      <c r="LOD88" s="2" t="s">
        <v>503</v>
      </c>
      <c r="LOE88" s="2" t="s">
        <v>500</v>
      </c>
      <c r="LOF88" s="5"/>
      <c r="LOG88" s="2">
        <v>101</v>
      </c>
      <c r="LOH88" s="2">
        <f>LNX88*LNZ88</f>
        <v>1</v>
      </c>
      <c r="LOI88" s="2">
        <f>LOG88*LOH88</f>
        <v>101</v>
      </c>
      <c r="LOK88" s="2">
        <v>20</v>
      </c>
      <c r="LOL88" s="2" t="s">
        <v>496</v>
      </c>
      <c r="LOM88" s="2" t="s">
        <v>501</v>
      </c>
      <c r="LON88" s="2">
        <v>1</v>
      </c>
      <c r="LOO88" s="2" t="s">
        <v>502</v>
      </c>
      <c r="LOP88" s="11">
        <v>1</v>
      </c>
      <c r="LOQ88" s="2" t="s">
        <v>13</v>
      </c>
      <c r="LOR88" s="2" t="s">
        <v>27</v>
      </c>
      <c r="LOS88" s="2" t="s">
        <v>82</v>
      </c>
      <c r="LOT88" s="2" t="s">
        <v>503</v>
      </c>
      <c r="LOU88" s="2" t="s">
        <v>500</v>
      </c>
      <c r="LOV88" s="5"/>
      <c r="LOW88" s="2">
        <v>101</v>
      </c>
      <c r="LOX88" s="2">
        <f>LON88*LOP88</f>
        <v>1</v>
      </c>
      <c r="LOY88" s="2">
        <f>LOW88*LOX88</f>
        <v>101</v>
      </c>
      <c r="LPA88" s="2">
        <v>20</v>
      </c>
      <c r="LPB88" s="2" t="s">
        <v>496</v>
      </c>
      <c r="LPC88" s="2" t="s">
        <v>501</v>
      </c>
      <c r="LPD88" s="2">
        <v>1</v>
      </c>
      <c r="LPE88" s="2" t="s">
        <v>502</v>
      </c>
      <c r="LPF88" s="11">
        <v>1</v>
      </c>
      <c r="LPG88" s="2" t="s">
        <v>13</v>
      </c>
      <c r="LPH88" s="2" t="s">
        <v>27</v>
      </c>
      <c r="LPI88" s="2" t="s">
        <v>82</v>
      </c>
      <c r="LPJ88" s="2" t="s">
        <v>503</v>
      </c>
      <c r="LPK88" s="2" t="s">
        <v>500</v>
      </c>
      <c r="LPL88" s="5"/>
      <c r="LPM88" s="2">
        <v>101</v>
      </c>
      <c r="LPN88" s="2">
        <f>LPD88*LPF88</f>
        <v>1</v>
      </c>
      <c r="LPO88" s="2">
        <f>LPM88*LPN88</f>
        <v>101</v>
      </c>
      <c r="LPQ88" s="2">
        <v>20</v>
      </c>
      <c r="LPR88" s="2" t="s">
        <v>496</v>
      </c>
      <c r="LPS88" s="2" t="s">
        <v>501</v>
      </c>
      <c r="LPT88" s="2">
        <v>1</v>
      </c>
      <c r="LPU88" s="2" t="s">
        <v>502</v>
      </c>
      <c r="LPV88" s="11">
        <v>1</v>
      </c>
      <c r="LPW88" s="2" t="s">
        <v>13</v>
      </c>
      <c r="LPX88" s="2" t="s">
        <v>27</v>
      </c>
      <c r="LPY88" s="2" t="s">
        <v>82</v>
      </c>
      <c r="LPZ88" s="2" t="s">
        <v>503</v>
      </c>
      <c r="LQA88" s="2" t="s">
        <v>500</v>
      </c>
      <c r="LQB88" s="5"/>
      <c r="LQC88" s="2">
        <v>101</v>
      </c>
      <c r="LQD88" s="2">
        <f>LPT88*LPV88</f>
        <v>1</v>
      </c>
      <c r="LQE88" s="2">
        <f>LQC88*LQD88</f>
        <v>101</v>
      </c>
      <c r="LQG88" s="2">
        <v>20</v>
      </c>
      <c r="LQH88" s="2" t="s">
        <v>496</v>
      </c>
      <c r="LQI88" s="2" t="s">
        <v>501</v>
      </c>
      <c r="LQJ88" s="2">
        <v>1</v>
      </c>
      <c r="LQK88" s="2" t="s">
        <v>502</v>
      </c>
      <c r="LQL88" s="11">
        <v>1</v>
      </c>
      <c r="LQM88" s="2" t="s">
        <v>13</v>
      </c>
      <c r="LQN88" s="2" t="s">
        <v>27</v>
      </c>
      <c r="LQO88" s="2" t="s">
        <v>82</v>
      </c>
      <c r="LQP88" s="2" t="s">
        <v>503</v>
      </c>
      <c r="LQQ88" s="2" t="s">
        <v>500</v>
      </c>
      <c r="LQR88" s="5"/>
      <c r="LQS88" s="2">
        <v>101</v>
      </c>
      <c r="LQT88" s="2">
        <f>LQJ88*LQL88</f>
        <v>1</v>
      </c>
      <c r="LQU88" s="2">
        <f>LQS88*LQT88</f>
        <v>101</v>
      </c>
      <c r="LQW88" s="2">
        <v>20</v>
      </c>
      <c r="LQX88" s="2" t="s">
        <v>496</v>
      </c>
      <c r="LQY88" s="2" t="s">
        <v>501</v>
      </c>
      <c r="LQZ88" s="2">
        <v>1</v>
      </c>
      <c r="LRA88" s="2" t="s">
        <v>502</v>
      </c>
      <c r="LRB88" s="11">
        <v>1</v>
      </c>
      <c r="LRC88" s="2" t="s">
        <v>13</v>
      </c>
      <c r="LRD88" s="2" t="s">
        <v>27</v>
      </c>
      <c r="LRE88" s="2" t="s">
        <v>82</v>
      </c>
      <c r="LRF88" s="2" t="s">
        <v>503</v>
      </c>
      <c r="LRG88" s="2" t="s">
        <v>500</v>
      </c>
      <c r="LRH88" s="5"/>
      <c r="LRI88" s="2">
        <v>101</v>
      </c>
      <c r="LRJ88" s="2">
        <f>LQZ88*LRB88</f>
        <v>1</v>
      </c>
      <c r="LRK88" s="2">
        <f>LRI88*LRJ88</f>
        <v>101</v>
      </c>
      <c r="LRM88" s="2">
        <v>20</v>
      </c>
      <c r="LRN88" s="2" t="s">
        <v>496</v>
      </c>
      <c r="LRO88" s="2" t="s">
        <v>501</v>
      </c>
      <c r="LRP88" s="2">
        <v>1</v>
      </c>
      <c r="LRQ88" s="2" t="s">
        <v>502</v>
      </c>
      <c r="LRR88" s="11">
        <v>1</v>
      </c>
      <c r="LRS88" s="2" t="s">
        <v>13</v>
      </c>
      <c r="LRT88" s="2" t="s">
        <v>27</v>
      </c>
      <c r="LRU88" s="2" t="s">
        <v>82</v>
      </c>
      <c r="LRV88" s="2" t="s">
        <v>503</v>
      </c>
      <c r="LRW88" s="2" t="s">
        <v>500</v>
      </c>
      <c r="LRX88" s="5"/>
      <c r="LRY88" s="2">
        <v>101</v>
      </c>
      <c r="LRZ88" s="2">
        <f>LRP88*LRR88</f>
        <v>1</v>
      </c>
      <c r="LSA88" s="2">
        <f>LRY88*LRZ88</f>
        <v>101</v>
      </c>
      <c r="LSC88" s="2">
        <v>20</v>
      </c>
      <c r="LSD88" s="2" t="s">
        <v>496</v>
      </c>
      <c r="LSE88" s="2" t="s">
        <v>501</v>
      </c>
      <c r="LSF88" s="2">
        <v>1</v>
      </c>
      <c r="LSG88" s="2" t="s">
        <v>502</v>
      </c>
      <c r="LSH88" s="11">
        <v>1</v>
      </c>
      <c r="LSI88" s="2" t="s">
        <v>13</v>
      </c>
      <c r="LSJ88" s="2" t="s">
        <v>27</v>
      </c>
      <c r="LSK88" s="2" t="s">
        <v>82</v>
      </c>
      <c r="LSL88" s="2" t="s">
        <v>503</v>
      </c>
      <c r="LSM88" s="2" t="s">
        <v>500</v>
      </c>
      <c r="LSN88" s="5"/>
      <c r="LSO88" s="2">
        <v>101</v>
      </c>
      <c r="LSP88" s="2">
        <f>LSF88*LSH88</f>
        <v>1</v>
      </c>
      <c r="LSQ88" s="2">
        <f>LSO88*LSP88</f>
        <v>101</v>
      </c>
      <c r="LSS88" s="2">
        <v>20</v>
      </c>
      <c r="LST88" s="2" t="s">
        <v>496</v>
      </c>
      <c r="LSU88" s="2" t="s">
        <v>501</v>
      </c>
      <c r="LSV88" s="2">
        <v>1</v>
      </c>
      <c r="LSW88" s="2" t="s">
        <v>502</v>
      </c>
      <c r="LSX88" s="11">
        <v>1</v>
      </c>
      <c r="LSY88" s="2" t="s">
        <v>13</v>
      </c>
      <c r="LSZ88" s="2" t="s">
        <v>27</v>
      </c>
      <c r="LTA88" s="2" t="s">
        <v>82</v>
      </c>
      <c r="LTB88" s="2" t="s">
        <v>503</v>
      </c>
      <c r="LTC88" s="2" t="s">
        <v>500</v>
      </c>
      <c r="LTD88" s="5"/>
      <c r="LTE88" s="2">
        <v>101</v>
      </c>
      <c r="LTF88" s="2">
        <f>LSV88*LSX88</f>
        <v>1</v>
      </c>
      <c r="LTG88" s="2">
        <f>LTE88*LTF88</f>
        <v>101</v>
      </c>
      <c r="LTI88" s="2">
        <v>20</v>
      </c>
      <c r="LTJ88" s="2" t="s">
        <v>496</v>
      </c>
      <c r="LTK88" s="2" t="s">
        <v>501</v>
      </c>
      <c r="LTL88" s="2">
        <v>1</v>
      </c>
      <c r="LTM88" s="2" t="s">
        <v>502</v>
      </c>
      <c r="LTN88" s="11">
        <v>1</v>
      </c>
      <c r="LTO88" s="2" t="s">
        <v>13</v>
      </c>
      <c r="LTP88" s="2" t="s">
        <v>27</v>
      </c>
      <c r="LTQ88" s="2" t="s">
        <v>82</v>
      </c>
      <c r="LTR88" s="2" t="s">
        <v>503</v>
      </c>
      <c r="LTS88" s="2" t="s">
        <v>500</v>
      </c>
      <c r="LTT88" s="5"/>
      <c r="LTU88" s="2">
        <v>101</v>
      </c>
      <c r="LTV88" s="2">
        <f>LTL88*LTN88</f>
        <v>1</v>
      </c>
      <c r="LTW88" s="2">
        <f>LTU88*LTV88</f>
        <v>101</v>
      </c>
      <c r="LTY88" s="2">
        <v>20</v>
      </c>
      <c r="LTZ88" s="2" t="s">
        <v>496</v>
      </c>
      <c r="LUA88" s="2" t="s">
        <v>501</v>
      </c>
      <c r="LUB88" s="2">
        <v>1</v>
      </c>
      <c r="LUC88" s="2" t="s">
        <v>502</v>
      </c>
      <c r="LUD88" s="11">
        <v>1</v>
      </c>
      <c r="LUE88" s="2" t="s">
        <v>13</v>
      </c>
      <c r="LUF88" s="2" t="s">
        <v>27</v>
      </c>
      <c r="LUG88" s="2" t="s">
        <v>82</v>
      </c>
      <c r="LUH88" s="2" t="s">
        <v>503</v>
      </c>
      <c r="LUI88" s="2" t="s">
        <v>500</v>
      </c>
      <c r="LUJ88" s="5"/>
      <c r="LUK88" s="2">
        <v>101</v>
      </c>
      <c r="LUL88" s="2">
        <f>LUB88*LUD88</f>
        <v>1</v>
      </c>
      <c r="LUM88" s="2">
        <f>LUK88*LUL88</f>
        <v>101</v>
      </c>
      <c r="LUO88" s="2">
        <v>20</v>
      </c>
      <c r="LUP88" s="2" t="s">
        <v>496</v>
      </c>
      <c r="LUQ88" s="2" t="s">
        <v>501</v>
      </c>
      <c r="LUR88" s="2">
        <v>1</v>
      </c>
      <c r="LUS88" s="2" t="s">
        <v>502</v>
      </c>
      <c r="LUT88" s="11">
        <v>1</v>
      </c>
      <c r="LUU88" s="2" t="s">
        <v>13</v>
      </c>
      <c r="LUV88" s="2" t="s">
        <v>27</v>
      </c>
      <c r="LUW88" s="2" t="s">
        <v>82</v>
      </c>
      <c r="LUX88" s="2" t="s">
        <v>503</v>
      </c>
      <c r="LUY88" s="2" t="s">
        <v>500</v>
      </c>
      <c r="LUZ88" s="5"/>
      <c r="LVA88" s="2">
        <v>101</v>
      </c>
      <c r="LVB88" s="2">
        <f>LUR88*LUT88</f>
        <v>1</v>
      </c>
      <c r="LVC88" s="2">
        <f>LVA88*LVB88</f>
        <v>101</v>
      </c>
      <c r="LVE88" s="2">
        <v>20</v>
      </c>
      <c r="LVF88" s="2" t="s">
        <v>496</v>
      </c>
      <c r="LVG88" s="2" t="s">
        <v>501</v>
      </c>
      <c r="LVH88" s="2">
        <v>1</v>
      </c>
      <c r="LVI88" s="2" t="s">
        <v>502</v>
      </c>
      <c r="LVJ88" s="11">
        <v>1</v>
      </c>
      <c r="LVK88" s="2" t="s">
        <v>13</v>
      </c>
      <c r="LVL88" s="2" t="s">
        <v>27</v>
      </c>
      <c r="LVM88" s="2" t="s">
        <v>82</v>
      </c>
      <c r="LVN88" s="2" t="s">
        <v>503</v>
      </c>
      <c r="LVO88" s="2" t="s">
        <v>500</v>
      </c>
      <c r="LVP88" s="5"/>
      <c r="LVQ88" s="2">
        <v>101</v>
      </c>
      <c r="LVR88" s="2">
        <f>LVH88*LVJ88</f>
        <v>1</v>
      </c>
      <c r="LVS88" s="2">
        <f>LVQ88*LVR88</f>
        <v>101</v>
      </c>
      <c r="LVU88" s="2">
        <v>20</v>
      </c>
      <c r="LVV88" s="2" t="s">
        <v>496</v>
      </c>
      <c r="LVW88" s="2" t="s">
        <v>501</v>
      </c>
      <c r="LVX88" s="2">
        <v>1</v>
      </c>
      <c r="LVY88" s="2" t="s">
        <v>502</v>
      </c>
      <c r="LVZ88" s="11">
        <v>1</v>
      </c>
      <c r="LWA88" s="2" t="s">
        <v>13</v>
      </c>
      <c r="LWB88" s="2" t="s">
        <v>27</v>
      </c>
      <c r="LWC88" s="2" t="s">
        <v>82</v>
      </c>
      <c r="LWD88" s="2" t="s">
        <v>503</v>
      </c>
      <c r="LWE88" s="2" t="s">
        <v>500</v>
      </c>
      <c r="LWF88" s="5"/>
      <c r="LWG88" s="2">
        <v>101</v>
      </c>
      <c r="LWH88" s="2">
        <f>LVX88*LVZ88</f>
        <v>1</v>
      </c>
      <c r="LWI88" s="2">
        <f>LWG88*LWH88</f>
        <v>101</v>
      </c>
      <c r="LWK88" s="2">
        <v>20</v>
      </c>
      <c r="LWL88" s="2" t="s">
        <v>496</v>
      </c>
      <c r="LWM88" s="2" t="s">
        <v>501</v>
      </c>
      <c r="LWN88" s="2">
        <v>1</v>
      </c>
      <c r="LWO88" s="2" t="s">
        <v>502</v>
      </c>
      <c r="LWP88" s="11">
        <v>1</v>
      </c>
      <c r="LWQ88" s="2" t="s">
        <v>13</v>
      </c>
      <c r="LWR88" s="2" t="s">
        <v>27</v>
      </c>
      <c r="LWS88" s="2" t="s">
        <v>82</v>
      </c>
      <c r="LWT88" s="2" t="s">
        <v>503</v>
      </c>
      <c r="LWU88" s="2" t="s">
        <v>500</v>
      </c>
      <c r="LWV88" s="5"/>
      <c r="LWW88" s="2">
        <v>101</v>
      </c>
      <c r="LWX88" s="2">
        <f>LWN88*LWP88</f>
        <v>1</v>
      </c>
      <c r="LWY88" s="2">
        <f>LWW88*LWX88</f>
        <v>101</v>
      </c>
      <c r="LXA88" s="2">
        <v>20</v>
      </c>
      <c r="LXB88" s="2" t="s">
        <v>496</v>
      </c>
      <c r="LXC88" s="2" t="s">
        <v>501</v>
      </c>
      <c r="LXD88" s="2">
        <v>1</v>
      </c>
      <c r="LXE88" s="2" t="s">
        <v>502</v>
      </c>
      <c r="LXF88" s="11">
        <v>1</v>
      </c>
      <c r="LXG88" s="2" t="s">
        <v>13</v>
      </c>
      <c r="LXH88" s="2" t="s">
        <v>27</v>
      </c>
      <c r="LXI88" s="2" t="s">
        <v>82</v>
      </c>
      <c r="LXJ88" s="2" t="s">
        <v>503</v>
      </c>
      <c r="LXK88" s="2" t="s">
        <v>500</v>
      </c>
      <c r="LXL88" s="5"/>
      <c r="LXM88" s="2">
        <v>101</v>
      </c>
      <c r="LXN88" s="2">
        <f>LXD88*LXF88</f>
        <v>1</v>
      </c>
      <c r="LXO88" s="2">
        <f>LXM88*LXN88</f>
        <v>101</v>
      </c>
      <c r="LXQ88" s="2">
        <v>20</v>
      </c>
      <c r="LXR88" s="2" t="s">
        <v>496</v>
      </c>
      <c r="LXS88" s="2" t="s">
        <v>501</v>
      </c>
      <c r="LXT88" s="2">
        <v>1</v>
      </c>
      <c r="LXU88" s="2" t="s">
        <v>502</v>
      </c>
      <c r="LXV88" s="11">
        <v>1</v>
      </c>
      <c r="LXW88" s="2" t="s">
        <v>13</v>
      </c>
      <c r="LXX88" s="2" t="s">
        <v>27</v>
      </c>
      <c r="LXY88" s="2" t="s">
        <v>82</v>
      </c>
      <c r="LXZ88" s="2" t="s">
        <v>503</v>
      </c>
      <c r="LYA88" s="2" t="s">
        <v>500</v>
      </c>
      <c r="LYB88" s="5"/>
      <c r="LYC88" s="2">
        <v>101</v>
      </c>
      <c r="LYD88" s="2">
        <f>LXT88*LXV88</f>
        <v>1</v>
      </c>
      <c r="LYE88" s="2">
        <f>LYC88*LYD88</f>
        <v>101</v>
      </c>
      <c r="LYG88" s="2">
        <v>20</v>
      </c>
      <c r="LYH88" s="2" t="s">
        <v>496</v>
      </c>
      <c r="LYI88" s="2" t="s">
        <v>501</v>
      </c>
      <c r="LYJ88" s="2">
        <v>1</v>
      </c>
      <c r="LYK88" s="2" t="s">
        <v>502</v>
      </c>
      <c r="LYL88" s="11">
        <v>1</v>
      </c>
      <c r="LYM88" s="2" t="s">
        <v>13</v>
      </c>
      <c r="LYN88" s="2" t="s">
        <v>27</v>
      </c>
      <c r="LYO88" s="2" t="s">
        <v>82</v>
      </c>
      <c r="LYP88" s="2" t="s">
        <v>503</v>
      </c>
      <c r="LYQ88" s="2" t="s">
        <v>500</v>
      </c>
      <c r="LYR88" s="5"/>
      <c r="LYS88" s="2">
        <v>101</v>
      </c>
      <c r="LYT88" s="2">
        <f>LYJ88*LYL88</f>
        <v>1</v>
      </c>
      <c r="LYU88" s="2">
        <f>LYS88*LYT88</f>
        <v>101</v>
      </c>
      <c r="LYW88" s="2">
        <v>20</v>
      </c>
      <c r="LYX88" s="2" t="s">
        <v>496</v>
      </c>
      <c r="LYY88" s="2" t="s">
        <v>501</v>
      </c>
      <c r="LYZ88" s="2">
        <v>1</v>
      </c>
      <c r="LZA88" s="2" t="s">
        <v>502</v>
      </c>
      <c r="LZB88" s="11">
        <v>1</v>
      </c>
      <c r="LZC88" s="2" t="s">
        <v>13</v>
      </c>
      <c r="LZD88" s="2" t="s">
        <v>27</v>
      </c>
      <c r="LZE88" s="2" t="s">
        <v>82</v>
      </c>
      <c r="LZF88" s="2" t="s">
        <v>503</v>
      </c>
      <c r="LZG88" s="2" t="s">
        <v>500</v>
      </c>
      <c r="LZH88" s="5"/>
      <c r="LZI88" s="2">
        <v>101</v>
      </c>
      <c r="LZJ88" s="2">
        <f>LYZ88*LZB88</f>
        <v>1</v>
      </c>
      <c r="LZK88" s="2">
        <f>LZI88*LZJ88</f>
        <v>101</v>
      </c>
      <c r="LZM88" s="2">
        <v>20</v>
      </c>
      <c r="LZN88" s="2" t="s">
        <v>496</v>
      </c>
      <c r="LZO88" s="2" t="s">
        <v>501</v>
      </c>
      <c r="LZP88" s="2">
        <v>1</v>
      </c>
      <c r="LZQ88" s="2" t="s">
        <v>502</v>
      </c>
      <c r="LZR88" s="11">
        <v>1</v>
      </c>
      <c r="LZS88" s="2" t="s">
        <v>13</v>
      </c>
      <c r="LZT88" s="2" t="s">
        <v>27</v>
      </c>
      <c r="LZU88" s="2" t="s">
        <v>82</v>
      </c>
      <c r="LZV88" s="2" t="s">
        <v>503</v>
      </c>
      <c r="LZW88" s="2" t="s">
        <v>500</v>
      </c>
      <c r="LZX88" s="5"/>
      <c r="LZY88" s="2">
        <v>101</v>
      </c>
      <c r="LZZ88" s="2">
        <f>LZP88*LZR88</f>
        <v>1</v>
      </c>
      <c r="MAA88" s="2">
        <f>LZY88*LZZ88</f>
        <v>101</v>
      </c>
      <c r="MAC88" s="2">
        <v>20</v>
      </c>
      <c r="MAD88" s="2" t="s">
        <v>496</v>
      </c>
      <c r="MAE88" s="2" t="s">
        <v>501</v>
      </c>
      <c r="MAF88" s="2">
        <v>1</v>
      </c>
      <c r="MAG88" s="2" t="s">
        <v>502</v>
      </c>
      <c r="MAH88" s="11">
        <v>1</v>
      </c>
      <c r="MAI88" s="2" t="s">
        <v>13</v>
      </c>
      <c r="MAJ88" s="2" t="s">
        <v>27</v>
      </c>
      <c r="MAK88" s="2" t="s">
        <v>82</v>
      </c>
      <c r="MAL88" s="2" t="s">
        <v>503</v>
      </c>
      <c r="MAM88" s="2" t="s">
        <v>500</v>
      </c>
      <c r="MAN88" s="5"/>
      <c r="MAO88" s="2">
        <v>101</v>
      </c>
      <c r="MAP88" s="2">
        <f>MAF88*MAH88</f>
        <v>1</v>
      </c>
      <c r="MAQ88" s="2">
        <f>MAO88*MAP88</f>
        <v>101</v>
      </c>
      <c r="MAS88" s="2">
        <v>20</v>
      </c>
      <c r="MAT88" s="2" t="s">
        <v>496</v>
      </c>
      <c r="MAU88" s="2" t="s">
        <v>501</v>
      </c>
      <c r="MAV88" s="2">
        <v>1</v>
      </c>
      <c r="MAW88" s="2" t="s">
        <v>502</v>
      </c>
      <c r="MAX88" s="11">
        <v>1</v>
      </c>
      <c r="MAY88" s="2" t="s">
        <v>13</v>
      </c>
      <c r="MAZ88" s="2" t="s">
        <v>27</v>
      </c>
      <c r="MBA88" s="2" t="s">
        <v>82</v>
      </c>
      <c r="MBB88" s="2" t="s">
        <v>503</v>
      </c>
      <c r="MBC88" s="2" t="s">
        <v>500</v>
      </c>
      <c r="MBD88" s="5"/>
      <c r="MBE88" s="2">
        <v>101</v>
      </c>
      <c r="MBF88" s="2">
        <f>MAV88*MAX88</f>
        <v>1</v>
      </c>
      <c r="MBG88" s="2">
        <f>MBE88*MBF88</f>
        <v>101</v>
      </c>
      <c r="MBI88" s="2">
        <v>20</v>
      </c>
      <c r="MBJ88" s="2" t="s">
        <v>496</v>
      </c>
      <c r="MBK88" s="2" t="s">
        <v>501</v>
      </c>
      <c r="MBL88" s="2">
        <v>1</v>
      </c>
      <c r="MBM88" s="2" t="s">
        <v>502</v>
      </c>
      <c r="MBN88" s="11">
        <v>1</v>
      </c>
      <c r="MBO88" s="2" t="s">
        <v>13</v>
      </c>
      <c r="MBP88" s="2" t="s">
        <v>27</v>
      </c>
      <c r="MBQ88" s="2" t="s">
        <v>82</v>
      </c>
      <c r="MBR88" s="2" t="s">
        <v>503</v>
      </c>
      <c r="MBS88" s="2" t="s">
        <v>500</v>
      </c>
      <c r="MBT88" s="5"/>
      <c r="MBU88" s="2">
        <v>101</v>
      </c>
      <c r="MBV88" s="2">
        <f>MBL88*MBN88</f>
        <v>1</v>
      </c>
      <c r="MBW88" s="2">
        <f>MBU88*MBV88</f>
        <v>101</v>
      </c>
      <c r="MBY88" s="2">
        <v>20</v>
      </c>
      <c r="MBZ88" s="2" t="s">
        <v>496</v>
      </c>
      <c r="MCA88" s="2" t="s">
        <v>501</v>
      </c>
      <c r="MCB88" s="2">
        <v>1</v>
      </c>
      <c r="MCC88" s="2" t="s">
        <v>502</v>
      </c>
      <c r="MCD88" s="11">
        <v>1</v>
      </c>
      <c r="MCE88" s="2" t="s">
        <v>13</v>
      </c>
      <c r="MCF88" s="2" t="s">
        <v>27</v>
      </c>
      <c r="MCG88" s="2" t="s">
        <v>82</v>
      </c>
      <c r="MCH88" s="2" t="s">
        <v>503</v>
      </c>
      <c r="MCI88" s="2" t="s">
        <v>500</v>
      </c>
      <c r="MCJ88" s="5"/>
      <c r="MCK88" s="2">
        <v>101</v>
      </c>
      <c r="MCL88" s="2">
        <f>MCB88*MCD88</f>
        <v>1</v>
      </c>
      <c r="MCM88" s="2">
        <f>MCK88*MCL88</f>
        <v>101</v>
      </c>
      <c r="MCO88" s="2">
        <v>20</v>
      </c>
      <c r="MCP88" s="2" t="s">
        <v>496</v>
      </c>
      <c r="MCQ88" s="2" t="s">
        <v>501</v>
      </c>
      <c r="MCR88" s="2">
        <v>1</v>
      </c>
      <c r="MCS88" s="2" t="s">
        <v>502</v>
      </c>
      <c r="MCT88" s="11">
        <v>1</v>
      </c>
      <c r="MCU88" s="2" t="s">
        <v>13</v>
      </c>
      <c r="MCV88" s="2" t="s">
        <v>27</v>
      </c>
      <c r="MCW88" s="2" t="s">
        <v>82</v>
      </c>
      <c r="MCX88" s="2" t="s">
        <v>503</v>
      </c>
      <c r="MCY88" s="2" t="s">
        <v>500</v>
      </c>
      <c r="MCZ88" s="5"/>
      <c r="MDA88" s="2">
        <v>101</v>
      </c>
      <c r="MDB88" s="2">
        <f>MCR88*MCT88</f>
        <v>1</v>
      </c>
      <c r="MDC88" s="2">
        <f>MDA88*MDB88</f>
        <v>101</v>
      </c>
      <c r="MDE88" s="2">
        <v>20</v>
      </c>
      <c r="MDF88" s="2" t="s">
        <v>496</v>
      </c>
      <c r="MDG88" s="2" t="s">
        <v>501</v>
      </c>
      <c r="MDH88" s="2">
        <v>1</v>
      </c>
      <c r="MDI88" s="2" t="s">
        <v>502</v>
      </c>
      <c r="MDJ88" s="11">
        <v>1</v>
      </c>
      <c r="MDK88" s="2" t="s">
        <v>13</v>
      </c>
      <c r="MDL88" s="2" t="s">
        <v>27</v>
      </c>
      <c r="MDM88" s="2" t="s">
        <v>82</v>
      </c>
      <c r="MDN88" s="2" t="s">
        <v>503</v>
      </c>
      <c r="MDO88" s="2" t="s">
        <v>500</v>
      </c>
      <c r="MDP88" s="5"/>
      <c r="MDQ88" s="2">
        <v>101</v>
      </c>
      <c r="MDR88" s="2">
        <f>MDH88*MDJ88</f>
        <v>1</v>
      </c>
      <c r="MDS88" s="2">
        <f>MDQ88*MDR88</f>
        <v>101</v>
      </c>
      <c r="MDU88" s="2">
        <v>20</v>
      </c>
      <c r="MDV88" s="2" t="s">
        <v>496</v>
      </c>
      <c r="MDW88" s="2" t="s">
        <v>501</v>
      </c>
      <c r="MDX88" s="2">
        <v>1</v>
      </c>
      <c r="MDY88" s="2" t="s">
        <v>502</v>
      </c>
      <c r="MDZ88" s="11">
        <v>1</v>
      </c>
      <c r="MEA88" s="2" t="s">
        <v>13</v>
      </c>
      <c r="MEB88" s="2" t="s">
        <v>27</v>
      </c>
      <c r="MEC88" s="2" t="s">
        <v>82</v>
      </c>
      <c r="MED88" s="2" t="s">
        <v>503</v>
      </c>
      <c r="MEE88" s="2" t="s">
        <v>500</v>
      </c>
      <c r="MEF88" s="5"/>
      <c r="MEG88" s="2">
        <v>101</v>
      </c>
      <c r="MEH88" s="2">
        <f>MDX88*MDZ88</f>
        <v>1</v>
      </c>
      <c r="MEI88" s="2">
        <f>MEG88*MEH88</f>
        <v>101</v>
      </c>
      <c r="MEK88" s="2">
        <v>20</v>
      </c>
      <c r="MEL88" s="2" t="s">
        <v>496</v>
      </c>
      <c r="MEM88" s="2" t="s">
        <v>501</v>
      </c>
      <c r="MEN88" s="2">
        <v>1</v>
      </c>
      <c r="MEO88" s="2" t="s">
        <v>502</v>
      </c>
      <c r="MEP88" s="11">
        <v>1</v>
      </c>
      <c r="MEQ88" s="2" t="s">
        <v>13</v>
      </c>
      <c r="MER88" s="2" t="s">
        <v>27</v>
      </c>
      <c r="MES88" s="2" t="s">
        <v>82</v>
      </c>
      <c r="MET88" s="2" t="s">
        <v>503</v>
      </c>
      <c r="MEU88" s="2" t="s">
        <v>500</v>
      </c>
      <c r="MEV88" s="5"/>
      <c r="MEW88" s="2">
        <v>101</v>
      </c>
      <c r="MEX88" s="2">
        <f>MEN88*MEP88</f>
        <v>1</v>
      </c>
      <c r="MEY88" s="2">
        <f>MEW88*MEX88</f>
        <v>101</v>
      </c>
      <c r="MFA88" s="2">
        <v>20</v>
      </c>
      <c r="MFB88" s="2" t="s">
        <v>496</v>
      </c>
      <c r="MFC88" s="2" t="s">
        <v>501</v>
      </c>
      <c r="MFD88" s="2">
        <v>1</v>
      </c>
      <c r="MFE88" s="2" t="s">
        <v>502</v>
      </c>
      <c r="MFF88" s="11">
        <v>1</v>
      </c>
      <c r="MFG88" s="2" t="s">
        <v>13</v>
      </c>
      <c r="MFH88" s="2" t="s">
        <v>27</v>
      </c>
      <c r="MFI88" s="2" t="s">
        <v>82</v>
      </c>
      <c r="MFJ88" s="2" t="s">
        <v>503</v>
      </c>
      <c r="MFK88" s="2" t="s">
        <v>500</v>
      </c>
      <c r="MFL88" s="5"/>
      <c r="MFM88" s="2">
        <v>101</v>
      </c>
      <c r="MFN88" s="2">
        <f>MFD88*MFF88</f>
        <v>1</v>
      </c>
      <c r="MFO88" s="2">
        <f>MFM88*MFN88</f>
        <v>101</v>
      </c>
      <c r="MFQ88" s="2">
        <v>20</v>
      </c>
      <c r="MFR88" s="2" t="s">
        <v>496</v>
      </c>
      <c r="MFS88" s="2" t="s">
        <v>501</v>
      </c>
      <c r="MFT88" s="2">
        <v>1</v>
      </c>
      <c r="MFU88" s="2" t="s">
        <v>502</v>
      </c>
      <c r="MFV88" s="11">
        <v>1</v>
      </c>
      <c r="MFW88" s="2" t="s">
        <v>13</v>
      </c>
      <c r="MFX88" s="2" t="s">
        <v>27</v>
      </c>
      <c r="MFY88" s="2" t="s">
        <v>82</v>
      </c>
      <c r="MFZ88" s="2" t="s">
        <v>503</v>
      </c>
      <c r="MGA88" s="2" t="s">
        <v>500</v>
      </c>
      <c r="MGB88" s="5"/>
      <c r="MGC88" s="2">
        <v>101</v>
      </c>
      <c r="MGD88" s="2">
        <f>MFT88*MFV88</f>
        <v>1</v>
      </c>
      <c r="MGE88" s="2">
        <f>MGC88*MGD88</f>
        <v>101</v>
      </c>
      <c r="MGG88" s="2">
        <v>20</v>
      </c>
      <c r="MGH88" s="2" t="s">
        <v>496</v>
      </c>
      <c r="MGI88" s="2" t="s">
        <v>501</v>
      </c>
      <c r="MGJ88" s="2">
        <v>1</v>
      </c>
      <c r="MGK88" s="2" t="s">
        <v>502</v>
      </c>
      <c r="MGL88" s="11">
        <v>1</v>
      </c>
      <c r="MGM88" s="2" t="s">
        <v>13</v>
      </c>
      <c r="MGN88" s="2" t="s">
        <v>27</v>
      </c>
      <c r="MGO88" s="2" t="s">
        <v>82</v>
      </c>
      <c r="MGP88" s="2" t="s">
        <v>503</v>
      </c>
      <c r="MGQ88" s="2" t="s">
        <v>500</v>
      </c>
      <c r="MGR88" s="5"/>
      <c r="MGS88" s="2">
        <v>101</v>
      </c>
      <c r="MGT88" s="2">
        <f>MGJ88*MGL88</f>
        <v>1</v>
      </c>
      <c r="MGU88" s="2">
        <f>MGS88*MGT88</f>
        <v>101</v>
      </c>
      <c r="MGW88" s="2">
        <v>20</v>
      </c>
      <c r="MGX88" s="2" t="s">
        <v>496</v>
      </c>
      <c r="MGY88" s="2" t="s">
        <v>501</v>
      </c>
      <c r="MGZ88" s="2">
        <v>1</v>
      </c>
      <c r="MHA88" s="2" t="s">
        <v>502</v>
      </c>
      <c r="MHB88" s="11">
        <v>1</v>
      </c>
      <c r="MHC88" s="2" t="s">
        <v>13</v>
      </c>
      <c r="MHD88" s="2" t="s">
        <v>27</v>
      </c>
      <c r="MHE88" s="2" t="s">
        <v>82</v>
      </c>
      <c r="MHF88" s="2" t="s">
        <v>503</v>
      </c>
      <c r="MHG88" s="2" t="s">
        <v>500</v>
      </c>
      <c r="MHH88" s="5"/>
      <c r="MHI88" s="2">
        <v>101</v>
      </c>
      <c r="MHJ88" s="2">
        <f>MGZ88*MHB88</f>
        <v>1</v>
      </c>
      <c r="MHK88" s="2">
        <f>MHI88*MHJ88</f>
        <v>101</v>
      </c>
      <c r="MHM88" s="2">
        <v>20</v>
      </c>
      <c r="MHN88" s="2" t="s">
        <v>496</v>
      </c>
      <c r="MHO88" s="2" t="s">
        <v>501</v>
      </c>
      <c r="MHP88" s="2">
        <v>1</v>
      </c>
      <c r="MHQ88" s="2" t="s">
        <v>502</v>
      </c>
      <c r="MHR88" s="11">
        <v>1</v>
      </c>
      <c r="MHS88" s="2" t="s">
        <v>13</v>
      </c>
      <c r="MHT88" s="2" t="s">
        <v>27</v>
      </c>
      <c r="MHU88" s="2" t="s">
        <v>82</v>
      </c>
      <c r="MHV88" s="2" t="s">
        <v>503</v>
      </c>
      <c r="MHW88" s="2" t="s">
        <v>500</v>
      </c>
      <c r="MHX88" s="5"/>
      <c r="MHY88" s="2">
        <v>101</v>
      </c>
      <c r="MHZ88" s="2">
        <f>MHP88*MHR88</f>
        <v>1</v>
      </c>
      <c r="MIA88" s="2">
        <f>MHY88*MHZ88</f>
        <v>101</v>
      </c>
      <c r="MIC88" s="2">
        <v>20</v>
      </c>
      <c r="MID88" s="2" t="s">
        <v>496</v>
      </c>
      <c r="MIE88" s="2" t="s">
        <v>501</v>
      </c>
      <c r="MIF88" s="2">
        <v>1</v>
      </c>
      <c r="MIG88" s="2" t="s">
        <v>502</v>
      </c>
      <c r="MIH88" s="11">
        <v>1</v>
      </c>
      <c r="MII88" s="2" t="s">
        <v>13</v>
      </c>
      <c r="MIJ88" s="2" t="s">
        <v>27</v>
      </c>
      <c r="MIK88" s="2" t="s">
        <v>82</v>
      </c>
      <c r="MIL88" s="2" t="s">
        <v>503</v>
      </c>
      <c r="MIM88" s="2" t="s">
        <v>500</v>
      </c>
      <c r="MIN88" s="5"/>
      <c r="MIO88" s="2">
        <v>101</v>
      </c>
      <c r="MIP88" s="2">
        <f>MIF88*MIH88</f>
        <v>1</v>
      </c>
      <c r="MIQ88" s="2">
        <f>MIO88*MIP88</f>
        <v>101</v>
      </c>
      <c r="MIS88" s="2">
        <v>20</v>
      </c>
      <c r="MIT88" s="2" t="s">
        <v>496</v>
      </c>
      <c r="MIU88" s="2" t="s">
        <v>501</v>
      </c>
      <c r="MIV88" s="2">
        <v>1</v>
      </c>
      <c r="MIW88" s="2" t="s">
        <v>502</v>
      </c>
      <c r="MIX88" s="11">
        <v>1</v>
      </c>
      <c r="MIY88" s="2" t="s">
        <v>13</v>
      </c>
      <c r="MIZ88" s="2" t="s">
        <v>27</v>
      </c>
      <c r="MJA88" s="2" t="s">
        <v>82</v>
      </c>
      <c r="MJB88" s="2" t="s">
        <v>503</v>
      </c>
      <c r="MJC88" s="2" t="s">
        <v>500</v>
      </c>
      <c r="MJD88" s="5"/>
      <c r="MJE88" s="2">
        <v>101</v>
      </c>
      <c r="MJF88" s="2">
        <f>MIV88*MIX88</f>
        <v>1</v>
      </c>
      <c r="MJG88" s="2">
        <f>MJE88*MJF88</f>
        <v>101</v>
      </c>
      <c r="MJI88" s="2">
        <v>20</v>
      </c>
      <c r="MJJ88" s="2" t="s">
        <v>496</v>
      </c>
      <c r="MJK88" s="2" t="s">
        <v>501</v>
      </c>
      <c r="MJL88" s="2">
        <v>1</v>
      </c>
      <c r="MJM88" s="2" t="s">
        <v>502</v>
      </c>
      <c r="MJN88" s="11">
        <v>1</v>
      </c>
      <c r="MJO88" s="2" t="s">
        <v>13</v>
      </c>
      <c r="MJP88" s="2" t="s">
        <v>27</v>
      </c>
      <c r="MJQ88" s="2" t="s">
        <v>82</v>
      </c>
      <c r="MJR88" s="2" t="s">
        <v>503</v>
      </c>
      <c r="MJS88" s="2" t="s">
        <v>500</v>
      </c>
      <c r="MJT88" s="5"/>
      <c r="MJU88" s="2">
        <v>101</v>
      </c>
      <c r="MJV88" s="2">
        <f>MJL88*MJN88</f>
        <v>1</v>
      </c>
      <c r="MJW88" s="2">
        <f>MJU88*MJV88</f>
        <v>101</v>
      </c>
      <c r="MJY88" s="2">
        <v>20</v>
      </c>
      <c r="MJZ88" s="2" t="s">
        <v>496</v>
      </c>
      <c r="MKA88" s="2" t="s">
        <v>501</v>
      </c>
      <c r="MKB88" s="2">
        <v>1</v>
      </c>
      <c r="MKC88" s="2" t="s">
        <v>502</v>
      </c>
      <c r="MKD88" s="11">
        <v>1</v>
      </c>
      <c r="MKE88" s="2" t="s">
        <v>13</v>
      </c>
      <c r="MKF88" s="2" t="s">
        <v>27</v>
      </c>
      <c r="MKG88" s="2" t="s">
        <v>82</v>
      </c>
      <c r="MKH88" s="2" t="s">
        <v>503</v>
      </c>
      <c r="MKI88" s="2" t="s">
        <v>500</v>
      </c>
      <c r="MKJ88" s="5"/>
      <c r="MKK88" s="2">
        <v>101</v>
      </c>
      <c r="MKL88" s="2">
        <f>MKB88*MKD88</f>
        <v>1</v>
      </c>
      <c r="MKM88" s="2">
        <f>MKK88*MKL88</f>
        <v>101</v>
      </c>
      <c r="MKO88" s="2">
        <v>20</v>
      </c>
      <c r="MKP88" s="2" t="s">
        <v>496</v>
      </c>
      <c r="MKQ88" s="2" t="s">
        <v>501</v>
      </c>
      <c r="MKR88" s="2">
        <v>1</v>
      </c>
      <c r="MKS88" s="2" t="s">
        <v>502</v>
      </c>
      <c r="MKT88" s="11">
        <v>1</v>
      </c>
      <c r="MKU88" s="2" t="s">
        <v>13</v>
      </c>
      <c r="MKV88" s="2" t="s">
        <v>27</v>
      </c>
      <c r="MKW88" s="2" t="s">
        <v>82</v>
      </c>
      <c r="MKX88" s="2" t="s">
        <v>503</v>
      </c>
      <c r="MKY88" s="2" t="s">
        <v>500</v>
      </c>
      <c r="MKZ88" s="5"/>
      <c r="MLA88" s="2">
        <v>101</v>
      </c>
      <c r="MLB88" s="2">
        <f>MKR88*MKT88</f>
        <v>1</v>
      </c>
      <c r="MLC88" s="2">
        <f>MLA88*MLB88</f>
        <v>101</v>
      </c>
      <c r="MLE88" s="2">
        <v>20</v>
      </c>
      <c r="MLF88" s="2" t="s">
        <v>496</v>
      </c>
      <c r="MLG88" s="2" t="s">
        <v>501</v>
      </c>
      <c r="MLH88" s="2">
        <v>1</v>
      </c>
      <c r="MLI88" s="2" t="s">
        <v>502</v>
      </c>
      <c r="MLJ88" s="11">
        <v>1</v>
      </c>
      <c r="MLK88" s="2" t="s">
        <v>13</v>
      </c>
      <c r="MLL88" s="2" t="s">
        <v>27</v>
      </c>
      <c r="MLM88" s="2" t="s">
        <v>82</v>
      </c>
      <c r="MLN88" s="2" t="s">
        <v>503</v>
      </c>
      <c r="MLO88" s="2" t="s">
        <v>500</v>
      </c>
      <c r="MLP88" s="5"/>
      <c r="MLQ88" s="2">
        <v>101</v>
      </c>
      <c r="MLR88" s="2">
        <f>MLH88*MLJ88</f>
        <v>1</v>
      </c>
      <c r="MLS88" s="2">
        <f>MLQ88*MLR88</f>
        <v>101</v>
      </c>
      <c r="MLU88" s="2">
        <v>20</v>
      </c>
      <c r="MLV88" s="2" t="s">
        <v>496</v>
      </c>
      <c r="MLW88" s="2" t="s">
        <v>501</v>
      </c>
      <c r="MLX88" s="2">
        <v>1</v>
      </c>
      <c r="MLY88" s="2" t="s">
        <v>502</v>
      </c>
      <c r="MLZ88" s="11">
        <v>1</v>
      </c>
      <c r="MMA88" s="2" t="s">
        <v>13</v>
      </c>
      <c r="MMB88" s="2" t="s">
        <v>27</v>
      </c>
      <c r="MMC88" s="2" t="s">
        <v>82</v>
      </c>
      <c r="MMD88" s="2" t="s">
        <v>503</v>
      </c>
      <c r="MME88" s="2" t="s">
        <v>500</v>
      </c>
      <c r="MMF88" s="5"/>
      <c r="MMG88" s="2">
        <v>101</v>
      </c>
      <c r="MMH88" s="2">
        <f>MLX88*MLZ88</f>
        <v>1</v>
      </c>
      <c r="MMI88" s="2">
        <f>MMG88*MMH88</f>
        <v>101</v>
      </c>
      <c r="MMK88" s="2">
        <v>20</v>
      </c>
      <c r="MML88" s="2" t="s">
        <v>496</v>
      </c>
      <c r="MMM88" s="2" t="s">
        <v>501</v>
      </c>
      <c r="MMN88" s="2">
        <v>1</v>
      </c>
      <c r="MMO88" s="2" t="s">
        <v>502</v>
      </c>
      <c r="MMP88" s="11">
        <v>1</v>
      </c>
      <c r="MMQ88" s="2" t="s">
        <v>13</v>
      </c>
      <c r="MMR88" s="2" t="s">
        <v>27</v>
      </c>
      <c r="MMS88" s="2" t="s">
        <v>82</v>
      </c>
      <c r="MMT88" s="2" t="s">
        <v>503</v>
      </c>
      <c r="MMU88" s="2" t="s">
        <v>500</v>
      </c>
      <c r="MMV88" s="5"/>
      <c r="MMW88" s="2">
        <v>101</v>
      </c>
      <c r="MMX88" s="2">
        <f>MMN88*MMP88</f>
        <v>1</v>
      </c>
      <c r="MMY88" s="2">
        <f>MMW88*MMX88</f>
        <v>101</v>
      </c>
      <c r="MNA88" s="2">
        <v>20</v>
      </c>
      <c r="MNB88" s="2" t="s">
        <v>496</v>
      </c>
      <c r="MNC88" s="2" t="s">
        <v>501</v>
      </c>
      <c r="MND88" s="2">
        <v>1</v>
      </c>
      <c r="MNE88" s="2" t="s">
        <v>502</v>
      </c>
      <c r="MNF88" s="11">
        <v>1</v>
      </c>
      <c r="MNG88" s="2" t="s">
        <v>13</v>
      </c>
      <c r="MNH88" s="2" t="s">
        <v>27</v>
      </c>
      <c r="MNI88" s="2" t="s">
        <v>82</v>
      </c>
      <c r="MNJ88" s="2" t="s">
        <v>503</v>
      </c>
      <c r="MNK88" s="2" t="s">
        <v>500</v>
      </c>
      <c r="MNL88" s="5"/>
      <c r="MNM88" s="2">
        <v>101</v>
      </c>
      <c r="MNN88" s="2">
        <f>MND88*MNF88</f>
        <v>1</v>
      </c>
      <c r="MNO88" s="2">
        <f>MNM88*MNN88</f>
        <v>101</v>
      </c>
      <c r="MNQ88" s="2">
        <v>20</v>
      </c>
      <c r="MNR88" s="2" t="s">
        <v>496</v>
      </c>
      <c r="MNS88" s="2" t="s">
        <v>501</v>
      </c>
      <c r="MNT88" s="2">
        <v>1</v>
      </c>
      <c r="MNU88" s="2" t="s">
        <v>502</v>
      </c>
      <c r="MNV88" s="11">
        <v>1</v>
      </c>
      <c r="MNW88" s="2" t="s">
        <v>13</v>
      </c>
      <c r="MNX88" s="2" t="s">
        <v>27</v>
      </c>
      <c r="MNY88" s="2" t="s">
        <v>82</v>
      </c>
      <c r="MNZ88" s="2" t="s">
        <v>503</v>
      </c>
      <c r="MOA88" s="2" t="s">
        <v>500</v>
      </c>
      <c r="MOB88" s="5"/>
      <c r="MOC88" s="2">
        <v>101</v>
      </c>
      <c r="MOD88" s="2">
        <f>MNT88*MNV88</f>
        <v>1</v>
      </c>
      <c r="MOE88" s="2">
        <f>MOC88*MOD88</f>
        <v>101</v>
      </c>
      <c r="MOG88" s="2">
        <v>20</v>
      </c>
      <c r="MOH88" s="2" t="s">
        <v>496</v>
      </c>
      <c r="MOI88" s="2" t="s">
        <v>501</v>
      </c>
      <c r="MOJ88" s="2">
        <v>1</v>
      </c>
      <c r="MOK88" s="2" t="s">
        <v>502</v>
      </c>
      <c r="MOL88" s="11">
        <v>1</v>
      </c>
      <c r="MOM88" s="2" t="s">
        <v>13</v>
      </c>
      <c r="MON88" s="2" t="s">
        <v>27</v>
      </c>
      <c r="MOO88" s="2" t="s">
        <v>82</v>
      </c>
      <c r="MOP88" s="2" t="s">
        <v>503</v>
      </c>
      <c r="MOQ88" s="2" t="s">
        <v>500</v>
      </c>
      <c r="MOR88" s="5"/>
      <c r="MOS88" s="2">
        <v>101</v>
      </c>
      <c r="MOT88" s="2">
        <f>MOJ88*MOL88</f>
        <v>1</v>
      </c>
      <c r="MOU88" s="2">
        <f>MOS88*MOT88</f>
        <v>101</v>
      </c>
      <c r="MOW88" s="2">
        <v>20</v>
      </c>
      <c r="MOX88" s="2" t="s">
        <v>496</v>
      </c>
      <c r="MOY88" s="2" t="s">
        <v>501</v>
      </c>
      <c r="MOZ88" s="2">
        <v>1</v>
      </c>
      <c r="MPA88" s="2" t="s">
        <v>502</v>
      </c>
      <c r="MPB88" s="11">
        <v>1</v>
      </c>
      <c r="MPC88" s="2" t="s">
        <v>13</v>
      </c>
      <c r="MPD88" s="2" t="s">
        <v>27</v>
      </c>
      <c r="MPE88" s="2" t="s">
        <v>82</v>
      </c>
      <c r="MPF88" s="2" t="s">
        <v>503</v>
      </c>
      <c r="MPG88" s="2" t="s">
        <v>500</v>
      </c>
      <c r="MPH88" s="5"/>
      <c r="MPI88" s="2">
        <v>101</v>
      </c>
      <c r="MPJ88" s="2">
        <f>MOZ88*MPB88</f>
        <v>1</v>
      </c>
      <c r="MPK88" s="2">
        <f>MPI88*MPJ88</f>
        <v>101</v>
      </c>
      <c r="MPM88" s="2">
        <v>20</v>
      </c>
      <c r="MPN88" s="2" t="s">
        <v>496</v>
      </c>
      <c r="MPO88" s="2" t="s">
        <v>501</v>
      </c>
      <c r="MPP88" s="2">
        <v>1</v>
      </c>
      <c r="MPQ88" s="2" t="s">
        <v>502</v>
      </c>
      <c r="MPR88" s="11">
        <v>1</v>
      </c>
      <c r="MPS88" s="2" t="s">
        <v>13</v>
      </c>
      <c r="MPT88" s="2" t="s">
        <v>27</v>
      </c>
      <c r="MPU88" s="2" t="s">
        <v>82</v>
      </c>
      <c r="MPV88" s="2" t="s">
        <v>503</v>
      </c>
      <c r="MPW88" s="2" t="s">
        <v>500</v>
      </c>
      <c r="MPX88" s="5"/>
      <c r="MPY88" s="2">
        <v>101</v>
      </c>
      <c r="MPZ88" s="2">
        <f>MPP88*MPR88</f>
        <v>1</v>
      </c>
      <c r="MQA88" s="2">
        <f>MPY88*MPZ88</f>
        <v>101</v>
      </c>
      <c r="MQC88" s="2">
        <v>20</v>
      </c>
      <c r="MQD88" s="2" t="s">
        <v>496</v>
      </c>
      <c r="MQE88" s="2" t="s">
        <v>501</v>
      </c>
      <c r="MQF88" s="2">
        <v>1</v>
      </c>
      <c r="MQG88" s="2" t="s">
        <v>502</v>
      </c>
      <c r="MQH88" s="11">
        <v>1</v>
      </c>
      <c r="MQI88" s="2" t="s">
        <v>13</v>
      </c>
      <c r="MQJ88" s="2" t="s">
        <v>27</v>
      </c>
      <c r="MQK88" s="2" t="s">
        <v>82</v>
      </c>
      <c r="MQL88" s="2" t="s">
        <v>503</v>
      </c>
      <c r="MQM88" s="2" t="s">
        <v>500</v>
      </c>
      <c r="MQN88" s="5"/>
      <c r="MQO88" s="2">
        <v>101</v>
      </c>
      <c r="MQP88" s="2">
        <f>MQF88*MQH88</f>
        <v>1</v>
      </c>
      <c r="MQQ88" s="2">
        <f>MQO88*MQP88</f>
        <v>101</v>
      </c>
      <c r="MQS88" s="2">
        <v>20</v>
      </c>
      <c r="MQT88" s="2" t="s">
        <v>496</v>
      </c>
      <c r="MQU88" s="2" t="s">
        <v>501</v>
      </c>
      <c r="MQV88" s="2">
        <v>1</v>
      </c>
      <c r="MQW88" s="2" t="s">
        <v>502</v>
      </c>
      <c r="MQX88" s="11">
        <v>1</v>
      </c>
      <c r="MQY88" s="2" t="s">
        <v>13</v>
      </c>
      <c r="MQZ88" s="2" t="s">
        <v>27</v>
      </c>
      <c r="MRA88" s="2" t="s">
        <v>82</v>
      </c>
      <c r="MRB88" s="2" t="s">
        <v>503</v>
      </c>
      <c r="MRC88" s="2" t="s">
        <v>500</v>
      </c>
      <c r="MRD88" s="5"/>
      <c r="MRE88" s="2">
        <v>101</v>
      </c>
      <c r="MRF88" s="2">
        <f>MQV88*MQX88</f>
        <v>1</v>
      </c>
      <c r="MRG88" s="2">
        <f>MRE88*MRF88</f>
        <v>101</v>
      </c>
      <c r="MRI88" s="2">
        <v>20</v>
      </c>
      <c r="MRJ88" s="2" t="s">
        <v>496</v>
      </c>
      <c r="MRK88" s="2" t="s">
        <v>501</v>
      </c>
      <c r="MRL88" s="2">
        <v>1</v>
      </c>
      <c r="MRM88" s="2" t="s">
        <v>502</v>
      </c>
      <c r="MRN88" s="11">
        <v>1</v>
      </c>
      <c r="MRO88" s="2" t="s">
        <v>13</v>
      </c>
      <c r="MRP88" s="2" t="s">
        <v>27</v>
      </c>
      <c r="MRQ88" s="2" t="s">
        <v>82</v>
      </c>
      <c r="MRR88" s="2" t="s">
        <v>503</v>
      </c>
      <c r="MRS88" s="2" t="s">
        <v>500</v>
      </c>
      <c r="MRT88" s="5"/>
      <c r="MRU88" s="2">
        <v>101</v>
      </c>
      <c r="MRV88" s="2">
        <f>MRL88*MRN88</f>
        <v>1</v>
      </c>
      <c r="MRW88" s="2">
        <f>MRU88*MRV88</f>
        <v>101</v>
      </c>
      <c r="MRY88" s="2">
        <v>20</v>
      </c>
      <c r="MRZ88" s="2" t="s">
        <v>496</v>
      </c>
      <c r="MSA88" s="2" t="s">
        <v>501</v>
      </c>
      <c r="MSB88" s="2">
        <v>1</v>
      </c>
      <c r="MSC88" s="2" t="s">
        <v>502</v>
      </c>
      <c r="MSD88" s="11">
        <v>1</v>
      </c>
      <c r="MSE88" s="2" t="s">
        <v>13</v>
      </c>
      <c r="MSF88" s="2" t="s">
        <v>27</v>
      </c>
      <c r="MSG88" s="2" t="s">
        <v>82</v>
      </c>
      <c r="MSH88" s="2" t="s">
        <v>503</v>
      </c>
      <c r="MSI88" s="2" t="s">
        <v>500</v>
      </c>
      <c r="MSJ88" s="5"/>
      <c r="MSK88" s="2">
        <v>101</v>
      </c>
      <c r="MSL88" s="2">
        <f>MSB88*MSD88</f>
        <v>1</v>
      </c>
      <c r="MSM88" s="2">
        <f>MSK88*MSL88</f>
        <v>101</v>
      </c>
      <c r="MSO88" s="2">
        <v>20</v>
      </c>
      <c r="MSP88" s="2" t="s">
        <v>496</v>
      </c>
      <c r="MSQ88" s="2" t="s">
        <v>501</v>
      </c>
      <c r="MSR88" s="2">
        <v>1</v>
      </c>
      <c r="MSS88" s="2" t="s">
        <v>502</v>
      </c>
      <c r="MST88" s="11">
        <v>1</v>
      </c>
      <c r="MSU88" s="2" t="s">
        <v>13</v>
      </c>
      <c r="MSV88" s="2" t="s">
        <v>27</v>
      </c>
      <c r="MSW88" s="2" t="s">
        <v>82</v>
      </c>
      <c r="MSX88" s="2" t="s">
        <v>503</v>
      </c>
      <c r="MSY88" s="2" t="s">
        <v>500</v>
      </c>
      <c r="MSZ88" s="5"/>
      <c r="MTA88" s="2">
        <v>101</v>
      </c>
      <c r="MTB88" s="2">
        <f>MSR88*MST88</f>
        <v>1</v>
      </c>
      <c r="MTC88" s="2">
        <f>MTA88*MTB88</f>
        <v>101</v>
      </c>
      <c r="MTE88" s="2">
        <v>20</v>
      </c>
      <c r="MTF88" s="2" t="s">
        <v>496</v>
      </c>
      <c r="MTG88" s="2" t="s">
        <v>501</v>
      </c>
      <c r="MTH88" s="2">
        <v>1</v>
      </c>
      <c r="MTI88" s="2" t="s">
        <v>502</v>
      </c>
      <c r="MTJ88" s="11">
        <v>1</v>
      </c>
      <c r="MTK88" s="2" t="s">
        <v>13</v>
      </c>
      <c r="MTL88" s="2" t="s">
        <v>27</v>
      </c>
      <c r="MTM88" s="2" t="s">
        <v>82</v>
      </c>
      <c r="MTN88" s="2" t="s">
        <v>503</v>
      </c>
      <c r="MTO88" s="2" t="s">
        <v>500</v>
      </c>
      <c r="MTP88" s="5"/>
      <c r="MTQ88" s="2">
        <v>101</v>
      </c>
      <c r="MTR88" s="2">
        <f>MTH88*MTJ88</f>
        <v>1</v>
      </c>
      <c r="MTS88" s="2">
        <f>MTQ88*MTR88</f>
        <v>101</v>
      </c>
      <c r="MTU88" s="2">
        <v>20</v>
      </c>
      <c r="MTV88" s="2" t="s">
        <v>496</v>
      </c>
      <c r="MTW88" s="2" t="s">
        <v>501</v>
      </c>
      <c r="MTX88" s="2">
        <v>1</v>
      </c>
      <c r="MTY88" s="2" t="s">
        <v>502</v>
      </c>
      <c r="MTZ88" s="11">
        <v>1</v>
      </c>
      <c r="MUA88" s="2" t="s">
        <v>13</v>
      </c>
      <c r="MUB88" s="2" t="s">
        <v>27</v>
      </c>
      <c r="MUC88" s="2" t="s">
        <v>82</v>
      </c>
      <c r="MUD88" s="2" t="s">
        <v>503</v>
      </c>
      <c r="MUE88" s="2" t="s">
        <v>500</v>
      </c>
      <c r="MUF88" s="5"/>
      <c r="MUG88" s="2">
        <v>101</v>
      </c>
      <c r="MUH88" s="2">
        <f>MTX88*MTZ88</f>
        <v>1</v>
      </c>
      <c r="MUI88" s="2">
        <f>MUG88*MUH88</f>
        <v>101</v>
      </c>
      <c r="MUK88" s="2">
        <v>20</v>
      </c>
      <c r="MUL88" s="2" t="s">
        <v>496</v>
      </c>
      <c r="MUM88" s="2" t="s">
        <v>501</v>
      </c>
      <c r="MUN88" s="2">
        <v>1</v>
      </c>
      <c r="MUO88" s="2" t="s">
        <v>502</v>
      </c>
      <c r="MUP88" s="11">
        <v>1</v>
      </c>
      <c r="MUQ88" s="2" t="s">
        <v>13</v>
      </c>
      <c r="MUR88" s="2" t="s">
        <v>27</v>
      </c>
      <c r="MUS88" s="2" t="s">
        <v>82</v>
      </c>
      <c r="MUT88" s="2" t="s">
        <v>503</v>
      </c>
      <c r="MUU88" s="2" t="s">
        <v>500</v>
      </c>
      <c r="MUV88" s="5"/>
      <c r="MUW88" s="2">
        <v>101</v>
      </c>
      <c r="MUX88" s="2">
        <f>MUN88*MUP88</f>
        <v>1</v>
      </c>
      <c r="MUY88" s="2">
        <f>MUW88*MUX88</f>
        <v>101</v>
      </c>
      <c r="MVA88" s="2">
        <v>20</v>
      </c>
      <c r="MVB88" s="2" t="s">
        <v>496</v>
      </c>
      <c r="MVC88" s="2" t="s">
        <v>501</v>
      </c>
      <c r="MVD88" s="2">
        <v>1</v>
      </c>
      <c r="MVE88" s="2" t="s">
        <v>502</v>
      </c>
      <c r="MVF88" s="11">
        <v>1</v>
      </c>
      <c r="MVG88" s="2" t="s">
        <v>13</v>
      </c>
      <c r="MVH88" s="2" t="s">
        <v>27</v>
      </c>
      <c r="MVI88" s="2" t="s">
        <v>82</v>
      </c>
      <c r="MVJ88" s="2" t="s">
        <v>503</v>
      </c>
      <c r="MVK88" s="2" t="s">
        <v>500</v>
      </c>
      <c r="MVL88" s="5"/>
      <c r="MVM88" s="2">
        <v>101</v>
      </c>
      <c r="MVN88" s="2">
        <f>MVD88*MVF88</f>
        <v>1</v>
      </c>
      <c r="MVO88" s="2">
        <f>MVM88*MVN88</f>
        <v>101</v>
      </c>
      <c r="MVQ88" s="2">
        <v>20</v>
      </c>
      <c r="MVR88" s="2" t="s">
        <v>496</v>
      </c>
      <c r="MVS88" s="2" t="s">
        <v>501</v>
      </c>
      <c r="MVT88" s="2">
        <v>1</v>
      </c>
      <c r="MVU88" s="2" t="s">
        <v>502</v>
      </c>
      <c r="MVV88" s="11">
        <v>1</v>
      </c>
      <c r="MVW88" s="2" t="s">
        <v>13</v>
      </c>
      <c r="MVX88" s="2" t="s">
        <v>27</v>
      </c>
      <c r="MVY88" s="2" t="s">
        <v>82</v>
      </c>
      <c r="MVZ88" s="2" t="s">
        <v>503</v>
      </c>
      <c r="MWA88" s="2" t="s">
        <v>500</v>
      </c>
      <c r="MWB88" s="5"/>
      <c r="MWC88" s="2">
        <v>101</v>
      </c>
      <c r="MWD88" s="2">
        <f>MVT88*MVV88</f>
        <v>1</v>
      </c>
      <c r="MWE88" s="2">
        <f>MWC88*MWD88</f>
        <v>101</v>
      </c>
      <c r="MWG88" s="2">
        <v>20</v>
      </c>
      <c r="MWH88" s="2" t="s">
        <v>496</v>
      </c>
      <c r="MWI88" s="2" t="s">
        <v>501</v>
      </c>
      <c r="MWJ88" s="2">
        <v>1</v>
      </c>
      <c r="MWK88" s="2" t="s">
        <v>502</v>
      </c>
      <c r="MWL88" s="11">
        <v>1</v>
      </c>
      <c r="MWM88" s="2" t="s">
        <v>13</v>
      </c>
      <c r="MWN88" s="2" t="s">
        <v>27</v>
      </c>
      <c r="MWO88" s="2" t="s">
        <v>82</v>
      </c>
      <c r="MWP88" s="2" t="s">
        <v>503</v>
      </c>
      <c r="MWQ88" s="2" t="s">
        <v>500</v>
      </c>
      <c r="MWR88" s="5"/>
      <c r="MWS88" s="2">
        <v>101</v>
      </c>
      <c r="MWT88" s="2">
        <f>MWJ88*MWL88</f>
        <v>1</v>
      </c>
      <c r="MWU88" s="2">
        <f>MWS88*MWT88</f>
        <v>101</v>
      </c>
      <c r="MWW88" s="2">
        <v>20</v>
      </c>
      <c r="MWX88" s="2" t="s">
        <v>496</v>
      </c>
      <c r="MWY88" s="2" t="s">
        <v>501</v>
      </c>
      <c r="MWZ88" s="2">
        <v>1</v>
      </c>
      <c r="MXA88" s="2" t="s">
        <v>502</v>
      </c>
      <c r="MXB88" s="11">
        <v>1</v>
      </c>
      <c r="MXC88" s="2" t="s">
        <v>13</v>
      </c>
      <c r="MXD88" s="2" t="s">
        <v>27</v>
      </c>
      <c r="MXE88" s="2" t="s">
        <v>82</v>
      </c>
      <c r="MXF88" s="2" t="s">
        <v>503</v>
      </c>
      <c r="MXG88" s="2" t="s">
        <v>500</v>
      </c>
      <c r="MXH88" s="5"/>
      <c r="MXI88" s="2">
        <v>101</v>
      </c>
      <c r="MXJ88" s="2">
        <f>MWZ88*MXB88</f>
        <v>1</v>
      </c>
      <c r="MXK88" s="2">
        <f>MXI88*MXJ88</f>
        <v>101</v>
      </c>
      <c r="MXM88" s="2">
        <v>20</v>
      </c>
      <c r="MXN88" s="2" t="s">
        <v>496</v>
      </c>
      <c r="MXO88" s="2" t="s">
        <v>501</v>
      </c>
      <c r="MXP88" s="2">
        <v>1</v>
      </c>
      <c r="MXQ88" s="2" t="s">
        <v>502</v>
      </c>
      <c r="MXR88" s="11">
        <v>1</v>
      </c>
      <c r="MXS88" s="2" t="s">
        <v>13</v>
      </c>
      <c r="MXT88" s="2" t="s">
        <v>27</v>
      </c>
      <c r="MXU88" s="2" t="s">
        <v>82</v>
      </c>
      <c r="MXV88" s="2" t="s">
        <v>503</v>
      </c>
      <c r="MXW88" s="2" t="s">
        <v>500</v>
      </c>
      <c r="MXX88" s="5"/>
      <c r="MXY88" s="2">
        <v>101</v>
      </c>
      <c r="MXZ88" s="2">
        <f>MXP88*MXR88</f>
        <v>1</v>
      </c>
      <c r="MYA88" s="2">
        <f>MXY88*MXZ88</f>
        <v>101</v>
      </c>
      <c r="MYC88" s="2">
        <v>20</v>
      </c>
      <c r="MYD88" s="2" t="s">
        <v>496</v>
      </c>
      <c r="MYE88" s="2" t="s">
        <v>501</v>
      </c>
      <c r="MYF88" s="2">
        <v>1</v>
      </c>
      <c r="MYG88" s="2" t="s">
        <v>502</v>
      </c>
      <c r="MYH88" s="11">
        <v>1</v>
      </c>
      <c r="MYI88" s="2" t="s">
        <v>13</v>
      </c>
      <c r="MYJ88" s="2" t="s">
        <v>27</v>
      </c>
      <c r="MYK88" s="2" t="s">
        <v>82</v>
      </c>
      <c r="MYL88" s="2" t="s">
        <v>503</v>
      </c>
      <c r="MYM88" s="2" t="s">
        <v>500</v>
      </c>
      <c r="MYN88" s="5"/>
      <c r="MYO88" s="2">
        <v>101</v>
      </c>
      <c r="MYP88" s="2">
        <f>MYF88*MYH88</f>
        <v>1</v>
      </c>
      <c r="MYQ88" s="2">
        <f>MYO88*MYP88</f>
        <v>101</v>
      </c>
      <c r="MYS88" s="2">
        <v>20</v>
      </c>
      <c r="MYT88" s="2" t="s">
        <v>496</v>
      </c>
      <c r="MYU88" s="2" t="s">
        <v>501</v>
      </c>
      <c r="MYV88" s="2">
        <v>1</v>
      </c>
      <c r="MYW88" s="2" t="s">
        <v>502</v>
      </c>
      <c r="MYX88" s="11">
        <v>1</v>
      </c>
      <c r="MYY88" s="2" t="s">
        <v>13</v>
      </c>
      <c r="MYZ88" s="2" t="s">
        <v>27</v>
      </c>
      <c r="MZA88" s="2" t="s">
        <v>82</v>
      </c>
      <c r="MZB88" s="2" t="s">
        <v>503</v>
      </c>
      <c r="MZC88" s="2" t="s">
        <v>500</v>
      </c>
      <c r="MZD88" s="5"/>
      <c r="MZE88" s="2">
        <v>101</v>
      </c>
      <c r="MZF88" s="2">
        <f>MYV88*MYX88</f>
        <v>1</v>
      </c>
      <c r="MZG88" s="2">
        <f>MZE88*MZF88</f>
        <v>101</v>
      </c>
      <c r="MZI88" s="2">
        <v>20</v>
      </c>
      <c r="MZJ88" s="2" t="s">
        <v>496</v>
      </c>
      <c r="MZK88" s="2" t="s">
        <v>501</v>
      </c>
      <c r="MZL88" s="2">
        <v>1</v>
      </c>
      <c r="MZM88" s="2" t="s">
        <v>502</v>
      </c>
      <c r="MZN88" s="11">
        <v>1</v>
      </c>
      <c r="MZO88" s="2" t="s">
        <v>13</v>
      </c>
      <c r="MZP88" s="2" t="s">
        <v>27</v>
      </c>
      <c r="MZQ88" s="2" t="s">
        <v>82</v>
      </c>
      <c r="MZR88" s="2" t="s">
        <v>503</v>
      </c>
      <c r="MZS88" s="2" t="s">
        <v>500</v>
      </c>
      <c r="MZT88" s="5"/>
      <c r="MZU88" s="2">
        <v>101</v>
      </c>
      <c r="MZV88" s="2">
        <f>MZL88*MZN88</f>
        <v>1</v>
      </c>
      <c r="MZW88" s="2">
        <f>MZU88*MZV88</f>
        <v>101</v>
      </c>
      <c r="MZY88" s="2">
        <v>20</v>
      </c>
      <c r="MZZ88" s="2" t="s">
        <v>496</v>
      </c>
      <c r="NAA88" s="2" t="s">
        <v>501</v>
      </c>
      <c r="NAB88" s="2">
        <v>1</v>
      </c>
      <c r="NAC88" s="2" t="s">
        <v>502</v>
      </c>
      <c r="NAD88" s="11">
        <v>1</v>
      </c>
      <c r="NAE88" s="2" t="s">
        <v>13</v>
      </c>
      <c r="NAF88" s="2" t="s">
        <v>27</v>
      </c>
      <c r="NAG88" s="2" t="s">
        <v>82</v>
      </c>
      <c r="NAH88" s="2" t="s">
        <v>503</v>
      </c>
      <c r="NAI88" s="2" t="s">
        <v>500</v>
      </c>
      <c r="NAJ88" s="5"/>
      <c r="NAK88" s="2">
        <v>101</v>
      </c>
      <c r="NAL88" s="2">
        <f>NAB88*NAD88</f>
        <v>1</v>
      </c>
      <c r="NAM88" s="2">
        <f>NAK88*NAL88</f>
        <v>101</v>
      </c>
      <c r="NAO88" s="2">
        <v>20</v>
      </c>
      <c r="NAP88" s="2" t="s">
        <v>496</v>
      </c>
      <c r="NAQ88" s="2" t="s">
        <v>501</v>
      </c>
      <c r="NAR88" s="2">
        <v>1</v>
      </c>
      <c r="NAS88" s="2" t="s">
        <v>502</v>
      </c>
      <c r="NAT88" s="11">
        <v>1</v>
      </c>
      <c r="NAU88" s="2" t="s">
        <v>13</v>
      </c>
      <c r="NAV88" s="2" t="s">
        <v>27</v>
      </c>
      <c r="NAW88" s="2" t="s">
        <v>82</v>
      </c>
      <c r="NAX88" s="2" t="s">
        <v>503</v>
      </c>
      <c r="NAY88" s="2" t="s">
        <v>500</v>
      </c>
      <c r="NAZ88" s="5"/>
      <c r="NBA88" s="2">
        <v>101</v>
      </c>
      <c r="NBB88" s="2">
        <f>NAR88*NAT88</f>
        <v>1</v>
      </c>
      <c r="NBC88" s="2">
        <f>NBA88*NBB88</f>
        <v>101</v>
      </c>
      <c r="NBE88" s="2">
        <v>20</v>
      </c>
      <c r="NBF88" s="2" t="s">
        <v>496</v>
      </c>
      <c r="NBG88" s="2" t="s">
        <v>501</v>
      </c>
      <c r="NBH88" s="2">
        <v>1</v>
      </c>
      <c r="NBI88" s="2" t="s">
        <v>502</v>
      </c>
      <c r="NBJ88" s="11">
        <v>1</v>
      </c>
      <c r="NBK88" s="2" t="s">
        <v>13</v>
      </c>
      <c r="NBL88" s="2" t="s">
        <v>27</v>
      </c>
      <c r="NBM88" s="2" t="s">
        <v>82</v>
      </c>
      <c r="NBN88" s="2" t="s">
        <v>503</v>
      </c>
      <c r="NBO88" s="2" t="s">
        <v>500</v>
      </c>
      <c r="NBP88" s="5"/>
      <c r="NBQ88" s="2">
        <v>101</v>
      </c>
      <c r="NBR88" s="2">
        <f>NBH88*NBJ88</f>
        <v>1</v>
      </c>
      <c r="NBS88" s="2">
        <f>NBQ88*NBR88</f>
        <v>101</v>
      </c>
      <c r="NBU88" s="2">
        <v>20</v>
      </c>
      <c r="NBV88" s="2" t="s">
        <v>496</v>
      </c>
      <c r="NBW88" s="2" t="s">
        <v>501</v>
      </c>
      <c r="NBX88" s="2">
        <v>1</v>
      </c>
      <c r="NBY88" s="2" t="s">
        <v>502</v>
      </c>
      <c r="NBZ88" s="11">
        <v>1</v>
      </c>
      <c r="NCA88" s="2" t="s">
        <v>13</v>
      </c>
      <c r="NCB88" s="2" t="s">
        <v>27</v>
      </c>
      <c r="NCC88" s="2" t="s">
        <v>82</v>
      </c>
      <c r="NCD88" s="2" t="s">
        <v>503</v>
      </c>
      <c r="NCE88" s="2" t="s">
        <v>500</v>
      </c>
      <c r="NCF88" s="5"/>
      <c r="NCG88" s="2">
        <v>101</v>
      </c>
      <c r="NCH88" s="2">
        <f>NBX88*NBZ88</f>
        <v>1</v>
      </c>
      <c r="NCI88" s="2">
        <f>NCG88*NCH88</f>
        <v>101</v>
      </c>
      <c r="NCK88" s="2">
        <v>20</v>
      </c>
      <c r="NCL88" s="2" t="s">
        <v>496</v>
      </c>
      <c r="NCM88" s="2" t="s">
        <v>501</v>
      </c>
      <c r="NCN88" s="2">
        <v>1</v>
      </c>
      <c r="NCO88" s="2" t="s">
        <v>502</v>
      </c>
      <c r="NCP88" s="11">
        <v>1</v>
      </c>
      <c r="NCQ88" s="2" t="s">
        <v>13</v>
      </c>
      <c r="NCR88" s="2" t="s">
        <v>27</v>
      </c>
      <c r="NCS88" s="2" t="s">
        <v>82</v>
      </c>
      <c r="NCT88" s="2" t="s">
        <v>503</v>
      </c>
      <c r="NCU88" s="2" t="s">
        <v>500</v>
      </c>
      <c r="NCV88" s="5"/>
      <c r="NCW88" s="2">
        <v>101</v>
      </c>
      <c r="NCX88" s="2">
        <f>NCN88*NCP88</f>
        <v>1</v>
      </c>
      <c r="NCY88" s="2">
        <f>NCW88*NCX88</f>
        <v>101</v>
      </c>
      <c r="NDA88" s="2">
        <v>20</v>
      </c>
      <c r="NDB88" s="2" t="s">
        <v>496</v>
      </c>
      <c r="NDC88" s="2" t="s">
        <v>501</v>
      </c>
      <c r="NDD88" s="2">
        <v>1</v>
      </c>
      <c r="NDE88" s="2" t="s">
        <v>502</v>
      </c>
      <c r="NDF88" s="11">
        <v>1</v>
      </c>
      <c r="NDG88" s="2" t="s">
        <v>13</v>
      </c>
      <c r="NDH88" s="2" t="s">
        <v>27</v>
      </c>
      <c r="NDI88" s="2" t="s">
        <v>82</v>
      </c>
      <c r="NDJ88" s="2" t="s">
        <v>503</v>
      </c>
      <c r="NDK88" s="2" t="s">
        <v>500</v>
      </c>
      <c r="NDL88" s="5"/>
      <c r="NDM88" s="2">
        <v>101</v>
      </c>
      <c r="NDN88" s="2">
        <f>NDD88*NDF88</f>
        <v>1</v>
      </c>
      <c r="NDO88" s="2">
        <f>NDM88*NDN88</f>
        <v>101</v>
      </c>
      <c r="NDQ88" s="2">
        <v>20</v>
      </c>
      <c r="NDR88" s="2" t="s">
        <v>496</v>
      </c>
      <c r="NDS88" s="2" t="s">
        <v>501</v>
      </c>
      <c r="NDT88" s="2">
        <v>1</v>
      </c>
      <c r="NDU88" s="2" t="s">
        <v>502</v>
      </c>
      <c r="NDV88" s="11">
        <v>1</v>
      </c>
      <c r="NDW88" s="2" t="s">
        <v>13</v>
      </c>
      <c r="NDX88" s="2" t="s">
        <v>27</v>
      </c>
      <c r="NDY88" s="2" t="s">
        <v>82</v>
      </c>
      <c r="NDZ88" s="2" t="s">
        <v>503</v>
      </c>
      <c r="NEA88" s="2" t="s">
        <v>500</v>
      </c>
      <c r="NEB88" s="5"/>
      <c r="NEC88" s="2">
        <v>101</v>
      </c>
      <c r="NED88" s="2">
        <f>NDT88*NDV88</f>
        <v>1</v>
      </c>
      <c r="NEE88" s="2">
        <f>NEC88*NED88</f>
        <v>101</v>
      </c>
      <c r="NEG88" s="2">
        <v>20</v>
      </c>
      <c r="NEH88" s="2" t="s">
        <v>496</v>
      </c>
      <c r="NEI88" s="2" t="s">
        <v>501</v>
      </c>
      <c r="NEJ88" s="2">
        <v>1</v>
      </c>
      <c r="NEK88" s="2" t="s">
        <v>502</v>
      </c>
      <c r="NEL88" s="11">
        <v>1</v>
      </c>
      <c r="NEM88" s="2" t="s">
        <v>13</v>
      </c>
      <c r="NEN88" s="2" t="s">
        <v>27</v>
      </c>
      <c r="NEO88" s="2" t="s">
        <v>82</v>
      </c>
      <c r="NEP88" s="2" t="s">
        <v>503</v>
      </c>
      <c r="NEQ88" s="2" t="s">
        <v>500</v>
      </c>
      <c r="NER88" s="5"/>
      <c r="NES88" s="2">
        <v>101</v>
      </c>
      <c r="NET88" s="2">
        <f>NEJ88*NEL88</f>
        <v>1</v>
      </c>
      <c r="NEU88" s="2">
        <f>NES88*NET88</f>
        <v>101</v>
      </c>
      <c r="NEW88" s="2">
        <v>20</v>
      </c>
      <c r="NEX88" s="2" t="s">
        <v>496</v>
      </c>
      <c r="NEY88" s="2" t="s">
        <v>501</v>
      </c>
      <c r="NEZ88" s="2">
        <v>1</v>
      </c>
      <c r="NFA88" s="2" t="s">
        <v>502</v>
      </c>
      <c r="NFB88" s="11">
        <v>1</v>
      </c>
      <c r="NFC88" s="2" t="s">
        <v>13</v>
      </c>
      <c r="NFD88" s="2" t="s">
        <v>27</v>
      </c>
      <c r="NFE88" s="2" t="s">
        <v>82</v>
      </c>
      <c r="NFF88" s="2" t="s">
        <v>503</v>
      </c>
      <c r="NFG88" s="2" t="s">
        <v>500</v>
      </c>
      <c r="NFH88" s="5"/>
      <c r="NFI88" s="2">
        <v>101</v>
      </c>
      <c r="NFJ88" s="2">
        <f>NEZ88*NFB88</f>
        <v>1</v>
      </c>
      <c r="NFK88" s="2">
        <f>NFI88*NFJ88</f>
        <v>101</v>
      </c>
      <c r="NFM88" s="2">
        <v>20</v>
      </c>
      <c r="NFN88" s="2" t="s">
        <v>496</v>
      </c>
      <c r="NFO88" s="2" t="s">
        <v>501</v>
      </c>
      <c r="NFP88" s="2">
        <v>1</v>
      </c>
      <c r="NFQ88" s="2" t="s">
        <v>502</v>
      </c>
      <c r="NFR88" s="11">
        <v>1</v>
      </c>
      <c r="NFS88" s="2" t="s">
        <v>13</v>
      </c>
      <c r="NFT88" s="2" t="s">
        <v>27</v>
      </c>
      <c r="NFU88" s="2" t="s">
        <v>82</v>
      </c>
      <c r="NFV88" s="2" t="s">
        <v>503</v>
      </c>
      <c r="NFW88" s="2" t="s">
        <v>500</v>
      </c>
      <c r="NFX88" s="5"/>
      <c r="NFY88" s="2">
        <v>101</v>
      </c>
      <c r="NFZ88" s="2">
        <f>NFP88*NFR88</f>
        <v>1</v>
      </c>
      <c r="NGA88" s="2">
        <f>NFY88*NFZ88</f>
        <v>101</v>
      </c>
      <c r="NGC88" s="2">
        <v>20</v>
      </c>
      <c r="NGD88" s="2" t="s">
        <v>496</v>
      </c>
      <c r="NGE88" s="2" t="s">
        <v>501</v>
      </c>
      <c r="NGF88" s="2">
        <v>1</v>
      </c>
      <c r="NGG88" s="2" t="s">
        <v>502</v>
      </c>
      <c r="NGH88" s="11">
        <v>1</v>
      </c>
      <c r="NGI88" s="2" t="s">
        <v>13</v>
      </c>
      <c r="NGJ88" s="2" t="s">
        <v>27</v>
      </c>
      <c r="NGK88" s="2" t="s">
        <v>82</v>
      </c>
      <c r="NGL88" s="2" t="s">
        <v>503</v>
      </c>
      <c r="NGM88" s="2" t="s">
        <v>500</v>
      </c>
      <c r="NGN88" s="5"/>
      <c r="NGO88" s="2">
        <v>101</v>
      </c>
      <c r="NGP88" s="2">
        <f>NGF88*NGH88</f>
        <v>1</v>
      </c>
      <c r="NGQ88" s="2">
        <f>NGO88*NGP88</f>
        <v>101</v>
      </c>
      <c r="NGS88" s="2">
        <v>20</v>
      </c>
      <c r="NGT88" s="2" t="s">
        <v>496</v>
      </c>
      <c r="NGU88" s="2" t="s">
        <v>501</v>
      </c>
      <c r="NGV88" s="2">
        <v>1</v>
      </c>
      <c r="NGW88" s="2" t="s">
        <v>502</v>
      </c>
      <c r="NGX88" s="11">
        <v>1</v>
      </c>
      <c r="NGY88" s="2" t="s">
        <v>13</v>
      </c>
      <c r="NGZ88" s="2" t="s">
        <v>27</v>
      </c>
      <c r="NHA88" s="2" t="s">
        <v>82</v>
      </c>
      <c r="NHB88" s="2" t="s">
        <v>503</v>
      </c>
      <c r="NHC88" s="2" t="s">
        <v>500</v>
      </c>
      <c r="NHD88" s="5"/>
      <c r="NHE88" s="2">
        <v>101</v>
      </c>
      <c r="NHF88" s="2">
        <f>NGV88*NGX88</f>
        <v>1</v>
      </c>
      <c r="NHG88" s="2">
        <f>NHE88*NHF88</f>
        <v>101</v>
      </c>
      <c r="NHI88" s="2">
        <v>20</v>
      </c>
      <c r="NHJ88" s="2" t="s">
        <v>496</v>
      </c>
      <c r="NHK88" s="2" t="s">
        <v>501</v>
      </c>
      <c r="NHL88" s="2">
        <v>1</v>
      </c>
      <c r="NHM88" s="2" t="s">
        <v>502</v>
      </c>
      <c r="NHN88" s="11">
        <v>1</v>
      </c>
      <c r="NHO88" s="2" t="s">
        <v>13</v>
      </c>
      <c r="NHP88" s="2" t="s">
        <v>27</v>
      </c>
      <c r="NHQ88" s="2" t="s">
        <v>82</v>
      </c>
      <c r="NHR88" s="2" t="s">
        <v>503</v>
      </c>
      <c r="NHS88" s="2" t="s">
        <v>500</v>
      </c>
      <c r="NHT88" s="5"/>
      <c r="NHU88" s="2">
        <v>101</v>
      </c>
      <c r="NHV88" s="2">
        <f>NHL88*NHN88</f>
        <v>1</v>
      </c>
      <c r="NHW88" s="2">
        <f>NHU88*NHV88</f>
        <v>101</v>
      </c>
      <c r="NHY88" s="2">
        <v>20</v>
      </c>
      <c r="NHZ88" s="2" t="s">
        <v>496</v>
      </c>
      <c r="NIA88" s="2" t="s">
        <v>501</v>
      </c>
      <c r="NIB88" s="2">
        <v>1</v>
      </c>
      <c r="NIC88" s="2" t="s">
        <v>502</v>
      </c>
      <c r="NID88" s="11">
        <v>1</v>
      </c>
      <c r="NIE88" s="2" t="s">
        <v>13</v>
      </c>
      <c r="NIF88" s="2" t="s">
        <v>27</v>
      </c>
      <c r="NIG88" s="2" t="s">
        <v>82</v>
      </c>
      <c r="NIH88" s="2" t="s">
        <v>503</v>
      </c>
      <c r="NII88" s="2" t="s">
        <v>500</v>
      </c>
      <c r="NIJ88" s="5"/>
      <c r="NIK88" s="2">
        <v>101</v>
      </c>
      <c r="NIL88" s="2">
        <f>NIB88*NID88</f>
        <v>1</v>
      </c>
      <c r="NIM88" s="2">
        <f>NIK88*NIL88</f>
        <v>101</v>
      </c>
      <c r="NIO88" s="2">
        <v>20</v>
      </c>
      <c r="NIP88" s="2" t="s">
        <v>496</v>
      </c>
      <c r="NIQ88" s="2" t="s">
        <v>501</v>
      </c>
      <c r="NIR88" s="2">
        <v>1</v>
      </c>
      <c r="NIS88" s="2" t="s">
        <v>502</v>
      </c>
      <c r="NIT88" s="11">
        <v>1</v>
      </c>
      <c r="NIU88" s="2" t="s">
        <v>13</v>
      </c>
      <c r="NIV88" s="2" t="s">
        <v>27</v>
      </c>
      <c r="NIW88" s="2" t="s">
        <v>82</v>
      </c>
      <c r="NIX88" s="2" t="s">
        <v>503</v>
      </c>
      <c r="NIY88" s="2" t="s">
        <v>500</v>
      </c>
      <c r="NIZ88" s="5"/>
      <c r="NJA88" s="2">
        <v>101</v>
      </c>
      <c r="NJB88" s="2">
        <f>NIR88*NIT88</f>
        <v>1</v>
      </c>
      <c r="NJC88" s="2">
        <f>NJA88*NJB88</f>
        <v>101</v>
      </c>
      <c r="NJE88" s="2">
        <v>20</v>
      </c>
      <c r="NJF88" s="2" t="s">
        <v>496</v>
      </c>
      <c r="NJG88" s="2" t="s">
        <v>501</v>
      </c>
      <c r="NJH88" s="2">
        <v>1</v>
      </c>
      <c r="NJI88" s="2" t="s">
        <v>502</v>
      </c>
      <c r="NJJ88" s="11">
        <v>1</v>
      </c>
      <c r="NJK88" s="2" t="s">
        <v>13</v>
      </c>
      <c r="NJL88" s="2" t="s">
        <v>27</v>
      </c>
      <c r="NJM88" s="2" t="s">
        <v>82</v>
      </c>
      <c r="NJN88" s="2" t="s">
        <v>503</v>
      </c>
      <c r="NJO88" s="2" t="s">
        <v>500</v>
      </c>
      <c r="NJP88" s="5"/>
      <c r="NJQ88" s="2">
        <v>101</v>
      </c>
      <c r="NJR88" s="2">
        <f>NJH88*NJJ88</f>
        <v>1</v>
      </c>
      <c r="NJS88" s="2">
        <f>NJQ88*NJR88</f>
        <v>101</v>
      </c>
      <c r="NJU88" s="2">
        <v>20</v>
      </c>
      <c r="NJV88" s="2" t="s">
        <v>496</v>
      </c>
      <c r="NJW88" s="2" t="s">
        <v>501</v>
      </c>
      <c r="NJX88" s="2">
        <v>1</v>
      </c>
      <c r="NJY88" s="2" t="s">
        <v>502</v>
      </c>
      <c r="NJZ88" s="11">
        <v>1</v>
      </c>
      <c r="NKA88" s="2" t="s">
        <v>13</v>
      </c>
      <c r="NKB88" s="2" t="s">
        <v>27</v>
      </c>
      <c r="NKC88" s="2" t="s">
        <v>82</v>
      </c>
      <c r="NKD88" s="2" t="s">
        <v>503</v>
      </c>
      <c r="NKE88" s="2" t="s">
        <v>500</v>
      </c>
      <c r="NKF88" s="5"/>
      <c r="NKG88" s="2">
        <v>101</v>
      </c>
      <c r="NKH88" s="2">
        <f>NJX88*NJZ88</f>
        <v>1</v>
      </c>
      <c r="NKI88" s="2">
        <f>NKG88*NKH88</f>
        <v>101</v>
      </c>
      <c r="NKK88" s="2">
        <v>20</v>
      </c>
      <c r="NKL88" s="2" t="s">
        <v>496</v>
      </c>
      <c r="NKM88" s="2" t="s">
        <v>501</v>
      </c>
      <c r="NKN88" s="2">
        <v>1</v>
      </c>
      <c r="NKO88" s="2" t="s">
        <v>502</v>
      </c>
      <c r="NKP88" s="11">
        <v>1</v>
      </c>
      <c r="NKQ88" s="2" t="s">
        <v>13</v>
      </c>
      <c r="NKR88" s="2" t="s">
        <v>27</v>
      </c>
      <c r="NKS88" s="2" t="s">
        <v>82</v>
      </c>
      <c r="NKT88" s="2" t="s">
        <v>503</v>
      </c>
      <c r="NKU88" s="2" t="s">
        <v>500</v>
      </c>
      <c r="NKV88" s="5"/>
      <c r="NKW88" s="2">
        <v>101</v>
      </c>
      <c r="NKX88" s="2">
        <f>NKN88*NKP88</f>
        <v>1</v>
      </c>
      <c r="NKY88" s="2">
        <f>NKW88*NKX88</f>
        <v>101</v>
      </c>
      <c r="NLA88" s="2">
        <v>20</v>
      </c>
      <c r="NLB88" s="2" t="s">
        <v>496</v>
      </c>
      <c r="NLC88" s="2" t="s">
        <v>501</v>
      </c>
      <c r="NLD88" s="2">
        <v>1</v>
      </c>
      <c r="NLE88" s="2" t="s">
        <v>502</v>
      </c>
      <c r="NLF88" s="11">
        <v>1</v>
      </c>
      <c r="NLG88" s="2" t="s">
        <v>13</v>
      </c>
      <c r="NLH88" s="2" t="s">
        <v>27</v>
      </c>
      <c r="NLI88" s="2" t="s">
        <v>82</v>
      </c>
      <c r="NLJ88" s="2" t="s">
        <v>503</v>
      </c>
      <c r="NLK88" s="2" t="s">
        <v>500</v>
      </c>
      <c r="NLL88" s="5"/>
      <c r="NLM88" s="2">
        <v>101</v>
      </c>
      <c r="NLN88" s="2">
        <f>NLD88*NLF88</f>
        <v>1</v>
      </c>
      <c r="NLO88" s="2">
        <f>NLM88*NLN88</f>
        <v>101</v>
      </c>
      <c r="NLQ88" s="2">
        <v>20</v>
      </c>
      <c r="NLR88" s="2" t="s">
        <v>496</v>
      </c>
      <c r="NLS88" s="2" t="s">
        <v>501</v>
      </c>
      <c r="NLT88" s="2">
        <v>1</v>
      </c>
      <c r="NLU88" s="2" t="s">
        <v>502</v>
      </c>
      <c r="NLV88" s="11">
        <v>1</v>
      </c>
      <c r="NLW88" s="2" t="s">
        <v>13</v>
      </c>
      <c r="NLX88" s="2" t="s">
        <v>27</v>
      </c>
      <c r="NLY88" s="2" t="s">
        <v>82</v>
      </c>
      <c r="NLZ88" s="2" t="s">
        <v>503</v>
      </c>
      <c r="NMA88" s="2" t="s">
        <v>500</v>
      </c>
      <c r="NMB88" s="5"/>
      <c r="NMC88" s="2">
        <v>101</v>
      </c>
      <c r="NMD88" s="2">
        <f>NLT88*NLV88</f>
        <v>1</v>
      </c>
      <c r="NME88" s="2">
        <f>NMC88*NMD88</f>
        <v>101</v>
      </c>
      <c r="NMG88" s="2">
        <v>20</v>
      </c>
      <c r="NMH88" s="2" t="s">
        <v>496</v>
      </c>
      <c r="NMI88" s="2" t="s">
        <v>501</v>
      </c>
      <c r="NMJ88" s="2">
        <v>1</v>
      </c>
      <c r="NMK88" s="2" t="s">
        <v>502</v>
      </c>
      <c r="NML88" s="11">
        <v>1</v>
      </c>
      <c r="NMM88" s="2" t="s">
        <v>13</v>
      </c>
      <c r="NMN88" s="2" t="s">
        <v>27</v>
      </c>
      <c r="NMO88" s="2" t="s">
        <v>82</v>
      </c>
      <c r="NMP88" s="2" t="s">
        <v>503</v>
      </c>
      <c r="NMQ88" s="2" t="s">
        <v>500</v>
      </c>
      <c r="NMR88" s="5"/>
      <c r="NMS88" s="2">
        <v>101</v>
      </c>
      <c r="NMT88" s="2">
        <f>NMJ88*NML88</f>
        <v>1</v>
      </c>
      <c r="NMU88" s="2">
        <f>NMS88*NMT88</f>
        <v>101</v>
      </c>
      <c r="NMW88" s="2">
        <v>20</v>
      </c>
      <c r="NMX88" s="2" t="s">
        <v>496</v>
      </c>
      <c r="NMY88" s="2" t="s">
        <v>501</v>
      </c>
      <c r="NMZ88" s="2">
        <v>1</v>
      </c>
      <c r="NNA88" s="2" t="s">
        <v>502</v>
      </c>
      <c r="NNB88" s="11">
        <v>1</v>
      </c>
      <c r="NNC88" s="2" t="s">
        <v>13</v>
      </c>
      <c r="NND88" s="2" t="s">
        <v>27</v>
      </c>
      <c r="NNE88" s="2" t="s">
        <v>82</v>
      </c>
      <c r="NNF88" s="2" t="s">
        <v>503</v>
      </c>
      <c r="NNG88" s="2" t="s">
        <v>500</v>
      </c>
      <c r="NNH88" s="5"/>
      <c r="NNI88" s="2">
        <v>101</v>
      </c>
      <c r="NNJ88" s="2">
        <f>NMZ88*NNB88</f>
        <v>1</v>
      </c>
      <c r="NNK88" s="2">
        <f>NNI88*NNJ88</f>
        <v>101</v>
      </c>
      <c r="NNM88" s="2">
        <v>20</v>
      </c>
      <c r="NNN88" s="2" t="s">
        <v>496</v>
      </c>
      <c r="NNO88" s="2" t="s">
        <v>501</v>
      </c>
      <c r="NNP88" s="2">
        <v>1</v>
      </c>
      <c r="NNQ88" s="2" t="s">
        <v>502</v>
      </c>
      <c r="NNR88" s="11">
        <v>1</v>
      </c>
      <c r="NNS88" s="2" t="s">
        <v>13</v>
      </c>
      <c r="NNT88" s="2" t="s">
        <v>27</v>
      </c>
      <c r="NNU88" s="2" t="s">
        <v>82</v>
      </c>
      <c r="NNV88" s="2" t="s">
        <v>503</v>
      </c>
      <c r="NNW88" s="2" t="s">
        <v>500</v>
      </c>
      <c r="NNX88" s="5"/>
      <c r="NNY88" s="2">
        <v>101</v>
      </c>
      <c r="NNZ88" s="2">
        <f>NNP88*NNR88</f>
        <v>1</v>
      </c>
      <c r="NOA88" s="2">
        <f>NNY88*NNZ88</f>
        <v>101</v>
      </c>
      <c r="NOC88" s="2">
        <v>20</v>
      </c>
      <c r="NOD88" s="2" t="s">
        <v>496</v>
      </c>
      <c r="NOE88" s="2" t="s">
        <v>501</v>
      </c>
      <c r="NOF88" s="2">
        <v>1</v>
      </c>
      <c r="NOG88" s="2" t="s">
        <v>502</v>
      </c>
      <c r="NOH88" s="11">
        <v>1</v>
      </c>
      <c r="NOI88" s="2" t="s">
        <v>13</v>
      </c>
      <c r="NOJ88" s="2" t="s">
        <v>27</v>
      </c>
      <c r="NOK88" s="2" t="s">
        <v>82</v>
      </c>
      <c r="NOL88" s="2" t="s">
        <v>503</v>
      </c>
      <c r="NOM88" s="2" t="s">
        <v>500</v>
      </c>
      <c r="NON88" s="5"/>
      <c r="NOO88" s="2">
        <v>101</v>
      </c>
      <c r="NOP88" s="2">
        <f>NOF88*NOH88</f>
        <v>1</v>
      </c>
      <c r="NOQ88" s="2">
        <f>NOO88*NOP88</f>
        <v>101</v>
      </c>
      <c r="NOS88" s="2">
        <v>20</v>
      </c>
      <c r="NOT88" s="2" t="s">
        <v>496</v>
      </c>
      <c r="NOU88" s="2" t="s">
        <v>501</v>
      </c>
      <c r="NOV88" s="2">
        <v>1</v>
      </c>
      <c r="NOW88" s="2" t="s">
        <v>502</v>
      </c>
      <c r="NOX88" s="11">
        <v>1</v>
      </c>
      <c r="NOY88" s="2" t="s">
        <v>13</v>
      </c>
      <c r="NOZ88" s="2" t="s">
        <v>27</v>
      </c>
      <c r="NPA88" s="2" t="s">
        <v>82</v>
      </c>
      <c r="NPB88" s="2" t="s">
        <v>503</v>
      </c>
      <c r="NPC88" s="2" t="s">
        <v>500</v>
      </c>
      <c r="NPD88" s="5"/>
      <c r="NPE88" s="2">
        <v>101</v>
      </c>
      <c r="NPF88" s="2">
        <f>NOV88*NOX88</f>
        <v>1</v>
      </c>
      <c r="NPG88" s="2">
        <f>NPE88*NPF88</f>
        <v>101</v>
      </c>
      <c r="NPI88" s="2">
        <v>20</v>
      </c>
      <c r="NPJ88" s="2" t="s">
        <v>496</v>
      </c>
      <c r="NPK88" s="2" t="s">
        <v>501</v>
      </c>
      <c r="NPL88" s="2">
        <v>1</v>
      </c>
      <c r="NPM88" s="2" t="s">
        <v>502</v>
      </c>
      <c r="NPN88" s="11">
        <v>1</v>
      </c>
      <c r="NPO88" s="2" t="s">
        <v>13</v>
      </c>
      <c r="NPP88" s="2" t="s">
        <v>27</v>
      </c>
      <c r="NPQ88" s="2" t="s">
        <v>82</v>
      </c>
      <c r="NPR88" s="2" t="s">
        <v>503</v>
      </c>
      <c r="NPS88" s="2" t="s">
        <v>500</v>
      </c>
      <c r="NPT88" s="5"/>
      <c r="NPU88" s="2">
        <v>101</v>
      </c>
      <c r="NPV88" s="2">
        <f>NPL88*NPN88</f>
        <v>1</v>
      </c>
      <c r="NPW88" s="2">
        <f>NPU88*NPV88</f>
        <v>101</v>
      </c>
      <c r="NPY88" s="2">
        <v>20</v>
      </c>
      <c r="NPZ88" s="2" t="s">
        <v>496</v>
      </c>
      <c r="NQA88" s="2" t="s">
        <v>501</v>
      </c>
      <c r="NQB88" s="2">
        <v>1</v>
      </c>
      <c r="NQC88" s="2" t="s">
        <v>502</v>
      </c>
      <c r="NQD88" s="11">
        <v>1</v>
      </c>
      <c r="NQE88" s="2" t="s">
        <v>13</v>
      </c>
      <c r="NQF88" s="2" t="s">
        <v>27</v>
      </c>
      <c r="NQG88" s="2" t="s">
        <v>82</v>
      </c>
      <c r="NQH88" s="2" t="s">
        <v>503</v>
      </c>
      <c r="NQI88" s="2" t="s">
        <v>500</v>
      </c>
      <c r="NQJ88" s="5"/>
      <c r="NQK88" s="2">
        <v>101</v>
      </c>
      <c r="NQL88" s="2">
        <f>NQB88*NQD88</f>
        <v>1</v>
      </c>
      <c r="NQM88" s="2">
        <f>NQK88*NQL88</f>
        <v>101</v>
      </c>
      <c r="NQO88" s="2">
        <v>20</v>
      </c>
      <c r="NQP88" s="2" t="s">
        <v>496</v>
      </c>
      <c r="NQQ88" s="2" t="s">
        <v>501</v>
      </c>
      <c r="NQR88" s="2">
        <v>1</v>
      </c>
      <c r="NQS88" s="2" t="s">
        <v>502</v>
      </c>
      <c r="NQT88" s="11">
        <v>1</v>
      </c>
      <c r="NQU88" s="2" t="s">
        <v>13</v>
      </c>
      <c r="NQV88" s="2" t="s">
        <v>27</v>
      </c>
      <c r="NQW88" s="2" t="s">
        <v>82</v>
      </c>
      <c r="NQX88" s="2" t="s">
        <v>503</v>
      </c>
      <c r="NQY88" s="2" t="s">
        <v>500</v>
      </c>
      <c r="NQZ88" s="5"/>
      <c r="NRA88" s="2">
        <v>101</v>
      </c>
      <c r="NRB88" s="2">
        <f>NQR88*NQT88</f>
        <v>1</v>
      </c>
      <c r="NRC88" s="2">
        <f>NRA88*NRB88</f>
        <v>101</v>
      </c>
      <c r="NRE88" s="2">
        <v>20</v>
      </c>
      <c r="NRF88" s="2" t="s">
        <v>496</v>
      </c>
      <c r="NRG88" s="2" t="s">
        <v>501</v>
      </c>
      <c r="NRH88" s="2">
        <v>1</v>
      </c>
      <c r="NRI88" s="2" t="s">
        <v>502</v>
      </c>
      <c r="NRJ88" s="11">
        <v>1</v>
      </c>
      <c r="NRK88" s="2" t="s">
        <v>13</v>
      </c>
      <c r="NRL88" s="2" t="s">
        <v>27</v>
      </c>
      <c r="NRM88" s="2" t="s">
        <v>82</v>
      </c>
      <c r="NRN88" s="2" t="s">
        <v>503</v>
      </c>
      <c r="NRO88" s="2" t="s">
        <v>500</v>
      </c>
      <c r="NRP88" s="5"/>
      <c r="NRQ88" s="2">
        <v>101</v>
      </c>
      <c r="NRR88" s="2">
        <f>NRH88*NRJ88</f>
        <v>1</v>
      </c>
      <c r="NRS88" s="2">
        <f>NRQ88*NRR88</f>
        <v>101</v>
      </c>
      <c r="NRU88" s="2">
        <v>20</v>
      </c>
      <c r="NRV88" s="2" t="s">
        <v>496</v>
      </c>
      <c r="NRW88" s="2" t="s">
        <v>501</v>
      </c>
      <c r="NRX88" s="2">
        <v>1</v>
      </c>
      <c r="NRY88" s="2" t="s">
        <v>502</v>
      </c>
      <c r="NRZ88" s="11">
        <v>1</v>
      </c>
      <c r="NSA88" s="2" t="s">
        <v>13</v>
      </c>
      <c r="NSB88" s="2" t="s">
        <v>27</v>
      </c>
      <c r="NSC88" s="2" t="s">
        <v>82</v>
      </c>
      <c r="NSD88" s="2" t="s">
        <v>503</v>
      </c>
      <c r="NSE88" s="2" t="s">
        <v>500</v>
      </c>
      <c r="NSF88" s="5"/>
      <c r="NSG88" s="2">
        <v>101</v>
      </c>
      <c r="NSH88" s="2">
        <f>NRX88*NRZ88</f>
        <v>1</v>
      </c>
      <c r="NSI88" s="2">
        <f>NSG88*NSH88</f>
        <v>101</v>
      </c>
      <c r="NSK88" s="2">
        <v>20</v>
      </c>
      <c r="NSL88" s="2" t="s">
        <v>496</v>
      </c>
      <c r="NSM88" s="2" t="s">
        <v>501</v>
      </c>
      <c r="NSN88" s="2">
        <v>1</v>
      </c>
      <c r="NSO88" s="2" t="s">
        <v>502</v>
      </c>
      <c r="NSP88" s="11">
        <v>1</v>
      </c>
      <c r="NSQ88" s="2" t="s">
        <v>13</v>
      </c>
      <c r="NSR88" s="2" t="s">
        <v>27</v>
      </c>
      <c r="NSS88" s="2" t="s">
        <v>82</v>
      </c>
      <c r="NST88" s="2" t="s">
        <v>503</v>
      </c>
      <c r="NSU88" s="2" t="s">
        <v>500</v>
      </c>
      <c r="NSV88" s="5"/>
      <c r="NSW88" s="2">
        <v>101</v>
      </c>
      <c r="NSX88" s="2">
        <f>NSN88*NSP88</f>
        <v>1</v>
      </c>
      <c r="NSY88" s="2">
        <f>NSW88*NSX88</f>
        <v>101</v>
      </c>
      <c r="NTA88" s="2">
        <v>20</v>
      </c>
      <c r="NTB88" s="2" t="s">
        <v>496</v>
      </c>
      <c r="NTC88" s="2" t="s">
        <v>501</v>
      </c>
      <c r="NTD88" s="2">
        <v>1</v>
      </c>
      <c r="NTE88" s="2" t="s">
        <v>502</v>
      </c>
      <c r="NTF88" s="11">
        <v>1</v>
      </c>
      <c r="NTG88" s="2" t="s">
        <v>13</v>
      </c>
      <c r="NTH88" s="2" t="s">
        <v>27</v>
      </c>
      <c r="NTI88" s="2" t="s">
        <v>82</v>
      </c>
      <c r="NTJ88" s="2" t="s">
        <v>503</v>
      </c>
      <c r="NTK88" s="2" t="s">
        <v>500</v>
      </c>
      <c r="NTL88" s="5"/>
      <c r="NTM88" s="2">
        <v>101</v>
      </c>
      <c r="NTN88" s="2">
        <f>NTD88*NTF88</f>
        <v>1</v>
      </c>
      <c r="NTO88" s="2">
        <f>NTM88*NTN88</f>
        <v>101</v>
      </c>
      <c r="NTQ88" s="2">
        <v>20</v>
      </c>
      <c r="NTR88" s="2" t="s">
        <v>496</v>
      </c>
      <c r="NTS88" s="2" t="s">
        <v>501</v>
      </c>
      <c r="NTT88" s="2">
        <v>1</v>
      </c>
      <c r="NTU88" s="2" t="s">
        <v>502</v>
      </c>
      <c r="NTV88" s="11">
        <v>1</v>
      </c>
      <c r="NTW88" s="2" t="s">
        <v>13</v>
      </c>
      <c r="NTX88" s="2" t="s">
        <v>27</v>
      </c>
      <c r="NTY88" s="2" t="s">
        <v>82</v>
      </c>
      <c r="NTZ88" s="2" t="s">
        <v>503</v>
      </c>
      <c r="NUA88" s="2" t="s">
        <v>500</v>
      </c>
      <c r="NUB88" s="5"/>
      <c r="NUC88" s="2">
        <v>101</v>
      </c>
      <c r="NUD88" s="2">
        <f>NTT88*NTV88</f>
        <v>1</v>
      </c>
      <c r="NUE88" s="2">
        <f>NUC88*NUD88</f>
        <v>101</v>
      </c>
      <c r="NUG88" s="2">
        <v>20</v>
      </c>
      <c r="NUH88" s="2" t="s">
        <v>496</v>
      </c>
      <c r="NUI88" s="2" t="s">
        <v>501</v>
      </c>
      <c r="NUJ88" s="2">
        <v>1</v>
      </c>
      <c r="NUK88" s="2" t="s">
        <v>502</v>
      </c>
      <c r="NUL88" s="11">
        <v>1</v>
      </c>
      <c r="NUM88" s="2" t="s">
        <v>13</v>
      </c>
      <c r="NUN88" s="2" t="s">
        <v>27</v>
      </c>
      <c r="NUO88" s="2" t="s">
        <v>82</v>
      </c>
      <c r="NUP88" s="2" t="s">
        <v>503</v>
      </c>
      <c r="NUQ88" s="2" t="s">
        <v>500</v>
      </c>
      <c r="NUR88" s="5"/>
      <c r="NUS88" s="2">
        <v>101</v>
      </c>
      <c r="NUT88" s="2">
        <f>NUJ88*NUL88</f>
        <v>1</v>
      </c>
      <c r="NUU88" s="2">
        <f>NUS88*NUT88</f>
        <v>101</v>
      </c>
      <c r="NUW88" s="2">
        <v>20</v>
      </c>
      <c r="NUX88" s="2" t="s">
        <v>496</v>
      </c>
      <c r="NUY88" s="2" t="s">
        <v>501</v>
      </c>
      <c r="NUZ88" s="2">
        <v>1</v>
      </c>
      <c r="NVA88" s="2" t="s">
        <v>502</v>
      </c>
      <c r="NVB88" s="11">
        <v>1</v>
      </c>
      <c r="NVC88" s="2" t="s">
        <v>13</v>
      </c>
      <c r="NVD88" s="2" t="s">
        <v>27</v>
      </c>
      <c r="NVE88" s="2" t="s">
        <v>82</v>
      </c>
      <c r="NVF88" s="2" t="s">
        <v>503</v>
      </c>
      <c r="NVG88" s="2" t="s">
        <v>500</v>
      </c>
      <c r="NVH88" s="5"/>
      <c r="NVI88" s="2">
        <v>101</v>
      </c>
      <c r="NVJ88" s="2">
        <f>NUZ88*NVB88</f>
        <v>1</v>
      </c>
      <c r="NVK88" s="2">
        <f>NVI88*NVJ88</f>
        <v>101</v>
      </c>
      <c r="NVM88" s="2">
        <v>20</v>
      </c>
      <c r="NVN88" s="2" t="s">
        <v>496</v>
      </c>
      <c r="NVO88" s="2" t="s">
        <v>501</v>
      </c>
      <c r="NVP88" s="2">
        <v>1</v>
      </c>
      <c r="NVQ88" s="2" t="s">
        <v>502</v>
      </c>
      <c r="NVR88" s="11">
        <v>1</v>
      </c>
      <c r="NVS88" s="2" t="s">
        <v>13</v>
      </c>
      <c r="NVT88" s="2" t="s">
        <v>27</v>
      </c>
      <c r="NVU88" s="2" t="s">
        <v>82</v>
      </c>
      <c r="NVV88" s="2" t="s">
        <v>503</v>
      </c>
      <c r="NVW88" s="2" t="s">
        <v>500</v>
      </c>
      <c r="NVX88" s="5"/>
      <c r="NVY88" s="2">
        <v>101</v>
      </c>
      <c r="NVZ88" s="2">
        <f>NVP88*NVR88</f>
        <v>1</v>
      </c>
      <c r="NWA88" s="2">
        <f>NVY88*NVZ88</f>
        <v>101</v>
      </c>
      <c r="NWC88" s="2">
        <v>20</v>
      </c>
      <c r="NWD88" s="2" t="s">
        <v>496</v>
      </c>
      <c r="NWE88" s="2" t="s">
        <v>501</v>
      </c>
      <c r="NWF88" s="2">
        <v>1</v>
      </c>
      <c r="NWG88" s="2" t="s">
        <v>502</v>
      </c>
      <c r="NWH88" s="11">
        <v>1</v>
      </c>
      <c r="NWI88" s="2" t="s">
        <v>13</v>
      </c>
      <c r="NWJ88" s="2" t="s">
        <v>27</v>
      </c>
      <c r="NWK88" s="2" t="s">
        <v>82</v>
      </c>
      <c r="NWL88" s="2" t="s">
        <v>503</v>
      </c>
      <c r="NWM88" s="2" t="s">
        <v>500</v>
      </c>
      <c r="NWN88" s="5"/>
      <c r="NWO88" s="2">
        <v>101</v>
      </c>
      <c r="NWP88" s="2">
        <f>NWF88*NWH88</f>
        <v>1</v>
      </c>
      <c r="NWQ88" s="2">
        <f>NWO88*NWP88</f>
        <v>101</v>
      </c>
      <c r="NWS88" s="2">
        <v>20</v>
      </c>
      <c r="NWT88" s="2" t="s">
        <v>496</v>
      </c>
      <c r="NWU88" s="2" t="s">
        <v>501</v>
      </c>
      <c r="NWV88" s="2">
        <v>1</v>
      </c>
      <c r="NWW88" s="2" t="s">
        <v>502</v>
      </c>
      <c r="NWX88" s="11">
        <v>1</v>
      </c>
      <c r="NWY88" s="2" t="s">
        <v>13</v>
      </c>
      <c r="NWZ88" s="2" t="s">
        <v>27</v>
      </c>
      <c r="NXA88" s="2" t="s">
        <v>82</v>
      </c>
      <c r="NXB88" s="2" t="s">
        <v>503</v>
      </c>
      <c r="NXC88" s="2" t="s">
        <v>500</v>
      </c>
      <c r="NXD88" s="5"/>
      <c r="NXE88" s="2">
        <v>101</v>
      </c>
      <c r="NXF88" s="2">
        <f>NWV88*NWX88</f>
        <v>1</v>
      </c>
      <c r="NXG88" s="2">
        <f>NXE88*NXF88</f>
        <v>101</v>
      </c>
      <c r="NXI88" s="2">
        <v>20</v>
      </c>
      <c r="NXJ88" s="2" t="s">
        <v>496</v>
      </c>
      <c r="NXK88" s="2" t="s">
        <v>501</v>
      </c>
      <c r="NXL88" s="2">
        <v>1</v>
      </c>
      <c r="NXM88" s="2" t="s">
        <v>502</v>
      </c>
      <c r="NXN88" s="11">
        <v>1</v>
      </c>
      <c r="NXO88" s="2" t="s">
        <v>13</v>
      </c>
      <c r="NXP88" s="2" t="s">
        <v>27</v>
      </c>
      <c r="NXQ88" s="2" t="s">
        <v>82</v>
      </c>
      <c r="NXR88" s="2" t="s">
        <v>503</v>
      </c>
      <c r="NXS88" s="2" t="s">
        <v>500</v>
      </c>
      <c r="NXT88" s="5"/>
      <c r="NXU88" s="2">
        <v>101</v>
      </c>
      <c r="NXV88" s="2">
        <f>NXL88*NXN88</f>
        <v>1</v>
      </c>
      <c r="NXW88" s="2">
        <f>NXU88*NXV88</f>
        <v>101</v>
      </c>
      <c r="NXY88" s="2">
        <v>20</v>
      </c>
      <c r="NXZ88" s="2" t="s">
        <v>496</v>
      </c>
      <c r="NYA88" s="2" t="s">
        <v>501</v>
      </c>
      <c r="NYB88" s="2">
        <v>1</v>
      </c>
      <c r="NYC88" s="2" t="s">
        <v>502</v>
      </c>
      <c r="NYD88" s="11">
        <v>1</v>
      </c>
      <c r="NYE88" s="2" t="s">
        <v>13</v>
      </c>
      <c r="NYF88" s="2" t="s">
        <v>27</v>
      </c>
      <c r="NYG88" s="2" t="s">
        <v>82</v>
      </c>
      <c r="NYH88" s="2" t="s">
        <v>503</v>
      </c>
      <c r="NYI88" s="2" t="s">
        <v>500</v>
      </c>
      <c r="NYJ88" s="5"/>
      <c r="NYK88" s="2">
        <v>101</v>
      </c>
      <c r="NYL88" s="2">
        <f>NYB88*NYD88</f>
        <v>1</v>
      </c>
      <c r="NYM88" s="2">
        <f>NYK88*NYL88</f>
        <v>101</v>
      </c>
      <c r="NYO88" s="2">
        <v>20</v>
      </c>
      <c r="NYP88" s="2" t="s">
        <v>496</v>
      </c>
      <c r="NYQ88" s="2" t="s">
        <v>501</v>
      </c>
      <c r="NYR88" s="2">
        <v>1</v>
      </c>
      <c r="NYS88" s="2" t="s">
        <v>502</v>
      </c>
      <c r="NYT88" s="11">
        <v>1</v>
      </c>
      <c r="NYU88" s="2" t="s">
        <v>13</v>
      </c>
      <c r="NYV88" s="2" t="s">
        <v>27</v>
      </c>
      <c r="NYW88" s="2" t="s">
        <v>82</v>
      </c>
      <c r="NYX88" s="2" t="s">
        <v>503</v>
      </c>
      <c r="NYY88" s="2" t="s">
        <v>500</v>
      </c>
      <c r="NYZ88" s="5"/>
      <c r="NZA88" s="2">
        <v>101</v>
      </c>
      <c r="NZB88" s="2">
        <f>NYR88*NYT88</f>
        <v>1</v>
      </c>
      <c r="NZC88" s="2">
        <f>NZA88*NZB88</f>
        <v>101</v>
      </c>
      <c r="NZE88" s="2">
        <v>20</v>
      </c>
      <c r="NZF88" s="2" t="s">
        <v>496</v>
      </c>
      <c r="NZG88" s="2" t="s">
        <v>501</v>
      </c>
      <c r="NZH88" s="2">
        <v>1</v>
      </c>
      <c r="NZI88" s="2" t="s">
        <v>502</v>
      </c>
      <c r="NZJ88" s="11">
        <v>1</v>
      </c>
      <c r="NZK88" s="2" t="s">
        <v>13</v>
      </c>
      <c r="NZL88" s="2" t="s">
        <v>27</v>
      </c>
      <c r="NZM88" s="2" t="s">
        <v>82</v>
      </c>
      <c r="NZN88" s="2" t="s">
        <v>503</v>
      </c>
      <c r="NZO88" s="2" t="s">
        <v>500</v>
      </c>
      <c r="NZP88" s="5"/>
      <c r="NZQ88" s="2">
        <v>101</v>
      </c>
      <c r="NZR88" s="2">
        <f>NZH88*NZJ88</f>
        <v>1</v>
      </c>
      <c r="NZS88" s="2">
        <f>NZQ88*NZR88</f>
        <v>101</v>
      </c>
      <c r="NZU88" s="2">
        <v>20</v>
      </c>
      <c r="NZV88" s="2" t="s">
        <v>496</v>
      </c>
      <c r="NZW88" s="2" t="s">
        <v>501</v>
      </c>
      <c r="NZX88" s="2">
        <v>1</v>
      </c>
      <c r="NZY88" s="2" t="s">
        <v>502</v>
      </c>
      <c r="NZZ88" s="11">
        <v>1</v>
      </c>
      <c r="OAA88" s="2" t="s">
        <v>13</v>
      </c>
      <c r="OAB88" s="2" t="s">
        <v>27</v>
      </c>
      <c r="OAC88" s="2" t="s">
        <v>82</v>
      </c>
      <c r="OAD88" s="2" t="s">
        <v>503</v>
      </c>
      <c r="OAE88" s="2" t="s">
        <v>500</v>
      </c>
      <c r="OAF88" s="5"/>
      <c r="OAG88" s="2">
        <v>101</v>
      </c>
      <c r="OAH88" s="2">
        <f>NZX88*NZZ88</f>
        <v>1</v>
      </c>
      <c r="OAI88" s="2">
        <f>OAG88*OAH88</f>
        <v>101</v>
      </c>
      <c r="OAK88" s="2">
        <v>20</v>
      </c>
      <c r="OAL88" s="2" t="s">
        <v>496</v>
      </c>
      <c r="OAM88" s="2" t="s">
        <v>501</v>
      </c>
      <c r="OAN88" s="2">
        <v>1</v>
      </c>
      <c r="OAO88" s="2" t="s">
        <v>502</v>
      </c>
      <c r="OAP88" s="11">
        <v>1</v>
      </c>
      <c r="OAQ88" s="2" t="s">
        <v>13</v>
      </c>
      <c r="OAR88" s="2" t="s">
        <v>27</v>
      </c>
      <c r="OAS88" s="2" t="s">
        <v>82</v>
      </c>
      <c r="OAT88" s="2" t="s">
        <v>503</v>
      </c>
      <c r="OAU88" s="2" t="s">
        <v>500</v>
      </c>
      <c r="OAV88" s="5"/>
      <c r="OAW88" s="2">
        <v>101</v>
      </c>
      <c r="OAX88" s="2">
        <f>OAN88*OAP88</f>
        <v>1</v>
      </c>
      <c r="OAY88" s="2">
        <f>OAW88*OAX88</f>
        <v>101</v>
      </c>
      <c r="OBA88" s="2">
        <v>20</v>
      </c>
      <c r="OBB88" s="2" t="s">
        <v>496</v>
      </c>
      <c r="OBC88" s="2" t="s">
        <v>501</v>
      </c>
      <c r="OBD88" s="2">
        <v>1</v>
      </c>
      <c r="OBE88" s="2" t="s">
        <v>502</v>
      </c>
      <c r="OBF88" s="11">
        <v>1</v>
      </c>
      <c r="OBG88" s="2" t="s">
        <v>13</v>
      </c>
      <c r="OBH88" s="2" t="s">
        <v>27</v>
      </c>
      <c r="OBI88" s="2" t="s">
        <v>82</v>
      </c>
      <c r="OBJ88" s="2" t="s">
        <v>503</v>
      </c>
      <c r="OBK88" s="2" t="s">
        <v>500</v>
      </c>
      <c r="OBL88" s="5"/>
      <c r="OBM88" s="2">
        <v>101</v>
      </c>
      <c r="OBN88" s="2">
        <f>OBD88*OBF88</f>
        <v>1</v>
      </c>
      <c r="OBO88" s="2">
        <f>OBM88*OBN88</f>
        <v>101</v>
      </c>
      <c r="OBQ88" s="2">
        <v>20</v>
      </c>
      <c r="OBR88" s="2" t="s">
        <v>496</v>
      </c>
      <c r="OBS88" s="2" t="s">
        <v>501</v>
      </c>
      <c r="OBT88" s="2">
        <v>1</v>
      </c>
      <c r="OBU88" s="2" t="s">
        <v>502</v>
      </c>
      <c r="OBV88" s="11">
        <v>1</v>
      </c>
      <c r="OBW88" s="2" t="s">
        <v>13</v>
      </c>
      <c r="OBX88" s="2" t="s">
        <v>27</v>
      </c>
      <c r="OBY88" s="2" t="s">
        <v>82</v>
      </c>
      <c r="OBZ88" s="2" t="s">
        <v>503</v>
      </c>
      <c r="OCA88" s="2" t="s">
        <v>500</v>
      </c>
      <c r="OCB88" s="5"/>
      <c r="OCC88" s="2">
        <v>101</v>
      </c>
      <c r="OCD88" s="2">
        <f>OBT88*OBV88</f>
        <v>1</v>
      </c>
      <c r="OCE88" s="2">
        <f>OCC88*OCD88</f>
        <v>101</v>
      </c>
      <c r="OCG88" s="2">
        <v>20</v>
      </c>
      <c r="OCH88" s="2" t="s">
        <v>496</v>
      </c>
      <c r="OCI88" s="2" t="s">
        <v>501</v>
      </c>
      <c r="OCJ88" s="2">
        <v>1</v>
      </c>
      <c r="OCK88" s="2" t="s">
        <v>502</v>
      </c>
      <c r="OCL88" s="11">
        <v>1</v>
      </c>
      <c r="OCM88" s="2" t="s">
        <v>13</v>
      </c>
      <c r="OCN88" s="2" t="s">
        <v>27</v>
      </c>
      <c r="OCO88" s="2" t="s">
        <v>82</v>
      </c>
      <c r="OCP88" s="2" t="s">
        <v>503</v>
      </c>
      <c r="OCQ88" s="2" t="s">
        <v>500</v>
      </c>
      <c r="OCR88" s="5"/>
      <c r="OCS88" s="2">
        <v>101</v>
      </c>
      <c r="OCT88" s="2">
        <f>OCJ88*OCL88</f>
        <v>1</v>
      </c>
      <c r="OCU88" s="2">
        <f>OCS88*OCT88</f>
        <v>101</v>
      </c>
      <c r="OCW88" s="2">
        <v>20</v>
      </c>
      <c r="OCX88" s="2" t="s">
        <v>496</v>
      </c>
      <c r="OCY88" s="2" t="s">
        <v>501</v>
      </c>
      <c r="OCZ88" s="2">
        <v>1</v>
      </c>
      <c r="ODA88" s="2" t="s">
        <v>502</v>
      </c>
      <c r="ODB88" s="11">
        <v>1</v>
      </c>
      <c r="ODC88" s="2" t="s">
        <v>13</v>
      </c>
      <c r="ODD88" s="2" t="s">
        <v>27</v>
      </c>
      <c r="ODE88" s="2" t="s">
        <v>82</v>
      </c>
      <c r="ODF88" s="2" t="s">
        <v>503</v>
      </c>
      <c r="ODG88" s="2" t="s">
        <v>500</v>
      </c>
      <c r="ODH88" s="5"/>
      <c r="ODI88" s="2">
        <v>101</v>
      </c>
      <c r="ODJ88" s="2">
        <f>OCZ88*ODB88</f>
        <v>1</v>
      </c>
      <c r="ODK88" s="2">
        <f>ODI88*ODJ88</f>
        <v>101</v>
      </c>
      <c r="ODM88" s="2">
        <v>20</v>
      </c>
      <c r="ODN88" s="2" t="s">
        <v>496</v>
      </c>
      <c r="ODO88" s="2" t="s">
        <v>501</v>
      </c>
      <c r="ODP88" s="2">
        <v>1</v>
      </c>
      <c r="ODQ88" s="2" t="s">
        <v>502</v>
      </c>
      <c r="ODR88" s="11">
        <v>1</v>
      </c>
      <c r="ODS88" s="2" t="s">
        <v>13</v>
      </c>
      <c r="ODT88" s="2" t="s">
        <v>27</v>
      </c>
      <c r="ODU88" s="2" t="s">
        <v>82</v>
      </c>
      <c r="ODV88" s="2" t="s">
        <v>503</v>
      </c>
      <c r="ODW88" s="2" t="s">
        <v>500</v>
      </c>
      <c r="ODX88" s="5"/>
      <c r="ODY88" s="2">
        <v>101</v>
      </c>
      <c r="ODZ88" s="2">
        <f>ODP88*ODR88</f>
        <v>1</v>
      </c>
      <c r="OEA88" s="2">
        <f>ODY88*ODZ88</f>
        <v>101</v>
      </c>
      <c r="OEC88" s="2">
        <v>20</v>
      </c>
      <c r="OED88" s="2" t="s">
        <v>496</v>
      </c>
      <c r="OEE88" s="2" t="s">
        <v>501</v>
      </c>
      <c r="OEF88" s="2">
        <v>1</v>
      </c>
      <c r="OEG88" s="2" t="s">
        <v>502</v>
      </c>
      <c r="OEH88" s="11">
        <v>1</v>
      </c>
      <c r="OEI88" s="2" t="s">
        <v>13</v>
      </c>
      <c r="OEJ88" s="2" t="s">
        <v>27</v>
      </c>
      <c r="OEK88" s="2" t="s">
        <v>82</v>
      </c>
      <c r="OEL88" s="2" t="s">
        <v>503</v>
      </c>
      <c r="OEM88" s="2" t="s">
        <v>500</v>
      </c>
      <c r="OEN88" s="5"/>
      <c r="OEO88" s="2">
        <v>101</v>
      </c>
      <c r="OEP88" s="2">
        <f>OEF88*OEH88</f>
        <v>1</v>
      </c>
      <c r="OEQ88" s="2">
        <f>OEO88*OEP88</f>
        <v>101</v>
      </c>
      <c r="OES88" s="2">
        <v>20</v>
      </c>
      <c r="OET88" s="2" t="s">
        <v>496</v>
      </c>
      <c r="OEU88" s="2" t="s">
        <v>501</v>
      </c>
      <c r="OEV88" s="2">
        <v>1</v>
      </c>
      <c r="OEW88" s="2" t="s">
        <v>502</v>
      </c>
      <c r="OEX88" s="11">
        <v>1</v>
      </c>
      <c r="OEY88" s="2" t="s">
        <v>13</v>
      </c>
      <c r="OEZ88" s="2" t="s">
        <v>27</v>
      </c>
      <c r="OFA88" s="2" t="s">
        <v>82</v>
      </c>
      <c r="OFB88" s="2" t="s">
        <v>503</v>
      </c>
      <c r="OFC88" s="2" t="s">
        <v>500</v>
      </c>
      <c r="OFD88" s="5"/>
      <c r="OFE88" s="2">
        <v>101</v>
      </c>
      <c r="OFF88" s="2">
        <f>OEV88*OEX88</f>
        <v>1</v>
      </c>
      <c r="OFG88" s="2">
        <f>OFE88*OFF88</f>
        <v>101</v>
      </c>
      <c r="OFI88" s="2">
        <v>20</v>
      </c>
      <c r="OFJ88" s="2" t="s">
        <v>496</v>
      </c>
      <c r="OFK88" s="2" t="s">
        <v>501</v>
      </c>
      <c r="OFL88" s="2">
        <v>1</v>
      </c>
      <c r="OFM88" s="2" t="s">
        <v>502</v>
      </c>
      <c r="OFN88" s="11">
        <v>1</v>
      </c>
      <c r="OFO88" s="2" t="s">
        <v>13</v>
      </c>
      <c r="OFP88" s="2" t="s">
        <v>27</v>
      </c>
      <c r="OFQ88" s="2" t="s">
        <v>82</v>
      </c>
      <c r="OFR88" s="2" t="s">
        <v>503</v>
      </c>
      <c r="OFS88" s="2" t="s">
        <v>500</v>
      </c>
      <c r="OFT88" s="5"/>
      <c r="OFU88" s="2">
        <v>101</v>
      </c>
      <c r="OFV88" s="2">
        <f>OFL88*OFN88</f>
        <v>1</v>
      </c>
      <c r="OFW88" s="2">
        <f>OFU88*OFV88</f>
        <v>101</v>
      </c>
      <c r="OFY88" s="2">
        <v>20</v>
      </c>
      <c r="OFZ88" s="2" t="s">
        <v>496</v>
      </c>
      <c r="OGA88" s="2" t="s">
        <v>501</v>
      </c>
      <c r="OGB88" s="2">
        <v>1</v>
      </c>
      <c r="OGC88" s="2" t="s">
        <v>502</v>
      </c>
      <c r="OGD88" s="11">
        <v>1</v>
      </c>
      <c r="OGE88" s="2" t="s">
        <v>13</v>
      </c>
      <c r="OGF88" s="2" t="s">
        <v>27</v>
      </c>
      <c r="OGG88" s="2" t="s">
        <v>82</v>
      </c>
      <c r="OGH88" s="2" t="s">
        <v>503</v>
      </c>
      <c r="OGI88" s="2" t="s">
        <v>500</v>
      </c>
      <c r="OGJ88" s="5"/>
      <c r="OGK88" s="2">
        <v>101</v>
      </c>
      <c r="OGL88" s="2">
        <f>OGB88*OGD88</f>
        <v>1</v>
      </c>
      <c r="OGM88" s="2">
        <f>OGK88*OGL88</f>
        <v>101</v>
      </c>
      <c r="OGO88" s="2">
        <v>20</v>
      </c>
      <c r="OGP88" s="2" t="s">
        <v>496</v>
      </c>
      <c r="OGQ88" s="2" t="s">
        <v>501</v>
      </c>
      <c r="OGR88" s="2">
        <v>1</v>
      </c>
      <c r="OGS88" s="2" t="s">
        <v>502</v>
      </c>
      <c r="OGT88" s="11">
        <v>1</v>
      </c>
      <c r="OGU88" s="2" t="s">
        <v>13</v>
      </c>
      <c r="OGV88" s="2" t="s">
        <v>27</v>
      </c>
      <c r="OGW88" s="2" t="s">
        <v>82</v>
      </c>
      <c r="OGX88" s="2" t="s">
        <v>503</v>
      </c>
      <c r="OGY88" s="2" t="s">
        <v>500</v>
      </c>
      <c r="OGZ88" s="5"/>
      <c r="OHA88" s="2">
        <v>101</v>
      </c>
      <c r="OHB88" s="2">
        <f>OGR88*OGT88</f>
        <v>1</v>
      </c>
      <c r="OHC88" s="2">
        <f>OHA88*OHB88</f>
        <v>101</v>
      </c>
      <c r="OHE88" s="2">
        <v>20</v>
      </c>
      <c r="OHF88" s="2" t="s">
        <v>496</v>
      </c>
      <c r="OHG88" s="2" t="s">
        <v>501</v>
      </c>
      <c r="OHH88" s="2">
        <v>1</v>
      </c>
      <c r="OHI88" s="2" t="s">
        <v>502</v>
      </c>
      <c r="OHJ88" s="11">
        <v>1</v>
      </c>
      <c r="OHK88" s="2" t="s">
        <v>13</v>
      </c>
      <c r="OHL88" s="2" t="s">
        <v>27</v>
      </c>
      <c r="OHM88" s="2" t="s">
        <v>82</v>
      </c>
      <c r="OHN88" s="2" t="s">
        <v>503</v>
      </c>
      <c r="OHO88" s="2" t="s">
        <v>500</v>
      </c>
      <c r="OHP88" s="5"/>
      <c r="OHQ88" s="2">
        <v>101</v>
      </c>
      <c r="OHR88" s="2">
        <f>OHH88*OHJ88</f>
        <v>1</v>
      </c>
      <c r="OHS88" s="2">
        <f>OHQ88*OHR88</f>
        <v>101</v>
      </c>
      <c r="OHU88" s="2">
        <v>20</v>
      </c>
      <c r="OHV88" s="2" t="s">
        <v>496</v>
      </c>
      <c r="OHW88" s="2" t="s">
        <v>501</v>
      </c>
      <c r="OHX88" s="2">
        <v>1</v>
      </c>
      <c r="OHY88" s="2" t="s">
        <v>502</v>
      </c>
      <c r="OHZ88" s="11">
        <v>1</v>
      </c>
      <c r="OIA88" s="2" t="s">
        <v>13</v>
      </c>
      <c r="OIB88" s="2" t="s">
        <v>27</v>
      </c>
      <c r="OIC88" s="2" t="s">
        <v>82</v>
      </c>
      <c r="OID88" s="2" t="s">
        <v>503</v>
      </c>
      <c r="OIE88" s="2" t="s">
        <v>500</v>
      </c>
      <c r="OIF88" s="5"/>
      <c r="OIG88" s="2">
        <v>101</v>
      </c>
      <c r="OIH88" s="2">
        <f>OHX88*OHZ88</f>
        <v>1</v>
      </c>
      <c r="OII88" s="2">
        <f>OIG88*OIH88</f>
        <v>101</v>
      </c>
      <c r="OIK88" s="2">
        <v>20</v>
      </c>
      <c r="OIL88" s="2" t="s">
        <v>496</v>
      </c>
      <c r="OIM88" s="2" t="s">
        <v>501</v>
      </c>
      <c r="OIN88" s="2">
        <v>1</v>
      </c>
      <c r="OIO88" s="2" t="s">
        <v>502</v>
      </c>
      <c r="OIP88" s="11">
        <v>1</v>
      </c>
      <c r="OIQ88" s="2" t="s">
        <v>13</v>
      </c>
      <c r="OIR88" s="2" t="s">
        <v>27</v>
      </c>
      <c r="OIS88" s="2" t="s">
        <v>82</v>
      </c>
      <c r="OIT88" s="2" t="s">
        <v>503</v>
      </c>
      <c r="OIU88" s="2" t="s">
        <v>500</v>
      </c>
      <c r="OIV88" s="5"/>
      <c r="OIW88" s="2">
        <v>101</v>
      </c>
      <c r="OIX88" s="2">
        <f>OIN88*OIP88</f>
        <v>1</v>
      </c>
      <c r="OIY88" s="2">
        <f>OIW88*OIX88</f>
        <v>101</v>
      </c>
      <c r="OJA88" s="2">
        <v>20</v>
      </c>
      <c r="OJB88" s="2" t="s">
        <v>496</v>
      </c>
      <c r="OJC88" s="2" t="s">
        <v>501</v>
      </c>
      <c r="OJD88" s="2">
        <v>1</v>
      </c>
      <c r="OJE88" s="2" t="s">
        <v>502</v>
      </c>
      <c r="OJF88" s="11">
        <v>1</v>
      </c>
      <c r="OJG88" s="2" t="s">
        <v>13</v>
      </c>
      <c r="OJH88" s="2" t="s">
        <v>27</v>
      </c>
      <c r="OJI88" s="2" t="s">
        <v>82</v>
      </c>
      <c r="OJJ88" s="2" t="s">
        <v>503</v>
      </c>
      <c r="OJK88" s="2" t="s">
        <v>500</v>
      </c>
      <c r="OJL88" s="5"/>
      <c r="OJM88" s="2">
        <v>101</v>
      </c>
      <c r="OJN88" s="2">
        <f>OJD88*OJF88</f>
        <v>1</v>
      </c>
      <c r="OJO88" s="2">
        <f>OJM88*OJN88</f>
        <v>101</v>
      </c>
      <c r="OJQ88" s="2">
        <v>20</v>
      </c>
      <c r="OJR88" s="2" t="s">
        <v>496</v>
      </c>
      <c r="OJS88" s="2" t="s">
        <v>501</v>
      </c>
      <c r="OJT88" s="2">
        <v>1</v>
      </c>
      <c r="OJU88" s="2" t="s">
        <v>502</v>
      </c>
      <c r="OJV88" s="11">
        <v>1</v>
      </c>
      <c r="OJW88" s="2" t="s">
        <v>13</v>
      </c>
      <c r="OJX88" s="2" t="s">
        <v>27</v>
      </c>
      <c r="OJY88" s="2" t="s">
        <v>82</v>
      </c>
      <c r="OJZ88" s="2" t="s">
        <v>503</v>
      </c>
      <c r="OKA88" s="2" t="s">
        <v>500</v>
      </c>
      <c r="OKB88" s="5"/>
      <c r="OKC88" s="2">
        <v>101</v>
      </c>
      <c r="OKD88" s="2">
        <f>OJT88*OJV88</f>
        <v>1</v>
      </c>
      <c r="OKE88" s="2">
        <f>OKC88*OKD88</f>
        <v>101</v>
      </c>
      <c r="OKG88" s="2">
        <v>20</v>
      </c>
      <c r="OKH88" s="2" t="s">
        <v>496</v>
      </c>
      <c r="OKI88" s="2" t="s">
        <v>501</v>
      </c>
      <c r="OKJ88" s="2">
        <v>1</v>
      </c>
      <c r="OKK88" s="2" t="s">
        <v>502</v>
      </c>
      <c r="OKL88" s="11">
        <v>1</v>
      </c>
      <c r="OKM88" s="2" t="s">
        <v>13</v>
      </c>
      <c r="OKN88" s="2" t="s">
        <v>27</v>
      </c>
      <c r="OKO88" s="2" t="s">
        <v>82</v>
      </c>
      <c r="OKP88" s="2" t="s">
        <v>503</v>
      </c>
      <c r="OKQ88" s="2" t="s">
        <v>500</v>
      </c>
      <c r="OKR88" s="5"/>
      <c r="OKS88" s="2">
        <v>101</v>
      </c>
      <c r="OKT88" s="2">
        <f>OKJ88*OKL88</f>
        <v>1</v>
      </c>
      <c r="OKU88" s="2">
        <f>OKS88*OKT88</f>
        <v>101</v>
      </c>
      <c r="OKW88" s="2">
        <v>20</v>
      </c>
      <c r="OKX88" s="2" t="s">
        <v>496</v>
      </c>
      <c r="OKY88" s="2" t="s">
        <v>501</v>
      </c>
      <c r="OKZ88" s="2">
        <v>1</v>
      </c>
      <c r="OLA88" s="2" t="s">
        <v>502</v>
      </c>
      <c r="OLB88" s="11">
        <v>1</v>
      </c>
      <c r="OLC88" s="2" t="s">
        <v>13</v>
      </c>
      <c r="OLD88" s="2" t="s">
        <v>27</v>
      </c>
      <c r="OLE88" s="2" t="s">
        <v>82</v>
      </c>
      <c r="OLF88" s="2" t="s">
        <v>503</v>
      </c>
      <c r="OLG88" s="2" t="s">
        <v>500</v>
      </c>
      <c r="OLH88" s="5"/>
      <c r="OLI88" s="2">
        <v>101</v>
      </c>
      <c r="OLJ88" s="2">
        <f>OKZ88*OLB88</f>
        <v>1</v>
      </c>
      <c r="OLK88" s="2">
        <f>OLI88*OLJ88</f>
        <v>101</v>
      </c>
      <c r="OLM88" s="2">
        <v>20</v>
      </c>
      <c r="OLN88" s="2" t="s">
        <v>496</v>
      </c>
      <c r="OLO88" s="2" t="s">
        <v>501</v>
      </c>
      <c r="OLP88" s="2">
        <v>1</v>
      </c>
      <c r="OLQ88" s="2" t="s">
        <v>502</v>
      </c>
      <c r="OLR88" s="11">
        <v>1</v>
      </c>
      <c r="OLS88" s="2" t="s">
        <v>13</v>
      </c>
      <c r="OLT88" s="2" t="s">
        <v>27</v>
      </c>
      <c r="OLU88" s="2" t="s">
        <v>82</v>
      </c>
      <c r="OLV88" s="2" t="s">
        <v>503</v>
      </c>
      <c r="OLW88" s="2" t="s">
        <v>500</v>
      </c>
      <c r="OLX88" s="5"/>
      <c r="OLY88" s="2">
        <v>101</v>
      </c>
      <c r="OLZ88" s="2">
        <f>OLP88*OLR88</f>
        <v>1</v>
      </c>
      <c r="OMA88" s="2">
        <f>OLY88*OLZ88</f>
        <v>101</v>
      </c>
      <c r="OMC88" s="2">
        <v>20</v>
      </c>
      <c r="OMD88" s="2" t="s">
        <v>496</v>
      </c>
      <c r="OME88" s="2" t="s">
        <v>501</v>
      </c>
      <c r="OMF88" s="2">
        <v>1</v>
      </c>
      <c r="OMG88" s="2" t="s">
        <v>502</v>
      </c>
      <c r="OMH88" s="11">
        <v>1</v>
      </c>
      <c r="OMI88" s="2" t="s">
        <v>13</v>
      </c>
      <c r="OMJ88" s="2" t="s">
        <v>27</v>
      </c>
      <c r="OMK88" s="2" t="s">
        <v>82</v>
      </c>
      <c r="OML88" s="2" t="s">
        <v>503</v>
      </c>
      <c r="OMM88" s="2" t="s">
        <v>500</v>
      </c>
      <c r="OMN88" s="5"/>
      <c r="OMO88" s="2">
        <v>101</v>
      </c>
      <c r="OMP88" s="2">
        <f>OMF88*OMH88</f>
        <v>1</v>
      </c>
      <c r="OMQ88" s="2">
        <f>OMO88*OMP88</f>
        <v>101</v>
      </c>
      <c r="OMS88" s="2">
        <v>20</v>
      </c>
      <c r="OMT88" s="2" t="s">
        <v>496</v>
      </c>
      <c r="OMU88" s="2" t="s">
        <v>501</v>
      </c>
      <c r="OMV88" s="2">
        <v>1</v>
      </c>
      <c r="OMW88" s="2" t="s">
        <v>502</v>
      </c>
      <c r="OMX88" s="11">
        <v>1</v>
      </c>
      <c r="OMY88" s="2" t="s">
        <v>13</v>
      </c>
      <c r="OMZ88" s="2" t="s">
        <v>27</v>
      </c>
      <c r="ONA88" s="2" t="s">
        <v>82</v>
      </c>
      <c r="ONB88" s="2" t="s">
        <v>503</v>
      </c>
      <c r="ONC88" s="2" t="s">
        <v>500</v>
      </c>
      <c r="OND88" s="5"/>
      <c r="ONE88" s="2">
        <v>101</v>
      </c>
      <c r="ONF88" s="2">
        <f>OMV88*OMX88</f>
        <v>1</v>
      </c>
      <c r="ONG88" s="2">
        <f>ONE88*ONF88</f>
        <v>101</v>
      </c>
      <c r="ONI88" s="2">
        <v>20</v>
      </c>
      <c r="ONJ88" s="2" t="s">
        <v>496</v>
      </c>
      <c r="ONK88" s="2" t="s">
        <v>501</v>
      </c>
      <c r="ONL88" s="2">
        <v>1</v>
      </c>
      <c r="ONM88" s="2" t="s">
        <v>502</v>
      </c>
      <c r="ONN88" s="11">
        <v>1</v>
      </c>
      <c r="ONO88" s="2" t="s">
        <v>13</v>
      </c>
      <c r="ONP88" s="2" t="s">
        <v>27</v>
      </c>
      <c r="ONQ88" s="2" t="s">
        <v>82</v>
      </c>
      <c r="ONR88" s="2" t="s">
        <v>503</v>
      </c>
      <c r="ONS88" s="2" t="s">
        <v>500</v>
      </c>
      <c r="ONT88" s="5"/>
      <c r="ONU88" s="2">
        <v>101</v>
      </c>
      <c r="ONV88" s="2">
        <f>ONL88*ONN88</f>
        <v>1</v>
      </c>
      <c r="ONW88" s="2">
        <f>ONU88*ONV88</f>
        <v>101</v>
      </c>
      <c r="ONY88" s="2">
        <v>20</v>
      </c>
      <c r="ONZ88" s="2" t="s">
        <v>496</v>
      </c>
      <c r="OOA88" s="2" t="s">
        <v>501</v>
      </c>
      <c r="OOB88" s="2">
        <v>1</v>
      </c>
      <c r="OOC88" s="2" t="s">
        <v>502</v>
      </c>
      <c r="OOD88" s="11">
        <v>1</v>
      </c>
      <c r="OOE88" s="2" t="s">
        <v>13</v>
      </c>
      <c r="OOF88" s="2" t="s">
        <v>27</v>
      </c>
      <c r="OOG88" s="2" t="s">
        <v>82</v>
      </c>
      <c r="OOH88" s="2" t="s">
        <v>503</v>
      </c>
      <c r="OOI88" s="2" t="s">
        <v>500</v>
      </c>
      <c r="OOJ88" s="5"/>
      <c r="OOK88" s="2">
        <v>101</v>
      </c>
      <c r="OOL88" s="2">
        <f>OOB88*OOD88</f>
        <v>1</v>
      </c>
      <c r="OOM88" s="2">
        <f>OOK88*OOL88</f>
        <v>101</v>
      </c>
      <c r="OOO88" s="2">
        <v>20</v>
      </c>
      <c r="OOP88" s="2" t="s">
        <v>496</v>
      </c>
      <c r="OOQ88" s="2" t="s">
        <v>501</v>
      </c>
      <c r="OOR88" s="2">
        <v>1</v>
      </c>
      <c r="OOS88" s="2" t="s">
        <v>502</v>
      </c>
      <c r="OOT88" s="11">
        <v>1</v>
      </c>
      <c r="OOU88" s="2" t="s">
        <v>13</v>
      </c>
      <c r="OOV88" s="2" t="s">
        <v>27</v>
      </c>
      <c r="OOW88" s="2" t="s">
        <v>82</v>
      </c>
      <c r="OOX88" s="2" t="s">
        <v>503</v>
      </c>
      <c r="OOY88" s="2" t="s">
        <v>500</v>
      </c>
      <c r="OOZ88" s="5"/>
      <c r="OPA88" s="2">
        <v>101</v>
      </c>
      <c r="OPB88" s="2">
        <f>OOR88*OOT88</f>
        <v>1</v>
      </c>
      <c r="OPC88" s="2">
        <f>OPA88*OPB88</f>
        <v>101</v>
      </c>
      <c r="OPE88" s="2">
        <v>20</v>
      </c>
      <c r="OPF88" s="2" t="s">
        <v>496</v>
      </c>
      <c r="OPG88" s="2" t="s">
        <v>501</v>
      </c>
      <c r="OPH88" s="2">
        <v>1</v>
      </c>
      <c r="OPI88" s="2" t="s">
        <v>502</v>
      </c>
      <c r="OPJ88" s="11">
        <v>1</v>
      </c>
      <c r="OPK88" s="2" t="s">
        <v>13</v>
      </c>
      <c r="OPL88" s="2" t="s">
        <v>27</v>
      </c>
      <c r="OPM88" s="2" t="s">
        <v>82</v>
      </c>
      <c r="OPN88" s="2" t="s">
        <v>503</v>
      </c>
      <c r="OPO88" s="2" t="s">
        <v>500</v>
      </c>
      <c r="OPP88" s="5"/>
      <c r="OPQ88" s="2">
        <v>101</v>
      </c>
      <c r="OPR88" s="2">
        <f>OPH88*OPJ88</f>
        <v>1</v>
      </c>
      <c r="OPS88" s="2">
        <f>OPQ88*OPR88</f>
        <v>101</v>
      </c>
      <c r="OPU88" s="2">
        <v>20</v>
      </c>
      <c r="OPV88" s="2" t="s">
        <v>496</v>
      </c>
      <c r="OPW88" s="2" t="s">
        <v>501</v>
      </c>
      <c r="OPX88" s="2">
        <v>1</v>
      </c>
      <c r="OPY88" s="2" t="s">
        <v>502</v>
      </c>
      <c r="OPZ88" s="11">
        <v>1</v>
      </c>
      <c r="OQA88" s="2" t="s">
        <v>13</v>
      </c>
      <c r="OQB88" s="2" t="s">
        <v>27</v>
      </c>
      <c r="OQC88" s="2" t="s">
        <v>82</v>
      </c>
      <c r="OQD88" s="2" t="s">
        <v>503</v>
      </c>
      <c r="OQE88" s="2" t="s">
        <v>500</v>
      </c>
      <c r="OQF88" s="5"/>
      <c r="OQG88" s="2">
        <v>101</v>
      </c>
      <c r="OQH88" s="2">
        <f>OPX88*OPZ88</f>
        <v>1</v>
      </c>
      <c r="OQI88" s="2">
        <f>OQG88*OQH88</f>
        <v>101</v>
      </c>
      <c r="OQK88" s="2">
        <v>20</v>
      </c>
      <c r="OQL88" s="2" t="s">
        <v>496</v>
      </c>
      <c r="OQM88" s="2" t="s">
        <v>501</v>
      </c>
      <c r="OQN88" s="2">
        <v>1</v>
      </c>
      <c r="OQO88" s="2" t="s">
        <v>502</v>
      </c>
      <c r="OQP88" s="11">
        <v>1</v>
      </c>
      <c r="OQQ88" s="2" t="s">
        <v>13</v>
      </c>
      <c r="OQR88" s="2" t="s">
        <v>27</v>
      </c>
      <c r="OQS88" s="2" t="s">
        <v>82</v>
      </c>
      <c r="OQT88" s="2" t="s">
        <v>503</v>
      </c>
      <c r="OQU88" s="2" t="s">
        <v>500</v>
      </c>
      <c r="OQV88" s="5"/>
      <c r="OQW88" s="2">
        <v>101</v>
      </c>
      <c r="OQX88" s="2">
        <f>OQN88*OQP88</f>
        <v>1</v>
      </c>
      <c r="OQY88" s="2">
        <f>OQW88*OQX88</f>
        <v>101</v>
      </c>
      <c r="ORA88" s="2">
        <v>20</v>
      </c>
      <c r="ORB88" s="2" t="s">
        <v>496</v>
      </c>
      <c r="ORC88" s="2" t="s">
        <v>501</v>
      </c>
      <c r="ORD88" s="2">
        <v>1</v>
      </c>
      <c r="ORE88" s="2" t="s">
        <v>502</v>
      </c>
      <c r="ORF88" s="11">
        <v>1</v>
      </c>
      <c r="ORG88" s="2" t="s">
        <v>13</v>
      </c>
      <c r="ORH88" s="2" t="s">
        <v>27</v>
      </c>
      <c r="ORI88" s="2" t="s">
        <v>82</v>
      </c>
      <c r="ORJ88" s="2" t="s">
        <v>503</v>
      </c>
      <c r="ORK88" s="2" t="s">
        <v>500</v>
      </c>
      <c r="ORL88" s="5"/>
      <c r="ORM88" s="2">
        <v>101</v>
      </c>
      <c r="ORN88" s="2">
        <f>ORD88*ORF88</f>
        <v>1</v>
      </c>
      <c r="ORO88" s="2">
        <f>ORM88*ORN88</f>
        <v>101</v>
      </c>
      <c r="ORQ88" s="2">
        <v>20</v>
      </c>
      <c r="ORR88" s="2" t="s">
        <v>496</v>
      </c>
      <c r="ORS88" s="2" t="s">
        <v>501</v>
      </c>
      <c r="ORT88" s="2">
        <v>1</v>
      </c>
      <c r="ORU88" s="2" t="s">
        <v>502</v>
      </c>
      <c r="ORV88" s="11">
        <v>1</v>
      </c>
      <c r="ORW88" s="2" t="s">
        <v>13</v>
      </c>
      <c r="ORX88" s="2" t="s">
        <v>27</v>
      </c>
      <c r="ORY88" s="2" t="s">
        <v>82</v>
      </c>
      <c r="ORZ88" s="2" t="s">
        <v>503</v>
      </c>
      <c r="OSA88" s="2" t="s">
        <v>500</v>
      </c>
      <c r="OSB88" s="5"/>
      <c r="OSC88" s="2">
        <v>101</v>
      </c>
      <c r="OSD88" s="2">
        <f>ORT88*ORV88</f>
        <v>1</v>
      </c>
      <c r="OSE88" s="2">
        <f>OSC88*OSD88</f>
        <v>101</v>
      </c>
      <c r="OSG88" s="2">
        <v>20</v>
      </c>
      <c r="OSH88" s="2" t="s">
        <v>496</v>
      </c>
      <c r="OSI88" s="2" t="s">
        <v>501</v>
      </c>
      <c r="OSJ88" s="2">
        <v>1</v>
      </c>
      <c r="OSK88" s="2" t="s">
        <v>502</v>
      </c>
      <c r="OSL88" s="11">
        <v>1</v>
      </c>
      <c r="OSM88" s="2" t="s">
        <v>13</v>
      </c>
      <c r="OSN88" s="2" t="s">
        <v>27</v>
      </c>
      <c r="OSO88" s="2" t="s">
        <v>82</v>
      </c>
      <c r="OSP88" s="2" t="s">
        <v>503</v>
      </c>
      <c r="OSQ88" s="2" t="s">
        <v>500</v>
      </c>
      <c r="OSR88" s="5"/>
      <c r="OSS88" s="2">
        <v>101</v>
      </c>
      <c r="OST88" s="2">
        <f>OSJ88*OSL88</f>
        <v>1</v>
      </c>
      <c r="OSU88" s="2">
        <f>OSS88*OST88</f>
        <v>101</v>
      </c>
      <c r="OSW88" s="2">
        <v>20</v>
      </c>
      <c r="OSX88" s="2" t="s">
        <v>496</v>
      </c>
      <c r="OSY88" s="2" t="s">
        <v>501</v>
      </c>
      <c r="OSZ88" s="2">
        <v>1</v>
      </c>
      <c r="OTA88" s="2" t="s">
        <v>502</v>
      </c>
      <c r="OTB88" s="11">
        <v>1</v>
      </c>
      <c r="OTC88" s="2" t="s">
        <v>13</v>
      </c>
      <c r="OTD88" s="2" t="s">
        <v>27</v>
      </c>
      <c r="OTE88" s="2" t="s">
        <v>82</v>
      </c>
      <c r="OTF88" s="2" t="s">
        <v>503</v>
      </c>
      <c r="OTG88" s="2" t="s">
        <v>500</v>
      </c>
      <c r="OTH88" s="5"/>
      <c r="OTI88" s="2">
        <v>101</v>
      </c>
      <c r="OTJ88" s="2">
        <f>OSZ88*OTB88</f>
        <v>1</v>
      </c>
      <c r="OTK88" s="2">
        <f>OTI88*OTJ88</f>
        <v>101</v>
      </c>
      <c r="OTM88" s="2">
        <v>20</v>
      </c>
      <c r="OTN88" s="2" t="s">
        <v>496</v>
      </c>
      <c r="OTO88" s="2" t="s">
        <v>501</v>
      </c>
      <c r="OTP88" s="2">
        <v>1</v>
      </c>
      <c r="OTQ88" s="2" t="s">
        <v>502</v>
      </c>
      <c r="OTR88" s="11">
        <v>1</v>
      </c>
      <c r="OTS88" s="2" t="s">
        <v>13</v>
      </c>
      <c r="OTT88" s="2" t="s">
        <v>27</v>
      </c>
      <c r="OTU88" s="2" t="s">
        <v>82</v>
      </c>
      <c r="OTV88" s="2" t="s">
        <v>503</v>
      </c>
      <c r="OTW88" s="2" t="s">
        <v>500</v>
      </c>
      <c r="OTX88" s="5"/>
      <c r="OTY88" s="2">
        <v>101</v>
      </c>
      <c r="OTZ88" s="2">
        <f>OTP88*OTR88</f>
        <v>1</v>
      </c>
      <c r="OUA88" s="2">
        <f>OTY88*OTZ88</f>
        <v>101</v>
      </c>
      <c r="OUC88" s="2">
        <v>20</v>
      </c>
      <c r="OUD88" s="2" t="s">
        <v>496</v>
      </c>
      <c r="OUE88" s="2" t="s">
        <v>501</v>
      </c>
      <c r="OUF88" s="2">
        <v>1</v>
      </c>
      <c r="OUG88" s="2" t="s">
        <v>502</v>
      </c>
      <c r="OUH88" s="11">
        <v>1</v>
      </c>
      <c r="OUI88" s="2" t="s">
        <v>13</v>
      </c>
      <c r="OUJ88" s="2" t="s">
        <v>27</v>
      </c>
      <c r="OUK88" s="2" t="s">
        <v>82</v>
      </c>
      <c r="OUL88" s="2" t="s">
        <v>503</v>
      </c>
      <c r="OUM88" s="2" t="s">
        <v>500</v>
      </c>
      <c r="OUN88" s="5"/>
      <c r="OUO88" s="2">
        <v>101</v>
      </c>
      <c r="OUP88" s="2">
        <f>OUF88*OUH88</f>
        <v>1</v>
      </c>
      <c r="OUQ88" s="2">
        <f>OUO88*OUP88</f>
        <v>101</v>
      </c>
      <c r="OUS88" s="2">
        <v>20</v>
      </c>
      <c r="OUT88" s="2" t="s">
        <v>496</v>
      </c>
      <c r="OUU88" s="2" t="s">
        <v>501</v>
      </c>
      <c r="OUV88" s="2">
        <v>1</v>
      </c>
      <c r="OUW88" s="2" t="s">
        <v>502</v>
      </c>
      <c r="OUX88" s="11">
        <v>1</v>
      </c>
      <c r="OUY88" s="2" t="s">
        <v>13</v>
      </c>
      <c r="OUZ88" s="2" t="s">
        <v>27</v>
      </c>
      <c r="OVA88" s="2" t="s">
        <v>82</v>
      </c>
      <c r="OVB88" s="2" t="s">
        <v>503</v>
      </c>
      <c r="OVC88" s="2" t="s">
        <v>500</v>
      </c>
      <c r="OVD88" s="5"/>
      <c r="OVE88" s="2">
        <v>101</v>
      </c>
      <c r="OVF88" s="2">
        <f>OUV88*OUX88</f>
        <v>1</v>
      </c>
      <c r="OVG88" s="2">
        <f>OVE88*OVF88</f>
        <v>101</v>
      </c>
      <c r="OVI88" s="2">
        <v>20</v>
      </c>
      <c r="OVJ88" s="2" t="s">
        <v>496</v>
      </c>
      <c r="OVK88" s="2" t="s">
        <v>501</v>
      </c>
      <c r="OVL88" s="2">
        <v>1</v>
      </c>
      <c r="OVM88" s="2" t="s">
        <v>502</v>
      </c>
      <c r="OVN88" s="11">
        <v>1</v>
      </c>
      <c r="OVO88" s="2" t="s">
        <v>13</v>
      </c>
      <c r="OVP88" s="2" t="s">
        <v>27</v>
      </c>
      <c r="OVQ88" s="2" t="s">
        <v>82</v>
      </c>
      <c r="OVR88" s="2" t="s">
        <v>503</v>
      </c>
      <c r="OVS88" s="2" t="s">
        <v>500</v>
      </c>
      <c r="OVT88" s="5"/>
      <c r="OVU88" s="2">
        <v>101</v>
      </c>
      <c r="OVV88" s="2">
        <f>OVL88*OVN88</f>
        <v>1</v>
      </c>
      <c r="OVW88" s="2">
        <f>OVU88*OVV88</f>
        <v>101</v>
      </c>
      <c r="OVY88" s="2">
        <v>20</v>
      </c>
      <c r="OVZ88" s="2" t="s">
        <v>496</v>
      </c>
      <c r="OWA88" s="2" t="s">
        <v>501</v>
      </c>
      <c r="OWB88" s="2">
        <v>1</v>
      </c>
      <c r="OWC88" s="2" t="s">
        <v>502</v>
      </c>
      <c r="OWD88" s="11">
        <v>1</v>
      </c>
      <c r="OWE88" s="2" t="s">
        <v>13</v>
      </c>
      <c r="OWF88" s="2" t="s">
        <v>27</v>
      </c>
      <c r="OWG88" s="2" t="s">
        <v>82</v>
      </c>
      <c r="OWH88" s="2" t="s">
        <v>503</v>
      </c>
      <c r="OWI88" s="2" t="s">
        <v>500</v>
      </c>
      <c r="OWJ88" s="5"/>
      <c r="OWK88" s="2">
        <v>101</v>
      </c>
      <c r="OWL88" s="2">
        <f>OWB88*OWD88</f>
        <v>1</v>
      </c>
      <c r="OWM88" s="2">
        <f>OWK88*OWL88</f>
        <v>101</v>
      </c>
      <c r="OWO88" s="2">
        <v>20</v>
      </c>
      <c r="OWP88" s="2" t="s">
        <v>496</v>
      </c>
      <c r="OWQ88" s="2" t="s">
        <v>501</v>
      </c>
      <c r="OWR88" s="2">
        <v>1</v>
      </c>
      <c r="OWS88" s="2" t="s">
        <v>502</v>
      </c>
      <c r="OWT88" s="11">
        <v>1</v>
      </c>
      <c r="OWU88" s="2" t="s">
        <v>13</v>
      </c>
      <c r="OWV88" s="2" t="s">
        <v>27</v>
      </c>
      <c r="OWW88" s="2" t="s">
        <v>82</v>
      </c>
      <c r="OWX88" s="2" t="s">
        <v>503</v>
      </c>
      <c r="OWY88" s="2" t="s">
        <v>500</v>
      </c>
      <c r="OWZ88" s="5"/>
      <c r="OXA88" s="2">
        <v>101</v>
      </c>
      <c r="OXB88" s="2">
        <f>OWR88*OWT88</f>
        <v>1</v>
      </c>
      <c r="OXC88" s="2">
        <f>OXA88*OXB88</f>
        <v>101</v>
      </c>
      <c r="OXE88" s="2">
        <v>20</v>
      </c>
      <c r="OXF88" s="2" t="s">
        <v>496</v>
      </c>
      <c r="OXG88" s="2" t="s">
        <v>501</v>
      </c>
      <c r="OXH88" s="2">
        <v>1</v>
      </c>
      <c r="OXI88" s="2" t="s">
        <v>502</v>
      </c>
      <c r="OXJ88" s="11">
        <v>1</v>
      </c>
      <c r="OXK88" s="2" t="s">
        <v>13</v>
      </c>
      <c r="OXL88" s="2" t="s">
        <v>27</v>
      </c>
      <c r="OXM88" s="2" t="s">
        <v>82</v>
      </c>
      <c r="OXN88" s="2" t="s">
        <v>503</v>
      </c>
      <c r="OXO88" s="2" t="s">
        <v>500</v>
      </c>
      <c r="OXP88" s="5"/>
      <c r="OXQ88" s="2">
        <v>101</v>
      </c>
      <c r="OXR88" s="2">
        <f>OXH88*OXJ88</f>
        <v>1</v>
      </c>
      <c r="OXS88" s="2">
        <f>OXQ88*OXR88</f>
        <v>101</v>
      </c>
      <c r="OXU88" s="2">
        <v>20</v>
      </c>
      <c r="OXV88" s="2" t="s">
        <v>496</v>
      </c>
      <c r="OXW88" s="2" t="s">
        <v>501</v>
      </c>
      <c r="OXX88" s="2">
        <v>1</v>
      </c>
      <c r="OXY88" s="2" t="s">
        <v>502</v>
      </c>
      <c r="OXZ88" s="11">
        <v>1</v>
      </c>
      <c r="OYA88" s="2" t="s">
        <v>13</v>
      </c>
      <c r="OYB88" s="2" t="s">
        <v>27</v>
      </c>
      <c r="OYC88" s="2" t="s">
        <v>82</v>
      </c>
      <c r="OYD88" s="2" t="s">
        <v>503</v>
      </c>
      <c r="OYE88" s="2" t="s">
        <v>500</v>
      </c>
      <c r="OYF88" s="5"/>
      <c r="OYG88" s="2">
        <v>101</v>
      </c>
      <c r="OYH88" s="2">
        <f>OXX88*OXZ88</f>
        <v>1</v>
      </c>
      <c r="OYI88" s="2">
        <f>OYG88*OYH88</f>
        <v>101</v>
      </c>
      <c r="OYK88" s="2">
        <v>20</v>
      </c>
      <c r="OYL88" s="2" t="s">
        <v>496</v>
      </c>
      <c r="OYM88" s="2" t="s">
        <v>501</v>
      </c>
      <c r="OYN88" s="2">
        <v>1</v>
      </c>
      <c r="OYO88" s="2" t="s">
        <v>502</v>
      </c>
      <c r="OYP88" s="11">
        <v>1</v>
      </c>
      <c r="OYQ88" s="2" t="s">
        <v>13</v>
      </c>
      <c r="OYR88" s="2" t="s">
        <v>27</v>
      </c>
      <c r="OYS88" s="2" t="s">
        <v>82</v>
      </c>
      <c r="OYT88" s="2" t="s">
        <v>503</v>
      </c>
      <c r="OYU88" s="2" t="s">
        <v>500</v>
      </c>
      <c r="OYV88" s="5"/>
      <c r="OYW88" s="2">
        <v>101</v>
      </c>
      <c r="OYX88" s="2">
        <f>OYN88*OYP88</f>
        <v>1</v>
      </c>
      <c r="OYY88" s="2">
        <f>OYW88*OYX88</f>
        <v>101</v>
      </c>
      <c r="OZA88" s="2">
        <v>20</v>
      </c>
      <c r="OZB88" s="2" t="s">
        <v>496</v>
      </c>
      <c r="OZC88" s="2" t="s">
        <v>501</v>
      </c>
      <c r="OZD88" s="2">
        <v>1</v>
      </c>
      <c r="OZE88" s="2" t="s">
        <v>502</v>
      </c>
      <c r="OZF88" s="11">
        <v>1</v>
      </c>
      <c r="OZG88" s="2" t="s">
        <v>13</v>
      </c>
      <c r="OZH88" s="2" t="s">
        <v>27</v>
      </c>
      <c r="OZI88" s="2" t="s">
        <v>82</v>
      </c>
      <c r="OZJ88" s="2" t="s">
        <v>503</v>
      </c>
      <c r="OZK88" s="2" t="s">
        <v>500</v>
      </c>
      <c r="OZL88" s="5"/>
      <c r="OZM88" s="2">
        <v>101</v>
      </c>
      <c r="OZN88" s="2">
        <f>OZD88*OZF88</f>
        <v>1</v>
      </c>
      <c r="OZO88" s="2">
        <f>OZM88*OZN88</f>
        <v>101</v>
      </c>
      <c r="OZQ88" s="2">
        <v>20</v>
      </c>
      <c r="OZR88" s="2" t="s">
        <v>496</v>
      </c>
      <c r="OZS88" s="2" t="s">
        <v>501</v>
      </c>
      <c r="OZT88" s="2">
        <v>1</v>
      </c>
      <c r="OZU88" s="2" t="s">
        <v>502</v>
      </c>
      <c r="OZV88" s="11">
        <v>1</v>
      </c>
      <c r="OZW88" s="2" t="s">
        <v>13</v>
      </c>
      <c r="OZX88" s="2" t="s">
        <v>27</v>
      </c>
      <c r="OZY88" s="2" t="s">
        <v>82</v>
      </c>
      <c r="OZZ88" s="2" t="s">
        <v>503</v>
      </c>
      <c r="PAA88" s="2" t="s">
        <v>500</v>
      </c>
      <c r="PAB88" s="5"/>
      <c r="PAC88" s="2">
        <v>101</v>
      </c>
      <c r="PAD88" s="2">
        <f>OZT88*OZV88</f>
        <v>1</v>
      </c>
      <c r="PAE88" s="2">
        <f>PAC88*PAD88</f>
        <v>101</v>
      </c>
      <c r="PAG88" s="2">
        <v>20</v>
      </c>
      <c r="PAH88" s="2" t="s">
        <v>496</v>
      </c>
      <c r="PAI88" s="2" t="s">
        <v>501</v>
      </c>
      <c r="PAJ88" s="2">
        <v>1</v>
      </c>
      <c r="PAK88" s="2" t="s">
        <v>502</v>
      </c>
      <c r="PAL88" s="11">
        <v>1</v>
      </c>
      <c r="PAM88" s="2" t="s">
        <v>13</v>
      </c>
      <c r="PAN88" s="2" t="s">
        <v>27</v>
      </c>
      <c r="PAO88" s="2" t="s">
        <v>82</v>
      </c>
      <c r="PAP88" s="2" t="s">
        <v>503</v>
      </c>
      <c r="PAQ88" s="2" t="s">
        <v>500</v>
      </c>
      <c r="PAR88" s="5"/>
      <c r="PAS88" s="2">
        <v>101</v>
      </c>
      <c r="PAT88" s="2">
        <f>PAJ88*PAL88</f>
        <v>1</v>
      </c>
      <c r="PAU88" s="2">
        <f>PAS88*PAT88</f>
        <v>101</v>
      </c>
      <c r="PAW88" s="2">
        <v>20</v>
      </c>
      <c r="PAX88" s="2" t="s">
        <v>496</v>
      </c>
      <c r="PAY88" s="2" t="s">
        <v>501</v>
      </c>
      <c r="PAZ88" s="2">
        <v>1</v>
      </c>
      <c r="PBA88" s="2" t="s">
        <v>502</v>
      </c>
      <c r="PBB88" s="11">
        <v>1</v>
      </c>
      <c r="PBC88" s="2" t="s">
        <v>13</v>
      </c>
      <c r="PBD88" s="2" t="s">
        <v>27</v>
      </c>
      <c r="PBE88" s="2" t="s">
        <v>82</v>
      </c>
      <c r="PBF88" s="2" t="s">
        <v>503</v>
      </c>
      <c r="PBG88" s="2" t="s">
        <v>500</v>
      </c>
      <c r="PBH88" s="5"/>
      <c r="PBI88" s="2">
        <v>101</v>
      </c>
      <c r="PBJ88" s="2">
        <f>PAZ88*PBB88</f>
        <v>1</v>
      </c>
      <c r="PBK88" s="2">
        <f>PBI88*PBJ88</f>
        <v>101</v>
      </c>
      <c r="PBM88" s="2">
        <v>20</v>
      </c>
      <c r="PBN88" s="2" t="s">
        <v>496</v>
      </c>
      <c r="PBO88" s="2" t="s">
        <v>501</v>
      </c>
      <c r="PBP88" s="2">
        <v>1</v>
      </c>
      <c r="PBQ88" s="2" t="s">
        <v>502</v>
      </c>
      <c r="PBR88" s="11">
        <v>1</v>
      </c>
      <c r="PBS88" s="2" t="s">
        <v>13</v>
      </c>
      <c r="PBT88" s="2" t="s">
        <v>27</v>
      </c>
      <c r="PBU88" s="2" t="s">
        <v>82</v>
      </c>
      <c r="PBV88" s="2" t="s">
        <v>503</v>
      </c>
      <c r="PBW88" s="2" t="s">
        <v>500</v>
      </c>
      <c r="PBX88" s="5"/>
      <c r="PBY88" s="2">
        <v>101</v>
      </c>
      <c r="PBZ88" s="2">
        <f>PBP88*PBR88</f>
        <v>1</v>
      </c>
      <c r="PCA88" s="2">
        <f>PBY88*PBZ88</f>
        <v>101</v>
      </c>
      <c r="PCC88" s="2">
        <v>20</v>
      </c>
      <c r="PCD88" s="2" t="s">
        <v>496</v>
      </c>
      <c r="PCE88" s="2" t="s">
        <v>501</v>
      </c>
      <c r="PCF88" s="2">
        <v>1</v>
      </c>
      <c r="PCG88" s="2" t="s">
        <v>502</v>
      </c>
      <c r="PCH88" s="11">
        <v>1</v>
      </c>
      <c r="PCI88" s="2" t="s">
        <v>13</v>
      </c>
      <c r="PCJ88" s="2" t="s">
        <v>27</v>
      </c>
      <c r="PCK88" s="2" t="s">
        <v>82</v>
      </c>
      <c r="PCL88" s="2" t="s">
        <v>503</v>
      </c>
      <c r="PCM88" s="2" t="s">
        <v>500</v>
      </c>
      <c r="PCN88" s="5"/>
      <c r="PCO88" s="2">
        <v>101</v>
      </c>
      <c r="PCP88" s="2">
        <f>PCF88*PCH88</f>
        <v>1</v>
      </c>
      <c r="PCQ88" s="2">
        <f>PCO88*PCP88</f>
        <v>101</v>
      </c>
      <c r="PCS88" s="2">
        <v>20</v>
      </c>
      <c r="PCT88" s="2" t="s">
        <v>496</v>
      </c>
      <c r="PCU88" s="2" t="s">
        <v>501</v>
      </c>
      <c r="PCV88" s="2">
        <v>1</v>
      </c>
      <c r="PCW88" s="2" t="s">
        <v>502</v>
      </c>
      <c r="PCX88" s="11">
        <v>1</v>
      </c>
      <c r="PCY88" s="2" t="s">
        <v>13</v>
      </c>
      <c r="PCZ88" s="2" t="s">
        <v>27</v>
      </c>
      <c r="PDA88" s="2" t="s">
        <v>82</v>
      </c>
      <c r="PDB88" s="2" t="s">
        <v>503</v>
      </c>
      <c r="PDC88" s="2" t="s">
        <v>500</v>
      </c>
      <c r="PDD88" s="5"/>
      <c r="PDE88" s="2">
        <v>101</v>
      </c>
      <c r="PDF88" s="2">
        <f>PCV88*PCX88</f>
        <v>1</v>
      </c>
      <c r="PDG88" s="2">
        <f>PDE88*PDF88</f>
        <v>101</v>
      </c>
      <c r="PDI88" s="2">
        <v>20</v>
      </c>
      <c r="PDJ88" s="2" t="s">
        <v>496</v>
      </c>
      <c r="PDK88" s="2" t="s">
        <v>501</v>
      </c>
      <c r="PDL88" s="2">
        <v>1</v>
      </c>
      <c r="PDM88" s="2" t="s">
        <v>502</v>
      </c>
      <c r="PDN88" s="11">
        <v>1</v>
      </c>
      <c r="PDO88" s="2" t="s">
        <v>13</v>
      </c>
      <c r="PDP88" s="2" t="s">
        <v>27</v>
      </c>
      <c r="PDQ88" s="2" t="s">
        <v>82</v>
      </c>
      <c r="PDR88" s="2" t="s">
        <v>503</v>
      </c>
      <c r="PDS88" s="2" t="s">
        <v>500</v>
      </c>
      <c r="PDT88" s="5"/>
      <c r="PDU88" s="2">
        <v>101</v>
      </c>
      <c r="PDV88" s="2">
        <f>PDL88*PDN88</f>
        <v>1</v>
      </c>
      <c r="PDW88" s="2">
        <f>PDU88*PDV88</f>
        <v>101</v>
      </c>
      <c r="PDY88" s="2">
        <v>20</v>
      </c>
      <c r="PDZ88" s="2" t="s">
        <v>496</v>
      </c>
      <c r="PEA88" s="2" t="s">
        <v>501</v>
      </c>
      <c r="PEB88" s="2">
        <v>1</v>
      </c>
      <c r="PEC88" s="2" t="s">
        <v>502</v>
      </c>
      <c r="PED88" s="11">
        <v>1</v>
      </c>
      <c r="PEE88" s="2" t="s">
        <v>13</v>
      </c>
      <c r="PEF88" s="2" t="s">
        <v>27</v>
      </c>
      <c r="PEG88" s="2" t="s">
        <v>82</v>
      </c>
      <c r="PEH88" s="2" t="s">
        <v>503</v>
      </c>
      <c r="PEI88" s="2" t="s">
        <v>500</v>
      </c>
      <c r="PEJ88" s="5"/>
      <c r="PEK88" s="2">
        <v>101</v>
      </c>
      <c r="PEL88" s="2">
        <f>PEB88*PED88</f>
        <v>1</v>
      </c>
      <c r="PEM88" s="2">
        <f>PEK88*PEL88</f>
        <v>101</v>
      </c>
      <c r="PEO88" s="2">
        <v>20</v>
      </c>
      <c r="PEP88" s="2" t="s">
        <v>496</v>
      </c>
      <c r="PEQ88" s="2" t="s">
        <v>501</v>
      </c>
      <c r="PER88" s="2">
        <v>1</v>
      </c>
      <c r="PES88" s="2" t="s">
        <v>502</v>
      </c>
      <c r="PET88" s="11">
        <v>1</v>
      </c>
      <c r="PEU88" s="2" t="s">
        <v>13</v>
      </c>
      <c r="PEV88" s="2" t="s">
        <v>27</v>
      </c>
      <c r="PEW88" s="2" t="s">
        <v>82</v>
      </c>
      <c r="PEX88" s="2" t="s">
        <v>503</v>
      </c>
      <c r="PEY88" s="2" t="s">
        <v>500</v>
      </c>
      <c r="PEZ88" s="5"/>
      <c r="PFA88" s="2">
        <v>101</v>
      </c>
      <c r="PFB88" s="2">
        <f>PER88*PET88</f>
        <v>1</v>
      </c>
      <c r="PFC88" s="2">
        <f>PFA88*PFB88</f>
        <v>101</v>
      </c>
      <c r="PFE88" s="2">
        <v>20</v>
      </c>
      <c r="PFF88" s="2" t="s">
        <v>496</v>
      </c>
      <c r="PFG88" s="2" t="s">
        <v>501</v>
      </c>
      <c r="PFH88" s="2">
        <v>1</v>
      </c>
      <c r="PFI88" s="2" t="s">
        <v>502</v>
      </c>
      <c r="PFJ88" s="11">
        <v>1</v>
      </c>
      <c r="PFK88" s="2" t="s">
        <v>13</v>
      </c>
      <c r="PFL88" s="2" t="s">
        <v>27</v>
      </c>
      <c r="PFM88" s="2" t="s">
        <v>82</v>
      </c>
      <c r="PFN88" s="2" t="s">
        <v>503</v>
      </c>
      <c r="PFO88" s="2" t="s">
        <v>500</v>
      </c>
      <c r="PFP88" s="5"/>
      <c r="PFQ88" s="2">
        <v>101</v>
      </c>
      <c r="PFR88" s="2">
        <f>PFH88*PFJ88</f>
        <v>1</v>
      </c>
      <c r="PFS88" s="2">
        <f>PFQ88*PFR88</f>
        <v>101</v>
      </c>
      <c r="PFU88" s="2">
        <v>20</v>
      </c>
      <c r="PFV88" s="2" t="s">
        <v>496</v>
      </c>
      <c r="PFW88" s="2" t="s">
        <v>501</v>
      </c>
      <c r="PFX88" s="2">
        <v>1</v>
      </c>
      <c r="PFY88" s="2" t="s">
        <v>502</v>
      </c>
      <c r="PFZ88" s="11">
        <v>1</v>
      </c>
      <c r="PGA88" s="2" t="s">
        <v>13</v>
      </c>
      <c r="PGB88" s="2" t="s">
        <v>27</v>
      </c>
      <c r="PGC88" s="2" t="s">
        <v>82</v>
      </c>
      <c r="PGD88" s="2" t="s">
        <v>503</v>
      </c>
      <c r="PGE88" s="2" t="s">
        <v>500</v>
      </c>
      <c r="PGF88" s="5"/>
      <c r="PGG88" s="2">
        <v>101</v>
      </c>
      <c r="PGH88" s="2">
        <f>PFX88*PFZ88</f>
        <v>1</v>
      </c>
      <c r="PGI88" s="2">
        <f>PGG88*PGH88</f>
        <v>101</v>
      </c>
      <c r="PGK88" s="2">
        <v>20</v>
      </c>
      <c r="PGL88" s="2" t="s">
        <v>496</v>
      </c>
      <c r="PGM88" s="2" t="s">
        <v>501</v>
      </c>
      <c r="PGN88" s="2">
        <v>1</v>
      </c>
      <c r="PGO88" s="2" t="s">
        <v>502</v>
      </c>
      <c r="PGP88" s="11">
        <v>1</v>
      </c>
      <c r="PGQ88" s="2" t="s">
        <v>13</v>
      </c>
      <c r="PGR88" s="2" t="s">
        <v>27</v>
      </c>
      <c r="PGS88" s="2" t="s">
        <v>82</v>
      </c>
      <c r="PGT88" s="2" t="s">
        <v>503</v>
      </c>
      <c r="PGU88" s="2" t="s">
        <v>500</v>
      </c>
      <c r="PGV88" s="5"/>
      <c r="PGW88" s="2">
        <v>101</v>
      </c>
      <c r="PGX88" s="2">
        <f>PGN88*PGP88</f>
        <v>1</v>
      </c>
      <c r="PGY88" s="2">
        <f>PGW88*PGX88</f>
        <v>101</v>
      </c>
      <c r="PHA88" s="2">
        <v>20</v>
      </c>
      <c r="PHB88" s="2" t="s">
        <v>496</v>
      </c>
      <c r="PHC88" s="2" t="s">
        <v>501</v>
      </c>
      <c r="PHD88" s="2">
        <v>1</v>
      </c>
      <c r="PHE88" s="2" t="s">
        <v>502</v>
      </c>
      <c r="PHF88" s="11">
        <v>1</v>
      </c>
      <c r="PHG88" s="2" t="s">
        <v>13</v>
      </c>
      <c r="PHH88" s="2" t="s">
        <v>27</v>
      </c>
      <c r="PHI88" s="2" t="s">
        <v>82</v>
      </c>
      <c r="PHJ88" s="2" t="s">
        <v>503</v>
      </c>
      <c r="PHK88" s="2" t="s">
        <v>500</v>
      </c>
      <c r="PHL88" s="5"/>
      <c r="PHM88" s="2">
        <v>101</v>
      </c>
      <c r="PHN88" s="2">
        <f>PHD88*PHF88</f>
        <v>1</v>
      </c>
      <c r="PHO88" s="2">
        <f>PHM88*PHN88</f>
        <v>101</v>
      </c>
      <c r="PHQ88" s="2">
        <v>20</v>
      </c>
      <c r="PHR88" s="2" t="s">
        <v>496</v>
      </c>
      <c r="PHS88" s="2" t="s">
        <v>501</v>
      </c>
      <c r="PHT88" s="2">
        <v>1</v>
      </c>
      <c r="PHU88" s="2" t="s">
        <v>502</v>
      </c>
      <c r="PHV88" s="11">
        <v>1</v>
      </c>
      <c r="PHW88" s="2" t="s">
        <v>13</v>
      </c>
      <c r="PHX88" s="2" t="s">
        <v>27</v>
      </c>
      <c r="PHY88" s="2" t="s">
        <v>82</v>
      </c>
      <c r="PHZ88" s="2" t="s">
        <v>503</v>
      </c>
      <c r="PIA88" s="2" t="s">
        <v>500</v>
      </c>
      <c r="PIB88" s="5"/>
      <c r="PIC88" s="2">
        <v>101</v>
      </c>
      <c r="PID88" s="2">
        <f>PHT88*PHV88</f>
        <v>1</v>
      </c>
      <c r="PIE88" s="2">
        <f>PIC88*PID88</f>
        <v>101</v>
      </c>
      <c r="PIG88" s="2">
        <v>20</v>
      </c>
      <c r="PIH88" s="2" t="s">
        <v>496</v>
      </c>
      <c r="PII88" s="2" t="s">
        <v>501</v>
      </c>
      <c r="PIJ88" s="2">
        <v>1</v>
      </c>
      <c r="PIK88" s="2" t="s">
        <v>502</v>
      </c>
      <c r="PIL88" s="11">
        <v>1</v>
      </c>
      <c r="PIM88" s="2" t="s">
        <v>13</v>
      </c>
      <c r="PIN88" s="2" t="s">
        <v>27</v>
      </c>
      <c r="PIO88" s="2" t="s">
        <v>82</v>
      </c>
      <c r="PIP88" s="2" t="s">
        <v>503</v>
      </c>
      <c r="PIQ88" s="2" t="s">
        <v>500</v>
      </c>
      <c r="PIR88" s="5"/>
      <c r="PIS88" s="2">
        <v>101</v>
      </c>
      <c r="PIT88" s="2">
        <f>PIJ88*PIL88</f>
        <v>1</v>
      </c>
      <c r="PIU88" s="2">
        <f>PIS88*PIT88</f>
        <v>101</v>
      </c>
      <c r="PIW88" s="2">
        <v>20</v>
      </c>
      <c r="PIX88" s="2" t="s">
        <v>496</v>
      </c>
      <c r="PIY88" s="2" t="s">
        <v>501</v>
      </c>
      <c r="PIZ88" s="2">
        <v>1</v>
      </c>
      <c r="PJA88" s="2" t="s">
        <v>502</v>
      </c>
      <c r="PJB88" s="11">
        <v>1</v>
      </c>
      <c r="PJC88" s="2" t="s">
        <v>13</v>
      </c>
      <c r="PJD88" s="2" t="s">
        <v>27</v>
      </c>
      <c r="PJE88" s="2" t="s">
        <v>82</v>
      </c>
      <c r="PJF88" s="2" t="s">
        <v>503</v>
      </c>
      <c r="PJG88" s="2" t="s">
        <v>500</v>
      </c>
      <c r="PJH88" s="5"/>
      <c r="PJI88" s="2">
        <v>101</v>
      </c>
      <c r="PJJ88" s="2">
        <f>PIZ88*PJB88</f>
        <v>1</v>
      </c>
      <c r="PJK88" s="2">
        <f>PJI88*PJJ88</f>
        <v>101</v>
      </c>
      <c r="PJM88" s="2">
        <v>20</v>
      </c>
      <c r="PJN88" s="2" t="s">
        <v>496</v>
      </c>
      <c r="PJO88" s="2" t="s">
        <v>501</v>
      </c>
      <c r="PJP88" s="2">
        <v>1</v>
      </c>
      <c r="PJQ88" s="2" t="s">
        <v>502</v>
      </c>
      <c r="PJR88" s="11">
        <v>1</v>
      </c>
      <c r="PJS88" s="2" t="s">
        <v>13</v>
      </c>
      <c r="PJT88" s="2" t="s">
        <v>27</v>
      </c>
      <c r="PJU88" s="2" t="s">
        <v>82</v>
      </c>
      <c r="PJV88" s="2" t="s">
        <v>503</v>
      </c>
      <c r="PJW88" s="2" t="s">
        <v>500</v>
      </c>
      <c r="PJX88" s="5"/>
      <c r="PJY88" s="2">
        <v>101</v>
      </c>
      <c r="PJZ88" s="2">
        <f>PJP88*PJR88</f>
        <v>1</v>
      </c>
      <c r="PKA88" s="2">
        <f>PJY88*PJZ88</f>
        <v>101</v>
      </c>
      <c r="PKC88" s="2">
        <v>20</v>
      </c>
      <c r="PKD88" s="2" t="s">
        <v>496</v>
      </c>
      <c r="PKE88" s="2" t="s">
        <v>501</v>
      </c>
      <c r="PKF88" s="2">
        <v>1</v>
      </c>
      <c r="PKG88" s="2" t="s">
        <v>502</v>
      </c>
      <c r="PKH88" s="11">
        <v>1</v>
      </c>
      <c r="PKI88" s="2" t="s">
        <v>13</v>
      </c>
      <c r="PKJ88" s="2" t="s">
        <v>27</v>
      </c>
      <c r="PKK88" s="2" t="s">
        <v>82</v>
      </c>
      <c r="PKL88" s="2" t="s">
        <v>503</v>
      </c>
      <c r="PKM88" s="2" t="s">
        <v>500</v>
      </c>
      <c r="PKN88" s="5"/>
      <c r="PKO88" s="2">
        <v>101</v>
      </c>
      <c r="PKP88" s="2">
        <f>PKF88*PKH88</f>
        <v>1</v>
      </c>
      <c r="PKQ88" s="2">
        <f>PKO88*PKP88</f>
        <v>101</v>
      </c>
      <c r="PKS88" s="2">
        <v>20</v>
      </c>
      <c r="PKT88" s="2" t="s">
        <v>496</v>
      </c>
      <c r="PKU88" s="2" t="s">
        <v>501</v>
      </c>
      <c r="PKV88" s="2">
        <v>1</v>
      </c>
      <c r="PKW88" s="2" t="s">
        <v>502</v>
      </c>
      <c r="PKX88" s="11">
        <v>1</v>
      </c>
      <c r="PKY88" s="2" t="s">
        <v>13</v>
      </c>
      <c r="PKZ88" s="2" t="s">
        <v>27</v>
      </c>
      <c r="PLA88" s="2" t="s">
        <v>82</v>
      </c>
      <c r="PLB88" s="2" t="s">
        <v>503</v>
      </c>
      <c r="PLC88" s="2" t="s">
        <v>500</v>
      </c>
      <c r="PLD88" s="5"/>
      <c r="PLE88" s="2">
        <v>101</v>
      </c>
      <c r="PLF88" s="2">
        <f>PKV88*PKX88</f>
        <v>1</v>
      </c>
      <c r="PLG88" s="2">
        <f>PLE88*PLF88</f>
        <v>101</v>
      </c>
      <c r="PLI88" s="2">
        <v>20</v>
      </c>
      <c r="PLJ88" s="2" t="s">
        <v>496</v>
      </c>
      <c r="PLK88" s="2" t="s">
        <v>501</v>
      </c>
      <c r="PLL88" s="2">
        <v>1</v>
      </c>
      <c r="PLM88" s="2" t="s">
        <v>502</v>
      </c>
      <c r="PLN88" s="11">
        <v>1</v>
      </c>
      <c r="PLO88" s="2" t="s">
        <v>13</v>
      </c>
      <c r="PLP88" s="2" t="s">
        <v>27</v>
      </c>
      <c r="PLQ88" s="2" t="s">
        <v>82</v>
      </c>
      <c r="PLR88" s="2" t="s">
        <v>503</v>
      </c>
      <c r="PLS88" s="2" t="s">
        <v>500</v>
      </c>
      <c r="PLT88" s="5"/>
      <c r="PLU88" s="2">
        <v>101</v>
      </c>
      <c r="PLV88" s="2">
        <f>PLL88*PLN88</f>
        <v>1</v>
      </c>
      <c r="PLW88" s="2">
        <f>PLU88*PLV88</f>
        <v>101</v>
      </c>
      <c r="PLY88" s="2">
        <v>20</v>
      </c>
      <c r="PLZ88" s="2" t="s">
        <v>496</v>
      </c>
      <c r="PMA88" s="2" t="s">
        <v>501</v>
      </c>
      <c r="PMB88" s="2">
        <v>1</v>
      </c>
      <c r="PMC88" s="2" t="s">
        <v>502</v>
      </c>
      <c r="PMD88" s="11">
        <v>1</v>
      </c>
      <c r="PME88" s="2" t="s">
        <v>13</v>
      </c>
      <c r="PMF88" s="2" t="s">
        <v>27</v>
      </c>
      <c r="PMG88" s="2" t="s">
        <v>82</v>
      </c>
      <c r="PMH88" s="2" t="s">
        <v>503</v>
      </c>
      <c r="PMI88" s="2" t="s">
        <v>500</v>
      </c>
      <c r="PMJ88" s="5"/>
      <c r="PMK88" s="2">
        <v>101</v>
      </c>
      <c r="PML88" s="2">
        <f>PMB88*PMD88</f>
        <v>1</v>
      </c>
      <c r="PMM88" s="2">
        <f>PMK88*PML88</f>
        <v>101</v>
      </c>
      <c r="PMO88" s="2">
        <v>20</v>
      </c>
      <c r="PMP88" s="2" t="s">
        <v>496</v>
      </c>
      <c r="PMQ88" s="2" t="s">
        <v>501</v>
      </c>
      <c r="PMR88" s="2">
        <v>1</v>
      </c>
      <c r="PMS88" s="2" t="s">
        <v>502</v>
      </c>
      <c r="PMT88" s="11">
        <v>1</v>
      </c>
      <c r="PMU88" s="2" t="s">
        <v>13</v>
      </c>
      <c r="PMV88" s="2" t="s">
        <v>27</v>
      </c>
      <c r="PMW88" s="2" t="s">
        <v>82</v>
      </c>
      <c r="PMX88" s="2" t="s">
        <v>503</v>
      </c>
      <c r="PMY88" s="2" t="s">
        <v>500</v>
      </c>
      <c r="PMZ88" s="5"/>
      <c r="PNA88" s="2">
        <v>101</v>
      </c>
      <c r="PNB88" s="2">
        <f>PMR88*PMT88</f>
        <v>1</v>
      </c>
      <c r="PNC88" s="2">
        <f>PNA88*PNB88</f>
        <v>101</v>
      </c>
      <c r="PNE88" s="2">
        <v>20</v>
      </c>
      <c r="PNF88" s="2" t="s">
        <v>496</v>
      </c>
      <c r="PNG88" s="2" t="s">
        <v>501</v>
      </c>
      <c r="PNH88" s="2">
        <v>1</v>
      </c>
      <c r="PNI88" s="2" t="s">
        <v>502</v>
      </c>
      <c r="PNJ88" s="11">
        <v>1</v>
      </c>
      <c r="PNK88" s="2" t="s">
        <v>13</v>
      </c>
      <c r="PNL88" s="2" t="s">
        <v>27</v>
      </c>
      <c r="PNM88" s="2" t="s">
        <v>82</v>
      </c>
      <c r="PNN88" s="2" t="s">
        <v>503</v>
      </c>
      <c r="PNO88" s="2" t="s">
        <v>500</v>
      </c>
      <c r="PNP88" s="5"/>
      <c r="PNQ88" s="2">
        <v>101</v>
      </c>
      <c r="PNR88" s="2">
        <f>PNH88*PNJ88</f>
        <v>1</v>
      </c>
      <c r="PNS88" s="2">
        <f>PNQ88*PNR88</f>
        <v>101</v>
      </c>
      <c r="PNU88" s="2">
        <v>20</v>
      </c>
      <c r="PNV88" s="2" t="s">
        <v>496</v>
      </c>
      <c r="PNW88" s="2" t="s">
        <v>501</v>
      </c>
      <c r="PNX88" s="2">
        <v>1</v>
      </c>
      <c r="PNY88" s="2" t="s">
        <v>502</v>
      </c>
      <c r="PNZ88" s="11">
        <v>1</v>
      </c>
      <c r="POA88" s="2" t="s">
        <v>13</v>
      </c>
      <c r="POB88" s="2" t="s">
        <v>27</v>
      </c>
      <c r="POC88" s="2" t="s">
        <v>82</v>
      </c>
      <c r="POD88" s="2" t="s">
        <v>503</v>
      </c>
      <c r="POE88" s="2" t="s">
        <v>500</v>
      </c>
      <c r="POF88" s="5"/>
      <c r="POG88" s="2">
        <v>101</v>
      </c>
      <c r="POH88" s="2">
        <f>PNX88*PNZ88</f>
        <v>1</v>
      </c>
      <c r="POI88" s="2">
        <f>POG88*POH88</f>
        <v>101</v>
      </c>
      <c r="POK88" s="2">
        <v>20</v>
      </c>
      <c r="POL88" s="2" t="s">
        <v>496</v>
      </c>
      <c r="POM88" s="2" t="s">
        <v>501</v>
      </c>
      <c r="PON88" s="2">
        <v>1</v>
      </c>
      <c r="POO88" s="2" t="s">
        <v>502</v>
      </c>
      <c r="POP88" s="11">
        <v>1</v>
      </c>
      <c r="POQ88" s="2" t="s">
        <v>13</v>
      </c>
      <c r="POR88" s="2" t="s">
        <v>27</v>
      </c>
      <c r="POS88" s="2" t="s">
        <v>82</v>
      </c>
      <c r="POT88" s="2" t="s">
        <v>503</v>
      </c>
      <c r="POU88" s="2" t="s">
        <v>500</v>
      </c>
      <c r="POV88" s="5"/>
      <c r="POW88" s="2">
        <v>101</v>
      </c>
      <c r="POX88" s="2">
        <f>PON88*POP88</f>
        <v>1</v>
      </c>
      <c r="POY88" s="2">
        <f>POW88*POX88</f>
        <v>101</v>
      </c>
      <c r="PPA88" s="2">
        <v>20</v>
      </c>
      <c r="PPB88" s="2" t="s">
        <v>496</v>
      </c>
      <c r="PPC88" s="2" t="s">
        <v>501</v>
      </c>
      <c r="PPD88" s="2">
        <v>1</v>
      </c>
      <c r="PPE88" s="2" t="s">
        <v>502</v>
      </c>
      <c r="PPF88" s="11">
        <v>1</v>
      </c>
      <c r="PPG88" s="2" t="s">
        <v>13</v>
      </c>
      <c r="PPH88" s="2" t="s">
        <v>27</v>
      </c>
      <c r="PPI88" s="2" t="s">
        <v>82</v>
      </c>
      <c r="PPJ88" s="2" t="s">
        <v>503</v>
      </c>
      <c r="PPK88" s="2" t="s">
        <v>500</v>
      </c>
      <c r="PPL88" s="5"/>
      <c r="PPM88" s="2">
        <v>101</v>
      </c>
      <c r="PPN88" s="2">
        <f>PPD88*PPF88</f>
        <v>1</v>
      </c>
      <c r="PPO88" s="2">
        <f>PPM88*PPN88</f>
        <v>101</v>
      </c>
      <c r="PPQ88" s="2">
        <v>20</v>
      </c>
      <c r="PPR88" s="2" t="s">
        <v>496</v>
      </c>
      <c r="PPS88" s="2" t="s">
        <v>501</v>
      </c>
      <c r="PPT88" s="2">
        <v>1</v>
      </c>
      <c r="PPU88" s="2" t="s">
        <v>502</v>
      </c>
      <c r="PPV88" s="11">
        <v>1</v>
      </c>
      <c r="PPW88" s="2" t="s">
        <v>13</v>
      </c>
      <c r="PPX88" s="2" t="s">
        <v>27</v>
      </c>
      <c r="PPY88" s="2" t="s">
        <v>82</v>
      </c>
      <c r="PPZ88" s="2" t="s">
        <v>503</v>
      </c>
      <c r="PQA88" s="2" t="s">
        <v>500</v>
      </c>
      <c r="PQB88" s="5"/>
      <c r="PQC88" s="2">
        <v>101</v>
      </c>
      <c r="PQD88" s="2">
        <f>PPT88*PPV88</f>
        <v>1</v>
      </c>
      <c r="PQE88" s="2">
        <f>PQC88*PQD88</f>
        <v>101</v>
      </c>
      <c r="PQG88" s="2">
        <v>20</v>
      </c>
      <c r="PQH88" s="2" t="s">
        <v>496</v>
      </c>
      <c r="PQI88" s="2" t="s">
        <v>501</v>
      </c>
      <c r="PQJ88" s="2">
        <v>1</v>
      </c>
      <c r="PQK88" s="2" t="s">
        <v>502</v>
      </c>
      <c r="PQL88" s="11">
        <v>1</v>
      </c>
      <c r="PQM88" s="2" t="s">
        <v>13</v>
      </c>
      <c r="PQN88" s="2" t="s">
        <v>27</v>
      </c>
      <c r="PQO88" s="2" t="s">
        <v>82</v>
      </c>
      <c r="PQP88" s="2" t="s">
        <v>503</v>
      </c>
      <c r="PQQ88" s="2" t="s">
        <v>500</v>
      </c>
      <c r="PQR88" s="5"/>
      <c r="PQS88" s="2">
        <v>101</v>
      </c>
      <c r="PQT88" s="2">
        <f>PQJ88*PQL88</f>
        <v>1</v>
      </c>
      <c r="PQU88" s="2">
        <f>PQS88*PQT88</f>
        <v>101</v>
      </c>
      <c r="PQW88" s="2">
        <v>20</v>
      </c>
      <c r="PQX88" s="2" t="s">
        <v>496</v>
      </c>
      <c r="PQY88" s="2" t="s">
        <v>501</v>
      </c>
      <c r="PQZ88" s="2">
        <v>1</v>
      </c>
      <c r="PRA88" s="2" t="s">
        <v>502</v>
      </c>
      <c r="PRB88" s="11">
        <v>1</v>
      </c>
      <c r="PRC88" s="2" t="s">
        <v>13</v>
      </c>
      <c r="PRD88" s="2" t="s">
        <v>27</v>
      </c>
      <c r="PRE88" s="2" t="s">
        <v>82</v>
      </c>
      <c r="PRF88" s="2" t="s">
        <v>503</v>
      </c>
      <c r="PRG88" s="2" t="s">
        <v>500</v>
      </c>
      <c r="PRH88" s="5"/>
      <c r="PRI88" s="2">
        <v>101</v>
      </c>
      <c r="PRJ88" s="2">
        <f>PQZ88*PRB88</f>
        <v>1</v>
      </c>
      <c r="PRK88" s="2">
        <f>PRI88*PRJ88</f>
        <v>101</v>
      </c>
      <c r="PRM88" s="2">
        <v>20</v>
      </c>
      <c r="PRN88" s="2" t="s">
        <v>496</v>
      </c>
      <c r="PRO88" s="2" t="s">
        <v>501</v>
      </c>
      <c r="PRP88" s="2">
        <v>1</v>
      </c>
      <c r="PRQ88" s="2" t="s">
        <v>502</v>
      </c>
      <c r="PRR88" s="11">
        <v>1</v>
      </c>
      <c r="PRS88" s="2" t="s">
        <v>13</v>
      </c>
      <c r="PRT88" s="2" t="s">
        <v>27</v>
      </c>
      <c r="PRU88" s="2" t="s">
        <v>82</v>
      </c>
      <c r="PRV88" s="2" t="s">
        <v>503</v>
      </c>
      <c r="PRW88" s="2" t="s">
        <v>500</v>
      </c>
      <c r="PRX88" s="5"/>
      <c r="PRY88" s="2">
        <v>101</v>
      </c>
      <c r="PRZ88" s="2">
        <f>PRP88*PRR88</f>
        <v>1</v>
      </c>
      <c r="PSA88" s="2">
        <f>PRY88*PRZ88</f>
        <v>101</v>
      </c>
      <c r="PSC88" s="2">
        <v>20</v>
      </c>
      <c r="PSD88" s="2" t="s">
        <v>496</v>
      </c>
      <c r="PSE88" s="2" t="s">
        <v>501</v>
      </c>
      <c r="PSF88" s="2">
        <v>1</v>
      </c>
      <c r="PSG88" s="2" t="s">
        <v>502</v>
      </c>
      <c r="PSH88" s="11">
        <v>1</v>
      </c>
      <c r="PSI88" s="2" t="s">
        <v>13</v>
      </c>
      <c r="PSJ88" s="2" t="s">
        <v>27</v>
      </c>
      <c r="PSK88" s="2" t="s">
        <v>82</v>
      </c>
      <c r="PSL88" s="2" t="s">
        <v>503</v>
      </c>
      <c r="PSM88" s="2" t="s">
        <v>500</v>
      </c>
      <c r="PSN88" s="5"/>
      <c r="PSO88" s="2">
        <v>101</v>
      </c>
      <c r="PSP88" s="2">
        <f>PSF88*PSH88</f>
        <v>1</v>
      </c>
      <c r="PSQ88" s="2">
        <f>PSO88*PSP88</f>
        <v>101</v>
      </c>
      <c r="PSS88" s="2">
        <v>20</v>
      </c>
      <c r="PST88" s="2" t="s">
        <v>496</v>
      </c>
      <c r="PSU88" s="2" t="s">
        <v>501</v>
      </c>
      <c r="PSV88" s="2">
        <v>1</v>
      </c>
      <c r="PSW88" s="2" t="s">
        <v>502</v>
      </c>
      <c r="PSX88" s="11">
        <v>1</v>
      </c>
      <c r="PSY88" s="2" t="s">
        <v>13</v>
      </c>
      <c r="PSZ88" s="2" t="s">
        <v>27</v>
      </c>
      <c r="PTA88" s="2" t="s">
        <v>82</v>
      </c>
      <c r="PTB88" s="2" t="s">
        <v>503</v>
      </c>
      <c r="PTC88" s="2" t="s">
        <v>500</v>
      </c>
      <c r="PTD88" s="5"/>
      <c r="PTE88" s="2">
        <v>101</v>
      </c>
      <c r="PTF88" s="2">
        <f>PSV88*PSX88</f>
        <v>1</v>
      </c>
      <c r="PTG88" s="2">
        <f>PTE88*PTF88</f>
        <v>101</v>
      </c>
      <c r="PTI88" s="2">
        <v>20</v>
      </c>
      <c r="PTJ88" s="2" t="s">
        <v>496</v>
      </c>
      <c r="PTK88" s="2" t="s">
        <v>501</v>
      </c>
      <c r="PTL88" s="2">
        <v>1</v>
      </c>
      <c r="PTM88" s="2" t="s">
        <v>502</v>
      </c>
      <c r="PTN88" s="11">
        <v>1</v>
      </c>
      <c r="PTO88" s="2" t="s">
        <v>13</v>
      </c>
      <c r="PTP88" s="2" t="s">
        <v>27</v>
      </c>
      <c r="PTQ88" s="2" t="s">
        <v>82</v>
      </c>
      <c r="PTR88" s="2" t="s">
        <v>503</v>
      </c>
      <c r="PTS88" s="2" t="s">
        <v>500</v>
      </c>
      <c r="PTT88" s="5"/>
      <c r="PTU88" s="2">
        <v>101</v>
      </c>
      <c r="PTV88" s="2">
        <f>PTL88*PTN88</f>
        <v>1</v>
      </c>
      <c r="PTW88" s="2">
        <f>PTU88*PTV88</f>
        <v>101</v>
      </c>
      <c r="PTY88" s="2">
        <v>20</v>
      </c>
      <c r="PTZ88" s="2" t="s">
        <v>496</v>
      </c>
      <c r="PUA88" s="2" t="s">
        <v>501</v>
      </c>
      <c r="PUB88" s="2">
        <v>1</v>
      </c>
      <c r="PUC88" s="2" t="s">
        <v>502</v>
      </c>
      <c r="PUD88" s="11">
        <v>1</v>
      </c>
      <c r="PUE88" s="2" t="s">
        <v>13</v>
      </c>
      <c r="PUF88" s="2" t="s">
        <v>27</v>
      </c>
      <c r="PUG88" s="2" t="s">
        <v>82</v>
      </c>
      <c r="PUH88" s="2" t="s">
        <v>503</v>
      </c>
      <c r="PUI88" s="2" t="s">
        <v>500</v>
      </c>
      <c r="PUJ88" s="5"/>
      <c r="PUK88" s="2">
        <v>101</v>
      </c>
      <c r="PUL88" s="2">
        <f>PUB88*PUD88</f>
        <v>1</v>
      </c>
      <c r="PUM88" s="2">
        <f>PUK88*PUL88</f>
        <v>101</v>
      </c>
      <c r="PUO88" s="2">
        <v>20</v>
      </c>
      <c r="PUP88" s="2" t="s">
        <v>496</v>
      </c>
      <c r="PUQ88" s="2" t="s">
        <v>501</v>
      </c>
      <c r="PUR88" s="2">
        <v>1</v>
      </c>
      <c r="PUS88" s="2" t="s">
        <v>502</v>
      </c>
      <c r="PUT88" s="11">
        <v>1</v>
      </c>
      <c r="PUU88" s="2" t="s">
        <v>13</v>
      </c>
      <c r="PUV88" s="2" t="s">
        <v>27</v>
      </c>
      <c r="PUW88" s="2" t="s">
        <v>82</v>
      </c>
      <c r="PUX88" s="2" t="s">
        <v>503</v>
      </c>
      <c r="PUY88" s="2" t="s">
        <v>500</v>
      </c>
      <c r="PUZ88" s="5"/>
      <c r="PVA88" s="2">
        <v>101</v>
      </c>
      <c r="PVB88" s="2">
        <f>PUR88*PUT88</f>
        <v>1</v>
      </c>
      <c r="PVC88" s="2">
        <f>PVA88*PVB88</f>
        <v>101</v>
      </c>
      <c r="PVE88" s="2">
        <v>20</v>
      </c>
      <c r="PVF88" s="2" t="s">
        <v>496</v>
      </c>
      <c r="PVG88" s="2" t="s">
        <v>501</v>
      </c>
      <c r="PVH88" s="2">
        <v>1</v>
      </c>
      <c r="PVI88" s="2" t="s">
        <v>502</v>
      </c>
      <c r="PVJ88" s="11">
        <v>1</v>
      </c>
      <c r="PVK88" s="2" t="s">
        <v>13</v>
      </c>
      <c r="PVL88" s="2" t="s">
        <v>27</v>
      </c>
      <c r="PVM88" s="2" t="s">
        <v>82</v>
      </c>
      <c r="PVN88" s="2" t="s">
        <v>503</v>
      </c>
      <c r="PVO88" s="2" t="s">
        <v>500</v>
      </c>
      <c r="PVP88" s="5"/>
      <c r="PVQ88" s="2">
        <v>101</v>
      </c>
      <c r="PVR88" s="2">
        <f>PVH88*PVJ88</f>
        <v>1</v>
      </c>
      <c r="PVS88" s="2">
        <f>PVQ88*PVR88</f>
        <v>101</v>
      </c>
      <c r="PVU88" s="2">
        <v>20</v>
      </c>
      <c r="PVV88" s="2" t="s">
        <v>496</v>
      </c>
      <c r="PVW88" s="2" t="s">
        <v>501</v>
      </c>
      <c r="PVX88" s="2">
        <v>1</v>
      </c>
      <c r="PVY88" s="2" t="s">
        <v>502</v>
      </c>
      <c r="PVZ88" s="11">
        <v>1</v>
      </c>
      <c r="PWA88" s="2" t="s">
        <v>13</v>
      </c>
      <c r="PWB88" s="2" t="s">
        <v>27</v>
      </c>
      <c r="PWC88" s="2" t="s">
        <v>82</v>
      </c>
      <c r="PWD88" s="2" t="s">
        <v>503</v>
      </c>
      <c r="PWE88" s="2" t="s">
        <v>500</v>
      </c>
      <c r="PWF88" s="5"/>
      <c r="PWG88" s="2">
        <v>101</v>
      </c>
      <c r="PWH88" s="2">
        <f>PVX88*PVZ88</f>
        <v>1</v>
      </c>
      <c r="PWI88" s="2">
        <f>PWG88*PWH88</f>
        <v>101</v>
      </c>
      <c r="PWK88" s="2">
        <v>20</v>
      </c>
      <c r="PWL88" s="2" t="s">
        <v>496</v>
      </c>
      <c r="PWM88" s="2" t="s">
        <v>501</v>
      </c>
      <c r="PWN88" s="2">
        <v>1</v>
      </c>
      <c r="PWO88" s="2" t="s">
        <v>502</v>
      </c>
      <c r="PWP88" s="11">
        <v>1</v>
      </c>
      <c r="PWQ88" s="2" t="s">
        <v>13</v>
      </c>
      <c r="PWR88" s="2" t="s">
        <v>27</v>
      </c>
      <c r="PWS88" s="2" t="s">
        <v>82</v>
      </c>
      <c r="PWT88" s="2" t="s">
        <v>503</v>
      </c>
      <c r="PWU88" s="2" t="s">
        <v>500</v>
      </c>
      <c r="PWV88" s="5"/>
      <c r="PWW88" s="2">
        <v>101</v>
      </c>
      <c r="PWX88" s="2">
        <f>PWN88*PWP88</f>
        <v>1</v>
      </c>
      <c r="PWY88" s="2">
        <f>PWW88*PWX88</f>
        <v>101</v>
      </c>
      <c r="PXA88" s="2">
        <v>20</v>
      </c>
      <c r="PXB88" s="2" t="s">
        <v>496</v>
      </c>
      <c r="PXC88" s="2" t="s">
        <v>501</v>
      </c>
      <c r="PXD88" s="2">
        <v>1</v>
      </c>
      <c r="PXE88" s="2" t="s">
        <v>502</v>
      </c>
      <c r="PXF88" s="11">
        <v>1</v>
      </c>
      <c r="PXG88" s="2" t="s">
        <v>13</v>
      </c>
      <c r="PXH88" s="2" t="s">
        <v>27</v>
      </c>
      <c r="PXI88" s="2" t="s">
        <v>82</v>
      </c>
      <c r="PXJ88" s="2" t="s">
        <v>503</v>
      </c>
      <c r="PXK88" s="2" t="s">
        <v>500</v>
      </c>
      <c r="PXL88" s="5"/>
      <c r="PXM88" s="2">
        <v>101</v>
      </c>
      <c r="PXN88" s="2">
        <f>PXD88*PXF88</f>
        <v>1</v>
      </c>
      <c r="PXO88" s="2">
        <f>PXM88*PXN88</f>
        <v>101</v>
      </c>
      <c r="PXQ88" s="2">
        <v>20</v>
      </c>
      <c r="PXR88" s="2" t="s">
        <v>496</v>
      </c>
      <c r="PXS88" s="2" t="s">
        <v>501</v>
      </c>
      <c r="PXT88" s="2">
        <v>1</v>
      </c>
      <c r="PXU88" s="2" t="s">
        <v>502</v>
      </c>
      <c r="PXV88" s="11">
        <v>1</v>
      </c>
      <c r="PXW88" s="2" t="s">
        <v>13</v>
      </c>
      <c r="PXX88" s="2" t="s">
        <v>27</v>
      </c>
      <c r="PXY88" s="2" t="s">
        <v>82</v>
      </c>
      <c r="PXZ88" s="2" t="s">
        <v>503</v>
      </c>
      <c r="PYA88" s="2" t="s">
        <v>500</v>
      </c>
      <c r="PYB88" s="5"/>
      <c r="PYC88" s="2">
        <v>101</v>
      </c>
      <c r="PYD88" s="2">
        <f>PXT88*PXV88</f>
        <v>1</v>
      </c>
      <c r="PYE88" s="2">
        <f>PYC88*PYD88</f>
        <v>101</v>
      </c>
      <c r="PYG88" s="2">
        <v>20</v>
      </c>
      <c r="PYH88" s="2" t="s">
        <v>496</v>
      </c>
      <c r="PYI88" s="2" t="s">
        <v>501</v>
      </c>
      <c r="PYJ88" s="2">
        <v>1</v>
      </c>
      <c r="PYK88" s="2" t="s">
        <v>502</v>
      </c>
      <c r="PYL88" s="11">
        <v>1</v>
      </c>
      <c r="PYM88" s="2" t="s">
        <v>13</v>
      </c>
      <c r="PYN88" s="2" t="s">
        <v>27</v>
      </c>
      <c r="PYO88" s="2" t="s">
        <v>82</v>
      </c>
      <c r="PYP88" s="2" t="s">
        <v>503</v>
      </c>
      <c r="PYQ88" s="2" t="s">
        <v>500</v>
      </c>
      <c r="PYR88" s="5"/>
      <c r="PYS88" s="2">
        <v>101</v>
      </c>
      <c r="PYT88" s="2">
        <f>PYJ88*PYL88</f>
        <v>1</v>
      </c>
      <c r="PYU88" s="2">
        <f>PYS88*PYT88</f>
        <v>101</v>
      </c>
      <c r="PYW88" s="2">
        <v>20</v>
      </c>
      <c r="PYX88" s="2" t="s">
        <v>496</v>
      </c>
      <c r="PYY88" s="2" t="s">
        <v>501</v>
      </c>
      <c r="PYZ88" s="2">
        <v>1</v>
      </c>
      <c r="PZA88" s="2" t="s">
        <v>502</v>
      </c>
      <c r="PZB88" s="11">
        <v>1</v>
      </c>
      <c r="PZC88" s="2" t="s">
        <v>13</v>
      </c>
      <c r="PZD88" s="2" t="s">
        <v>27</v>
      </c>
      <c r="PZE88" s="2" t="s">
        <v>82</v>
      </c>
      <c r="PZF88" s="2" t="s">
        <v>503</v>
      </c>
      <c r="PZG88" s="2" t="s">
        <v>500</v>
      </c>
      <c r="PZH88" s="5"/>
      <c r="PZI88" s="2">
        <v>101</v>
      </c>
      <c r="PZJ88" s="2">
        <f>PYZ88*PZB88</f>
        <v>1</v>
      </c>
      <c r="PZK88" s="2">
        <f>PZI88*PZJ88</f>
        <v>101</v>
      </c>
      <c r="PZM88" s="2">
        <v>20</v>
      </c>
      <c r="PZN88" s="2" t="s">
        <v>496</v>
      </c>
      <c r="PZO88" s="2" t="s">
        <v>501</v>
      </c>
      <c r="PZP88" s="2">
        <v>1</v>
      </c>
      <c r="PZQ88" s="2" t="s">
        <v>502</v>
      </c>
      <c r="PZR88" s="11">
        <v>1</v>
      </c>
      <c r="PZS88" s="2" t="s">
        <v>13</v>
      </c>
      <c r="PZT88" s="2" t="s">
        <v>27</v>
      </c>
      <c r="PZU88" s="2" t="s">
        <v>82</v>
      </c>
      <c r="PZV88" s="2" t="s">
        <v>503</v>
      </c>
      <c r="PZW88" s="2" t="s">
        <v>500</v>
      </c>
      <c r="PZX88" s="5"/>
      <c r="PZY88" s="2">
        <v>101</v>
      </c>
      <c r="PZZ88" s="2">
        <f>PZP88*PZR88</f>
        <v>1</v>
      </c>
      <c r="QAA88" s="2">
        <f>PZY88*PZZ88</f>
        <v>101</v>
      </c>
      <c r="QAC88" s="2">
        <v>20</v>
      </c>
      <c r="QAD88" s="2" t="s">
        <v>496</v>
      </c>
      <c r="QAE88" s="2" t="s">
        <v>501</v>
      </c>
      <c r="QAF88" s="2">
        <v>1</v>
      </c>
      <c r="QAG88" s="2" t="s">
        <v>502</v>
      </c>
      <c r="QAH88" s="11">
        <v>1</v>
      </c>
      <c r="QAI88" s="2" t="s">
        <v>13</v>
      </c>
      <c r="QAJ88" s="2" t="s">
        <v>27</v>
      </c>
      <c r="QAK88" s="2" t="s">
        <v>82</v>
      </c>
      <c r="QAL88" s="2" t="s">
        <v>503</v>
      </c>
      <c r="QAM88" s="2" t="s">
        <v>500</v>
      </c>
      <c r="QAN88" s="5"/>
      <c r="QAO88" s="2">
        <v>101</v>
      </c>
      <c r="QAP88" s="2">
        <f>QAF88*QAH88</f>
        <v>1</v>
      </c>
      <c r="QAQ88" s="2">
        <f>QAO88*QAP88</f>
        <v>101</v>
      </c>
      <c r="QAS88" s="2">
        <v>20</v>
      </c>
      <c r="QAT88" s="2" t="s">
        <v>496</v>
      </c>
      <c r="QAU88" s="2" t="s">
        <v>501</v>
      </c>
      <c r="QAV88" s="2">
        <v>1</v>
      </c>
      <c r="QAW88" s="2" t="s">
        <v>502</v>
      </c>
      <c r="QAX88" s="11">
        <v>1</v>
      </c>
      <c r="QAY88" s="2" t="s">
        <v>13</v>
      </c>
      <c r="QAZ88" s="2" t="s">
        <v>27</v>
      </c>
      <c r="QBA88" s="2" t="s">
        <v>82</v>
      </c>
      <c r="QBB88" s="2" t="s">
        <v>503</v>
      </c>
      <c r="QBC88" s="2" t="s">
        <v>500</v>
      </c>
      <c r="QBD88" s="5"/>
      <c r="QBE88" s="2">
        <v>101</v>
      </c>
      <c r="QBF88" s="2">
        <f>QAV88*QAX88</f>
        <v>1</v>
      </c>
      <c r="QBG88" s="2">
        <f>QBE88*QBF88</f>
        <v>101</v>
      </c>
      <c r="QBI88" s="2">
        <v>20</v>
      </c>
      <c r="QBJ88" s="2" t="s">
        <v>496</v>
      </c>
      <c r="QBK88" s="2" t="s">
        <v>501</v>
      </c>
      <c r="QBL88" s="2">
        <v>1</v>
      </c>
      <c r="QBM88" s="2" t="s">
        <v>502</v>
      </c>
      <c r="QBN88" s="11">
        <v>1</v>
      </c>
      <c r="QBO88" s="2" t="s">
        <v>13</v>
      </c>
      <c r="QBP88" s="2" t="s">
        <v>27</v>
      </c>
      <c r="QBQ88" s="2" t="s">
        <v>82</v>
      </c>
      <c r="QBR88" s="2" t="s">
        <v>503</v>
      </c>
      <c r="QBS88" s="2" t="s">
        <v>500</v>
      </c>
      <c r="QBT88" s="5"/>
      <c r="QBU88" s="2">
        <v>101</v>
      </c>
      <c r="QBV88" s="2">
        <f>QBL88*QBN88</f>
        <v>1</v>
      </c>
      <c r="QBW88" s="2">
        <f>QBU88*QBV88</f>
        <v>101</v>
      </c>
      <c r="QBY88" s="2">
        <v>20</v>
      </c>
      <c r="QBZ88" s="2" t="s">
        <v>496</v>
      </c>
      <c r="QCA88" s="2" t="s">
        <v>501</v>
      </c>
      <c r="QCB88" s="2">
        <v>1</v>
      </c>
      <c r="QCC88" s="2" t="s">
        <v>502</v>
      </c>
      <c r="QCD88" s="11">
        <v>1</v>
      </c>
      <c r="QCE88" s="2" t="s">
        <v>13</v>
      </c>
      <c r="QCF88" s="2" t="s">
        <v>27</v>
      </c>
      <c r="QCG88" s="2" t="s">
        <v>82</v>
      </c>
      <c r="QCH88" s="2" t="s">
        <v>503</v>
      </c>
      <c r="QCI88" s="2" t="s">
        <v>500</v>
      </c>
      <c r="QCJ88" s="5"/>
      <c r="QCK88" s="2">
        <v>101</v>
      </c>
      <c r="QCL88" s="2">
        <f>QCB88*QCD88</f>
        <v>1</v>
      </c>
      <c r="QCM88" s="2">
        <f>QCK88*QCL88</f>
        <v>101</v>
      </c>
      <c r="QCO88" s="2">
        <v>20</v>
      </c>
      <c r="QCP88" s="2" t="s">
        <v>496</v>
      </c>
      <c r="QCQ88" s="2" t="s">
        <v>501</v>
      </c>
      <c r="QCR88" s="2">
        <v>1</v>
      </c>
      <c r="QCS88" s="2" t="s">
        <v>502</v>
      </c>
      <c r="QCT88" s="11">
        <v>1</v>
      </c>
      <c r="QCU88" s="2" t="s">
        <v>13</v>
      </c>
      <c r="QCV88" s="2" t="s">
        <v>27</v>
      </c>
      <c r="QCW88" s="2" t="s">
        <v>82</v>
      </c>
      <c r="QCX88" s="2" t="s">
        <v>503</v>
      </c>
      <c r="QCY88" s="2" t="s">
        <v>500</v>
      </c>
      <c r="QCZ88" s="5"/>
      <c r="QDA88" s="2">
        <v>101</v>
      </c>
      <c r="QDB88" s="2">
        <f>QCR88*QCT88</f>
        <v>1</v>
      </c>
      <c r="QDC88" s="2">
        <f>QDA88*QDB88</f>
        <v>101</v>
      </c>
      <c r="QDE88" s="2">
        <v>20</v>
      </c>
      <c r="QDF88" s="2" t="s">
        <v>496</v>
      </c>
      <c r="QDG88" s="2" t="s">
        <v>501</v>
      </c>
      <c r="QDH88" s="2">
        <v>1</v>
      </c>
      <c r="QDI88" s="2" t="s">
        <v>502</v>
      </c>
      <c r="QDJ88" s="11">
        <v>1</v>
      </c>
      <c r="QDK88" s="2" t="s">
        <v>13</v>
      </c>
      <c r="QDL88" s="2" t="s">
        <v>27</v>
      </c>
      <c r="QDM88" s="2" t="s">
        <v>82</v>
      </c>
      <c r="QDN88" s="2" t="s">
        <v>503</v>
      </c>
      <c r="QDO88" s="2" t="s">
        <v>500</v>
      </c>
      <c r="QDP88" s="5"/>
      <c r="QDQ88" s="2">
        <v>101</v>
      </c>
      <c r="QDR88" s="2">
        <f>QDH88*QDJ88</f>
        <v>1</v>
      </c>
      <c r="QDS88" s="2">
        <f>QDQ88*QDR88</f>
        <v>101</v>
      </c>
      <c r="QDU88" s="2">
        <v>20</v>
      </c>
      <c r="QDV88" s="2" t="s">
        <v>496</v>
      </c>
      <c r="QDW88" s="2" t="s">
        <v>501</v>
      </c>
      <c r="QDX88" s="2">
        <v>1</v>
      </c>
      <c r="QDY88" s="2" t="s">
        <v>502</v>
      </c>
      <c r="QDZ88" s="11">
        <v>1</v>
      </c>
      <c r="QEA88" s="2" t="s">
        <v>13</v>
      </c>
      <c r="QEB88" s="2" t="s">
        <v>27</v>
      </c>
      <c r="QEC88" s="2" t="s">
        <v>82</v>
      </c>
      <c r="QED88" s="2" t="s">
        <v>503</v>
      </c>
      <c r="QEE88" s="2" t="s">
        <v>500</v>
      </c>
      <c r="QEF88" s="5"/>
      <c r="QEG88" s="2">
        <v>101</v>
      </c>
      <c r="QEH88" s="2">
        <f>QDX88*QDZ88</f>
        <v>1</v>
      </c>
      <c r="QEI88" s="2">
        <f>QEG88*QEH88</f>
        <v>101</v>
      </c>
      <c r="QEK88" s="2">
        <v>20</v>
      </c>
      <c r="QEL88" s="2" t="s">
        <v>496</v>
      </c>
      <c r="QEM88" s="2" t="s">
        <v>501</v>
      </c>
      <c r="QEN88" s="2">
        <v>1</v>
      </c>
      <c r="QEO88" s="2" t="s">
        <v>502</v>
      </c>
      <c r="QEP88" s="11">
        <v>1</v>
      </c>
      <c r="QEQ88" s="2" t="s">
        <v>13</v>
      </c>
      <c r="QER88" s="2" t="s">
        <v>27</v>
      </c>
      <c r="QES88" s="2" t="s">
        <v>82</v>
      </c>
      <c r="QET88" s="2" t="s">
        <v>503</v>
      </c>
      <c r="QEU88" s="2" t="s">
        <v>500</v>
      </c>
      <c r="QEV88" s="5"/>
      <c r="QEW88" s="2">
        <v>101</v>
      </c>
      <c r="QEX88" s="2">
        <f>QEN88*QEP88</f>
        <v>1</v>
      </c>
      <c r="QEY88" s="2">
        <f>QEW88*QEX88</f>
        <v>101</v>
      </c>
      <c r="QFA88" s="2">
        <v>20</v>
      </c>
      <c r="QFB88" s="2" t="s">
        <v>496</v>
      </c>
      <c r="QFC88" s="2" t="s">
        <v>501</v>
      </c>
      <c r="QFD88" s="2">
        <v>1</v>
      </c>
      <c r="QFE88" s="2" t="s">
        <v>502</v>
      </c>
      <c r="QFF88" s="11">
        <v>1</v>
      </c>
      <c r="QFG88" s="2" t="s">
        <v>13</v>
      </c>
      <c r="QFH88" s="2" t="s">
        <v>27</v>
      </c>
      <c r="QFI88" s="2" t="s">
        <v>82</v>
      </c>
      <c r="QFJ88" s="2" t="s">
        <v>503</v>
      </c>
      <c r="QFK88" s="2" t="s">
        <v>500</v>
      </c>
      <c r="QFL88" s="5"/>
      <c r="QFM88" s="2">
        <v>101</v>
      </c>
      <c r="QFN88" s="2">
        <f>QFD88*QFF88</f>
        <v>1</v>
      </c>
      <c r="QFO88" s="2">
        <f>QFM88*QFN88</f>
        <v>101</v>
      </c>
      <c r="QFQ88" s="2">
        <v>20</v>
      </c>
      <c r="QFR88" s="2" t="s">
        <v>496</v>
      </c>
      <c r="QFS88" s="2" t="s">
        <v>501</v>
      </c>
      <c r="QFT88" s="2">
        <v>1</v>
      </c>
      <c r="QFU88" s="2" t="s">
        <v>502</v>
      </c>
      <c r="QFV88" s="11">
        <v>1</v>
      </c>
      <c r="QFW88" s="2" t="s">
        <v>13</v>
      </c>
      <c r="QFX88" s="2" t="s">
        <v>27</v>
      </c>
      <c r="QFY88" s="2" t="s">
        <v>82</v>
      </c>
      <c r="QFZ88" s="2" t="s">
        <v>503</v>
      </c>
      <c r="QGA88" s="2" t="s">
        <v>500</v>
      </c>
      <c r="QGB88" s="5"/>
      <c r="QGC88" s="2">
        <v>101</v>
      </c>
      <c r="QGD88" s="2">
        <f>QFT88*QFV88</f>
        <v>1</v>
      </c>
      <c r="QGE88" s="2">
        <f>QGC88*QGD88</f>
        <v>101</v>
      </c>
      <c r="QGG88" s="2">
        <v>20</v>
      </c>
      <c r="QGH88" s="2" t="s">
        <v>496</v>
      </c>
      <c r="QGI88" s="2" t="s">
        <v>501</v>
      </c>
      <c r="QGJ88" s="2">
        <v>1</v>
      </c>
      <c r="QGK88" s="2" t="s">
        <v>502</v>
      </c>
      <c r="QGL88" s="11">
        <v>1</v>
      </c>
      <c r="QGM88" s="2" t="s">
        <v>13</v>
      </c>
      <c r="QGN88" s="2" t="s">
        <v>27</v>
      </c>
      <c r="QGO88" s="2" t="s">
        <v>82</v>
      </c>
      <c r="QGP88" s="2" t="s">
        <v>503</v>
      </c>
      <c r="QGQ88" s="2" t="s">
        <v>500</v>
      </c>
      <c r="QGR88" s="5"/>
      <c r="QGS88" s="2">
        <v>101</v>
      </c>
      <c r="QGT88" s="2">
        <f>QGJ88*QGL88</f>
        <v>1</v>
      </c>
      <c r="QGU88" s="2">
        <f>QGS88*QGT88</f>
        <v>101</v>
      </c>
      <c r="QGW88" s="2">
        <v>20</v>
      </c>
      <c r="QGX88" s="2" t="s">
        <v>496</v>
      </c>
      <c r="QGY88" s="2" t="s">
        <v>501</v>
      </c>
      <c r="QGZ88" s="2">
        <v>1</v>
      </c>
      <c r="QHA88" s="2" t="s">
        <v>502</v>
      </c>
      <c r="QHB88" s="11">
        <v>1</v>
      </c>
      <c r="QHC88" s="2" t="s">
        <v>13</v>
      </c>
      <c r="QHD88" s="2" t="s">
        <v>27</v>
      </c>
      <c r="QHE88" s="2" t="s">
        <v>82</v>
      </c>
      <c r="QHF88" s="2" t="s">
        <v>503</v>
      </c>
      <c r="QHG88" s="2" t="s">
        <v>500</v>
      </c>
      <c r="QHH88" s="5"/>
      <c r="QHI88" s="2">
        <v>101</v>
      </c>
      <c r="QHJ88" s="2">
        <f>QGZ88*QHB88</f>
        <v>1</v>
      </c>
      <c r="QHK88" s="2">
        <f>QHI88*QHJ88</f>
        <v>101</v>
      </c>
      <c r="QHM88" s="2">
        <v>20</v>
      </c>
      <c r="QHN88" s="2" t="s">
        <v>496</v>
      </c>
      <c r="QHO88" s="2" t="s">
        <v>501</v>
      </c>
      <c r="QHP88" s="2">
        <v>1</v>
      </c>
      <c r="QHQ88" s="2" t="s">
        <v>502</v>
      </c>
      <c r="QHR88" s="11">
        <v>1</v>
      </c>
      <c r="QHS88" s="2" t="s">
        <v>13</v>
      </c>
      <c r="QHT88" s="2" t="s">
        <v>27</v>
      </c>
      <c r="QHU88" s="2" t="s">
        <v>82</v>
      </c>
      <c r="QHV88" s="2" t="s">
        <v>503</v>
      </c>
      <c r="QHW88" s="2" t="s">
        <v>500</v>
      </c>
      <c r="QHX88" s="5"/>
      <c r="QHY88" s="2">
        <v>101</v>
      </c>
      <c r="QHZ88" s="2">
        <f>QHP88*QHR88</f>
        <v>1</v>
      </c>
      <c r="QIA88" s="2">
        <f>QHY88*QHZ88</f>
        <v>101</v>
      </c>
      <c r="QIC88" s="2">
        <v>20</v>
      </c>
      <c r="QID88" s="2" t="s">
        <v>496</v>
      </c>
      <c r="QIE88" s="2" t="s">
        <v>501</v>
      </c>
      <c r="QIF88" s="2">
        <v>1</v>
      </c>
      <c r="QIG88" s="2" t="s">
        <v>502</v>
      </c>
      <c r="QIH88" s="11">
        <v>1</v>
      </c>
      <c r="QII88" s="2" t="s">
        <v>13</v>
      </c>
      <c r="QIJ88" s="2" t="s">
        <v>27</v>
      </c>
      <c r="QIK88" s="2" t="s">
        <v>82</v>
      </c>
      <c r="QIL88" s="2" t="s">
        <v>503</v>
      </c>
      <c r="QIM88" s="2" t="s">
        <v>500</v>
      </c>
      <c r="QIN88" s="5"/>
      <c r="QIO88" s="2">
        <v>101</v>
      </c>
      <c r="QIP88" s="2">
        <f>QIF88*QIH88</f>
        <v>1</v>
      </c>
      <c r="QIQ88" s="2">
        <f>QIO88*QIP88</f>
        <v>101</v>
      </c>
      <c r="QIS88" s="2">
        <v>20</v>
      </c>
      <c r="QIT88" s="2" t="s">
        <v>496</v>
      </c>
      <c r="QIU88" s="2" t="s">
        <v>501</v>
      </c>
      <c r="QIV88" s="2">
        <v>1</v>
      </c>
      <c r="QIW88" s="2" t="s">
        <v>502</v>
      </c>
      <c r="QIX88" s="11">
        <v>1</v>
      </c>
      <c r="QIY88" s="2" t="s">
        <v>13</v>
      </c>
      <c r="QIZ88" s="2" t="s">
        <v>27</v>
      </c>
      <c r="QJA88" s="2" t="s">
        <v>82</v>
      </c>
      <c r="QJB88" s="2" t="s">
        <v>503</v>
      </c>
      <c r="QJC88" s="2" t="s">
        <v>500</v>
      </c>
      <c r="QJD88" s="5"/>
      <c r="QJE88" s="2">
        <v>101</v>
      </c>
      <c r="QJF88" s="2">
        <f>QIV88*QIX88</f>
        <v>1</v>
      </c>
      <c r="QJG88" s="2">
        <f>QJE88*QJF88</f>
        <v>101</v>
      </c>
      <c r="QJI88" s="2">
        <v>20</v>
      </c>
      <c r="QJJ88" s="2" t="s">
        <v>496</v>
      </c>
      <c r="QJK88" s="2" t="s">
        <v>501</v>
      </c>
      <c r="QJL88" s="2">
        <v>1</v>
      </c>
      <c r="QJM88" s="2" t="s">
        <v>502</v>
      </c>
      <c r="QJN88" s="11">
        <v>1</v>
      </c>
      <c r="QJO88" s="2" t="s">
        <v>13</v>
      </c>
      <c r="QJP88" s="2" t="s">
        <v>27</v>
      </c>
      <c r="QJQ88" s="2" t="s">
        <v>82</v>
      </c>
      <c r="QJR88" s="2" t="s">
        <v>503</v>
      </c>
      <c r="QJS88" s="2" t="s">
        <v>500</v>
      </c>
      <c r="QJT88" s="5"/>
      <c r="QJU88" s="2">
        <v>101</v>
      </c>
      <c r="QJV88" s="2">
        <f>QJL88*QJN88</f>
        <v>1</v>
      </c>
      <c r="QJW88" s="2">
        <f>QJU88*QJV88</f>
        <v>101</v>
      </c>
      <c r="QJY88" s="2">
        <v>20</v>
      </c>
      <c r="QJZ88" s="2" t="s">
        <v>496</v>
      </c>
      <c r="QKA88" s="2" t="s">
        <v>501</v>
      </c>
      <c r="QKB88" s="2">
        <v>1</v>
      </c>
      <c r="QKC88" s="2" t="s">
        <v>502</v>
      </c>
      <c r="QKD88" s="11">
        <v>1</v>
      </c>
      <c r="QKE88" s="2" t="s">
        <v>13</v>
      </c>
      <c r="QKF88" s="2" t="s">
        <v>27</v>
      </c>
      <c r="QKG88" s="2" t="s">
        <v>82</v>
      </c>
      <c r="QKH88" s="2" t="s">
        <v>503</v>
      </c>
      <c r="QKI88" s="2" t="s">
        <v>500</v>
      </c>
      <c r="QKJ88" s="5"/>
      <c r="QKK88" s="2">
        <v>101</v>
      </c>
      <c r="QKL88" s="2">
        <f>QKB88*QKD88</f>
        <v>1</v>
      </c>
      <c r="QKM88" s="2">
        <f>QKK88*QKL88</f>
        <v>101</v>
      </c>
      <c r="QKO88" s="2">
        <v>20</v>
      </c>
      <c r="QKP88" s="2" t="s">
        <v>496</v>
      </c>
      <c r="QKQ88" s="2" t="s">
        <v>501</v>
      </c>
      <c r="QKR88" s="2">
        <v>1</v>
      </c>
      <c r="QKS88" s="2" t="s">
        <v>502</v>
      </c>
      <c r="QKT88" s="11">
        <v>1</v>
      </c>
      <c r="QKU88" s="2" t="s">
        <v>13</v>
      </c>
      <c r="QKV88" s="2" t="s">
        <v>27</v>
      </c>
      <c r="QKW88" s="2" t="s">
        <v>82</v>
      </c>
      <c r="QKX88" s="2" t="s">
        <v>503</v>
      </c>
      <c r="QKY88" s="2" t="s">
        <v>500</v>
      </c>
      <c r="QKZ88" s="5"/>
      <c r="QLA88" s="2">
        <v>101</v>
      </c>
      <c r="QLB88" s="2">
        <f>QKR88*QKT88</f>
        <v>1</v>
      </c>
      <c r="QLC88" s="2">
        <f>QLA88*QLB88</f>
        <v>101</v>
      </c>
      <c r="QLE88" s="2">
        <v>20</v>
      </c>
      <c r="QLF88" s="2" t="s">
        <v>496</v>
      </c>
      <c r="QLG88" s="2" t="s">
        <v>501</v>
      </c>
      <c r="QLH88" s="2">
        <v>1</v>
      </c>
      <c r="QLI88" s="2" t="s">
        <v>502</v>
      </c>
      <c r="QLJ88" s="11">
        <v>1</v>
      </c>
      <c r="QLK88" s="2" t="s">
        <v>13</v>
      </c>
      <c r="QLL88" s="2" t="s">
        <v>27</v>
      </c>
      <c r="QLM88" s="2" t="s">
        <v>82</v>
      </c>
      <c r="QLN88" s="2" t="s">
        <v>503</v>
      </c>
      <c r="QLO88" s="2" t="s">
        <v>500</v>
      </c>
      <c r="QLP88" s="5"/>
      <c r="QLQ88" s="2">
        <v>101</v>
      </c>
      <c r="QLR88" s="2">
        <f>QLH88*QLJ88</f>
        <v>1</v>
      </c>
      <c r="QLS88" s="2">
        <f>QLQ88*QLR88</f>
        <v>101</v>
      </c>
      <c r="QLU88" s="2">
        <v>20</v>
      </c>
      <c r="QLV88" s="2" t="s">
        <v>496</v>
      </c>
      <c r="QLW88" s="2" t="s">
        <v>501</v>
      </c>
      <c r="QLX88" s="2">
        <v>1</v>
      </c>
      <c r="QLY88" s="2" t="s">
        <v>502</v>
      </c>
      <c r="QLZ88" s="11">
        <v>1</v>
      </c>
      <c r="QMA88" s="2" t="s">
        <v>13</v>
      </c>
      <c r="QMB88" s="2" t="s">
        <v>27</v>
      </c>
      <c r="QMC88" s="2" t="s">
        <v>82</v>
      </c>
      <c r="QMD88" s="2" t="s">
        <v>503</v>
      </c>
      <c r="QME88" s="2" t="s">
        <v>500</v>
      </c>
      <c r="QMF88" s="5"/>
      <c r="QMG88" s="2">
        <v>101</v>
      </c>
      <c r="QMH88" s="2">
        <f>QLX88*QLZ88</f>
        <v>1</v>
      </c>
      <c r="QMI88" s="2">
        <f>QMG88*QMH88</f>
        <v>101</v>
      </c>
      <c r="QMK88" s="2">
        <v>20</v>
      </c>
      <c r="QML88" s="2" t="s">
        <v>496</v>
      </c>
      <c r="QMM88" s="2" t="s">
        <v>501</v>
      </c>
      <c r="QMN88" s="2">
        <v>1</v>
      </c>
      <c r="QMO88" s="2" t="s">
        <v>502</v>
      </c>
      <c r="QMP88" s="11">
        <v>1</v>
      </c>
      <c r="QMQ88" s="2" t="s">
        <v>13</v>
      </c>
      <c r="QMR88" s="2" t="s">
        <v>27</v>
      </c>
      <c r="QMS88" s="2" t="s">
        <v>82</v>
      </c>
      <c r="QMT88" s="2" t="s">
        <v>503</v>
      </c>
      <c r="QMU88" s="2" t="s">
        <v>500</v>
      </c>
      <c r="QMV88" s="5"/>
      <c r="QMW88" s="2">
        <v>101</v>
      </c>
      <c r="QMX88" s="2">
        <f>QMN88*QMP88</f>
        <v>1</v>
      </c>
      <c r="QMY88" s="2">
        <f>QMW88*QMX88</f>
        <v>101</v>
      </c>
      <c r="QNA88" s="2">
        <v>20</v>
      </c>
      <c r="QNB88" s="2" t="s">
        <v>496</v>
      </c>
      <c r="QNC88" s="2" t="s">
        <v>501</v>
      </c>
      <c r="QND88" s="2">
        <v>1</v>
      </c>
      <c r="QNE88" s="2" t="s">
        <v>502</v>
      </c>
      <c r="QNF88" s="11">
        <v>1</v>
      </c>
      <c r="QNG88" s="2" t="s">
        <v>13</v>
      </c>
      <c r="QNH88" s="2" t="s">
        <v>27</v>
      </c>
      <c r="QNI88" s="2" t="s">
        <v>82</v>
      </c>
      <c r="QNJ88" s="2" t="s">
        <v>503</v>
      </c>
      <c r="QNK88" s="2" t="s">
        <v>500</v>
      </c>
      <c r="QNL88" s="5"/>
      <c r="QNM88" s="2">
        <v>101</v>
      </c>
      <c r="QNN88" s="2">
        <f>QND88*QNF88</f>
        <v>1</v>
      </c>
      <c r="QNO88" s="2">
        <f>QNM88*QNN88</f>
        <v>101</v>
      </c>
      <c r="QNQ88" s="2">
        <v>20</v>
      </c>
      <c r="QNR88" s="2" t="s">
        <v>496</v>
      </c>
      <c r="QNS88" s="2" t="s">
        <v>501</v>
      </c>
      <c r="QNT88" s="2">
        <v>1</v>
      </c>
      <c r="QNU88" s="2" t="s">
        <v>502</v>
      </c>
      <c r="QNV88" s="11">
        <v>1</v>
      </c>
      <c r="QNW88" s="2" t="s">
        <v>13</v>
      </c>
      <c r="QNX88" s="2" t="s">
        <v>27</v>
      </c>
      <c r="QNY88" s="2" t="s">
        <v>82</v>
      </c>
      <c r="QNZ88" s="2" t="s">
        <v>503</v>
      </c>
      <c r="QOA88" s="2" t="s">
        <v>500</v>
      </c>
      <c r="QOB88" s="5"/>
      <c r="QOC88" s="2">
        <v>101</v>
      </c>
      <c r="QOD88" s="2">
        <f>QNT88*QNV88</f>
        <v>1</v>
      </c>
      <c r="QOE88" s="2">
        <f>QOC88*QOD88</f>
        <v>101</v>
      </c>
      <c r="QOG88" s="2">
        <v>20</v>
      </c>
      <c r="QOH88" s="2" t="s">
        <v>496</v>
      </c>
      <c r="QOI88" s="2" t="s">
        <v>501</v>
      </c>
      <c r="QOJ88" s="2">
        <v>1</v>
      </c>
      <c r="QOK88" s="2" t="s">
        <v>502</v>
      </c>
      <c r="QOL88" s="11">
        <v>1</v>
      </c>
      <c r="QOM88" s="2" t="s">
        <v>13</v>
      </c>
      <c r="QON88" s="2" t="s">
        <v>27</v>
      </c>
      <c r="QOO88" s="2" t="s">
        <v>82</v>
      </c>
      <c r="QOP88" s="2" t="s">
        <v>503</v>
      </c>
      <c r="QOQ88" s="2" t="s">
        <v>500</v>
      </c>
      <c r="QOR88" s="5"/>
      <c r="QOS88" s="2">
        <v>101</v>
      </c>
      <c r="QOT88" s="2">
        <f>QOJ88*QOL88</f>
        <v>1</v>
      </c>
      <c r="QOU88" s="2">
        <f>QOS88*QOT88</f>
        <v>101</v>
      </c>
      <c r="QOW88" s="2">
        <v>20</v>
      </c>
      <c r="QOX88" s="2" t="s">
        <v>496</v>
      </c>
      <c r="QOY88" s="2" t="s">
        <v>501</v>
      </c>
      <c r="QOZ88" s="2">
        <v>1</v>
      </c>
      <c r="QPA88" s="2" t="s">
        <v>502</v>
      </c>
      <c r="QPB88" s="11">
        <v>1</v>
      </c>
      <c r="QPC88" s="2" t="s">
        <v>13</v>
      </c>
      <c r="QPD88" s="2" t="s">
        <v>27</v>
      </c>
      <c r="QPE88" s="2" t="s">
        <v>82</v>
      </c>
      <c r="QPF88" s="2" t="s">
        <v>503</v>
      </c>
      <c r="QPG88" s="2" t="s">
        <v>500</v>
      </c>
      <c r="QPH88" s="5"/>
      <c r="QPI88" s="2">
        <v>101</v>
      </c>
      <c r="QPJ88" s="2">
        <f>QOZ88*QPB88</f>
        <v>1</v>
      </c>
      <c r="QPK88" s="2">
        <f>QPI88*QPJ88</f>
        <v>101</v>
      </c>
      <c r="QPM88" s="2">
        <v>20</v>
      </c>
      <c r="QPN88" s="2" t="s">
        <v>496</v>
      </c>
      <c r="QPO88" s="2" t="s">
        <v>501</v>
      </c>
      <c r="QPP88" s="2">
        <v>1</v>
      </c>
      <c r="QPQ88" s="2" t="s">
        <v>502</v>
      </c>
      <c r="QPR88" s="11">
        <v>1</v>
      </c>
      <c r="QPS88" s="2" t="s">
        <v>13</v>
      </c>
      <c r="QPT88" s="2" t="s">
        <v>27</v>
      </c>
      <c r="QPU88" s="2" t="s">
        <v>82</v>
      </c>
      <c r="QPV88" s="2" t="s">
        <v>503</v>
      </c>
      <c r="QPW88" s="2" t="s">
        <v>500</v>
      </c>
      <c r="QPX88" s="5"/>
      <c r="QPY88" s="2">
        <v>101</v>
      </c>
      <c r="QPZ88" s="2">
        <f>QPP88*QPR88</f>
        <v>1</v>
      </c>
      <c r="QQA88" s="2">
        <f>QPY88*QPZ88</f>
        <v>101</v>
      </c>
      <c r="QQC88" s="2">
        <v>20</v>
      </c>
      <c r="QQD88" s="2" t="s">
        <v>496</v>
      </c>
      <c r="QQE88" s="2" t="s">
        <v>501</v>
      </c>
      <c r="QQF88" s="2">
        <v>1</v>
      </c>
      <c r="QQG88" s="2" t="s">
        <v>502</v>
      </c>
      <c r="QQH88" s="11">
        <v>1</v>
      </c>
      <c r="QQI88" s="2" t="s">
        <v>13</v>
      </c>
      <c r="QQJ88" s="2" t="s">
        <v>27</v>
      </c>
      <c r="QQK88" s="2" t="s">
        <v>82</v>
      </c>
      <c r="QQL88" s="2" t="s">
        <v>503</v>
      </c>
      <c r="QQM88" s="2" t="s">
        <v>500</v>
      </c>
      <c r="QQN88" s="5"/>
      <c r="QQO88" s="2">
        <v>101</v>
      </c>
      <c r="QQP88" s="2">
        <f>QQF88*QQH88</f>
        <v>1</v>
      </c>
      <c r="QQQ88" s="2">
        <f>QQO88*QQP88</f>
        <v>101</v>
      </c>
      <c r="QQS88" s="2">
        <v>20</v>
      </c>
      <c r="QQT88" s="2" t="s">
        <v>496</v>
      </c>
      <c r="QQU88" s="2" t="s">
        <v>501</v>
      </c>
      <c r="QQV88" s="2">
        <v>1</v>
      </c>
      <c r="QQW88" s="2" t="s">
        <v>502</v>
      </c>
      <c r="QQX88" s="11">
        <v>1</v>
      </c>
      <c r="QQY88" s="2" t="s">
        <v>13</v>
      </c>
      <c r="QQZ88" s="2" t="s">
        <v>27</v>
      </c>
      <c r="QRA88" s="2" t="s">
        <v>82</v>
      </c>
      <c r="QRB88" s="2" t="s">
        <v>503</v>
      </c>
      <c r="QRC88" s="2" t="s">
        <v>500</v>
      </c>
      <c r="QRD88" s="5"/>
      <c r="QRE88" s="2">
        <v>101</v>
      </c>
      <c r="QRF88" s="2">
        <f>QQV88*QQX88</f>
        <v>1</v>
      </c>
      <c r="QRG88" s="2">
        <f>QRE88*QRF88</f>
        <v>101</v>
      </c>
      <c r="QRI88" s="2">
        <v>20</v>
      </c>
      <c r="QRJ88" s="2" t="s">
        <v>496</v>
      </c>
      <c r="QRK88" s="2" t="s">
        <v>501</v>
      </c>
      <c r="QRL88" s="2">
        <v>1</v>
      </c>
      <c r="QRM88" s="2" t="s">
        <v>502</v>
      </c>
      <c r="QRN88" s="11">
        <v>1</v>
      </c>
      <c r="QRO88" s="2" t="s">
        <v>13</v>
      </c>
      <c r="QRP88" s="2" t="s">
        <v>27</v>
      </c>
      <c r="QRQ88" s="2" t="s">
        <v>82</v>
      </c>
      <c r="QRR88" s="2" t="s">
        <v>503</v>
      </c>
      <c r="QRS88" s="2" t="s">
        <v>500</v>
      </c>
      <c r="QRT88" s="5"/>
      <c r="QRU88" s="2">
        <v>101</v>
      </c>
      <c r="QRV88" s="2">
        <f>QRL88*QRN88</f>
        <v>1</v>
      </c>
      <c r="QRW88" s="2">
        <f>QRU88*QRV88</f>
        <v>101</v>
      </c>
      <c r="QRY88" s="2">
        <v>20</v>
      </c>
      <c r="QRZ88" s="2" t="s">
        <v>496</v>
      </c>
      <c r="QSA88" s="2" t="s">
        <v>501</v>
      </c>
      <c r="QSB88" s="2">
        <v>1</v>
      </c>
      <c r="QSC88" s="2" t="s">
        <v>502</v>
      </c>
      <c r="QSD88" s="11">
        <v>1</v>
      </c>
      <c r="QSE88" s="2" t="s">
        <v>13</v>
      </c>
      <c r="QSF88" s="2" t="s">
        <v>27</v>
      </c>
      <c r="QSG88" s="2" t="s">
        <v>82</v>
      </c>
      <c r="QSH88" s="2" t="s">
        <v>503</v>
      </c>
      <c r="QSI88" s="2" t="s">
        <v>500</v>
      </c>
      <c r="QSJ88" s="5"/>
      <c r="QSK88" s="2">
        <v>101</v>
      </c>
      <c r="QSL88" s="2">
        <f>QSB88*QSD88</f>
        <v>1</v>
      </c>
      <c r="QSM88" s="2">
        <f>QSK88*QSL88</f>
        <v>101</v>
      </c>
      <c r="QSO88" s="2">
        <v>20</v>
      </c>
      <c r="QSP88" s="2" t="s">
        <v>496</v>
      </c>
      <c r="QSQ88" s="2" t="s">
        <v>501</v>
      </c>
      <c r="QSR88" s="2">
        <v>1</v>
      </c>
      <c r="QSS88" s="2" t="s">
        <v>502</v>
      </c>
      <c r="QST88" s="11">
        <v>1</v>
      </c>
      <c r="QSU88" s="2" t="s">
        <v>13</v>
      </c>
      <c r="QSV88" s="2" t="s">
        <v>27</v>
      </c>
      <c r="QSW88" s="2" t="s">
        <v>82</v>
      </c>
      <c r="QSX88" s="2" t="s">
        <v>503</v>
      </c>
      <c r="QSY88" s="2" t="s">
        <v>500</v>
      </c>
      <c r="QSZ88" s="5"/>
      <c r="QTA88" s="2">
        <v>101</v>
      </c>
      <c r="QTB88" s="2">
        <f>QSR88*QST88</f>
        <v>1</v>
      </c>
      <c r="QTC88" s="2">
        <f>QTA88*QTB88</f>
        <v>101</v>
      </c>
      <c r="QTE88" s="2">
        <v>20</v>
      </c>
      <c r="QTF88" s="2" t="s">
        <v>496</v>
      </c>
      <c r="QTG88" s="2" t="s">
        <v>501</v>
      </c>
      <c r="QTH88" s="2">
        <v>1</v>
      </c>
      <c r="QTI88" s="2" t="s">
        <v>502</v>
      </c>
      <c r="QTJ88" s="11">
        <v>1</v>
      </c>
      <c r="QTK88" s="2" t="s">
        <v>13</v>
      </c>
      <c r="QTL88" s="2" t="s">
        <v>27</v>
      </c>
      <c r="QTM88" s="2" t="s">
        <v>82</v>
      </c>
      <c r="QTN88" s="2" t="s">
        <v>503</v>
      </c>
      <c r="QTO88" s="2" t="s">
        <v>500</v>
      </c>
      <c r="QTP88" s="5"/>
      <c r="QTQ88" s="2">
        <v>101</v>
      </c>
      <c r="QTR88" s="2">
        <f>QTH88*QTJ88</f>
        <v>1</v>
      </c>
      <c r="QTS88" s="2">
        <f>QTQ88*QTR88</f>
        <v>101</v>
      </c>
      <c r="QTU88" s="2">
        <v>20</v>
      </c>
      <c r="QTV88" s="2" t="s">
        <v>496</v>
      </c>
      <c r="QTW88" s="2" t="s">
        <v>501</v>
      </c>
      <c r="QTX88" s="2">
        <v>1</v>
      </c>
      <c r="QTY88" s="2" t="s">
        <v>502</v>
      </c>
      <c r="QTZ88" s="11">
        <v>1</v>
      </c>
      <c r="QUA88" s="2" t="s">
        <v>13</v>
      </c>
      <c r="QUB88" s="2" t="s">
        <v>27</v>
      </c>
      <c r="QUC88" s="2" t="s">
        <v>82</v>
      </c>
      <c r="QUD88" s="2" t="s">
        <v>503</v>
      </c>
      <c r="QUE88" s="2" t="s">
        <v>500</v>
      </c>
      <c r="QUF88" s="5"/>
      <c r="QUG88" s="2">
        <v>101</v>
      </c>
      <c r="QUH88" s="2">
        <f>QTX88*QTZ88</f>
        <v>1</v>
      </c>
      <c r="QUI88" s="2">
        <f>QUG88*QUH88</f>
        <v>101</v>
      </c>
      <c r="QUK88" s="2">
        <v>20</v>
      </c>
      <c r="QUL88" s="2" t="s">
        <v>496</v>
      </c>
      <c r="QUM88" s="2" t="s">
        <v>501</v>
      </c>
      <c r="QUN88" s="2">
        <v>1</v>
      </c>
      <c r="QUO88" s="2" t="s">
        <v>502</v>
      </c>
      <c r="QUP88" s="11">
        <v>1</v>
      </c>
      <c r="QUQ88" s="2" t="s">
        <v>13</v>
      </c>
      <c r="QUR88" s="2" t="s">
        <v>27</v>
      </c>
      <c r="QUS88" s="2" t="s">
        <v>82</v>
      </c>
      <c r="QUT88" s="2" t="s">
        <v>503</v>
      </c>
      <c r="QUU88" s="2" t="s">
        <v>500</v>
      </c>
      <c r="QUV88" s="5"/>
      <c r="QUW88" s="2">
        <v>101</v>
      </c>
      <c r="QUX88" s="2">
        <f>QUN88*QUP88</f>
        <v>1</v>
      </c>
      <c r="QUY88" s="2">
        <f>QUW88*QUX88</f>
        <v>101</v>
      </c>
      <c r="QVA88" s="2">
        <v>20</v>
      </c>
      <c r="QVB88" s="2" t="s">
        <v>496</v>
      </c>
      <c r="QVC88" s="2" t="s">
        <v>501</v>
      </c>
      <c r="QVD88" s="2">
        <v>1</v>
      </c>
      <c r="QVE88" s="2" t="s">
        <v>502</v>
      </c>
      <c r="QVF88" s="11">
        <v>1</v>
      </c>
      <c r="QVG88" s="2" t="s">
        <v>13</v>
      </c>
      <c r="QVH88" s="2" t="s">
        <v>27</v>
      </c>
      <c r="QVI88" s="2" t="s">
        <v>82</v>
      </c>
      <c r="QVJ88" s="2" t="s">
        <v>503</v>
      </c>
      <c r="QVK88" s="2" t="s">
        <v>500</v>
      </c>
      <c r="QVL88" s="5"/>
      <c r="QVM88" s="2">
        <v>101</v>
      </c>
      <c r="QVN88" s="2">
        <f>QVD88*QVF88</f>
        <v>1</v>
      </c>
      <c r="QVO88" s="2">
        <f>QVM88*QVN88</f>
        <v>101</v>
      </c>
      <c r="QVQ88" s="2">
        <v>20</v>
      </c>
      <c r="QVR88" s="2" t="s">
        <v>496</v>
      </c>
      <c r="QVS88" s="2" t="s">
        <v>501</v>
      </c>
      <c r="QVT88" s="2">
        <v>1</v>
      </c>
      <c r="QVU88" s="2" t="s">
        <v>502</v>
      </c>
      <c r="QVV88" s="11">
        <v>1</v>
      </c>
      <c r="QVW88" s="2" t="s">
        <v>13</v>
      </c>
      <c r="QVX88" s="2" t="s">
        <v>27</v>
      </c>
      <c r="QVY88" s="2" t="s">
        <v>82</v>
      </c>
      <c r="QVZ88" s="2" t="s">
        <v>503</v>
      </c>
      <c r="QWA88" s="2" t="s">
        <v>500</v>
      </c>
      <c r="QWB88" s="5"/>
      <c r="QWC88" s="2">
        <v>101</v>
      </c>
      <c r="QWD88" s="2">
        <f>QVT88*QVV88</f>
        <v>1</v>
      </c>
      <c r="QWE88" s="2">
        <f>QWC88*QWD88</f>
        <v>101</v>
      </c>
      <c r="QWG88" s="2">
        <v>20</v>
      </c>
      <c r="QWH88" s="2" t="s">
        <v>496</v>
      </c>
      <c r="QWI88" s="2" t="s">
        <v>501</v>
      </c>
      <c r="QWJ88" s="2">
        <v>1</v>
      </c>
      <c r="QWK88" s="2" t="s">
        <v>502</v>
      </c>
      <c r="QWL88" s="11">
        <v>1</v>
      </c>
      <c r="QWM88" s="2" t="s">
        <v>13</v>
      </c>
      <c r="QWN88" s="2" t="s">
        <v>27</v>
      </c>
      <c r="QWO88" s="2" t="s">
        <v>82</v>
      </c>
      <c r="QWP88" s="2" t="s">
        <v>503</v>
      </c>
      <c r="QWQ88" s="2" t="s">
        <v>500</v>
      </c>
      <c r="QWR88" s="5"/>
      <c r="QWS88" s="2">
        <v>101</v>
      </c>
      <c r="QWT88" s="2">
        <f>QWJ88*QWL88</f>
        <v>1</v>
      </c>
      <c r="QWU88" s="2">
        <f>QWS88*QWT88</f>
        <v>101</v>
      </c>
      <c r="QWW88" s="2">
        <v>20</v>
      </c>
      <c r="QWX88" s="2" t="s">
        <v>496</v>
      </c>
      <c r="QWY88" s="2" t="s">
        <v>501</v>
      </c>
      <c r="QWZ88" s="2">
        <v>1</v>
      </c>
      <c r="QXA88" s="2" t="s">
        <v>502</v>
      </c>
      <c r="QXB88" s="11">
        <v>1</v>
      </c>
      <c r="QXC88" s="2" t="s">
        <v>13</v>
      </c>
      <c r="QXD88" s="2" t="s">
        <v>27</v>
      </c>
      <c r="QXE88" s="2" t="s">
        <v>82</v>
      </c>
      <c r="QXF88" s="2" t="s">
        <v>503</v>
      </c>
      <c r="QXG88" s="2" t="s">
        <v>500</v>
      </c>
      <c r="QXH88" s="5"/>
      <c r="QXI88" s="2">
        <v>101</v>
      </c>
      <c r="QXJ88" s="2">
        <f>QWZ88*QXB88</f>
        <v>1</v>
      </c>
      <c r="QXK88" s="2">
        <f>QXI88*QXJ88</f>
        <v>101</v>
      </c>
      <c r="QXM88" s="2">
        <v>20</v>
      </c>
      <c r="QXN88" s="2" t="s">
        <v>496</v>
      </c>
      <c r="QXO88" s="2" t="s">
        <v>501</v>
      </c>
      <c r="QXP88" s="2">
        <v>1</v>
      </c>
      <c r="QXQ88" s="2" t="s">
        <v>502</v>
      </c>
      <c r="QXR88" s="11">
        <v>1</v>
      </c>
      <c r="QXS88" s="2" t="s">
        <v>13</v>
      </c>
      <c r="QXT88" s="2" t="s">
        <v>27</v>
      </c>
      <c r="QXU88" s="2" t="s">
        <v>82</v>
      </c>
      <c r="QXV88" s="2" t="s">
        <v>503</v>
      </c>
      <c r="QXW88" s="2" t="s">
        <v>500</v>
      </c>
      <c r="QXX88" s="5"/>
      <c r="QXY88" s="2">
        <v>101</v>
      </c>
      <c r="QXZ88" s="2">
        <f>QXP88*QXR88</f>
        <v>1</v>
      </c>
      <c r="QYA88" s="2">
        <f>QXY88*QXZ88</f>
        <v>101</v>
      </c>
      <c r="QYC88" s="2">
        <v>20</v>
      </c>
      <c r="QYD88" s="2" t="s">
        <v>496</v>
      </c>
      <c r="QYE88" s="2" t="s">
        <v>501</v>
      </c>
      <c r="QYF88" s="2">
        <v>1</v>
      </c>
      <c r="QYG88" s="2" t="s">
        <v>502</v>
      </c>
      <c r="QYH88" s="11">
        <v>1</v>
      </c>
      <c r="QYI88" s="2" t="s">
        <v>13</v>
      </c>
      <c r="QYJ88" s="2" t="s">
        <v>27</v>
      </c>
      <c r="QYK88" s="2" t="s">
        <v>82</v>
      </c>
      <c r="QYL88" s="2" t="s">
        <v>503</v>
      </c>
      <c r="QYM88" s="2" t="s">
        <v>500</v>
      </c>
      <c r="QYN88" s="5"/>
      <c r="QYO88" s="2">
        <v>101</v>
      </c>
      <c r="QYP88" s="2">
        <f>QYF88*QYH88</f>
        <v>1</v>
      </c>
      <c r="QYQ88" s="2">
        <f>QYO88*QYP88</f>
        <v>101</v>
      </c>
      <c r="QYS88" s="2">
        <v>20</v>
      </c>
      <c r="QYT88" s="2" t="s">
        <v>496</v>
      </c>
      <c r="QYU88" s="2" t="s">
        <v>501</v>
      </c>
      <c r="QYV88" s="2">
        <v>1</v>
      </c>
      <c r="QYW88" s="2" t="s">
        <v>502</v>
      </c>
      <c r="QYX88" s="11">
        <v>1</v>
      </c>
      <c r="QYY88" s="2" t="s">
        <v>13</v>
      </c>
      <c r="QYZ88" s="2" t="s">
        <v>27</v>
      </c>
      <c r="QZA88" s="2" t="s">
        <v>82</v>
      </c>
      <c r="QZB88" s="2" t="s">
        <v>503</v>
      </c>
      <c r="QZC88" s="2" t="s">
        <v>500</v>
      </c>
      <c r="QZD88" s="5"/>
      <c r="QZE88" s="2">
        <v>101</v>
      </c>
      <c r="QZF88" s="2">
        <f>QYV88*QYX88</f>
        <v>1</v>
      </c>
      <c r="QZG88" s="2">
        <f>QZE88*QZF88</f>
        <v>101</v>
      </c>
      <c r="QZI88" s="2">
        <v>20</v>
      </c>
      <c r="QZJ88" s="2" t="s">
        <v>496</v>
      </c>
      <c r="QZK88" s="2" t="s">
        <v>501</v>
      </c>
      <c r="QZL88" s="2">
        <v>1</v>
      </c>
      <c r="QZM88" s="2" t="s">
        <v>502</v>
      </c>
      <c r="QZN88" s="11">
        <v>1</v>
      </c>
      <c r="QZO88" s="2" t="s">
        <v>13</v>
      </c>
      <c r="QZP88" s="2" t="s">
        <v>27</v>
      </c>
      <c r="QZQ88" s="2" t="s">
        <v>82</v>
      </c>
      <c r="QZR88" s="2" t="s">
        <v>503</v>
      </c>
      <c r="QZS88" s="2" t="s">
        <v>500</v>
      </c>
      <c r="QZT88" s="5"/>
      <c r="QZU88" s="2">
        <v>101</v>
      </c>
      <c r="QZV88" s="2">
        <f>QZL88*QZN88</f>
        <v>1</v>
      </c>
      <c r="QZW88" s="2">
        <f>QZU88*QZV88</f>
        <v>101</v>
      </c>
      <c r="QZY88" s="2">
        <v>20</v>
      </c>
      <c r="QZZ88" s="2" t="s">
        <v>496</v>
      </c>
      <c r="RAA88" s="2" t="s">
        <v>501</v>
      </c>
      <c r="RAB88" s="2">
        <v>1</v>
      </c>
      <c r="RAC88" s="2" t="s">
        <v>502</v>
      </c>
      <c r="RAD88" s="11">
        <v>1</v>
      </c>
      <c r="RAE88" s="2" t="s">
        <v>13</v>
      </c>
      <c r="RAF88" s="2" t="s">
        <v>27</v>
      </c>
      <c r="RAG88" s="2" t="s">
        <v>82</v>
      </c>
      <c r="RAH88" s="2" t="s">
        <v>503</v>
      </c>
      <c r="RAI88" s="2" t="s">
        <v>500</v>
      </c>
      <c r="RAJ88" s="5"/>
      <c r="RAK88" s="2">
        <v>101</v>
      </c>
      <c r="RAL88" s="2">
        <f>RAB88*RAD88</f>
        <v>1</v>
      </c>
      <c r="RAM88" s="2">
        <f>RAK88*RAL88</f>
        <v>101</v>
      </c>
      <c r="RAO88" s="2">
        <v>20</v>
      </c>
      <c r="RAP88" s="2" t="s">
        <v>496</v>
      </c>
      <c r="RAQ88" s="2" t="s">
        <v>501</v>
      </c>
      <c r="RAR88" s="2">
        <v>1</v>
      </c>
      <c r="RAS88" s="2" t="s">
        <v>502</v>
      </c>
      <c r="RAT88" s="11">
        <v>1</v>
      </c>
      <c r="RAU88" s="2" t="s">
        <v>13</v>
      </c>
      <c r="RAV88" s="2" t="s">
        <v>27</v>
      </c>
      <c r="RAW88" s="2" t="s">
        <v>82</v>
      </c>
      <c r="RAX88" s="2" t="s">
        <v>503</v>
      </c>
      <c r="RAY88" s="2" t="s">
        <v>500</v>
      </c>
      <c r="RAZ88" s="5"/>
      <c r="RBA88" s="2">
        <v>101</v>
      </c>
      <c r="RBB88" s="2">
        <f>RAR88*RAT88</f>
        <v>1</v>
      </c>
      <c r="RBC88" s="2">
        <f>RBA88*RBB88</f>
        <v>101</v>
      </c>
      <c r="RBE88" s="2">
        <v>20</v>
      </c>
      <c r="RBF88" s="2" t="s">
        <v>496</v>
      </c>
      <c r="RBG88" s="2" t="s">
        <v>501</v>
      </c>
      <c r="RBH88" s="2">
        <v>1</v>
      </c>
      <c r="RBI88" s="2" t="s">
        <v>502</v>
      </c>
      <c r="RBJ88" s="11">
        <v>1</v>
      </c>
      <c r="RBK88" s="2" t="s">
        <v>13</v>
      </c>
      <c r="RBL88" s="2" t="s">
        <v>27</v>
      </c>
      <c r="RBM88" s="2" t="s">
        <v>82</v>
      </c>
      <c r="RBN88" s="2" t="s">
        <v>503</v>
      </c>
      <c r="RBO88" s="2" t="s">
        <v>500</v>
      </c>
      <c r="RBP88" s="5"/>
      <c r="RBQ88" s="2">
        <v>101</v>
      </c>
      <c r="RBR88" s="2">
        <f>RBH88*RBJ88</f>
        <v>1</v>
      </c>
      <c r="RBS88" s="2">
        <f>RBQ88*RBR88</f>
        <v>101</v>
      </c>
      <c r="RBU88" s="2">
        <v>20</v>
      </c>
      <c r="RBV88" s="2" t="s">
        <v>496</v>
      </c>
      <c r="RBW88" s="2" t="s">
        <v>501</v>
      </c>
      <c r="RBX88" s="2">
        <v>1</v>
      </c>
      <c r="RBY88" s="2" t="s">
        <v>502</v>
      </c>
      <c r="RBZ88" s="11">
        <v>1</v>
      </c>
      <c r="RCA88" s="2" t="s">
        <v>13</v>
      </c>
      <c r="RCB88" s="2" t="s">
        <v>27</v>
      </c>
      <c r="RCC88" s="2" t="s">
        <v>82</v>
      </c>
      <c r="RCD88" s="2" t="s">
        <v>503</v>
      </c>
      <c r="RCE88" s="2" t="s">
        <v>500</v>
      </c>
      <c r="RCF88" s="5"/>
      <c r="RCG88" s="2">
        <v>101</v>
      </c>
      <c r="RCH88" s="2">
        <f>RBX88*RBZ88</f>
        <v>1</v>
      </c>
      <c r="RCI88" s="2">
        <f>RCG88*RCH88</f>
        <v>101</v>
      </c>
      <c r="RCK88" s="2">
        <v>20</v>
      </c>
      <c r="RCL88" s="2" t="s">
        <v>496</v>
      </c>
      <c r="RCM88" s="2" t="s">
        <v>501</v>
      </c>
      <c r="RCN88" s="2">
        <v>1</v>
      </c>
      <c r="RCO88" s="2" t="s">
        <v>502</v>
      </c>
      <c r="RCP88" s="11">
        <v>1</v>
      </c>
      <c r="RCQ88" s="2" t="s">
        <v>13</v>
      </c>
      <c r="RCR88" s="2" t="s">
        <v>27</v>
      </c>
      <c r="RCS88" s="2" t="s">
        <v>82</v>
      </c>
      <c r="RCT88" s="2" t="s">
        <v>503</v>
      </c>
      <c r="RCU88" s="2" t="s">
        <v>500</v>
      </c>
      <c r="RCV88" s="5"/>
      <c r="RCW88" s="2">
        <v>101</v>
      </c>
      <c r="RCX88" s="2">
        <f>RCN88*RCP88</f>
        <v>1</v>
      </c>
      <c r="RCY88" s="2">
        <f>RCW88*RCX88</f>
        <v>101</v>
      </c>
      <c r="RDA88" s="2">
        <v>20</v>
      </c>
      <c r="RDB88" s="2" t="s">
        <v>496</v>
      </c>
      <c r="RDC88" s="2" t="s">
        <v>501</v>
      </c>
      <c r="RDD88" s="2">
        <v>1</v>
      </c>
      <c r="RDE88" s="2" t="s">
        <v>502</v>
      </c>
      <c r="RDF88" s="11">
        <v>1</v>
      </c>
      <c r="RDG88" s="2" t="s">
        <v>13</v>
      </c>
      <c r="RDH88" s="2" t="s">
        <v>27</v>
      </c>
      <c r="RDI88" s="2" t="s">
        <v>82</v>
      </c>
      <c r="RDJ88" s="2" t="s">
        <v>503</v>
      </c>
      <c r="RDK88" s="2" t="s">
        <v>500</v>
      </c>
      <c r="RDL88" s="5"/>
      <c r="RDM88" s="2">
        <v>101</v>
      </c>
      <c r="RDN88" s="2">
        <f>RDD88*RDF88</f>
        <v>1</v>
      </c>
      <c r="RDO88" s="2">
        <f>RDM88*RDN88</f>
        <v>101</v>
      </c>
      <c r="RDQ88" s="2">
        <v>20</v>
      </c>
      <c r="RDR88" s="2" t="s">
        <v>496</v>
      </c>
      <c r="RDS88" s="2" t="s">
        <v>501</v>
      </c>
      <c r="RDT88" s="2">
        <v>1</v>
      </c>
      <c r="RDU88" s="2" t="s">
        <v>502</v>
      </c>
      <c r="RDV88" s="11">
        <v>1</v>
      </c>
      <c r="RDW88" s="2" t="s">
        <v>13</v>
      </c>
      <c r="RDX88" s="2" t="s">
        <v>27</v>
      </c>
      <c r="RDY88" s="2" t="s">
        <v>82</v>
      </c>
      <c r="RDZ88" s="2" t="s">
        <v>503</v>
      </c>
      <c r="REA88" s="2" t="s">
        <v>500</v>
      </c>
      <c r="REB88" s="5"/>
      <c r="REC88" s="2">
        <v>101</v>
      </c>
      <c r="RED88" s="2">
        <f>RDT88*RDV88</f>
        <v>1</v>
      </c>
      <c r="REE88" s="2">
        <f>REC88*RED88</f>
        <v>101</v>
      </c>
      <c r="REG88" s="2">
        <v>20</v>
      </c>
      <c r="REH88" s="2" t="s">
        <v>496</v>
      </c>
      <c r="REI88" s="2" t="s">
        <v>501</v>
      </c>
      <c r="REJ88" s="2">
        <v>1</v>
      </c>
      <c r="REK88" s="2" t="s">
        <v>502</v>
      </c>
      <c r="REL88" s="11">
        <v>1</v>
      </c>
      <c r="REM88" s="2" t="s">
        <v>13</v>
      </c>
      <c r="REN88" s="2" t="s">
        <v>27</v>
      </c>
      <c r="REO88" s="2" t="s">
        <v>82</v>
      </c>
      <c r="REP88" s="2" t="s">
        <v>503</v>
      </c>
      <c r="REQ88" s="2" t="s">
        <v>500</v>
      </c>
      <c r="RER88" s="5"/>
      <c r="RES88" s="2">
        <v>101</v>
      </c>
      <c r="RET88" s="2">
        <f>REJ88*REL88</f>
        <v>1</v>
      </c>
      <c r="REU88" s="2">
        <f>RES88*RET88</f>
        <v>101</v>
      </c>
      <c r="REW88" s="2">
        <v>20</v>
      </c>
      <c r="REX88" s="2" t="s">
        <v>496</v>
      </c>
      <c r="REY88" s="2" t="s">
        <v>501</v>
      </c>
      <c r="REZ88" s="2">
        <v>1</v>
      </c>
      <c r="RFA88" s="2" t="s">
        <v>502</v>
      </c>
      <c r="RFB88" s="11">
        <v>1</v>
      </c>
      <c r="RFC88" s="2" t="s">
        <v>13</v>
      </c>
      <c r="RFD88" s="2" t="s">
        <v>27</v>
      </c>
      <c r="RFE88" s="2" t="s">
        <v>82</v>
      </c>
      <c r="RFF88" s="2" t="s">
        <v>503</v>
      </c>
      <c r="RFG88" s="2" t="s">
        <v>500</v>
      </c>
      <c r="RFH88" s="5"/>
      <c r="RFI88" s="2">
        <v>101</v>
      </c>
      <c r="RFJ88" s="2">
        <f>REZ88*RFB88</f>
        <v>1</v>
      </c>
      <c r="RFK88" s="2">
        <f>RFI88*RFJ88</f>
        <v>101</v>
      </c>
      <c r="RFM88" s="2">
        <v>20</v>
      </c>
      <c r="RFN88" s="2" t="s">
        <v>496</v>
      </c>
      <c r="RFO88" s="2" t="s">
        <v>501</v>
      </c>
      <c r="RFP88" s="2">
        <v>1</v>
      </c>
      <c r="RFQ88" s="2" t="s">
        <v>502</v>
      </c>
      <c r="RFR88" s="11">
        <v>1</v>
      </c>
      <c r="RFS88" s="2" t="s">
        <v>13</v>
      </c>
      <c r="RFT88" s="2" t="s">
        <v>27</v>
      </c>
      <c r="RFU88" s="2" t="s">
        <v>82</v>
      </c>
      <c r="RFV88" s="2" t="s">
        <v>503</v>
      </c>
      <c r="RFW88" s="2" t="s">
        <v>500</v>
      </c>
      <c r="RFX88" s="5"/>
      <c r="RFY88" s="2">
        <v>101</v>
      </c>
      <c r="RFZ88" s="2">
        <f>RFP88*RFR88</f>
        <v>1</v>
      </c>
      <c r="RGA88" s="2">
        <f>RFY88*RFZ88</f>
        <v>101</v>
      </c>
      <c r="RGC88" s="2">
        <v>20</v>
      </c>
      <c r="RGD88" s="2" t="s">
        <v>496</v>
      </c>
      <c r="RGE88" s="2" t="s">
        <v>501</v>
      </c>
      <c r="RGF88" s="2">
        <v>1</v>
      </c>
      <c r="RGG88" s="2" t="s">
        <v>502</v>
      </c>
      <c r="RGH88" s="11">
        <v>1</v>
      </c>
      <c r="RGI88" s="2" t="s">
        <v>13</v>
      </c>
      <c r="RGJ88" s="2" t="s">
        <v>27</v>
      </c>
      <c r="RGK88" s="2" t="s">
        <v>82</v>
      </c>
      <c r="RGL88" s="2" t="s">
        <v>503</v>
      </c>
      <c r="RGM88" s="2" t="s">
        <v>500</v>
      </c>
      <c r="RGN88" s="5"/>
      <c r="RGO88" s="2">
        <v>101</v>
      </c>
      <c r="RGP88" s="2">
        <f>RGF88*RGH88</f>
        <v>1</v>
      </c>
      <c r="RGQ88" s="2">
        <f>RGO88*RGP88</f>
        <v>101</v>
      </c>
      <c r="RGS88" s="2">
        <v>20</v>
      </c>
      <c r="RGT88" s="2" t="s">
        <v>496</v>
      </c>
      <c r="RGU88" s="2" t="s">
        <v>501</v>
      </c>
      <c r="RGV88" s="2">
        <v>1</v>
      </c>
      <c r="RGW88" s="2" t="s">
        <v>502</v>
      </c>
      <c r="RGX88" s="11">
        <v>1</v>
      </c>
      <c r="RGY88" s="2" t="s">
        <v>13</v>
      </c>
      <c r="RGZ88" s="2" t="s">
        <v>27</v>
      </c>
      <c r="RHA88" s="2" t="s">
        <v>82</v>
      </c>
      <c r="RHB88" s="2" t="s">
        <v>503</v>
      </c>
      <c r="RHC88" s="2" t="s">
        <v>500</v>
      </c>
      <c r="RHD88" s="5"/>
      <c r="RHE88" s="2">
        <v>101</v>
      </c>
      <c r="RHF88" s="2">
        <f>RGV88*RGX88</f>
        <v>1</v>
      </c>
      <c r="RHG88" s="2">
        <f>RHE88*RHF88</f>
        <v>101</v>
      </c>
      <c r="RHI88" s="2">
        <v>20</v>
      </c>
      <c r="RHJ88" s="2" t="s">
        <v>496</v>
      </c>
      <c r="RHK88" s="2" t="s">
        <v>501</v>
      </c>
      <c r="RHL88" s="2">
        <v>1</v>
      </c>
      <c r="RHM88" s="2" t="s">
        <v>502</v>
      </c>
      <c r="RHN88" s="11">
        <v>1</v>
      </c>
      <c r="RHO88" s="2" t="s">
        <v>13</v>
      </c>
      <c r="RHP88" s="2" t="s">
        <v>27</v>
      </c>
      <c r="RHQ88" s="2" t="s">
        <v>82</v>
      </c>
      <c r="RHR88" s="2" t="s">
        <v>503</v>
      </c>
      <c r="RHS88" s="2" t="s">
        <v>500</v>
      </c>
      <c r="RHT88" s="5"/>
      <c r="RHU88" s="2">
        <v>101</v>
      </c>
      <c r="RHV88" s="2">
        <f>RHL88*RHN88</f>
        <v>1</v>
      </c>
      <c r="RHW88" s="2">
        <f>RHU88*RHV88</f>
        <v>101</v>
      </c>
      <c r="RHY88" s="2">
        <v>20</v>
      </c>
      <c r="RHZ88" s="2" t="s">
        <v>496</v>
      </c>
      <c r="RIA88" s="2" t="s">
        <v>501</v>
      </c>
      <c r="RIB88" s="2">
        <v>1</v>
      </c>
      <c r="RIC88" s="2" t="s">
        <v>502</v>
      </c>
      <c r="RID88" s="11">
        <v>1</v>
      </c>
      <c r="RIE88" s="2" t="s">
        <v>13</v>
      </c>
      <c r="RIF88" s="2" t="s">
        <v>27</v>
      </c>
      <c r="RIG88" s="2" t="s">
        <v>82</v>
      </c>
      <c r="RIH88" s="2" t="s">
        <v>503</v>
      </c>
      <c r="RII88" s="2" t="s">
        <v>500</v>
      </c>
      <c r="RIJ88" s="5"/>
      <c r="RIK88" s="2">
        <v>101</v>
      </c>
      <c r="RIL88" s="2">
        <f>RIB88*RID88</f>
        <v>1</v>
      </c>
      <c r="RIM88" s="2">
        <f>RIK88*RIL88</f>
        <v>101</v>
      </c>
      <c r="RIO88" s="2">
        <v>20</v>
      </c>
      <c r="RIP88" s="2" t="s">
        <v>496</v>
      </c>
      <c r="RIQ88" s="2" t="s">
        <v>501</v>
      </c>
      <c r="RIR88" s="2">
        <v>1</v>
      </c>
      <c r="RIS88" s="2" t="s">
        <v>502</v>
      </c>
      <c r="RIT88" s="11">
        <v>1</v>
      </c>
      <c r="RIU88" s="2" t="s">
        <v>13</v>
      </c>
      <c r="RIV88" s="2" t="s">
        <v>27</v>
      </c>
      <c r="RIW88" s="2" t="s">
        <v>82</v>
      </c>
      <c r="RIX88" s="2" t="s">
        <v>503</v>
      </c>
      <c r="RIY88" s="2" t="s">
        <v>500</v>
      </c>
      <c r="RIZ88" s="5"/>
      <c r="RJA88" s="2">
        <v>101</v>
      </c>
      <c r="RJB88" s="2">
        <f>RIR88*RIT88</f>
        <v>1</v>
      </c>
      <c r="RJC88" s="2">
        <f>RJA88*RJB88</f>
        <v>101</v>
      </c>
      <c r="RJE88" s="2">
        <v>20</v>
      </c>
      <c r="RJF88" s="2" t="s">
        <v>496</v>
      </c>
      <c r="RJG88" s="2" t="s">
        <v>501</v>
      </c>
      <c r="RJH88" s="2">
        <v>1</v>
      </c>
      <c r="RJI88" s="2" t="s">
        <v>502</v>
      </c>
      <c r="RJJ88" s="11">
        <v>1</v>
      </c>
      <c r="RJK88" s="2" t="s">
        <v>13</v>
      </c>
      <c r="RJL88" s="2" t="s">
        <v>27</v>
      </c>
      <c r="RJM88" s="2" t="s">
        <v>82</v>
      </c>
      <c r="RJN88" s="2" t="s">
        <v>503</v>
      </c>
      <c r="RJO88" s="2" t="s">
        <v>500</v>
      </c>
      <c r="RJP88" s="5"/>
      <c r="RJQ88" s="2">
        <v>101</v>
      </c>
      <c r="RJR88" s="2">
        <f>RJH88*RJJ88</f>
        <v>1</v>
      </c>
      <c r="RJS88" s="2">
        <f>RJQ88*RJR88</f>
        <v>101</v>
      </c>
      <c r="RJU88" s="2">
        <v>20</v>
      </c>
      <c r="RJV88" s="2" t="s">
        <v>496</v>
      </c>
      <c r="RJW88" s="2" t="s">
        <v>501</v>
      </c>
      <c r="RJX88" s="2">
        <v>1</v>
      </c>
      <c r="RJY88" s="2" t="s">
        <v>502</v>
      </c>
      <c r="RJZ88" s="11">
        <v>1</v>
      </c>
      <c r="RKA88" s="2" t="s">
        <v>13</v>
      </c>
      <c r="RKB88" s="2" t="s">
        <v>27</v>
      </c>
      <c r="RKC88" s="2" t="s">
        <v>82</v>
      </c>
      <c r="RKD88" s="2" t="s">
        <v>503</v>
      </c>
      <c r="RKE88" s="2" t="s">
        <v>500</v>
      </c>
      <c r="RKF88" s="5"/>
      <c r="RKG88" s="2">
        <v>101</v>
      </c>
      <c r="RKH88" s="2">
        <f>RJX88*RJZ88</f>
        <v>1</v>
      </c>
      <c r="RKI88" s="2">
        <f>RKG88*RKH88</f>
        <v>101</v>
      </c>
      <c r="RKK88" s="2">
        <v>20</v>
      </c>
      <c r="RKL88" s="2" t="s">
        <v>496</v>
      </c>
      <c r="RKM88" s="2" t="s">
        <v>501</v>
      </c>
      <c r="RKN88" s="2">
        <v>1</v>
      </c>
      <c r="RKO88" s="2" t="s">
        <v>502</v>
      </c>
      <c r="RKP88" s="11">
        <v>1</v>
      </c>
      <c r="RKQ88" s="2" t="s">
        <v>13</v>
      </c>
      <c r="RKR88" s="2" t="s">
        <v>27</v>
      </c>
      <c r="RKS88" s="2" t="s">
        <v>82</v>
      </c>
      <c r="RKT88" s="2" t="s">
        <v>503</v>
      </c>
      <c r="RKU88" s="2" t="s">
        <v>500</v>
      </c>
      <c r="RKV88" s="5"/>
      <c r="RKW88" s="2">
        <v>101</v>
      </c>
      <c r="RKX88" s="2">
        <f>RKN88*RKP88</f>
        <v>1</v>
      </c>
      <c r="RKY88" s="2">
        <f>RKW88*RKX88</f>
        <v>101</v>
      </c>
      <c r="RLA88" s="2">
        <v>20</v>
      </c>
      <c r="RLB88" s="2" t="s">
        <v>496</v>
      </c>
      <c r="RLC88" s="2" t="s">
        <v>501</v>
      </c>
      <c r="RLD88" s="2">
        <v>1</v>
      </c>
      <c r="RLE88" s="2" t="s">
        <v>502</v>
      </c>
      <c r="RLF88" s="11">
        <v>1</v>
      </c>
      <c r="RLG88" s="2" t="s">
        <v>13</v>
      </c>
      <c r="RLH88" s="2" t="s">
        <v>27</v>
      </c>
      <c r="RLI88" s="2" t="s">
        <v>82</v>
      </c>
      <c r="RLJ88" s="2" t="s">
        <v>503</v>
      </c>
      <c r="RLK88" s="2" t="s">
        <v>500</v>
      </c>
      <c r="RLL88" s="5"/>
      <c r="RLM88" s="2">
        <v>101</v>
      </c>
      <c r="RLN88" s="2">
        <f>RLD88*RLF88</f>
        <v>1</v>
      </c>
      <c r="RLO88" s="2">
        <f>RLM88*RLN88</f>
        <v>101</v>
      </c>
      <c r="RLQ88" s="2">
        <v>20</v>
      </c>
      <c r="RLR88" s="2" t="s">
        <v>496</v>
      </c>
      <c r="RLS88" s="2" t="s">
        <v>501</v>
      </c>
      <c r="RLT88" s="2">
        <v>1</v>
      </c>
      <c r="RLU88" s="2" t="s">
        <v>502</v>
      </c>
      <c r="RLV88" s="11">
        <v>1</v>
      </c>
      <c r="RLW88" s="2" t="s">
        <v>13</v>
      </c>
      <c r="RLX88" s="2" t="s">
        <v>27</v>
      </c>
      <c r="RLY88" s="2" t="s">
        <v>82</v>
      </c>
      <c r="RLZ88" s="2" t="s">
        <v>503</v>
      </c>
      <c r="RMA88" s="2" t="s">
        <v>500</v>
      </c>
      <c r="RMB88" s="5"/>
      <c r="RMC88" s="2">
        <v>101</v>
      </c>
      <c r="RMD88" s="2">
        <f>RLT88*RLV88</f>
        <v>1</v>
      </c>
      <c r="RME88" s="2">
        <f>RMC88*RMD88</f>
        <v>101</v>
      </c>
      <c r="RMG88" s="2">
        <v>20</v>
      </c>
      <c r="RMH88" s="2" t="s">
        <v>496</v>
      </c>
      <c r="RMI88" s="2" t="s">
        <v>501</v>
      </c>
      <c r="RMJ88" s="2">
        <v>1</v>
      </c>
      <c r="RMK88" s="2" t="s">
        <v>502</v>
      </c>
      <c r="RML88" s="11">
        <v>1</v>
      </c>
      <c r="RMM88" s="2" t="s">
        <v>13</v>
      </c>
      <c r="RMN88" s="2" t="s">
        <v>27</v>
      </c>
      <c r="RMO88" s="2" t="s">
        <v>82</v>
      </c>
      <c r="RMP88" s="2" t="s">
        <v>503</v>
      </c>
      <c r="RMQ88" s="2" t="s">
        <v>500</v>
      </c>
      <c r="RMR88" s="5"/>
      <c r="RMS88" s="2">
        <v>101</v>
      </c>
      <c r="RMT88" s="2">
        <f>RMJ88*RML88</f>
        <v>1</v>
      </c>
      <c r="RMU88" s="2">
        <f>RMS88*RMT88</f>
        <v>101</v>
      </c>
      <c r="RMW88" s="2">
        <v>20</v>
      </c>
      <c r="RMX88" s="2" t="s">
        <v>496</v>
      </c>
      <c r="RMY88" s="2" t="s">
        <v>501</v>
      </c>
      <c r="RMZ88" s="2">
        <v>1</v>
      </c>
      <c r="RNA88" s="2" t="s">
        <v>502</v>
      </c>
      <c r="RNB88" s="11">
        <v>1</v>
      </c>
      <c r="RNC88" s="2" t="s">
        <v>13</v>
      </c>
      <c r="RND88" s="2" t="s">
        <v>27</v>
      </c>
      <c r="RNE88" s="2" t="s">
        <v>82</v>
      </c>
      <c r="RNF88" s="2" t="s">
        <v>503</v>
      </c>
      <c r="RNG88" s="2" t="s">
        <v>500</v>
      </c>
      <c r="RNH88" s="5"/>
      <c r="RNI88" s="2">
        <v>101</v>
      </c>
      <c r="RNJ88" s="2">
        <f>RMZ88*RNB88</f>
        <v>1</v>
      </c>
      <c r="RNK88" s="2">
        <f>RNI88*RNJ88</f>
        <v>101</v>
      </c>
      <c r="RNM88" s="2">
        <v>20</v>
      </c>
      <c r="RNN88" s="2" t="s">
        <v>496</v>
      </c>
      <c r="RNO88" s="2" t="s">
        <v>501</v>
      </c>
      <c r="RNP88" s="2">
        <v>1</v>
      </c>
      <c r="RNQ88" s="2" t="s">
        <v>502</v>
      </c>
      <c r="RNR88" s="11">
        <v>1</v>
      </c>
      <c r="RNS88" s="2" t="s">
        <v>13</v>
      </c>
      <c r="RNT88" s="2" t="s">
        <v>27</v>
      </c>
      <c r="RNU88" s="2" t="s">
        <v>82</v>
      </c>
      <c r="RNV88" s="2" t="s">
        <v>503</v>
      </c>
      <c r="RNW88" s="2" t="s">
        <v>500</v>
      </c>
      <c r="RNX88" s="5"/>
      <c r="RNY88" s="2">
        <v>101</v>
      </c>
      <c r="RNZ88" s="2">
        <f>RNP88*RNR88</f>
        <v>1</v>
      </c>
      <c r="ROA88" s="2">
        <f>RNY88*RNZ88</f>
        <v>101</v>
      </c>
      <c r="ROC88" s="2">
        <v>20</v>
      </c>
      <c r="ROD88" s="2" t="s">
        <v>496</v>
      </c>
      <c r="ROE88" s="2" t="s">
        <v>501</v>
      </c>
      <c r="ROF88" s="2">
        <v>1</v>
      </c>
      <c r="ROG88" s="2" t="s">
        <v>502</v>
      </c>
      <c r="ROH88" s="11">
        <v>1</v>
      </c>
      <c r="ROI88" s="2" t="s">
        <v>13</v>
      </c>
      <c r="ROJ88" s="2" t="s">
        <v>27</v>
      </c>
      <c r="ROK88" s="2" t="s">
        <v>82</v>
      </c>
      <c r="ROL88" s="2" t="s">
        <v>503</v>
      </c>
      <c r="ROM88" s="2" t="s">
        <v>500</v>
      </c>
      <c r="RON88" s="5"/>
      <c r="ROO88" s="2">
        <v>101</v>
      </c>
      <c r="ROP88" s="2">
        <f>ROF88*ROH88</f>
        <v>1</v>
      </c>
      <c r="ROQ88" s="2">
        <f>ROO88*ROP88</f>
        <v>101</v>
      </c>
      <c r="ROS88" s="2">
        <v>20</v>
      </c>
      <c r="ROT88" s="2" t="s">
        <v>496</v>
      </c>
      <c r="ROU88" s="2" t="s">
        <v>501</v>
      </c>
      <c r="ROV88" s="2">
        <v>1</v>
      </c>
      <c r="ROW88" s="2" t="s">
        <v>502</v>
      </c>
      <c r="ROX88" s="11">
        <v>1</v>
      </c>
      <c r="ROY88" s="2" t="s">
        <v>13</v>
      </c>
      <c r="ROZ88" s="2" t="s">
        <v>27</v>
      </c>
      <c r="RPA88" s="2" t="s">
        <v>82</v>
      </c>
      <c r="RPB88" s="2" t="s">
        <v>503</v>
      </c>
      <c r="RPC88" s="2" t="s">
        <v>500</v>
      </c>
      <c r="RPD88" s="5"/>
      <c r="RPE88" s="2">
        <v>101</v>
      </c>
      <c r="RPF88" s="2">
        <f>ROV88*ROX88</f>
        <v>1</v>
      </c>
      <c r="RPG88" s="2">
        <f>RPE88*RPF88</f>
        <v>101</v>
      </c>
      <c r="RPI88" s="2">
        <v>20</v>
      </c>
      <c r="RPJ88" s="2" t="s">
        <v>496</v>
      </c>
      <c r="RPK88" s="2" t="s">
        <v>501</v>
      </c>
      <c r="RPL88" s="2">
        <v>1</v>
      </c>
      <c r="RPM88" s="2" t="s">
        <v>502</v>
      </c>
      <c r="RPN88" s="11">
        <v>1</v>
      </c>
      <c r="RPO88" s="2" t="s">
        <v>13</v>
      </c>
      <c r="RPP88" s="2" t="s">
        <v>27</v>
      </c>
      <c r="RPQ88" s="2" t="s">
        <v>82</v>
      </c>
      <c r="RPR88" s="2" t="s">
        <v>503</v>
      </c>
      <c r="RPS88" s="2" t="s">
        <v>500</v>
      </c>
      <c r="RPT88" s="5"/>
      <c r="RPU88" s="2">
        <v>101</v>
      </c>
      <c r="RPV88" s="2">
        <f>RPL88*RPN88</f>
        <v>1</v>
      </c>
      <c r="RPW88" s="2">
        <f>RPU88*RPV88</f>
        <v>101</v>
      </c>
      <c r="RPY88" s="2">
        <v>20</v>
      </c>
      <c r="RPZ88" s="2" t="s">
        <v>496</v>
      </c>
      <c r="RQA88" s="2" t="s">
        <v>501</v>
      </c>
      <c r="RQB88" s="2">
        <v>1</v>
      </c>
      <c r="RQC88" s="2" t="s">
        <v>502</v>
      </c>
      <c r="RQD88" s="11">
        <v>1</v>
      </c>
      <c r="RQE88" s="2" t="s">
        <v>13</v>
      </c>
      <c r="RQF88" s="2" t="s">
        <v>27</v>
      </c>
      <c r="RQG88" s="2" t="s">
        <v>82</v>
      </c>
      <c r="RQH88" s="2" t="s">
        <v>503</v>
      </c>
      <c r="RQI88" s="2" t="s">
        <v>500</v>
      </c>
      <c r="RQJ88" s="5"/>
      <c r="RQK88" s="2">
        <v>101</v>
      </c>
      <c r="RQL88" s="2">
        <f>RQB88*RQD88</f>
        <v>1</v>
      </c>
      <c r="RQM88" s="2">
        <f>RQK88*RQL88</f>
        <v>101</v>
      </c>
      <c r="RQO88" s="2">
        <v>20</v>
      </c>
      <c r="RQP88" s="2" t="s">
        <v>496</v>
      </c>
      <c r="RQQ88" s="2" t="s">
        <v>501</v>
      </c>
      <c r="RQR88" s="2">
        <v>1</v>
      </c>
      <c r="RQS88" s="2" t="s">
        <v>502</v>
      </c>
      <c r="RQT88" s="11">
        <v>1</v>
      </c>
      <c r="RQU88" s="2" t="s">
        <v>13</v>
      </c>
      <c r="RQV88" s="2" t="s">
        <v>27</v>
      </c>
      <c r="RQW88" s="2" t="s">
        <v>82</v>
      </c>
      <c r="RQX88" s="2" t="s">
        <v>503</v>
      </c>
      <c r="RQY88" s="2" t="s">
        <v>500</v>
      </c>
      <c r="RQZ88" s="5"/>
      <c r="RRA88" s="2">
        <v>101</v>
      </c>
      <c r="RRB88" s="2">
        <f>RQR88*RQT88</f>
        <v>1</v>
      </c>
      <c r="RRC88" s="2">
        <f>RRA88*RRB88</f>
        <v>101</v>
      </c>
      <c r="RRE88" s="2">
        <v>20</v>
      </c>
      <c r="RRF88" s="2" t="s">
        <v>496</v>
      </c>
      <c r="RRG88" s="2" t="s">
        <v>501</v>
      </c>
      <c r="RRH88" s="2">
        <v>1</v>
      </c>
      <c r="RRI88" s="2" t="s">
        <v>502</v>
      </c>
      <c r="RRJ88" s="11">
        <v>1</v>
      </c>
      <c r="RRK88" s="2" t="s">
        <v>13</v>
      </c>
      <c r="RRL88" s="2" t="s">
        <v>27</v>
      </c>
      <c r="RRM88" s="2" t="s">
        <v>82</v>
      </c>
      <c r="RRN88" s="2" t="s">
        <v>503</v>
      </c>
      <c r="RRO88" s="2" t="s">
        <v>500</v>
      </c>
      <c r="RRP88" s="5"/>
      <c r="RRQ88" s="2">
        <v>101</v>
      </c>
      <c r="RRR88" s="2">
        <f>RRH88*RRJ88</f>
        <v>1</v>
      </c>
      <c r="RRS88" s="2">
        <f>RRQ88*RRR88</f>
        <v>101</v>
      </c>
      <c r="RRU88" s="2">
        <v>20</v>
      </c>
      <c r="RRV88" s="2" t="s">
        <v>496</v>
      </c>
      <c r="RRW88" s="2" t="s">
        <v>501</v>
      </c>
      <c r="RRX88" s="2">
        <v>1</v>
      </c>
      <c r="RRY88" s="2" t="s">
        <v>502</v>
      </c>
      <c r="RRZ88" s="11">
        <v>1</v>
      </c>
      <c r="RSA88" s="2" t="s">
        <v>13</v>
      </c>
      <c r="RSB88" s="2" t="s">
        <v>27</v>
      </c>
      <c r="RSC88" s="2" t="s">
        <v>82</v>
      </c>
      <c r="RSD88" s="2" t="s">
        <v>503</v>
      </c>
      <c r="RSE88" s="2" t="s">
        <v>500</v>
      </c>
      <c r="RSF88" s="5"/>
      <c r="RSG88" s="2">
        <v>101</v>
      </c>
      <c r="RSH88" s="2">
        <f>RRX88*RRZ88</f>
        <v>1</v>
      </c>
      <c r="RSI88" s="2">
        <f>RSG88*RSH88</f>
        <v>101</v>
      </c>
      <c r="RSK88" s="2">
        <v>20</v>
      </c>
      <c r="RSL88" s="2" t="s">
        <v>496</v>
      </c>
      <c r="RSM88" s="2" t="s">
        <v>501</v>
      </c>
      <c r="RSN88" s="2">
        <v>1</v>
      </c>
      <c r="RSO88" s="2" t="s">
        <v>502</v>
      </c>
      <c r="RSP88" s="11">
        <v>1</v>
      </c>
      <c r="RSQ88" s="2" t="s">
        <v>13</v>
      </c>
      <c r="RSR88" s="2" t="s">
        <v>27</v>
      </c>
      <c r="RSS88" s="2" t="s">
        <v>82</v>
      </c>
      <c r="RST88" s="2" t="s">
        <v>503</v>
      </c>
      <c r="RSU88" s="2" t="s">
        <v>500</v>
      </c>
      <c r="RSV88" s="5"/>
      <c r="RSW88" s="2">
        <v>101</v>
      </c>
      <c r="RSX88" s="2">
        <f>RSN88*RSP88</f>
        <v>1</v>
      </c>
      <c r="RSY88" s="2">
        <f>RSW88*RSX88</f>
        <v>101</v>
      </c>
      <c r="RTA88" s="2">
        <v>20</v>
      </c>
      <c r="RTB88" s="2" t="s">
        <v>496</v>
      </c>
      <c r="RTC88" s="2" t="s">
        <v>501</v>
      </c>
      <c r="RTD88" s="2">
        <v>1</v>
      </c>
      <c r="RTE88" s="2" t="s">
        <v>502</v>
      </c>
      <c r="RTF88" s="11">
        <v>1</v>
      </c>
      <c r="RTG88" s="2" t="s">
        <v>13</v>
      </c>
      <c r="RTH88" s="2" t="s">
        <v>27</v>
      </c>
      <c r="RTI88" s="2" t="s">
        <v>82</v>
      </c>
      <c r="RTJ88" s="2" t="s">
        <v>503</v>
      </c>
      <c r="RTK88" s="2" t="s">
        <v>500</v>
      </c>
      <c r="RTL88" s="5"/>
      <c r="RTM88" s="2">
        <v>101</v>
      </c>
      <c r="RTN88" s="2">
        <f>RTD88*RTF88</f>
        <v>1</v>
      </c>
      <c r="RTO88" s="2">
        <f>RTM88*RTN88</f>
        <v>101</v>
      </c>
      <c r="RTQ88" s="2">
        <v>20</v>
      </c>
      <c r="RTR88" s="2" t="s">
        <v>496</v>
      </c>
      <c r="RTS88" s="2" t="s">
        <v>501</v>
      </c>
      <c r="RTT88" s="2">
        <v>1</v>
      </c>
      <c r="RTU88" s="2" t="s">
        <v>502</v>
      </c>
      <c r="RTV88" s="11">
        <v>1</v>
      </c>
      <c r="RTW88" s="2" t="s">
        <v>13</v>
      </c>
      <c r="RTX88" s="2" t="s">
        <v>27</v>
      </c>
      <c r="RTY88" s="2" t="s">
        <v>82</v>
      </c>
      <c r="RTZ88" s="2" t="s">
        <v>503</v>
      </c>
      <c r="RUA88" s="2" t="s">
        <v>500</v>
      </c>
      <c r="RUB88" s="5"/>
      <c r="RUC88" s="2">
        <v>101</v>
      </c>
      <c r="RUD88" s="2">
        <f>RTT88*RTV88</f>
        <v>1</v>
      </c>
      <c r="RUE88" s="2">
        <f>RUC88*RUD88</f>
        <v>101</v>
      </c>
      <c r="RUG88" s="2">
        <v>20</v>
      </c>
      <c r="RUH88" s="2" t="s">
        <v>496</v>
      </c>
      <c r="RUI88" s="2" t="s">
        <v>501</v>
      </c>
      <c r="RUJ88" s="2">
        <v>1</v>
      </c>
      <c r="RUK88" s="2" t="s">
        <v>502</v>
      </c>
      <c r="RUL88" s="11">
        <v>1</v>
      </c>
      <c r="RUM88" s="2" t="s">
        <v>13</v>
      </c>
      <c r="RUN88" s="2" t="s">
        <v>27</v>
      </c>
      <c r="RUO88" s="2" t="s">
        <v>82</v>
      </c>
      <c r="RUP88" s="2" t="s">
        <v>503</v>
      </c>
      <c r="RUQ88" s="2" t="s">
        <v>500</v>
      </c>
      <c r="RUR88" s="5"/>
      <c r="RUS88" s="2">
        <v>101</v>
      </c>
      <c r="RUT88" s="2">
        <f>RUJ88*RUL88</f>
        <v>1</v>
      </c>
      <c r="RUU88" s="2">
        <f>RUS88*RUT88</f>
        <v>101</v>
      </c>
      <c r="RUW88" s="2">
        <v>20</v>
      </c>
      <c r="RUX88" s="2" t="s">
        <v>496</v>
      </c>
      <c r="RUY88" s="2" t="s">
        <v>501</v>
      </c>
      <c r="RUZ88" s="2">
        <v>1</v>
      </c>
      <c r="RVA88" s="2" t="s">
        <v>502</v>
      </c>
      <c r="RVB88" s="11">
        <v>1</v>
      </c>
      <c r="RVC88" s="2" t="s">
        <v>13</v>
      </c>
      <c r="RVD88" s="2" t="s">
        <v>27</v>
      </c>
      <c r="RVE88" s="2" t="s">
        <v>82</v>
      </c>
      <c r="RVF88" s="2" t="s">
        <v>503</v>
      </c>
      <c r="RVG88" s="2" t="s">
        <v>500</v>
      </c>
      <c r="RVH88" s="5"/>
      <c r="RVI88" s="2">
        <v>101</v>
      </c>
      <c r="RVJ88" s="2">
        <f>RUZ88*RVB88</f>
        <v>1</v>
      </c>
      <c r="RVK88" s="2">
        <f>RVI88*RVJ88</f>
        <v>101</v>
      </c>
      <c r="RVM88" s="2">
        <v>20</v>
      </c>
      <c r="RVN88" s="2" t="s">
        <v>496</v>
      </c>
      <c r="RVO88" s="2" t="s">
        <v>501</v>
      </c>
      <c r="RVP88" s="2">
        <v>1</v>
      </c>
      <c r="RVQ88" s="2" t="s">
        <v>502</v>
      </c>
      <c r="RVR88" s="11">
        <v>1</v>
      </c>
      <c r="RVS88" s="2" t="s">
        <v>13</v>
      </c>
      <c r="RVT88" s="2" t="s">
        <v>27</v>
      </c>
      <c r="RVU88" s="2" t="s">
        <v>82</v>
      </c>
      <c r="RVV88" s="2" t="s">
        <v>503</v>
      </c>
      <c r="RVW88" s="2" t="s">
        <v>500</v>
      </c>
      <c r="RVX88" s="5"/>
      <c r="RVY88" s="2">
        <v>101</v>
      </c>
      <c r="RVZ88" s="2">
        <f>RVP88*RVR88</f>
        <v>1</v>
      </c>
      <c r="RWA88" s="2">
        <f>RVY88*RVZ88</f>
        <v>101</v>
      </c>
      <c r="RWC88" s="2">
        <v>20</v>
      </c>
      <c r="RWD88" s="2" t="s">
        <v>496</v>
      </c>
      <c r="RWE88" s="2" t="s">
        <v>501</v>
      </c>
      <c r="RWF88" s="2">
        <v>1</v>
      </c>
      <c r="RWG88" s="2" t="s">
        <v>502</v>
      </c>
      <c r="RWH88" s="11">
        <v>1</v>
      </c>
      <c r="RWI88" s="2" t="s">
        <v>13</v>
      </c>
      <c r="RWJ88" s="2" t="s">
        <v>27</v>
      </c>
      <c r="RWK88" s="2" t="s">
        <v>82</v>
      </c>
      <c r="RWL88" s="2" t="s">
        <v>503</v>
      </c>
      <c r="RWM88" s="2" t="s">
        <v>500</v>
      </c>
      <c r="RWN88" s="5"/>
      <c r="RWO88" s="2">
        <v>101</v>
      </c>
      <c r="RWP88" s="2">
        <f>RWF88*RWH88</f>
        <v>1</v>
      </c>
      <c r="RWQ88" s="2">
        <f>RWO88*RWP88</f>
        <v>101</v>
      </c>
      <c r="RWS88" s="2">
        <v>20</v>
      </c>
      <c r="RWT88" s="2" t="s">
        <v>496</v>
      </c>
      <c r="RWU88" s="2" t="s">
        <v>501</v>
      </c>
      <c r="RWV88" s="2">
        <v>1</v>
      </c>
      <c r="RWW88" s="2" t="s">
        <v>502</v>
      </c>
      <c r="RWX88" s="11">
        <v>1</v>
      </c>
      <c r="RWY88" s="2" t="s">
        <v>13</v>
      </c>
      <c r="RWZ88" s="2" t="s">
        <v>27</v>
      </c>
      <c r="RXA88" s="2" t="s">
        <v>82</v>
      </c>
      <c r="RXB88" s="2" t="s">
        <v>503</v>
      </c>
      <c r="RXC88" s="2" t="s">
        <v>500</v>
      </c>
      <c r="RXD88" s="5"/>
      <c r="RXE88" s="2">
        <v>101</v>
      </c>
      <c r="RXF88" s="2">
        <f>RWV88*RWX88</f>
        <v>1</v>
      </c>
      <c r="RXG88" s="2">
        <f>RXE88*RXF88</f>
        <v>101</v>
      </c>
      <c r="RXI88" s="2">
        <v>20</v>
      </c>
      <c r="RXJ88" s="2" t="s">
        <v>496</v>
      </c>
      <c r="RXK88" s="2" t="s">
        <v>501</v>
      </c>
      <c r="RXL88" s="2">
        <v>1</v>
      </c>
      <c r="RXM88" s="2" t="s">
        <v>502</v>
      </c>
      <c r="RXN88" s="11">
        <v>1</v>
      </c>
      <c r="RXO88" s="2" t="s">
        <v>13</v>
      </c>
      <c r="RXP88" s="2" t="s">
        <v>27</v>
      </c>
      <c r="RXQ88" s="2" t="s">
        <v>82</v>
      </c>
      <c r="RXR88" s="2" t="s">
        <v>503</v>
      </c>
      <c r="RXS88" s="2" t="s">
        <v>500</v>
      </c>
      <c r="RXT88" s="5"/>
      <c r="RXU88" s="2">
        <v>101</v>
      </c>
      <c r="RXV88" s="2">
        <f>RXL88*RXN88</f>
        <v>1</v>
      </c>
      <c r="RXW88" s="2">
        <f>RXU88*RXV88</f>
        <v>101</v>
      </c>
      <c r="RXY88" s="2">
        <v>20</v>
      </c>
      <c r="RXZ88" s="2" t="s">
        <v>496</v>
      </c>
      <c r="RYA88" s="2" t="s">
        <v>501</v>
      </c>
      <c r="RYB88" s="2">
        <v>1</v>
      </c>
      <c r="RYC88" s="2" t="s">
        <v>502</v>
      </c>
      <c r="RYD88" s="11">
        <v>1</v>
      </c>
      <c r="RYE88" s="2" t="s">
        <v>13</v>
      </c>
      <c r="RYF88" s="2" t="s">
        <v>27</v>
      </c>
      <c r="RYG88" s="2" t="s">
        <v>82</v>
      </c>
      <c r="RYH88" s="2" t="s">
        <v>503</v>
      </c>
      <c r="RYI88" s="2" t="s">
        <v>500</v>
      </c>
      <c r="RYJ88" s="5"/>
      <c r="RYK88" s="2">
        <v>101</v>
      </c>
      <c r="RYL88" s="2">
        <f>RYB88*RYD88</f>
        <v>1</v>
      </c>
      <c r="RYM88" s="2">
        <f>RYK88*RYL88</f>
        <v>101</v>
      </c>
      <c r="RYO88" s="2">
        <v>20</v>
      </c>
      <c r="RYP88" s="2" t="s">
        <v>496</v>
      </c>
      <c r="RYQ88" s="2" t="s">
        <v>501</v>
      </c>
      <c r="RYR88" s="2">
        <v>1</v>
      </c>
      <c r="RYS88" s="2" t="s">
        <v>502</v>
      </c>
      <c r="RYT88" s="11">
        <v>1</v>
      </c>
      <c r="RYU88" s="2" t="s">
        <v>13</v>
      </c>
      <c r="RYV88" s="2" t="s">
        <v>27</v>
      </c>
      <c r="RYW88" s="2" t="s">
        <v>82</v>
      </c>
      <c r="RYX88" s="2" t="s">
        <v>503</v>
      </c>
      <c r="RYY88" s="2" t="s">
        <v>500</v>
      </c>
      <c r="RYZ88" s="5"/>
      <c r="RZA88" s="2">
        <v>101</v>
      </c>
      <c r="RZB88" s="2">
        <f>RYR88*RYT88</f>
        <v>1</v>
      </c>
      <c r="RZC88" s="2">
        <f>RZA88*RZB88</f>
        <v>101</v>
      </c>
      <c r="RZE88" s="2">
        <v>20</v>
      </c>
      <c r="RZF88" s="2" t="s">
        <v>496</v>
      </c>
      <c r="RZG88" s="2" t="s">
        <v>501</v>
      </c>
      <c r="RZH88" s="2">
        <v>1</v>
      </c>
      <c r="RZI88" s="2" t="s">
        <v>502</v>
      </c>
      <c r="RZJ88" s="11">
        <v>1</v>
      </c>
      <c r="RZK88" s="2" t="s">
        <v>13</v>
      </c>
      <c r="RZL88" s="2" t="s">
        <v>27</v>
      </c>
      <c r="RZM88" s="2" t="s">
        <v>82</v>
      </c>
      <c r="RZN88" s="2" t="s">
        <v>503</v>
      </c>
      <c r="RZO88" s="2" t="s">
        <v>500</v>
      </c>
      <c r="RZP88" s="5"/>
      <c r="RZQ88" s="2">
        <v>101</v>
      </c>
      <c r="RZR88" s="2">
        <f>RZH88*RZJ88</f>
        <v>1</v>
      </c>
      <c r="RZS88" s="2">
        <f>RZQ88*RZR88</f>
        <v>101</v>
      </c>
      <c r="RZU88" s="2">
        <v>20</v>
      </c>
      <c r="RZV88" s="2" t="s">
        <v>496</v>
      </c>
      <c r="RZW88" s="2" t="s">
        <v>501</v>
      </c>
      <c r="RZX88" s="2">
        <v>1</v>
      </c>
      <c r="RZY88" s="2" t="s">
        <v>502</v>
      </c>
      <c r="RZZ88" s="11">
        <v>1</v>
      </c>
      <c r="SAA88" s="2" t="s">
        <v>13</v>
      </c>
      <c r="SAB88" s="2" t="s">
        <v>27</v>
      </c>
      <c r="SAC88" s="2" t="s">
        <v>82</v>
      </c>
      <c r="SAD88" s="2" t="s">
        <v>503</v>
      </c>
      <c r="SAE88" s="2" t="s">
        <v>500</v>
      </c>
      <c r="SAF88" s="5"/>
      <c r="SAG88" s="2">
        <v>101</v>
      </c>
      <c r="SAH88" s="2">
        <f>RZX88*RZZ88</f>
        <v>1</v>
      </c>
      <c r="SAI88" s="2">
        <f>SAG88*SAH88</f>
        <v>101</v>
      </c>
      <c r="SAK88" s="2">
        <v>20</v>
      </c>
      <c r="SAL88" s="2" t="s">
        <v>496</v>
      </c>
      <c r="SAM88" s="2" t="s">
        <v>501</v>
      </c>
      <c r="SAN88" s="2">
        <v>1</v>
      </c>
      <c r="SAO88" s="2" t="s">
        <v>502</v>
      </c>
      <c r="SAP88" s="11">
        <v>1</v>
      </c>
      <c r="SAQ88" s="2" t="s">
        <v>13</v>
      </c>
      <c r="SAR88" s="2" t="s">
        <v>27</v>
      </c>
      <c r="SAS88" s="2" t="s">
        <v>82</v>
      </c>
      <c r="SAT88" s="2" t="s">
        <v>503</v>
      </c>
      <c r="SAU88" s="2" t="s">
        <v>500</v>
      </c>
      <c r="SAV88" s="5"/>
      <c r="SAW88" s="2">
        <v>101</v>
      </c>
      <c r="SAX88" s="2">
        <f>SAN88*SAP88</f>
        <v>1</v>
      </c>
      <c r="SAY88" s="2">
        <f>SAW88*SAX88</f>
        <v>101</v>
      </c>
      <c r="SBA88" s="2">
        <v>20</v>
      </c>
      <c r="SBB88" s="2" t="s">
        <v>496</v>
      </c>
      <c r="SBC88" s="2" t="s">
        <v>501</v>
      </c>
      <c r="SBD88" s="2">
        <v>1</v>
      </c>
      <c r="SBE88" s="2" t="s">
        <v>502</v>
      </c>
      <c r="SBF88" s="11">
        <v>1</v>
      </c>
      <c r="SBG88" s="2" t="s">
        <v>13</v>
      </c>
      <c r="SBH88" s="2" t="s">
        <v>27</v>
      </c>
      <c r="SBI88" s="2" t="s">
        <v>82</v>
      </c>
      <c r="SBJ88" s="2" t="s">
        <v>503</v>
      </c>
      <c r="SBK88" s="2" t="s">
        <v>500</v>
      </c>
      <c r="SBL88" s="5"/>
      <c r="SBM88" s="2">
        <v>101</v>
      </c>
      <c r="SBN88" s="2">
        <f>SBD88*SBF88</f>
        <v>1</v>
      </c>
      <c r="SBO88" s="2">
        <f>SBM88*SBN88</f>
        <v>101</v>
      </c>
      <c r="SBQ88" s="2">
        <v>20</v>
      </c>
      <c r="SBR88" s="2" t="s">
        <v>496</v>
      </c>
      <c r="SBS88" s="2" t="s">
        <v>501</v>
      </c>
      <c r="SBT88" s="2">
        <v>1</v>
      </c>
      <c r="SBU88" s="2" t="s">
        <v>502</v>
      </c>
      <c r="SBV88" s="11">
        <v>1</v>
      </c>
      <c r="SBW88" s="2" t="s">
        <v>13</v>
      </c>
      <c r="SBX88" s="2" t="s">
        <v>27</v>
      </c>
      <c r="SBY88" s="2" t="s">
        <v>82</v>
      </c>
      <c r="SBZ88" s="2" t="s">
        <v>503</v>
      </c>
      <c r="SCA88" s="2" t="s">
        <v>500</v>
      </c>
      <c r="SCB88" s="5"/>
      <c r="SCC88" s="2">
        <v>101</v>
      </c>
      <c r="SCD88" s="2">
        <f>SBT88*SBV88</f>
        <v>1</v>
      </c>
      <c r="SCE88" s="2">
        <f>SCC88*SCD88</f>
        <v>101</v>
      </c>
      <c r="SCG88" s="2">
        <v>20</v>
      </c>
      <c r="SCH88" s="2" t="s">
        <v>496</v>
      </c>
      <c r="SCI88" s="2" t="s">
        <v>501</v>
      </c>
      <c r="SCJ88" s="2">
        <v>1</v>
      </c>
      <c r="SCK88" s="2" t="s">
        <v>502</v>
      </c>
      <c r="SCL88" s="11">
        <v>1</v>
      </c>
      <c r="SCM88" s="2" t="s">
        <v>13</v>
      </c>
      <c r="SCN88" s="2" t="s">
        <v>27</v>
      </c>
      <c r="SCO88" s="2" t="s">
        <v>82</v>
      </c>
      <c r="SCP88" s="2" t="s">
        <v>503</v>
      </c>
      <c r="SCQ88" s="2" t="s">
        <v>500</v>
      </c>
      <c r="SCR88" s="5"/>
      <c r="SCS88" s="2">
        <v>101</v>
      </c>
      <c r="SCT88" s="2">
        <f>SCJ88*SCL88</f>
        <v>1</v>
      </c>
      <c r="SCU88" s="2">
        <f>SCS88*SCT88</f>
        <v>101</v>
      </c>
      <c r="SCW88" s="2">
        <v>20</v>
      </c>
      <c r="SCX88" s="2" t="s">
        <v>496</v>
      </c>
      <c r="SCY88" s="2" t="s">
        <v>501</v>
      </c>
      <c r="SCZ88" s="2">
        <v>1</v>
      </c>
      <c r="SDA88" s="2" t="s">
        <v>502</v>
      </c>
      <c r="SDB88" s="11">
        <v>1</v>
      </c>
      <c r="SDC88" s="2" t="s">
        <v>13</v>
      </c>
      <c r="SDD88" s="2" t="s">
        <v>27</v>
      </c>
      <c r="SDE88" s="2" t="s">
        <v>82</v>
      </c>
      <c r="SDF88" s="2" t="s">
        <v>503</v>
      </c>
      <c r="SDG88" s="2" t="s">
        <v>500</v>
      </c>
      <c r="SDH88" s="5"/>
      <c r="SDI88" s="2">
        <v>101</v>
      </c>
      <c r="SDJ88" s="2">
        <f>SCZ88*SDB88</f>
        <v>1</v>
      </c>
      <c r="SDK88" s="2">
        <f>SDI88*SDJ88</f>
        <v>101</v>
      </c>
      <c r="SDM88" s="2">
        <v>20</v>
      </c>
      <c r="SDN88" s="2" t="s">
        <v>496</v>
      </c>
      <c r="SDO88" s="2" t="s">
        <v>501</v>
      </c>
      <c r="SDP88" s="2">
        <v>1</v>
      </c>
      <c r="SDQ88" s="2" t="s">
        <v>502</v>
      </c>
      <c r="SDR88" s="11">
        <v>1</v>
      </c>
      <c r="SDS88" s="2" t="s">
        <v>13</v>
      </c>
      <c r="SDT88" s="2" t="s">
        <v>27</v>
      </c>
      <c r="SDU88" s="2" t="s">
        <v>82</v>
      </c>
      <c r="SDV88" s="2" t="s">
        <v>503</v>
      </c>
      <c r="SDW88" s="2" t="s">
        <v>500</v>
      </c>
      <c r="SDX88" s="5"/>
      <c r="SDY88" s="2">
        <v>101</v>
      </c>
      <c r="SDZ88" s="2">
        <f>SDP88*SDR88</f>
        <v>1</v>
      </c>
      <c r="SEA88" s="2">
        <f>SDY88*SDZ88</f>
        <v>101</v>
      </c>
      <c r="SEC88" s="2">
        <v>20</v>
      </c>
      <c r="SED88" s="2" t="s">
        <v>496</v>
      </c>
      <c r="SEE88" s="2" t="s">
        <v>501</v>
      </c>
      <c r="SEF88" s="2">
        <v>1</v>
      </c>
      <c r="SEG88" s="2" t="s">
        <v>502</v>
      </c>
      <c r="SEH88" s="11">
        <v>1</v>
      </c>
      <c r="SEI88" s="2" t="s">
        <v>13</v>
      </c>
      <c r="SEJ88" s="2" t="s">
        <v>27</v>
      </c>
      <c r="SEK88" s="2" t="s">
        <v>82</v>
      </c>
      <c r="SEL88" s="2" t="s">
        <v>503</v>
      </c>
      <c r="SEM88" s="2" t="s">
        <v>500</v>
      </c>
      <c r="SEN88" s="5"/>
      <c r="SEO88" s="2">
        <v>101</v>
      </c>
      <c r="SEP88" s="2">
        <f>SEF88*SEH88</f>
        <v>1</v>
      </c>
      <c r="SEQ88" s="2">
        <f>SEO88*SEP88</f>
        <v>101</v>
      </c>
      <c r="SES88" s="2">
        <v>20</v>
      </c>
      <c r="SET88" s="2" t="s">
        <v>496</v>
      </c>
      <c r="SEU88" s="2" t="s">
        <v>501</v>
      </c>
      <c r="SEV88" s="2">
        <v>1</v>
      </c>
      <c r="SEW88" s="2" t="s">
        <v>502</v>
      </c>
      <c r="SEX88" s="11">
        <v>1</v>
      </c>
      <c r="SEY88" s="2" t="s">
        <v>13</v>
      </c>
      <c r="SEZ88" s="2" t="s">
        <v>27</v>
      </c>
      <c r="SFA88" s="2" t="s">
        <v>82</v>
      </c>
      <c r="SFB88" s="2" t="s">
        <v>503</v>
      </c>
      <c r="SFC88" s="2" t="s">
        <v>500</v>
      </c>
      <c r="SFD88" s="5"/>
      <c r="SFE88" s="2">
        <v>101</v>
      </c>
      <c r="SFF88" s="2">
        <f>SEV88*SEX88</f>
        <v>1</v>
      </c>
      <c r="SFG88" s="2">
        <f>SFE88*SFF88</f>
        <v>101</v>
      </c>
      <c r="SFI88" s="2">
        <v>20</v>
      </c>
      <c r="SFJ88" s="2" t="s">
        <v>496</v>
      </c>
      <c r="SFK88" s="2" t="s">
        <v>501</v>
      </c>
      <c r="SFL88" s="2">
        <v>1</v>
      </c>
      <c r="SFM88" s="2" t="s">
        <v>502</v>
      </c>
      <c r="SFN88" s="11">
        <v>1</v>
      </c>
      <c r="SFO88" s="2" t="s">
        <v>13</v>
      </c>
      <c r="SFP88" s="2" t="s">
        <v>27</v>
      </c>
      <c r="SFQ88" s="2" t="s">
        <v>82</v>
      </c>
      <c r="SFR88" s="2" t="s">
        <v>503</v>
      </c>
      <c r="SFS88" s="2" t="s">
        <v>500</v>
      </c>
      <c r="SFT88" s="5"/>
      <c r="SFU88" s="2">
        <v>101</v>
      </c>
      <c r="SFV88" s="2">
        <f>SFL88*SFN88</f>
        <v>1</v>
      </c>
      <c r="SFW88" s="2">
        <f>SFU88*SFV88</f>
        <v>101</v>
      </c>
      <c r="SFY88" s="2">
        <v>20</v>
      </c>
      <c r="SFZ88" s="2" t="s">
        <v>496</v>
      </c>
      <c r="SGA88" s="2" t="s">
        <v>501</v>
      </c>
      <c r="SGB88" s="2">
        <v>1</v>
      </c>
      <c r="SGC88" s="2" t="s">
        <v>502</v>
      </c>
      <c r="SGD88" s="11">
        <v>1</v>
      </c>
      <c r="SGE88" s="2" t="s">
        <v>13</v>
      </c>
      <c r="SGF88" s="2" t="s">
        <v>27</v>
      </c>
      <c r="SGG88" s="2" t="s">
        <v>82</v>
      </c>
      <c r="SGH88" s="2" t="s">
        <v>503</v>
      </c>
      <c r="SGI88" s="2" t="s">
        <v>500</v>
      </c>
      <c r="SGJ88" s="5"/>
      <c r="SGK88" s="2">
        <v>101</v>
      </c>
      <c r="SGL88" s="2">
        <f>SGB88*SGD88</f>
        <v>1</v>
      </c>
      <c r="SGM88" s="2">
        <f>SGK88*SGL88</f>
        <v>101</v>
      </c>
      <c r="SGO88" s="2">
        <v>20</v>
      </c>
      <c r="SGP88" s="2" t="s">
        <v>496</v>
      </c>
      <c r="SGQ88" s="2" t="s">
        <v>501</v>
      </c>
      <c r="SGR88" s="2">
        <v>1</v>
      </c>
      <c r="SGS88" s="2" t="s">
        <v>502</v>
      </c>
      <c r="SGT88" s="11">
        <v>1</v>
      </c>
      <c r="SGU88" s="2" t="s">
        <v>13</v>
      </c>
      <c r="SGV88" s="2" t="s">
        <v>27</v>
      </c>
      <c r="SGW88" s="2" t="s">
        <v>82</v>
      </c>
      <c r="SGX88" s="2" t="s">
        <v>503</v>
      </c>
      <c r="SGY88" s="2" t="s">
        <v>500</v>
      </c>
      <c r="SGZ88" s="5"/>
      <c r="SHA88" s="2">
        <v>101</v>
      </c>
      <c r="SHB88" s="2">
        <f>SGR88*SGT88</f>
        <v>1</v>
      </c>
      <c r="SHC88" s="2">
        <f>SHA88*SHB88</f>
        <v>101</v>
      </c>
      <c r="SHE88" s="2">
        <v>20</v>
      </c>
      <c r="SHF88" s="2" t="s">
        <v>496</v>
      </c>
      <c r="SHG88" s="2" t="s">
        <v>501</v>
      </c>
      <c r="SHH88" s="2">
        <v>1</v>
      </c>
      <c r="SHI88" s="2" t="s">
        <v>502</v>
      </c>
      <c r="SHJ88" s="11">
        <v>1</v>
      </c>
      <c r="SHK88" s="2" t="s">
        <v>13</v>
      </c>
      <c r="SHL88" s="2" t="s">
        <v>27</v>
      </c>
      <c r="SHM88" s="2" t="s">
        <v>82</v>
      </c>
      <c r="SHN88" s="2" t="s">
        <v>503</v>
      </c>
      <c r="SHO88" s="2" t="s">
        <v>500</v>
      </c>
      <c r="SHP88" s="5"/>
      <c r="SHQ88" s="2">
        <v>101</v>
      </c>
      <c r="SHR88" s="2">
        <f>SHH88*SHJ88</f>
        <v>1</v>
      </c>
      <c r="SHS88" s="2">
        <f>SHQ88*SHR88</f>
        <v>101</v>
      </c>
      <c r="SHU88" s="2">
        <v>20</v>
      </c>
      <c r="SHV88" s="2" t="s">
        <v>496</v>
      </c>
      <c r="SHW88" s="2" t="s">
        <v>501</v>
      </c>
      <c r="SHX88" s="2">
        <v>1</v>
      </c>
      <c r="SHY88" s="2" t="s">
        <v>502</v>
      </c>
      <c r="SHZ88" s="11">
        <v>1</v>
      </c>
      <c r="SIA88" s="2" t="s">
        <v>13</v>
      </c>
      <c r="SIB88" s="2" t="s">
        <v>27</v>
      </c>
      <c r="SIC88" s="2" t="s">
        <v>82</v>
      </c>
      <c r="SID88" s="2" t="s">
        <v>503</v>
      </c>
      <c r="SIE88" s="2" t="s">
        <v>500</v>
      </c>
      <c r="SIF88" s="5"/>
      <c r="SIG88" s="2">
        <v>101</v>
      </c>
      <c r="SIH88" s="2">
        <f>SHX88*SHZ88</f>
        <v>1</v>
      </c>
      <c r="SII88" s="2">
        <f>SIG88*SIH88</f>
        <v>101</v>
      </c>
      <c r="SIK88" s="2">
        <v>20</v>
      </c>
      <c r="SIL88" s="2" t="s">
        <v>496</v>
      </c>
      <c r="SIM88" s="2" t="s">
        <v>501</v>
      </c>
      <c r="SIN88" s="2">
        <v>1</v>
      </c>
      <c r="SIO88" s="2" t="s">
        <v>502</v>
      </c>
      <c r="SIP88" s="11">
        <v>1</v>
      </c>
      <c r="SIQ88" s="2" t="s">
        <v>13</v>
      </c>
      <c r="SIR88" s="2" t="s">
        <v>27</v>
      </c>
      <c r="SIS88" s="2" t="s">
        <v>82</v>
      </c>
      <c r="SIT88" s="2" t="s">
        <v>503</v>
      </c>
      <c r="SIU88" s="2" t="s">
        <v>500</v>
      </c>
      <c r="SIV88" s="5"/>
      <c r="SIW88" s="2">
        <v>101</v>
      </c>
      <c r="SIX88" s="2">
        <f>SIN88*SIP88</f>
        <v>1</v>
      </c>
      <c r="SIY88" s="2">
        <f>SIW88*SIX88</f>
        <v>101</v>
      </c>
      <c r="SJA88" s="2">
        <v>20</v>
      </c>
      <c r="SJB88" s="2" t="s">
        <v>496</v>
      </c>
      <c r="SJC88" s="2" t="s">
        <v>501</v>
      </c>
      <c r="SJD88" s="2">
        <v>1</v>
      </c>
      <c r="SJE88" s="2" t="s">
        <v>502</v>
      </c>
      <c r="SJF88" s="11">
        <v>1</v>
      </c>
      <c r="SJG88" s="2" t="s">
        <v>13</v>
      </c>
      <c r="SJH88" s="2" t="s">
        <v>27</v>
      </c>
      <c r="SJI88" s="2" t="s">
        <v>82</v>
      </c>
      <c r="SJJ88" s="2" t="s">
        <v>503</v>
      </c>
      <c r="SJK88" s="2" t="s">
        <v>500</v>
      </c>
      <c r="SJL88" s="5"/>
      <c r="SJM88" s="2">
        <v>101</v>
      </c>
      <c r="SJN88" s="2">
        <f>SJD88*SJF88</f>
        <v>1</v>
      </c>
      <c r="SJO88" s="2">
        <f>SJM88*SJN88</f>
        <v>101</v>
      </c>
      <c r="SJQ88" s="2">
        <v>20</v>
      </c>
      <c r="SJR88" s="2" t="s">
        <v>496</v>
      </c>
      <c r="SJS88" s="2" t="s">
        <v>501</v>
      </c>
      <c r="SJT88" s="2">
        <v>1</v>
      </c>
      <c r="SJU88" s="2" t="s">
        <v>502</v>
      </c>
      <c r="SJV88" s="11">
        <v>1</v>
      </c>
      <c r="SJW88" s="2" t="s">
        <v>13</v>
      </c>
      <c r="SJX88" s="2" t="s">
        <v>27</v>
      </c>
      <c r="SJY88" s="2" t="s">
        <v>82</v>
      </c>
      <c r="SJZ88" s="2" t="s">
        <v>503</v>
      </c>
      <c r="SKA88" s="2" t="s">
        <v>500</v>
      </c>
      <c r="SKB88" s="5"/>
      <c r="SKC88" s="2">
        <v>101</v>
      </c>
      <c r="SKD88" s="2">
        <f>SJT88*SJV88</f>
        <v>1</v>
      </c>
      <c r="SKE88" s="2">
        <f>SKC88*SKD88</f>
        <v>101</v>
      </c>
      <c r="SKG88" s="2">
        <v>20</v>
      </c>
      <c r="SKH88" s="2" t="s">
        <v>496</v>
      </c>
      <c r="SKI88" s="2" t="s">
        <v>501</v>
      </c>
      <c r="SKJ88" s="2">
        <v>1</v>
      </c>
      <c r="SKK88" s="2" t="s">
        <v>502</v>
      </c>
      <c r="SKL88" s="11">
        <v>1</v>
      </c>
      <c r="SKM88" s="2" t="s">
        <v>13</v>
      </c>
      <c r="SKN88" s="2" t="s">
        <v>27</v>
      </c>
      <c r="SKO88" s="2" t="s">
        <v>82</v>
      </c>
      <c r="SKP88" s="2" t="s">
        <v>503</v>
      </c>
      <c r="SKQ88" s="2" t="s">
        <v>500</v>
      </c>
      <c r="SKR88" s="5"/>
      <c r="SKS88" s="2">
        <v>101</v>
      </c>
      <c r="SKT88" s="2">
        <f>SKJ88*SKL88</f>
        <v>1</v>
      </c>
      <c r="SKU88" s="2">
        <f>SKS88*SKT88</f>
        <v>101</v>
      </c>
      <c r="SKW88" s="2">
        <v>20</v>
      </c>
      <c r="SKX88" s="2" t="s">
        <v>496</v>
      </c>
      <c r="SKY88" s="2" t="s">
        <v>501</v>
      </c>
      <c r="SKZ88" s="2">
        <v>1</v>
      </c>
      <c r="SLA88" s="2" t="s">
        <v>502</v>
      </c>
      <c r="SLB88" s="11">
        <v>1</v>
      </c>
      <c r="SLC88" s="2" t="s">
        <v>13</v>
      </c>
      <c r="SLD88" s="2" t="s">
        <v>27</v>
      </c>
      <c r="SLE88" s="2" t="s">
        <v>82</v>
      </c>
      <c r="SLF88" s="2" t="s">
        <v>503</v>
      </c>
      <c r="SLG88" s="2" t="s">
        <v>500</v>
      </c>
      <c r="SLH88" s="5"/>
      <c r="SLI88" s="2">
        <v>101</v>
      </c>
      <c r="SLJ88" s="2">
        <f>SKZ88*SLB88</f>
        <v>1</v>
      </c>
      <c r="SLK88" s="2">
        <f>SLI88*SLJ88</f>
        <v>101</v>
      </c>
      <c r="SLM88" s="2">
        <v>20</v>
      </c>
      <c r="SLN88" s="2" t="s">
        <v>496</v>
      </c>
      <c r="SLO88" s="2" t="s">
        <v>501</v>
      </c>
      <c r="SLP88" s="2">
        <v>1</v>
      </c>
      <c r="SLQ88" s="2" t="s">
        <v>502</v>
      </c>
      <c r="SLR88" s="11">
        <v>1</v>
      </c>
      <c r="SLS88" s="2" t="s">
        <v>13</v>
      </c>
      <c r="SLT88" s="2" t="s">
        <v>27</v>
      </c>
      <c r="SLU88" s="2" t="s">
        <v>82</v>
      </c>
      <c r="SLV88" s="2" t="s">
        <v>503</v>
      </c>
      <c r="SLW88" s="2" t="s">
        <v>500</v>
      </c>
      <c r="SLX88" s="5"/>
      <c r="SLY88" s="2">
        <v>101</v>
      </c>
      <c r="SLZ88" s="2">
        <f>SLP88*SLR88</f>
        <v>1</v>
      </c>
      <c r="SMA88" s="2">
        <f>SLY88*SLZ88</f>
        <v>101</v>
      </c>
      <c r="SMC88" s="2">
        <v>20</v>
      </c>
      <c r="SMD88" s="2" t="s">
        <v>496</v>
      </c>
      <c r="SME88" s="2" t="s">
        <v>501</v>
      </c>
      <c r="SMF88" s="2">
        <v>1</v>
      </c>
      <c r="SMG88" s="2" t="s">
        <v>502</v>
      </c>
      <c r="SMH88" s="11">
        <v>1</v>
      </c>
      <c r="SMI88" s="2" t="s">
        <v>13</v>
      </c>
      <c r="SMJ88" s="2" t="s">
        <v>27</v>
      </c>
      <c r="SMK88" s="2" t="s">
        <v>82</v>
      </c>
      <c r="SML88" s="2" t="s">
        <v>503</v>
      </c>
      <c r="SMM88" s="2" t="s">
        <v>500</v>
      </c>
      <c r="SMN88" s="5"/>
      <c r="SMO88" s="2">
        <v>101</v>
      </c>
      <c r="SMP88" s="2">
        <f>SMF88*SMH88</f>
        <v>1</v>
      </c>
      <c r="SMQ88" s="2">
        <f>SMO88*SMP88</f>
        <v>101</v>
      </c>
      <c r="SMS88" s="2">
        <v>20</v>
      </c>
      <c r="SMT88" s="2" t="s">
        <v>496</v>
      </c>
      <c r="SMU88" s="2" t="s">
        <v>501</v>
      </c>
      <c r="SMV88" s="2">
        <v>1</v>
      </c>
      <c r="SMW88" s="2" t="s">
        <v>502</v>
      </c>
      <c r="SMX88" s="11">
        <v>1</v>
      </c>
      <c r="SMY88" s="2" t="s">
        <v>13</v>
      </c>
      <c r="SMZ88" s="2" t="s">
        <v>27</v>
      </c>
      <c r="SNA88" s="2" t="s">
        <v>82</v>
      </c>
      <c r="SNB88" s="2" t="s">
        <v>503</v>
      </c>
      <c r="SNC88" s="2" t="s">
        <v>500</v>
      </c>
      <c r="SND88" s="5"/>
      <c r="SNE88" s="2">
        <v>101</v>
      </c>
      <c r="SNF88" s="2">
        <f>SMV88*SMX88</f>
        <v>1</v>
      </c>
      <c r="SNG88" s="2">
        <f>SNE88*SNF88</f>
        <v>101</v>
      </c>
      <c r="SNI88" s="2">
        <v>20</v>
      </c>
      <c r="SNJ88" s="2" t="s">
        <v>496</v>
      </c>
      <c r="SNK88" s="2" t="s">
        <v>501</v>
      </c>
      <c r="SNL88" s="2">
        <v>1</v>
      </c>
      <c r="SNM88" s="2" t="s">
        <v>502</v>
      </c>
      <c r="SNN88" s="11">
        <v>1</v>
      </c>
      <c r="SNO88" s="2" t="s">
        <v>13</v>
      </c>
      <c r="SNP88" s="2" t="s">
        <v>27</v>
      </c>
      <c r="SNQ88" s="2" t="s">
        <v>82</v>
      </c>
      <c r="SNR88" s="2" t="s">
        <v>503</v>
      </c>
      <c r="SNS88" s="2" t="s">
        <v>500</v>
      </c>
      <c r="SNT88" s="5"/>
      <c r="SNU88" s="2">
        <v>101</v>
      </c>
      <c r="SNV88" s="2">
        <f>SNL88*SNN88</f>
        <v>1</v>
      </c>
      <c r="SNW88" s="2">
        <f>SNU88*SNV88</f>
        <v>101</v>
      </c>
      <c r="SNY88" s="2">
        <v>20</v>
      </c>
      <c r="SNZ88" s="2" t="s">
        <v>496</v>
      </c>
      <c r="SOA88" s="2" t="s">
        <v>501</v>
      </c>
      <c r="SOB88" s="2">
        <v>1</v>
      </c>
      <c r="SOC88" s="2" t="s">
        <v>502</v>
      </c>
      <c r="SOD88" s="11">
        <v>1</v>
      </c>
      <c r="SOE88" s="2" t="s">
        <v>13</v>
      </c>
      <c r="SOF88" s="2" t="s">
        <v>27</v>
      </c>
      <c r="SOG88" s="2" t="s">
        <v>82</v>
      </c>
      <c r="SOH88" s="2" t="s">
        <v>503</v>
      </c>
      <c r="SOI88" s="2" t="s">
        <v>500</v>
      </c>
      <c r="SOJ88" s="5"/>
      <c r="SOK88" s="2">
        <v>101</v>
      </c>
      <c r="SOL88" s="2">
        <f>SOB88*SOD88</f>
        <v>1</v>
      </c>
      <c r="SOM88" s="2">
        <f>SOK88*SOL88</f>
        <v>101</v>
      </c>
      <c r="SOO88" s="2">
        <v>20</v>
      </c>
      <c r="SOP88" s="2" t="s">
        <v>496</v>
      </c>
      <c r="SOQ88" s="2" t="s">
        <v>501</v>
      </c>
      <c r="SOR88" s="2">
        <v>1</v>
      </c>
      <c r="SOS88" s="2" t="s">
        <v>502</v>
      </c>
      <c r="SOT88" s="11">
        <v>1</v>
      </c>
      <c r="SOU88" s="2" t="s">
        <v>13</v>
      </c>
      <c r="SOV88" s="2" t="s">
        <v>27</v>
      </c>
      <c r="SOW88" s="2" t="s">
        <v>82</v>
      </c>
      <c r="SOX88" s="2" t="s">
        <v>503</v>
      </c>
      <c r="SOY88" s="2" t="s">
        <v>500</v>
      </c>
      <c r="SOZ88" s="5"/>
      <c r="SPA88" s="2">
        <v>101</v>
      </c>
      <c r="SPB88" s="2">
        <f>SOR88*SOT88</f>
        <v>1</v>
      </c>
      <c r="SPC88" s="2">
        <f>SPA88*SPB88</f>
        <v>101</v>
      </c>
      <c r="SPE88" s="2">
        <v>20</v>
      </c>
      <c r="SPF88" s="2" t="s">
        <v>496</v>
      </c>
      <c r="SPG88" s="2" t="s">
        <v>501</v>
      </c>
      <c r="SPH88" s="2">
        <v>1</v>
      </c>
      <c r="SPI88" s="2" t="s">
        <v>502</v>
      </c>
      <c r="SPJ88" s="11">
        <v>1</v>
      </c>
      <c r="SPK88" s="2" t="s">
        <v>13</v>
      </c>
      <c r="SPL88" s="2" t="s">
        <v>27</v>
      </c>
      <c r="SPM88" s="2" t="s">
        <v>82</v>
      </c>
      <c r="SPN88" s="2" t="s">
        <v>503</v>
      </c>
      <c r="SPO88" s="2" t="s">
        <v>500</v>
      </c>
      <c r="SPP88" s="5"/>
      <c r="SPQ88" s="2">
        <v>101</v>
      </c>
      <c r="SPR88" s="2">
        <f>SPH88*SPJ88</f>
        <v>1</v>
      </c>
      <c r="SPS88" s="2">
        <f>SPQ88*SPR88</f>
        <v>101</v>
      </c>
      <c r="SPU88" s="2">
        <v>20</v>
      </c>
      <c r="SPV88" s="2" t="s">
        <v>496</v>
      </c>
      <c r="SPW88" s="2" t="s">
        <v>501</v>
      </c>
      <c r="SPX88" s="2">
        <v>1</v>
      </c>
      <c r="SPY88" s="2" t="s">
        <v>502</v>
      </c>
      <c r="SPZ88" s="11">
        <v>1</v>
      </c>
      <c r="SQA88" s="2" t="s">
        <v>13</v>
      </c>
      <c r="SQB88" s="2" t="s">
        <v>27</v>
      </c>
      <c r="SQC88" s="2" t="s">
        <v>82</v>
      </c>
      <c r="SQD88" s="2" t="s">
        <v>503</v>
      </c>
      <c r="SQE88" s="2" t="s">
        <v>500</v>
      </c>
      <c r="SQF88" s="5"/>
      <c r="SQG88" s="2">
        <v>101</v>
      </c>
      <c r="SQH88" s="2">
        <f>SPX88*SPZ88</f>
        <v>1</v>
      </c>
      <c r="SQI88" s="2">
        <f>SQG88*SQH88</f>
        <v>101</v>
      </c>
      <c r="SQK88" s="2">
        <v>20</v>
      </c>
      <c r="SQL88" s="2" t="s">
        <v>496</v>
      </c>
      <c r="SQM88" s="2" t="s">
        <v>501</v>
      </c>
      <c r="SQN88" s="2">
        <v>1</v>
      </c>
      <c r="SQO88" s="2" t="s">
        <v>502</v>
      </c>
      <c r="SQP88" s="11">
        <v>1</v>
      </c>
      <c r="SQQ88" s="2" t="s">
        <v>13</v>
      </c>
      <c r="SQR88" s="2" t="s">
        <v>27</v>
      </c>
      <c r="SQS88" s="2" t="s">
        <v>82</v>
      </c>
      <c r="SQT88" s="2" t="s">
        <v>503</v>
      </c>
      <c r="SQU88" s="2" t="s">
        <v>500</v>
      </c>
      <c r="SQV88" s="5"/>
      <c r="SQW88" s="2">
        <v>101</v>
      </c>
      <c r="SQX88" s="2">
        <f>SQN88*SQP88</f>
        <v>1</v>
      </c>
      <c r="SQY88" s="2">
        <f>SQW88*SQX88</f>
        <v>101</v>
      </c>
      <c r="SRA88" s="2">
        <v>20</v>
      </c>
      <c r="SRB88" s="2" t="s">
        <v>496</v>
      </c>
      <c r="SRC88" s="2" t="s">
        <v>501</v>
      </c>
      <c r="SRD88" s="2">
        <v>1</v>
      </c>
      <c r="SRE88" s="2" t="s">
        <v>502</v>
      </c>
      <c r="SRF88" s="11">
        <v>1</v>
      </c>
      <c r="SRG88" s="2" t="s">
        <v>13</v>
      </c>
      <c r="SRH88" s="2" t="s">
        <v>27</v>
      </c>
      <c r="SRI88" s="2" t="s">
        <v>82</v>
      </c>
      <c r="SRJ88" s="2" t="s">
        <v>503</v>
      </c>
      <c r="SRK88" s="2" t="s">
        <v>500</v>
      </c>
      <c r="SRL88" s="5"/>
      <c r="SRM88" s="2">
        <v>101</v>
      </c>
      <c r="SRN88" s="2">
        <f>SRD88*SRF88</f>
        <v>1</v>
      </c>
      <c r="SRO88" s="2">
        <f>SRM88*SRN88</f>
        <v>101</v>
      </c>
      <c r="SRQ88" s="2">
        <v>20</v>
      </c>
      <c r="SRR88" s="2" t="s">
        <v>496</v>
      </c>
      <c r="SRS88" s="2" t="s">
        <v>501</v>
      </c>
      <c r="SRT88" s="2">
        <v>1</v>
      </c>
      <c r="SRU88" s="2" t="s">
        <v>502</v>
      </c>
      <c r="SRV88" s="11">
        <v>1</v>
      </c>
      <c r="SRW88" s="2" t="s">
        <v>13</v>
      </c>
      <c r="SRX88" s="2" t="s">
        <v>27</v>
      </c>
      <c r="SRY88" s="2" t="s">
        <v>82</v>
      </c>
      <c r="SRZ88" s="2" t="s">
        <v>503</v>
      </c>
      <c r="SSA88" s="2" t="s">
        <v>500</v>
      </c>
      <c r="SSB88" s="5"/>
      <c r="SSC88" s="2">
        <v>101</v>
      </c>
      <c r="SSD88" s="2">
        <f>SRT88*SRV88</f>
        <v>1</v>
      </c>
      <c r="SSE88" s="2">
        <f>SSC88*SSD88</f>
        <v>101</v>
      </c>
      <c r="SSG88" s="2">
        <v>20</v>
      </c>
      <c r="SSH88" s="2" t="s">
        <v>496</v>
      </c>
      <c r="SSI88" s="2" t="s">
        <v>501</v>
      </c>
      <c r="SSJ88" s="2">
        <v>1</v>
      </c>
      <c r="SSK88" s="2" t="s">
        <v>502</v>
      </c>
      <c r="SSL88" s="11">
        <v>1</v>
      </c>
      <c r="SSM88" s="2" t="s">
        <v>13</v>
      </c>
      <c r="SSN88" s="2" t="s">
        <v>27</v>
      </c>
      <c r="SSO88" s="2" t="s">
        <v>82</v>
      </c>
      <c r="SSP88" s="2" t="s">
        <v>503</v>
      </c>
      <c r="SSQ88" s="2" t="s">
        <v>500</v>
      </c>
      <c r="SSR88" s="5"/>
      <c r="SSS88" s="2">
        <v>101</v>
      </c>
      <c r="SST88" s="2">
        <f>SSJ88*SSL88</f>
        <v>1</v>
      </c>
      <c r="SSU88" s="2">
        <f>SSS88*SST88</f>
        <v>101</v>
      </c>
      <c r="SSW88" s="2">
        <v>20</v>
      </c>
      <c r="SSX88" s="2" t="s">
        <v>496</v>
      </c>
      <c r="SSY88" s="2" t="s">
        <v>501</v>
      </c>
      <c r="SSZ88" s="2">
        <v>1</v>
      </c>
      <c r="STA88" s="2" t="s">
        <v>502</v>
      </c>
      <c r="STB88" s="11">
        <v>1</v>
      </c>
      <c r="STC88" s="2" t="s">
        <v>13</v>
      </c>
      <c r="STD88" s="2" t="s">
        <v>27</v>
      </c>
      <c r="STE88" s="2" t="s">
        <v>82</v>
      </c>
      <c r="STF88" s="2" t="s">
        <v>503</v>
      </c>
      <c r="STG88" s="2" t="s">
        <v>500</v>
      </c>
      <c r="STH88" s="5"/>
      <c r="STI88" s="2">
        <v>101</v>
      </c>
      <c r="STJ88" s="2">
        <f>SSZ88*STB88</f>
        <v>1</v>
      </c>
      <c r="STK88" s="2">
        <f>STI88*STJ88</f>
        <v>101</v>
      </c>
      <c r="STM88" s="2">
        <v>20</v>
      </c>
      <c r="STN88" s="2" t="s">
        <v>496</v>
      </c>
      <c r="STO88" s="2" t="s">
        <v>501</v>
      </c>
      <c r="STP88" s="2">
        <v>1</v>
      </c>
      <c r="STQ88" s="2" t="s">
        <v>502</v>
      </c>
      <c r="STR88" s="11">
        <v>1</v>
      </c>
      <c r="STS88" s="2" t="s">
        <v>13</v>
      </c>
      <c r="STT88" s="2" t="s">
        <v>27</v>
      </c>
      <c r="STU88" s="2" t="s">
        <v>82</v>
      </c>
      <c r="STV88" s="2" t="s">
        <v>503</v>
      </c>
      <c r="STW88" s="2" t="s">
        <v>500</v>
      </c>
      <c r="STX88" s="5"/>
      <c r="STY88" s="2">
        <v>101</v>
      </c>
      <c r="STZ88" s="2">
        <f>STP88*STR88</f>
        <v>1</v>
      </c>
      <c r="SUA88" s="2">
        <f>STY88*STZ88</f>
        <v>101</v>
      </c>
      <c r="SUC88" s="2">
        <v>20</v>
      </c>
      <c r="SUD88" s="2" t="s">
        <v>496</v>
      </c>
      <c r="SUE88" s="2" t="s">
        <v>501</v>
      </c>
      <c r="SUF88" s="2">
        <v>1</v>
      </c>
      <c r="SUG88" s="2" t="s">
        <v>502</v>
      </c>
      <c r="SUH88" s="11">
        <v>1</v>
      </c>
      <c r="SUI88" s="2" t="s">
        <v>13</v>
      </c>
      <c r="SUJ88" s="2" t="s">
        <v>27</v>
      </c>
      <c r="SUK88" s="2" t="s">
        <v>82</v>
      </c>
      <c r="SUL88" s="2" t="s">
        <v>503</v>
      </c>
      <c r="SUM88" s="2" t="s">
        <v>500</v>
      </c>
      <c r="SUN88" s="5"/>
      <c r="SUO88" s="2">
        <v>101</v>
      </c>
      <c r="SUP88" s="2">
        <f>SUF88*SUH88</f>
        <v>1</v>
      </c>
      <c r="SUQ88" s="2">
        <f>SUO88*SUP88</f>
        <v>101</v>
      </c>
      <c r="SUS88" s="2">
        <v>20</v>
      </c>
      <c r="SUT88" s="2" t="s">
        <v>496</v>
      </c>
      <c r="SUU88" s="2" t="s">
        <v>501</v>
      </c>
      <c r="SUV88" s="2">
        <v>1</v>
      </c>
      <c r="SUW88" s="2" t="s">
        <v>502</v>
      </c>
      <c r="SUX88" s="11">
        <v>1</v>
      </c>
      <c r="SUY88" s="2" t="s">
        <v>13</v>
      </c>
      <c r="SUZ88" s="2" t="s">
        <v>27</v>
      </c>
      <c r="SVA88" s="2" t="s">
        <v>82</v>
      </c>
      <c r="SVB88" s="2" t="s">
        <v>503</v>
      </c>
      <c r="SVC88" s="2" t="s">
        <v>500</v>
      </c>
      <c r="SVD88" s="5"/>
      <c r="SVE88" s="2">
        <v>101</v>
      </c>
      <c r="SVF88" s="2">
        <f>SUV88*SUX88</f>
        <v>1</v>
      </c>
      <c r="SVG88" s="2">
        <f>SVE88*SVF88</f>
        <v>101</v>
      </c>
      <c r="SVI88" s="2">
        <v>20</v>
      </c>
      <c r="SVJ88" s="2" t="s">
        <v>496</v>
      </c>
      <c r="SVK88" s="2" t="s">
        <v>501</v>
      </c>
      <c r="SVL88" s="2">
        <v>1</v>
      </c>
      <c r="SVM88" s="2" t="s">
        <v>502</v>
      </c>
      <c r="SVN88" s="11">
        <v>1</v>
      </c>
      <c r="SVO88" s="2" t="s">
        <v>13</v>
      </c>
      <c r="SVP88" s="2" t="s">
        <v>27</v>
      </c>
      <c r="SVQ88" s="2" t="s">
        <v>82</v>
      </c>
      <c r="SVR88" s="2" t="s">
        <v>503</v>
      </c>
      <c r="SVS88" s="2" t="s">
        <v>500</v>
      </c>
      <c r="SVT88" s="5"/>
      <c r="SVU88" s="2">
        <v>101</v>
      </c>
      <c r="SVV88" s="2">
        <f>SVL88*SVN88</f>
        <v>1</v>
      </c>
      <c r="SVW88" s="2">
        <f>SVU88*SVV88</f>
        <v>101</v>
      </c>
      <c r="SVY88" s="2">
        <v>20</v>
      </c>
      <c r="SVZ88" s="2" t="s">
        <v>496</v>
      </c>
      <c r="SWA88" s="2" t="s">
        <v>501</v>
      </c>
      <c r="SWB88" s="2">
        <v>1</v>
      </c>
      <c r="SWC88" s="2" t="s">
        <v>502</v>
      </c>
      <c r="SWD88" s="11">
        <v>1</v>
      </c>
      <c r="SWE88" s="2" t="s">
        <v>13</v>
      </c>
      <c r="SWF88" s="2" t="s">
        <v>27</v>
      </c>
      <c r="SWG88" s="2" t="s">
        <v>82</v>
      </c>
      <c r="SWH88" s="2" t="s">
        <v>503</v>
      </c>
      <c r="SWI88" s="2" t="s">
        <v>500</v>
      </c>
      <c r="SWJ88" s="5"/>
      <c r="SWK88" s="2">
        <v>101</v>
      </c>
      <c r="SWL88" s="2">
        <f>SWB88*SWD88</f>
        <v>1</v>
      </c>
      <c r="SWM88" s="2">
        <f>SWK88*SWL88</f>
        <v>101</v>
      </c>
      <c r="SWO88" s="2">
        <v>20</v>
      </c>
      <c r="SWP88" s="2" t="s">
        <v>496</v>
      </c>
      <c r="SWQ88" s="2" t="s">
        <v>501</v>
      </c>
      <c r="SWR88" s="2">
        <v>1</v>
      </c>
      <c r="SWS88" s="2" t="s">
        <v>502</v>
      </c>
      <c r="SWT88" s="11">
        <v>1</v>
      </c>
      <c r="SWU88" s="2" t="s">
        <v>13</v>
      </c>
      <c r="SWV88" s="2" t="s">
        <v>27</v>
      </c>
      <c r="SWW88" s="2" t="s">
        <v>82</v>
      </c>
      <c r="SWX88" s="2" t="s">
        <v>503</v>
      </c>
      <c r="SWY88" s="2" t="s">
        <v>500</v>
      </c>
      <c r="SWZ88" s="5"/>
      <c r="SXA88" s="2">
        <v>101</v>
      </c>
      <c r="SXB88" s="2">
        <f>SWR88*SWT88</f>
        <v>1</v>
      </c>
      <c r="SXC88" s="2">
        <f>SXA88*SXB88</f>
        <v>101</v>
      </c>
      <c r="SXE88" s="2">
        <v>20</v>
      </c>
      <c r="SXF88" s="2" t="s">
        <v>496</v>
      </c>
      <c r="SXG88" s="2" t="s">
        <v>501</v>
      </c>
      <c r="SXH88" s="2">
        <v>1</v>
      </c>
      <c r="SXI88" s="2" t="s">
        <v>502</v>
      </c>
      <c r="SXJ88" s="11">
        <v>1</v>
      </c>
      <c r="SXK88" s="2" t="s">
        <v>13</v>
      </c>
      <c r="SXL88" s="2" t="s">
        <v>27</v>
      </c>
      <c r="SXM88" s="2" t="s">
        <v>82</v>
      </c>
      <c r="SXN88" s="2" t="s">
        <v>503</v>
      </c>
      <c r="SXO88" s="2" t="s">
        <v>500</v>
      </c>
      <c r="SXP88" s="5"/>
      <c r="SXQ88" s="2">
        <v>101</v>
      </c>
      <c r="SXR88" s="2">
        <f>SXH88*SXJ88</f>
        <v>1</v>
      </c>
      <c r="SXS88" s="2">
        <f>SXQ88*SXR88</f>
        <v>101</v>
      </c>
      <c r="SXU88" s="2">
        <v>20</v>
      </c>
      <c r="SXV88" s="2" t="s">
        <v>496</v>
      </c>
      <c r="SXW88" s="2" t="s">
        <v>501</v>
      </c>
      <c r="SXX88" s="2">
        <v>1</v>
      </c>
      <c r="SXY88" s="2" t="s">
        <v>502</v>
      </c>
      <c r="SXZ88" s="11">
        <v>1</v>
      </c>
      <c r="SYA88" s="2" t="s">
        <v>13</v>
      </c>
      <c r="SYB88" s="2" t="s">
        <v>27</v>
      </c>
      <c r="SYC88" s="2" t="s">
        <v>82</v>
      </c>
      <c r="SYD88" s="2" t="s">
        <v>503</v>
      </c>
      <c r="SYE88" s="2" t="s">
        <v>500</v>
      </c>
      <c r="SYF88" s="5"/>
      <c r="SYG88" s="2">
        <v>101</v>
      </c>
      <c r="SYH88" s="2">
        <f>SXX88*SXZ88</f>
        <v>1</v>
      </c>
      <c r="SYI88" s="2">
        <f>SYG88*SYH88</f>
        <v>101</v>
      </c>
      <c r="SYK88" s="2">
        <v>20</v>
      </c>
      <c r="SYL88" s="2" t="s">
        <v>496</v>
      </c>
      <c r="SYM88" s="2" t="s">
        <v>501</v>
      </c>
      <c r="SYN88" s="2">
        <v>1</v>
      </c>
      <c r="SYO88" s="2" t="s">
        <v>502</v>
      </c>
      <c r="SYP88" s="11">
        <v>1</v>
      </c>
      <c r="SYQ88" s="2" t="s">
        <v>13</v>
      </c>
      <c r="SYR88" s="2" t="s">
        <v>27</v>
      </c>
      <c r="SYS88" s="2" t="s">
        <v>82</v>
      </c>
      <c r="SYT88" s="2" t="s">
        <v>503</v>
      </c>
      <c r="SYU88" s="2" t="s">
        <v>500</v>
      </c>
      <c r="SYV88" s="5"/>
      <c r="SYW88" s="2">
        <v>101</v>
      </c>
      <c r="SYX88" s="2">
        <f>SYN88*SYP88</f>
        <v>1</v>
      </c>
      <c r="SYY88" s="2">
        <f>SYW88*SYX88</f>
        <v>101</v>
      </c>
      <c r="SZA88" s="2">
        <v>20</v>
      </c>
      <c r="SZB88" s="2" t="s">
        <v>496</v>
      </c>
      <c r="SZC88" s="2" t="s">
        <v>501</v>
      </c>
      <c r="SZD88" s="2">
        <v>1</v>
      </c>
      <c r="SZE88" s="2" t="s">
        <v>502</v>
      </c>
      <c r="SZF88" s="11">
        <v>1</v>
      </c>
      <c r="SZG88" s="2" t="s">
        <v>13</v>
      </c>
      <c r="SZH88" s="2" t="s">
        <v>27</v>
      </c>
      <c r="SZI88" s="2" t="s">
        <v>82</v>
      </c>
      <c r="SZJ88" s="2" t="s">
        <v>503</v>
      </c>
      <c r="SZK88" s="2" t="s">
        <v>500</v>
      </c>
      <c r="SZL88" s="5"/>
      <c r="SZM88" s="2">
        <v>101</v>
      </c>
      <c r="SZN88" s="2">
        <f>SZD88*SZF88</f>
        <v>1</v>
      </c>
      <c r="SZO88" s="2">
        <f>SZM88*SZN88</f>
        <v>101</v>
      </c>
      <c r="SZQ88" s="2">
        <v>20</v>
      </c>
      <c r="SZR88" s="2" t="s">
        <v>496</v>
      </c>
      <c r="SZS88" s="2" t="s">
        <v>501</v>
      </c>
      <c r="SZT88" s="2">
        <v>1</v>
      </c>
      <c r="SZU88" s="2" t="s">
        <v>502</v>
      </c>
      <c r="SZV88" s="11">
        <v>1</v>
      </c>
      <c r="SZW88" s="2" t="s">
        <v>13</v>
      </c>
      <c r="SZX88" s="2" t="s">
        <v>27</v>
      </c>
      <c r="SZY88" s="2" t="s">
        <v>82</v>
      </c>
      <c r="SZZ88" s="2" t="s">
        <v>503</v>
      </c>
      <c r="TAA88" s="2" t="s">
        <v>500</v>
      </c>
      <c r="TAB88" s="5"/>
      <c r="TAC88" s="2">
        <v>101</v>
      </c>
      <c r="TAD88" s="2">
        <f>SZT88*SZV88</f>
        <v>1</v>
      </c>
      <c r="TAE88" s="2">
        <f>TAC88*TAD88</f>
        <v>101</v>
      </c>
      <c r="TAG88" s="2">
        <v>20</v>
      </c>
      <c r="TAH88" s="2" t="s">
        <v>496</v>
      </c>
      <c r="TAI88" s="2" t="s">
        <v>501</v>
      </c>
      <c r="TAJ88" s="2">
        <v>1</v>
      </c>
      <c r="TAK88" s="2" t="s">
        <v>502</v>
      </c>
      <c r="TAL88" s="11">
        <v>1</v>
      </c>
      <c r="TAM88" s="2" t="s">
        <v>13</v>
      </c>
      <c r="TAN88" s="2" t="s">
        <v>27</v>
      </c>
      <c r="TAO88" s="2" t="s">
        <v>82</v>
      </c>
      <c r="TAP88" s="2" t="s">
        <v>503</v>
      </c>
      <c r="TAQ88" s="2" t="s">
        <v>500</v>
      </c>
      <c r="TAR88" s="5"/>
      <c r="TAS88" s="2">
        <v>101</v>
      </c>
      <c r="TAT88" s="2">
        <f>TAJ88*TAL88</f>
        <v>1</v>
      </c>
      <c r="TAU88" s="2">
        <f>TAS88*TAT88</f>
        <v>101</v>
      </c>
      <c r="TAW88" s="2">
        <v>20</v>
      </c>
      <c r="TAX88" s="2" t="s">
        <v>496</v>
      </c>
      <c r="TAY88" s="2" t="s">
        <v>501</v>
      </c>
      <c r="TAZ88" s="2">
        <v>1</v>
      </c>
      <c r="TBA88" s="2" t="s">
        <v>502</v>
      </c>
      <c r="TBB88" s="11">
        <v>1</v>
      </c>
      <c r="TBC88" s="2" t="s">
        <v>13</v>
      </c>
      <c r="TBD88" s="2" t="s">
        <v>27</v>
      </c>
      <c r="TBE88" s="2" t="s">
        <v>82</v>
      </c>
      <c r="TBF88" s="2" t="s">
        <v>503</v>
      </c>
      <c r="TBG88" s="2" t="s">
        <v>500</v>
      </c>
      <c r="TBH88" s="5"/>
      <c r="TBI88" s="2">
        <v>101</v>
      </c>
      <c r="TBJ88" s="2">
        <f>TAZ88*TBB88</f>
        <v>1</v>
      </c>
      <c r="TBK88" s="2">
        <f>TBI88*TBJ88</f>
        <v>101</v>
      </c>
      <c r="TBM88" s="2">
        <v>20</v>
      </c>
      <c r="TBN88" s="2" t="s">
        <v>496</v>
      </c>
      <c r="TBO88" s="2" t="s">
        <v>501</v>
      </c>
      <c r="TBP88" s="2">
        <v>1</v>
      </c>
      <c r="TBQ88" s="2" t="s">
        <v>502</v>
      </c>
      <c r="TBR88" s="11">
        <v>1</v>
      </c>
      <c r="TBS88" s="2" t="s">
        <v>13</v>
      </c>
      <c r="TBT88" s="2" t="s">
        <v>27</v>
      </c>
      <c r="TBU88" s="2" t="s">
        <v>82</v>
      </c>
      <c r="TBV88" s="2" t="s">
        <v>503</v>
      </c>
      <c r="TBW88" s="2" t="s">
        <v>500</v>
      </c>
      <c r="TBX88" s="5"/>
      <c r="TBY88" s="2">
        <v>101</v>
      </c>
      <c r="TBZ88" s="2">
        <f>TBP88*TBR88</f>
        <v>1</v>
      </c>
      <c r="TCA88" s="2">
        <f>TBY88*TBZ88</f>
        <v>101</v>
      </c>
      <c r="TCC88" s="2">
        <v>20</v>
      </c>
      <c r="TCD88" s="2" t="s">
        <v>496</v>
      </c>
      <c r="TCE88" s="2" t="s">
        <v>501</v>
      </c>
      <c r="TCF88" s="2">
        <v>1</v>
      </c>
      <c r="TCG88" s="2" t="s">
        <v>502</v>
      </c>
      <c r="TCH88" s="11">
        <v>1</v>
      </c>
      <c r="TCI88" s="2" t="s">
        <v>13</v>
      </c>
      <c r="TCJ88" s="2" t="s">
        <v>27</v>
      </c>
      <c r="TCK88" s="2" t="s">
        <v>82</v>
      </c>
      <c r="TCL88" s="2" t="s">
        <v>503</v>
      </c>
      <c r="TCM88" s="2" t="s">
        <v>500</v>
      </c>
      <c r="TCN88" s="5"/>
      <c r="TCO88" s="2">
        <v>101</v>
      </c>
      <c r="TCP88" s="2">
        <f>TCF88*TCH88</f>
        <v>1</v>
      </c>
      <c r="TCQ88" s="2">
        <f>TCO88*TCP88</f>
        <v>101</v>
      </c>
      <c r="TCS88" s="2">
        <v>20</v>
      </c>
      <c r="TCT88" s="2" t="s">
        <v>496</v>
      </c>
      <c r="TCU88" s="2" t="s">
        <v>501</v>
      </c>
      <c r="TCV88" s="2">
        <v>1</v>
      </c>
      <c r="TCW88" s="2" t="s">
        <v>502</v>
      </c>
      <c r="TCX88" s="11">
        <v>1</v>
      </c>
      <c r="TCY88" s="2" t="s">
        <v>13</v>
      </c>
      <c r="TCZ88" s="2" t="s">
        <v>27</v>
      </c>
      <c r="TDA88" s="2" t="s">
        <v>82</v>
      </c>
      <c r="TDB88" s="2" t="s">
        <v>503</v>
      </c>
      <c r="TDC88" s="2" t="s">
        <v>500</v>
      </c>
      <c r="TDD88" s="5"/>
      <c r="TDE88" s="2">
        <v>101</v>
      </c>
      <c r="TDF88" s="2">
        <f>TCV88*TCX88</f>
        <v>1</v>
      </c>
      <c r="TDG88" s="2">
        <f>TDE88*TDF88</f>
        <v>101</v>
      </c>
      <c r="TDI88" s="2">
        <v>20</v>
      </c>
      <c r="TDJ88" s="2" t="s">
        <v>496</v>
      </c>
      <c r="TDK88" s="2" t="s">
        <v>501</v>
      </c>
      <c r="TDL88" s="2">
        <v>1</v>
      </c>
      <c r="TDM88" s="2" t="s">
        <v>502</v>
      </c>
      <c r="TDN88" s="11">
        <v>1</v>
      </c>
      <c r="TDO88" s="2" t="s">
        <v>13</v>
      </c>
      <c r="TDP88" s="2" t="s">
        <v>27</v>
      </c>
      <c r="TDQ88" s="2" t="s">
        <v>82</v>
      </c>
      <c r="TDR88" s="2" t="s">
        <v>503</v>
      </c>
      <c r="TDS88" s="2" t="s">
        <v>500</v>
      </c>
      <c r="TDT88" s="5"/>
      <c r="TDU88" s="2">
        <v>101</v>
      </c>
      <c r="TDV88" s="2">
        <f>TDL88*TDN88</f>
        <v>1</v>
      </c>
      <c r="TDW88" s="2">
        <f>TDU88*TDV88</f>
        <v>101</v>
      </c>
      <c r="TDY88" s="2">
        <v>20</v>
      </c>
      <c r="TDZ88" s="2" t="s">
        <v>496</v>
      </c>
      <c r="TEA88" s="2" t="s">
        <v>501</v>
      </c>
      <c r="TEB88" s="2">
        <v>1</v>
      </c>
      <c r="TEC88" s="2" t="s">
        <v>502</v>
      </c>
      <c r="TED88" s="11">
        <v>1</v>
      </c>
      <c r="TEE88" s="2" t="s">
        <v>13</v>
      </c>
      <c r="TEF88" s="2" t="s">
        <v>27</v>
      </c>
      <c r="TEG88" s="2" t="s">
        <v>82</v>
      </c>
      <c r="TEH88" s="2" t="s">
        <v>503</v>
      </c>
      <c r="TEI88" s="2" t="s">
        <v>500</v>
      </c>
      <c r="TEJ88" s="5"/>
      <c r="TEK88" s="2">
        <v>101</v>
      </c>
      <c r="TEL88" s="2">
        <f>TEB88*TED88</f>
        <v>1</v>
      </c>
      <c r="TEM88" s="2">
        <f>TEK88*TEL88</f>
        <v>101</v>
      </c>
      <c r="TEO88" s="2">
        <v>20</v>
      </c>
      <c r="TEP88" s="2" t="s">
        <v>496</v>
      </c>
      <c r="TEQ88" s="2" t="s">
        <v>501</v>
      </c>
      <c r="TER88" s="2">
        <v>1</v>
      </c>
      <c r="TES88" s="2" t="s">
        <v>502</v>
      </c>
      <c r="TET88" s="11">
        <v>1</v>
      </c>
      <c r="TEU88" s="2" t="s">
        <v>13</v>
      </c>
      <c r="TEV88" s="2" t="s">
        <v>27</v>
      </c>
      <c r="TEW88" s="2" t="s">
        <v>82</v>
      </c>
      <c r="TEX88" s="2" t="s">
        <v>503</v>
      </c>
      <c r="TEY88" s="2" t="s">
        <v>500</v>
      </c>
      <c r="TEZ88" s="5"/>
      <c r="TFA88" s="2">
        <v>101</v>
      </c>
      <c r="TFB88" s="2">
        <f>TER88*TET88</f>
        <v>1</v>
      </c>
      <c r="TFC88" s="2">
        <f>TFA88*TFB88</f>
        <v>101</v>
      </c>
      <c r="TFE88" s="2">
        <v>20</v>
      </c>
      <c r="TFF88" s="2" t="s">
        <v>496</v>
      </c>
      <c r="TFG88" s="2" t="s">
        <v>501</v>
      </c>
      <c r="TFH88" s="2">
        <v>1</v>
      </c>
      <c r="TFI88" s="2" t="s">
        <v>502</v>
      </c>
      <c r="TFJ88" s="11">
        <v>1</v>
      </c>
      <c r="TFK88" s="2" t="s">
        <v>13</v>
      </c>
      <c r="TFL88" s="2" t="s">
        <v>27</v>
      </c>
      <c r="TFM88" s="2" t="s">
        <v>82</v>
      </c>
      <c r="TFN88" s="2" t="s">
        <v>503</v>
      </c>
      <c r="TFO88" s="2" t="s">
        <v>500</v>
      </c>
      <c r="TFP88" s="5"/>
      <c r="TFQ88" s="2">
        <v>101</v>
      </c>
      <c r="TFR88" s="2">
        <f>TFH88*TFJ88</f>
        <v>1</v>
      </c>
      <c r="TFS88" s="2">
        <f>TFQ88*TFR88</f>
        <v>101</v>
      </c>
      <c r="TFU88" s="2">
        <v>20</v>
      </c>
      <c r="TFV88" s="2" t="s">
        <v>496</v>
      </c>
      <c r="TFW88" s="2" t="s">
        <v>501</v>
      </c>
      <c r="TFX88" s="2">
        <v>1</v>
      </c>
      <c r="TFY88" s="2" t="s">
        <v>502</v>
      </c>
      <c r="TFZ88" s="11">
        <v>1</v>
      </c>
      <c r="TGA88" s="2" t="s">
        <v>13</v>
      </c>
      <c r="TGB88" s="2" t="s">
        <v>27</v>
      </c>
      <c r="TGC88" s="2" t="s">
        <v>82</v>
      </c>
      <c r="TGD88" s="2" t="s">
        <v>503</v>
      </c>
      <c r="TGE88" s="2" t="s">
        <v>500</v>
      </c>
      <c r="TGF88" s="5"/>
      <c r="TGG88" s="2">
        <v>101</v>
      </c>
      <c r="TGH88" s="2">
        <f>TFX88*TFZ88</f>
        <v>1</v>
      </c>
      <c r="TGI88" s="2">
        <f>TGG88*TGH88</f>
        <v>101</v>
      </c>
      <c r="TGK88" s="2">
        <v>20</v>
      </c>
      <c r="TGL88" s="2" t="s">
        <v>496</v>
      </c>
      <c r="TGM88" s="2" t="s">
        <v>501</v>
      </c>
      <c r="TGN88" s="2">
        <v>1</v>
      </c>
      <c r="TGO88" s="2" t="s">
        <v>502</v>
      </c>
      <c r="TGP88" s="11">
        <v>1</v>
      </c>
      <c r="TGQ88" s="2" t="s">
        <v>13</v>
      </c>
      <c r="TGR88" s="2" t="s">
        <v>27</v>
      </c>
      <c r="TGS88" s="2" t="s">
        <v>82</v>
      </c>
      <c r="TGT88" s="2" t="s">
        <v>503</v>
      </c>
      <c r="TGU88" s="2" t="s">
        <v>500</v>
      </c>
      <c r="TGV88" s="5"/>
      <c r="TGW88" s="2">
        <v>101</v>
      </c>
      <c r="TGX88" s="2">
        <f>TGN88*TGP88</f>
        <v>1</v>
      </c>
      <c r="TGY88" s="2">
        <f>TGW88*TGX88</f>
        <v>101</v>
      </c>
      <c r="THA88" s="2">
        <v>20</v>
      </c>
      <c r="THB88" s="2" t="s">
        <v>496</v>
      </c>
      <c r="THC88" s="2" t="s">
        <v>501</v>
      </c>
      <c r="THD88" s="2">
        <v>1</v>
      </c>
      <c r="THE88" s="2" t="s">
        <v>502</v>
      </c>
      <c r="THF88" s="11">
        <v>1</v>
      </c>
      <c r="THG88" s="2" t="s">
        <v>13</v>
      </c>
      <c r="THH88" s="2" t="s">
        <v>27</v>
      </c>
      <c r="THI88" s="2" t="s">
        <v>82</v>
      </c>
      <c r="THJ88" s="2" t="s">
        <v>503</v>
      </c>
      <c r="THK88" s="2" t="s">
        <v>500</v>
      </c>
      <c r="THL88" s="5"/>
      <c r="THM88" s="2">
        <v>101</v>
      </c>
      <c r="THN88" s="2">
        <f>THD88*THF88</f>
        <v>1</v>
      </c>
      <c r="THO88" s="2">
        <f>THM88*THN88</f>
        <v>101</v>
      </c>
      <c r="THQ88" s="2">
        <v>20</v>
      </c>
      <c r="THR88" s="2" t="s">
        <v>496</v>
      </c>
      <c r="THS88" s="2" t="s">
        <v>501</v>
      </c>
      <c r="THT88" s="2">
        <v>1</v>
      </c>
      <c r="THU88" s="2" t="s">
        <v>502</v>
      </c>
      <c r="THV88" s="11">
        <v>1</v>
      </c>
      <c r="THW88" s="2" t="s">
        <v>13</v>
      </c>
      <c r="THX88" s="2" t="s">
        <v>27</v>
      </c>
      <c r="THY88" s="2" t="s">
        <v>82</v>
      </c>
      <c r="THZ88" s="2" t="s">
        <v>503</v>
      </c>
      <c r="TIA88" s="2" t="s">
        <v>500</v>
      </c>
      <c r="TIB88" s="5"/>
      <c r="TIC88" s="2">
        <v>101</v>
      </c>
      <c r="TID88" s="2">
        <f>THT88*THV88</f>
        <v>1</v>
      </c>
      <c r="TIE88" s="2">
        <f>TIC88*TID88</f>
        <v>101</v>
      </c>
      <c r="TIG88" s="2">
        <v>20</v>
      </c>
      <c r="TIH88" s="2" t="s">
        <v>496</v>
      </c>
      <c r="TII88" s="2" t="s">
        <v>501</v>
      </c>
      <c r="TIJ88" s="2">
        <v>1</v>
      </c>
      <c r="TIK88" s="2" t="s">
        <v>502</v>
      </c>
      <c r="TIL88" s="11">
        <v>1</v>
      </c>
      <c r="TIM88" s="2" t="s">
        <v>13</v>
      </c>
      <c r="TIN88" s="2" t="s">
        <v>27</v>
      </c>
      <c r="TIO88" s="2" t="s">
        <v>82</v>
      </c>
      <c r="TIP88" s="2" t="s">
        <v>503</v>
      </c>
      <c r="TIQ88" s="2" t="s">
        <v>500</v>
      </c>
      <c r="TIR88" s="5"/>
      <c r="TIS88" s="2">
        <v>101</v>
      </c>
      <c r="TIT88" s="2">
        <f>TIJ88*TIL88</f>
        <v>1</v>
      </c>
      <c r="TIU88" s="2">
        <f>TIS88*TIT88</f>
        <v>101</v>
      </c>
      <c r="TIW88" s="2">
        <v>20</v>
      </c>
      <c r="TIX88" s="2" t="s">
        <v>496</v>
      </c>
      <c r="TIY88" s="2" t="s">
        <v>501</v>
      </c>
      <c r="TIZ88" s="2">
        <v>1</v>
      </c>
      <c r="TJA88" s="2" t="s">
        <v>502</v>
      </c>
      <c r="TJB88" s="11">
        <v>1</v>
      </c>
      <c r="TJC88" s="2" t="s">
        <v>13</v>
      </c>
      <c r="TJD88" s="2" t="s">
        <v>27</v>
      </c>
      <c r="TJE88" s="2" t="s">
        <v>82</v>
      </c>
      <c r="TJF88" s="2" t="s">
        <v>503</v>
      </c>
      <c r="TJG88" s="2" t="s">
        <v>500</v>
      </c>
      <c r="TJH88" s="5"/>
      <c r="TJI88" s="2">
        <v>101</v>
      </c>
      <c r="TJJ88" s="2">
        <f>TIZ88*TJB88</f>
        <v>1</v>
      </c>
      <c r="TJK88" s="2">
        <f>TJI88*TJJ88</f>
        <v>101</v>
      </c>
      <c r="TJM88" s="2">
        <v>20</v>
      </c>
      <c r="TJN88" s="2" t="s">
        <v>496</v>
      </c>
      <c r="TJO88" s="2" t="s">
        <v>501</v>
      </c>
      <c r="TJP88" s="2">
        <v>1</v>
      </c>
      <c r="TJQ88" s="2" t="s">
        <v>502</v>
      </c>
      <c r="TJR88" s="11">
        <v>1</v>
      </c>
      <c r="TJS88" s="2" t="s">
        <v>13</v>
      </c>
      <c r="TJT88" s="2" t="s">
        <v>27</v>
      </c>
      <c r="TJU88" s="2" t="s">
        <v>82</v>
      </c>
      <c r="TJV88" s="2" t="s">
        <v>503</v>
      </c>
      <c r="TJW88" s="2" t="s">
        <v>500</v>
      </c>
      <c r="TJX88" s="5"/>
      <c r="TJY88" s="2">
        <v>101</v>
      </c>
      <c r="TJZ88" s="2">
        <f>TJP88*TJR88</f>
        <v>1</v>
      </c>
      <c r="TKA88" s="2">
        <f>TJY88*TJZ88</f>
        <v>101</v>
      </c>
      <c r="TKC88" s="2">
        <v>20</v>
      </c>
      <c r="TKD88" s="2" t="s">
        <v>496</v>
      </c>
      <c r="TKE88" s="2" t="s">
        <v>501</v>
      </c>
      <c r="TKF88" s="2">
        <v>1</v>
      </c>
      <c r="TKG88" s="2" t="s">
        <v>502</v>
      </c>
      <c r="TKH88" s="11">
        <v>1</v>
      </c>
      <c r="TKI88" s="2" t="s">
        <v>13</v>
      </c>
      <c r="TKJ88" s="2" t="s">
        <v>27</v>
      </c>
      <c r="TKK88" s="2" t="s">
        <v>82</v>
      </c>
      <c r="TKL88" s="2" t="s">
        <v>503</v>
      </c>
      <c r="TKM88" s="2" t="s">
        <v>500</v>
      </c>
      <c r="TKN88" s="5"/>
      <c r="TKO88" s="2">
        <v>101</v>
      </c>
      <c r="TKP88" s="2">
        <f>TKF88*TKH88</f>
        <v>1</v>
      </c>
      <c r="TKQ88" s="2">
        <f>TKO88*TKP88</f>
        <v>101</v>
      </c>
      <c r="TKS88" s="2">
        <v>20</v>
      </c>
      <c r="TKT88" s="2" t="s">
        <v>496</v>
      </c>
      <c r="TKU88" s="2" t="s">
        <v>501</v>
      </c>
      <c r="TKV88" s="2">
        <v>1</v>
      </c>
      <c r="TKW88" s="2" t="s">
        <v>502</v>
      </c>
      <c r="TKX88" s="11">
        <v>1</v>
      </c>
      <c r="TKY88" s="2" t="s">
        <v>13</v>
      </c>
      <c r="TKZ88" s="2" t="s">
        <v>27</v>
      </c>
      <c r="TLA88" s="2" t="s">
        <v>82</v>
      </c>
      <c r="TLB88" s="2" t="s">
        <v>503</v>
      </c>
      <c r="TLC88" s="2" t="s">
        <v>500</v>
      </c>
      <c r="TLD88" s="5"/>
      <c r="TLE88" s="2">
        <v>101</v>
      </c>
      <c r="TLF88" s="2">
        <f>TKV88*TKX88</f>
        <v>1</v>
      </c>
      <c r="TLG88" s="2">
        <f>TLE88*TLF88</f>
        <v>101</v>
      </c>
      <c r="TLI88" s="2">
        <v>20</v>
      </c>
      <c r="TLJ88" s="2" t="s">
        <v>496</v>
      </c>
      <c r="TLK88" s="2" t="s">
        <v>501</v>
      </c>
      <c r="TLL88" s="2">
        <v>1</v>
      </c>
      <c r="TLM88" s="2" t="s">
        <v>502</v>
      </c>
      <c r="TLN88" s="11">
        <v>1</v>
      </c>
      <c r="TLO88" s="2" t="s">
        <v>13</v>
      </c>
      <c r="TLP88" s="2" t="s">
        <v>27</v>
      </c>
      <c r="TLQ88" s="2" t="s">
        <v>82</v>
      </c>
      <c r="TLR88" s="2" t="s">
        <v>503</v>
      </c>
      <c r="TLS88" s="2" t="s">
        <v>500</v>
      </c>
      <c r="TLT88" s="5"/>
      <c r="TLU88" s="2">
        <v>101</v>
      </c>
      <c r="TLV88" s="2">
        <f>TLL88*TLN88</f>
        <v>1</v>
      </c>
      <c r="TLW88" s="2">
        <f>TLU88*TLV88</f>
        <v>101</v>
      </c>
      <c r="TLY88" s="2">
        <v>20</v>
      </c>
      <c r="TLZ88" s="2" t="s">
        <v>496</v>
      </c>
      <c r="TMA88" s="2" t="s">
        <v>501</v>
      </c>
      <c r="TMB88" s="2">
        <v>1</v>
      </c>
      <c r="TMC88" s="2" t="s">
        <v>502</v>
      </c>
      <c r="TMD88" s="11">
        <v>1</v>
      </c>
      <c r="TME88" s="2" t="s">
        <v>13</v>
      </c>
      <c r="TMF88" s="2" t="s">
        <v>27</v>
      </c>
      <c r="TMG88" s="2" t="s">
        <v>82</v>
      </c>
      <c r="TMH88" s="2" t="s">
        <v>503</v>
      </c>
      <c r="TMI88" s="2" t="s">
        <v>500</v>
      </c>
      <c r="TMJ88" s="5"/>
      <c r="TMK88" s="2">
        <v>101</v>
      </c>
      <c r="TML88" s="2">
        <f>TMB88*TMD88</f>
        <v>1</v>
      </c>
      <c r="TMM88" s="2">
        <f>TMK88*TML88</f>
        <v>101</v>
      </c>
      <c r="TMO88" s="2">
        <v>20</v>
      </c>
      <c r="TMP88" s="2" t="s">
        <v>496</v>
      </c>
      <c r="TMQ88" s="2" t="s">
        <v>501</v>
      </c>
      <c r="TMR88" s="2">
        <v>1</v>
      </c>
      <c r="TMS88" s="2" t="s">
        <v>502</v>
      </c>
      <c r="TMT88" s="11">
        <v>1</v>
      </c>
      <c r="TMU88" s="2" t="s">
        <v>13</v>
      </c>
      <c r="TMV88" s="2" t="s">
        <v>27</v>
      </c>
      <c r="TMW88" s="2" t="s">
        <v>82</v>
      </c>
      <c r="TMX88" s="2" t="s">
        <v>503</v>
      </c>
      <c r="TMY88" s="2" t="s">
        <v>500</v>
      </c>
      <c r="TMZ88" s="5"/>
      <c r="TNA88" s="2">
        <v>101</v>
      </c>
      <c r="TNB88" s="2">
        <f>TMR88*TMT88</f>
        <v>1</v>
      </c>
      <c r="TNC88" s="2">
        <f>TNA88*TNB88</f>
        <v>101</v>
      </c>
      <c r="TNE88" s="2">
        <v>20</v>
      </c>
      <c r="TNF88" s="2" t="s">
        <v>496</v>
      </c>
      <c r="TNG88" s="2" t="s">
        <v>501</v>
      </c>
      <c r="TNH88" s="2">
        <v>1</v>
      </c>
      <c r="TNI88" s="2" t="s">
        <v>502</v>
      </c>
      <c r="TNJ88" s="11">
        <v>1</v>
      </c>
      <c r="TNK88" s="2" t="s">
        <v>13</v>
      </c>
      <c r="TNL88" s="2" t="s">
        <v>27</v>
      </c>
      <c r="TNM88" s="2" t="s">
        <v>82</v>
      </c>
      <c r="TNN88" s="2" t="s">
        <v>503</v>
      </c>
      <c r="TNO88" s="2" t="s">
        <v>500</v>
      </c>
      <c r="TNP88" s="5"/>
      <c r="TNQ88" s="2">
        <v>101</v>
      </c>
      <c r="TNR88" s="2">
        <f>TNH88*TNJ88</f>
        <v>1</v>
      </c>
      <c r="TNS88" s="2">
        <f>TNQ88*TNR88</f>
        <v>101</v>
      </c>
      <c r="TNU88" s="2">
        <v>20</v>
      </c>
      <c r="TNV88" s="2" t="s">
        <v>496</v>
      </c>
      <c r="TNW88" s="2" t="s">
        <v>501</v>
      </c>
      <c r="TNX88" s="2">
        <v>1</v>
      </c>
      <c r="TNY88" s="2" t="s">
        <v>502</v>
      </c>
      <c r="TNZ88" s="11">
        <v>1</v>
      </c>
      <c r="TOA88" s="2" t="s">
        <v>13</v>
      </c>
      <c r="TOB88" s="2" t="s">
        <v>27</v>
      </c>
      <c r="TOC88" s="2" t="s">
        <v>82</v>
      </c>
      <c r="TOD88" s="2" t="s">
        <v>503</v>
      </c>
      <c r="TOE88" s="2" t="s">
        <v>500</v>
      </c>
      <c r="TOF88" s="5"/>
      <c r="TOG88" s="2">
        <v>101</v>
      </c>
      <c r="TOH88" s="2">
        <f>TNX88*TNZ88</f>
        <v>1</v>
      </c>
      <c r="TOI88" s="2">
        <f>TOG88*TOH88</f>
        <v>101</v>
      </c>
      <c r="TOK88" s="2">
        <v>20</v>
      </c>
      <c r="TOL88" s="2" t="s">
        <v>496</v>
      </c>
      <c r="TOM88" s="2" t="s">
        <v>501</v>
      </c>
      <c r="TON88" s="2">
        <v>1</v>
      </c>
      <c r="TOO88" s="2" t="s">
        <v>502</v>
      </c>
      <c r="TOP88" s="11">
        <v>1</v>
      </c>
      <c r="TOQ88" s="2" t="s">
        <v>13</v>
      </c>
      <c r="TOR88" s="2" t="s">
        <v>27</v>
      </c>
      <c r="TOS88" s="2" t="s">
        <v>82</v>
      </c>
      <c r="TOT88" s="2" t="s">
        <v>503</v>
      </c>
      <c r="TOU88" s="2" t="s">
        <v>500</v>
      </c>
      <c r="TOV88" s="5"/>
      <c r="TOW88" s="2">
        <v>101</v>
      </c>
      <c r="TOX88" s="2">
        <f>TON88*TOP88</f>
        <v>1</v>
      </c>
      <c r="TOY88" s="2">
        <f>TOW88*TOX88</f>
        <v>101</v>
      </c>
      <c r="TPA88" s="2">
        <v>20</v>
      </c>
      <c r="TPB88" s="2" t="s">
        <v>496</v>
      </c>
      <c r="TPC88" s="2" t="s">
        <v>501</v>
      </c>
      <c r="TPD88" s="2">
        <v>1</v>
      </c>
      <c r="TPE88" s="2" t="s">
        <v>502</v>
      </c>
      <c r="TPF88" s="11">
        <v>1</v>
      </c>
      <c r="TPG88" s="2" t="s">
        <v>13</v>
      </c>
      <c r="TPH88" s="2" t="s">
        <v>27</v>
      </c>
      <c r="TPI88" s="2" t="s">
        <v>82</v>
      </c>
      <c r="TPJ88" s="2" t="s">
        <v>503</v>
      </c>
      <c r="TPK88" s="2" t="s">
        <v>500</v>
      </c>
      <c r="TPL88" s="5"/>
      <c r="TPM88" s="2">
        <v>101</v>
      </c>
      <c r="TPN88" s="2">
        <f>TPD88*TPF88</f>
        <v>1</v>
      </c>
      <c r="TPO88" s="2">
        <f>TPM88*TPN88</f>
        <v>101</v>
      </c>
      <c r="TPQ88" s="2">
        <v>20</v>
      </c>
      <c r="TPR88" s="2" t="s">
        <v>496</v>
      </c>
      <c r="TPS88" s="2" t="s">
        <v>501</v>
      </c>
      <c r="TPT88" s="2">
        <v>1</v>
      </c>
      <c r="TPU88" s="2" t="s">
        <v>502</v>
      </c>
      <c r="TPV88" s="11">
        <v>1</v>
      </c>
      <c r="TPW88" s="2" t="s">
        <v>13</v>
      </c>
      <c r="TPX88" s="2" t="s">
        <v>27</v>
      </c>
      <c r="TPY88" s="2" t="s">
        <v>82</v>
      </c>
      <c r="TPZ88" s="2" t="s">
        <v>503</v>
      </c>
      <c r="TQA88" s="2" t="s">
        <v>500</v>
      </c>
      <c r="TQB88" s="5"/>
      <c r="TQC88" s="2">
        <v>101</v>
      </c>
      <c r="TQD88" s="2">
        <f>TPT88*TPV88</f>
        <v>1</v>
      </c>
      <c r="TQE88" s="2">
        <f>TQC88*TQD88</f>
        <v>101</v>
      </c>
      <c r="TQG88" s="2">
        <v>20</v>
      </c>
      <c r="TQH88" s="2" t="s">
        <v>496</v>
      </c>
      <c r="TQI88" s="2" t="s">
        <v>501</v>
      </c>
      <c r="TQJ88" s="2">
        <v>1</v>
      </c>
      <c r="TQK88" s="2" t="s">
        <v>502</v>
      </c>
      <c r="TQL88" s="11">
        <v>1</v>
      </c>
      <c r="TQM88" s="2" t="s">
        <v>13</v>
      </c>
      <c r="TQN88" s="2" t="s">
        <v>27</v>
      </c>
      <c r="TQO88" s="2" t="s">
        <v>82</v>
      </c>
      <c r="TQP88" s="2" t="s">
        <v>503</v>
      </c>
      <c r="TQQ88" s="2" t="s">
        <v>500</v>
      </c>
      <c r="TQR88" s="5"/>
      <c r="TQS88" s="2">
        <v>101</v>
      </c>
      <c r="TQT88" s="2">
        <f>TQJ88*TQL88</f>
        <v>1</v>
      </c>
      <c r="TQU88" s="2">
        <f>TQS88*TQT88</f>
        <v>101</v>
      </c>
      <c r="TQW88" s="2">
        <v>20</v>
      </c>
      <c r="TQX88" s="2" t="s">
        <v>496</v>
      </c>
      <c r="TQY88" s="2" t="s">
        <v>501</v>
      </c>
      <c r="TQZ88" s="2">
        <v>1</v>
      </c>
      <c r="TRA88" s="2" t="s">
        <v>502</v>
      </c>
      <c r="TRB88" s="11">
        <v>1</v>
      </c>
      <c r="TRC88" s="2" t="s">
        <v>13</v>
      </c>
      <c r="TRD88" s="2" t="s">
        <v>27</v>
      </c>
      <c r="TRE88" s="2" t="s">
        <v>82</v>
      </c>
      <c r="TRF88" s="2" t="s">
        <v>503</v>
      </c>
      <c r="TRG88" s="2" t="s">
        <v>500</v>
      </c>
      <c r="TRH88" s="5"/>
      <c r="TRI88" s="2">
        <v>101</v>
      </c>
      <c r="TRJ88" s="2">
        <f>TQZ88*TRB88</f>
        <v>1</v>
      </c>
      <c r="TRK88" s="2">
        <f>TRI88*TRJ88</f>
        <v>101</v>
      </c>
      <c r="TRM88" s="2">
        <v>20</v>
      </c>
      <c r="TRN88" s="2" t="s">
        <v>496</v>
      </c>
      <c r="TRO88" s="2" t="s">
        <v>501</v>
      </c>
      <c r="TRP88" s="2">
        <v>1</v>
      </c>
      <c r="TRQ88" s="2" t="s">
        <v>502</v>
      </c>
      <c r="TRR88" s="11">
        <v>1</v>
      </c>
      <c r="TRS88" s="2" t="s">
        <v>13</v>
      </c>
      <c r="TRT88" s="2" t="s">
        <v>27</v>
      </c>
      <c r="TRU88" s="2" t="s">
        <v>82</v>
      </c>
      <c r="TRV88" s="2" t="s">
        <v>503</v>
      </c>
      <c r="TRW88" s="2" t="s">
        <v>500</v>
      </c>
      <c r="TRX88" s="5"/>
      <c r="TRY88" s="2">
        <v>101</v>
      </c>
      <c r="TRZ88" s="2">
        <f>TRP88*TRR88</f>
        <v>1</v>
      </c>
      <c r="TSA88" s="2">
        <f>TRY88*TRZ88</f>
        <v>101</v>
      </c>
      <c r="TSC88" s="2">
        <v>20</v>
      </c>
      <c r="TSD88" s="2" t="s">
        <v>496</v>
      </c>
      <c r="TSE88" s="2" t="s">
        <v>501</v>
      </c>
      <c r="TSF88" s="2">
        <v>1</v>
      </c>
      <c r="TSG88" s="2" t="s">
        <v>502</v>
      </c>
      <c r="TSH88" s="11">
        <v>1</v>
      </c>
      <c r="TSI88" s="2" t="s">
        <v>13</v>
      </c>
      <c r="TSJ88" s="2" t="s">
        <v>27</v>
      </c>
      <c r="TSK88" s="2" t="s">
        <v>82</v>
      </c>
      <c r="TSL88" s="2" t="s">
        <v>503</v>
      </c>
      <c r="TSM88" s="2" t="s">
        <v>500</v>
      </c>
      <c r="TSN88" s="5"/>
      <c r="TSO88" s="2">
        <v>101</v>
      </c>
      <c r="TSP88" s="2">
        <f>TSF88*TSH88</f>
        <v>1</v>
      </c>
      <c r="TSQ88" s="2">
        <f>TSO88*TSP88</f>
        <v>101</v>
      </c>
      <c r="TSS88" s="2">
        <v>20</v>
      </c>
      <c r="TST88" s="2" t="s">
        <v>496</v>
      </c>
      <c r="TSU88" s="2" t="s">
        <v>501</v>
      </c>
      <c r="TSV88" s="2">
        <v>1</v>
      </c>
      <c r="TSW88" s="2" t="s">
        <v>502</v>
      </c>
      <c r="TSX88" s="11">
        <v>1</v>
      </c>
      <c r="TSY88" s="2" t="s">
        <v>13</v>
      </c>
      <c r="TSZ88" s="2" t="s">
        <v>27</v>
      </c>
      <c r="TTA88" s="2" t="s">
        <v>82</v>
      </c>
      <c r="TTB88" s="2" t="s">
        <v>503</v>
      </c>
      <c r="TTC88" s="2" t="s">
        <v>500</v>
      </c>
      <c r="TTD88" s="5"/>
      <c r="TTE88" s="2">
        <v>101</v>
      </c>
      <c r="TTF88" s="2">
        <f>TSV88*TSX88</f>
        <v>1</v>
      </c>
      <c r="TTG88" s="2">
        <f>TTE88*TTF88</f>
        <v>101</v>
      </c>
      <c r="TTI88" s="2">
        <v>20</v>
      </c>
      <c r="TTJ88" s="2" t="s">
        <v>496</v>
      </c>
      <c r="TTK88" s="2" t="s">
        <v>501</v>
      </c>
      <c r="TTL88" s="2">
        <v>1</v>
      </c>
      <c r="TTM88" s="2" t="s">
        <v>502</v>
      </c>
      <c r="TTN88" s="11">
        <v>1</v>
      </c>
      <c r="TTO88" s="2" t="s">
        <v>13</v>
      </c>
      <c r="TTP88" s="2" t="s">
        <v>27</v>
      </c>
      <c r="TTQ88" s="2" t="s">
        <v>82</v>
      </c>
      <c r="TTR88" s="2" t="s">
        <v>503</v>
      </c>
      <c r="TTS88" s="2" t="s">
        <v>500</v>
      </c>
      <c r="TTT88" s="5"/>
      <c r="TTU88" s="2">
        <v>101</v>
      </c>
      <c r="TTV88" s="2">
        <f>TTL88*TTN88</f>
        <v>1</v>
      </c>
      <c r="TTW88" s="2">
        <f>TTU88*TTV88</f>
        <v>101</v>
      </c>
      <c r="TTY88" s="2">
        <v>20</v>
      </c>
      <c r="TTZ88" s="2" t="s">
        <v>496</v>
      </c>
      <c r="TUA88" s="2" t="s">
        <v>501</v>
      </c>
      <c r="TUB88" s="2">
        <v>1</v>
      </c>
      <c r="TUC88" s="2" t="s">
        <v>502</v>
      </c>
      <c r="TUD88" s="11">
        <v>1</v>
      </c>
      <c r="TUE88" s="2" t="s">
        <v>13</v>
      </c>
      <c r="TUF88" s="2" t="s">
        <v>27</v>
      </c>
      <c r="TUG88" s="2" t="s">
        <v>82</v>
      </c>
      <c r="TUH88" s="2" t="s">
        <v>503</v>
      </c>
      <c r="TUI88" s="2" t="s">
        <v>500</v>
      </c>
      <c r="TUJ88" s="5"/>
      <c r="TUK88" s="2">
        <v>101</v>
      </c>
      <c r="TUL88" s="2">
        <f>TUB88*TUD88</f>
        <v>1</v>
      </c>
      <c r="TUM88" s="2">
        <f>TUK88*TUL88</f>
        <v>101</v>
      </c>
      <c r="TUO88" s="2">
        <v>20</v>
      </c>
      <c r="TUP88" s="2" t="s">
        <v>496</v>
      </c>
      <c r="TUQ88" s="2" t="s">
        <v>501</v>
      </c>
      <c r="TUR88" s="2">
        <v>1</v>
      </c>
      <c r="TUS88" s="2" t="s">
        <v>502</v>
      </c>
      <c r="TUT88" s="11">
        <v>1</v>
      </c>
      <c r="TUU88" s="2" t="s">
        <v>13</v>
      </c>
      <c r="TUV88" s="2" t="s">
        <v>27</v>
      </c>
      <c r="TUW88" s="2" t="s">
        <v>82</v>
      </c>
      <c r="TUX88" s="2" t="s">
        <v>503</v>
      </c>
      <c r="TUY88" s="2" t="s">
        <v>500</v>
      </c>
      <c r="TUZ88" s="5"/>
      <c r="TVA88" s="2">
        <v>101</v>
      </c>
      <c r="TVB88" s="2">
        <f>TUR88*TUT88</f>
        <v>1</v>
      </c>
      <c r="TVC88" s="2">
        <f>TVA88*TVB88</f>
        <v>101</v>
      </c>
      <c r="TVE88" s="2">
        <v>20</v>
      </c>
      <c r="TVF88" s="2" t="s">
        <v>496</v>
      </c>
      <c r="TVG88" s="2" t="s">
        <v>501</v>
      </c>
      <c r="TVH88" s="2">
        <v>1</v>
      </c>
      <c r="TVI88" s="2" t="s">
        <v>502</v>
      </c>
      <c r="TVJ88" s="11">
        <v>1</v>
      </c>
      <c r="TVK88" s="2" t="s">
        <v>13</v>
      </c>
      <c r="TVL88" s="2" t="s">
        <v>27</v>
      </c>
      <c r="TVM88" s="2" t="s">
        <v>82</v>
      </c>
      <c r="TVN88" s="2" t="s">
        <v>503</v>
      </c>
      <c r="TVO88" s="2" t="s">
        <v>500</v>
      </c>
      <c r="TVP88" s="5"/>
      <c r="TVQ88" s="2">
        <v>101</v>
      </c>
      <c r="TVR88" s="2">
        <f>TVH88*TVJ88</f>
        <v>1</v>
      </c>
      <c r="TVS88" s="2">
        <f>TVQ88*TVR88</f>
        <v>101</v>
      </c>
      <c r="TVU88" s="2">
        <v>20</v>
      </c>
      <c r="TVV88" s="2" t="s">
        <v>496</v>
      </c>
      <c r="TVW88" s="2" t="s">
        <v>501</v>
      </c>
      <c r="TVX88" s="2">
        <v>1</v>
      </c>
      <c r="TVY88" s="2" t="s">
        <v>502</v>
      </c>
      <c r="TVZ88" s="11">
        <v>1</v>
      </c>
      <c r="TWA88" s="2" t="s">
        <v>13</v>
      </c>
      <c r="TWB88" s="2" t="s">
        <v>27</v>
      </c>
      <c r="TWC88" s="2" t="s">
        <v>82</v>
      </c>
      <c r="TWD88" s="2" t="s">
        <v>503</v>
      </c>
      <c r="TWE88" s="2" t="s">
        <v>500</v>
      </c>
      <c r="TWF88" s="5"/>
      <c r="TWG88" s="2">
        <v>101</v>
      </c>
      <c r="TWH88" s="2">
        <f>TVX88*TVZ88</f>
        <v>1</v>
      </c>
      <c r="TWI88" s="2">
        <f>TWG88*TWH88</f>
        <v>101</v>
      </c>
      <c r="TWK88" s="2">
        <v>20</v>
      </c>
      <c r="TWL88" s="2" t="s">
        <v>496</v>
      </c>
      <c r="TWM88" s="2" t="s">
        <v>501</v>
      </c>
      <c r="TWN88" s="2">
        <v>1</v>
      </c>
      <c r="TWO88" s="2" t="s">
        <v>502</v>
      </c>
      <c r="TWP88" s="11">
        <v>1</v>
      </c>
      <c r="TWQ88" s="2" t="s">
        <v>13</v>
      </c>
      <c r="TWR88" s="2" t="s">
        <v>27</v>
      </c>
      <c r="TWS88" s="2" t="s">
        <v>82</v>
      </c>
      <c r="TWT88" s="2" t="s">
        <v>503</v>
      </c>
      <c r="TWU88" s="2" t="s">
        <v>500</v>
      </c>
      <c r="TWV88" s="5"/>
      <c r="TWW88" s="2">
        <v>101</v>
      </c>
      <c r="TWX88" s="2">
        <f>TWN88*TWP88</f>
        <v>1</v>
      </c>
      <c r="TWY88" s="2">
        <f>TWW88*TWX88</f>
        <v>101</v>
      </c>
      <c r="TXA88" s="2">
        <v>20</v>
      </c>
      <c r="TXB88" s="2" t="s">
        <v>496</v>
      </c>
      <c r="TXC88" s="2" t="s">
        <v>501</v>
      </c>
      <c r="TXD88" s="2">
        <v>1</v>
      </c>
      <c r="TXE88" s="2" t="s">
        <v>502</v>
      </c>
      <c r="TXF88" s="11">
        <v>1</v>
      </c>
      <c r="TXG88" s="2" t="s">
        <v>13</v>
      </c>
      <c r="TXH88" s="2" t="s">
        <v>27</v>
      </c>
      <c r="TXI88" s="2" t="s">
        <v>82</v>
      </c>
      <c r="TXJ88" s="2" t="s">
        <v>503</v>
      </c>
      <c r="TXK88" s="2" t="s">
        <v>500</v>
      </c>
      <c r="TXL88" s="5"/>
      <c r="TXM88" s="2">
        <v>101</v>
      </c>
      <c r="TXN88" s="2">
        <f>TXD88*TXF88</f>
        <v>1</v>
      </c>
      <c r="TXO88" s="2">
        <f>TXM88*TXN88</f>
        <v>101</v>
      </c>
      <c r="TXQ88" s="2">
        <v>20</v>
      </c>
      <c r="TXR88" s="2" t="s">
        <v>496</v>
      </c>
      <c r="TXS88" s="2" t="s">
        <v>501</v>
      </c>
      <c r="TXT88" s="2">
        <v>1</v>
      </c>
      <c r="TXU88" s="2" t="s">
        <v>502</v>
      </c>
      <c r="TXV88" s="11">
        <v>1</v>
      </c>
      <c r="TXW88" s="2" t="s">
        <v>13</v>
      </c>
      <c r="TXX88" s="2" t="s">
        <v>27</v>
      </c>
      <c r="TXY88" s="2" t="s">
        <v>82</v>
      </c>
      <c r="TXZ88" s="2" t="s">
        <v>503</v>
      </c>
      <c r="TYA88" s="2" t="s">
        <v>500</v>
      </c>
      <c r="TYB88" s="5"/>
      <c r="TYC88" s="2">
        <v>101</v>
      </c>
      <c r="TYD88" s="2">
        <f>TXT88*TXV88</f>
        <v>1</v>
      </c>
      <c r="TYE88" s="2">
        <f>TYC88*TYD88</f>
        <v>101</v>
      </c>
      <c r="TYG88" s="2">
        <v>20</v>
      </c>
      <c r="TYH88" s="2" t="s">
        <v>496</v>
      </c>
      <c r="TYI88" s="2" t="s">
        <v>501</v>
      </c>
      <c r="TYJ88" s="2">
        <v>1</v>
      </c>
      <c r="TYK88" s="2" t="s">
        <v>502</v>
      </c>
      <c r="TYL88" s="11">
        <v>1</v>
      </c>
      <c r="TYM88" s="2" t="s">
        <v>13</v>
      </c>
      <c r="TYN88" s="2" t="s">
        <v>27</v>
      </c>
      <c r="TYO88" s="2" t="s">
        <v>82</v>
      </c>
      <c r="TYP88" s="2" t="s">
        <v>503</v>
      </c>
      <c r="TYQ88" s="2" t="s">
        <v>500</v>
      </c>
      <c r="TYR88" s="5"/>
      <c r="TYS88" s="2">
        <v>101</v>
      </c>
      <c r="TYT88" s="2">
        <f>TYJ88*TYL88</f>
        <v>1</v>
      </c>
      <c r="TYU88" s="2">
        <f>TYS88*TYT88</f>
        <v>101</v>
      </c>
      <c r="TYW88" s="2">
        <v>20</v>
      </c>
      <c r="TYX88" s="2" t="s">
        <v>496</v>
      </c>
      <c r="TYY88" s="2" t="s">
        <v>501</v>
      </c>
      <c r="TYZ88" s="2">
        <v>1</v>
      </c>
      <c r="TZA88" s="2" t="s">
        <v>502</v>
      </c>
      <c r="TZB88" s="11">
        <v>1</v>
      </c>
      <c r="TZC88" s="2" t="s">
        <v>13</v>
      </c>
      <c r="TZD88" s="2" t="s">
        <v>27</v>
      </c>
      <c r="TZE88" s="2" t="s">
        <v>82</v>
      </c>
      <c r="TZF88" s="2" t="s">
        <v>503</v>
      </c>
      <c r="TZG88" s="2" t="s">
        <v>500</v>
      </c>
      <c r="TZH88" s="5"/>
      <c r="TZI88" s="2">
        <v>101</v>
      </c>
      <c r="TZJ88" s="2">
        <f>TYZ88*TZB88</f>
        <v>1</v>
      </c>
      <c r="TZK88" s="2">
        <f>TZI88*TZJ88</f>
        <v>101</v>
      </c>
      <c r="TZM88" s="2">
        <v>20</v>
      </c>
      <c r="TZN88" s="2" t="s">
        <v>496</v>
      </c>
      <c r="TZO88" s="2" t="s">
        <v>501</v>
      </c>
      <c r="TZP88" s="2">
        <v>1</v>
      </c>
      <c r="TZQ88" s="2" t="s">
        <v>502</v>
      </c>
      <c r="TZR88" s="11">
        <v>1</v>
      </c>
      <c r="TZS88" s="2" t="s">
        <v>13</v>
      </c>
      <c r="TZT88" s="2" t="s">
        <v>27</v>
      </c>
      <c r="TZU88" s="2" t="s">
        <v>82</v>
      </c>
      <c r="TZV88" s="2" t="s">
        <v>503</v>
      </c>
      <c r="TZW88" s="2" t="s">
        <v>500</v>
      </c>
      <c r="TZX88" s="5"/>
      <c r="TZY88" s="2">
        <v>101</v>
      </c>
      <c r="TZZ88" s="2">
        <f>TZP88*TZR88</f>
        <v>1</v>
      </c>
      <c r="UAA88" s="2">
        <f>TZY88*TZZ88</f>
        <v>101</v>
      </c>
      <c r="UAC88" s="2">
        <v>20</v>
      </c>
      <c r="UAD88" s="2" t="s">
        <v>496</v>
      </c>
      <c r="UAE88" s="2" t="s">
        <v>501</v>
      </c>
      <c r="UAF88" s="2">
        <v>1</v>
      </c>
      <c r="UAG88" s="2" t="s">
        <v>502</v>
      </c>
      <c r="UAH88" s="11">
        <v>1</v>
      </c>
      <c r="UAI88" s="2" t="s">
        <v>13</v>
      </c>
      <c r="UAJ88" s="2" t="s">
        <v>27</v>
      </c>
      <c r="UAK88" s="2" t="s">
        <v>82</v>
      </c>
      <c r="UAL88" s="2" t="s">
        <v>503</v>
      </c>
      <c r="UAM88" s="2" t="s">
        <v>500</v>
      </c>
      <c r="UAN88" s="5"/>
      <c r="UAO88" s="2">
        <v>101</v>
      </c>
      <c r="UAP88" s="2">
        <f>UAF88*UAH88</f>
        <v>1</v>
      </c>
      <c r="UAQ88" s="2">
        <f>UAO88*UAP88</f>
        <v>101</v>
      </c>
      <c r="UAS88" s="2">
        <v>20</v>
      </c>
      <c r="UAT88" s="2" t="s">
        <v>496</v>
      </c>
      <c r="UAU88" s="2" t="s">
        <v>501</v>
      </c>
      <c r="UAV88" s="2">
        <v>1</v>
      </c>
      <c r="UAW88" s="2" t="s">
        <v>502</v>
      </c>
      <c r="UAX88" s="11">
        <v>1</v>
      </c>
      <c r="UAY88" s="2" t="s">
        <v>13</v>
      </c>
      <c r="UAZ88" s="2" t="s">
        <v>27</v>
      </c>
      <c r="UBA88" s="2" t="s">
        <v>82</v>
      </c>
      <c r="UBB88" s="2" t="s">
        <v>503</v>
      </c>
      <c r="UBC88" s="2" t="s">
        <v>500</v>
      </c>
      <c r="UBD88" s="5"/>
      <c r="UBE88" s="2">
        <v>101</v>
      </c>
      <c r="UBF88" s="2">
        <f>UAV88*UAX88</f>
        <v>1</v>
      </c>
      <c r="UBG88" s="2">
        <f>UBE88*UBF88</f>
        <v>101</v>
      </c>
      <c r="UBI88" s="2">
        <v>20</v>
      </c>
      <c r="UBJ88" s="2" t="s">
        <v>496</v>
      </c>
      <c r="UBK88" s="2" t="s">
        <v>501</v>
      </c>
      <c r="UBL88" s="2">
        <v>1</v>
      </c>
      <c r="UBM88" s="2" t="s">
        <v>502</v>
      </c>
      <c r="UBN88" s="11">
        <v>1</v>
      </c>
      <c r="UBO88" s="2" t="s">
        <v>13</v>
      </c>
      <c r="UBP88" s="2" t="s">
        <v>27</v>
      </c>
      <c r="UBQ88" s="2" t="s">
        <v>82</v>
      </c>
      <c r="UBR88" s="2" t="s">
        <v>503</v>
      </c>
      <c r="UBS88" s="2" t="s">
        <v>500</v>
      </c>
      <c r="UBT88" s="5"/>
      <c r="UBU88" s="2">
        <v>101</v>
      </c>
      <c r="UBV88" s="2">
        <f>UBL88*UBN88</f>
        <v>1</v>
      </c>
      <c r="UBW88" s="2">
        <f>UBU88*UBV88</f>
        <v>101</v>
      </c>
      <c r="UBY88" s="2">
        <v>20</v>
      </c>
      <c r="UBZ88" s="2" t="s">
        <v>496</v>
      </c>
      <c r="UCA88" s="2" t="s">
        <v>501</v>
      </c>
      <c r="UCB88" s="2">
        <v>1</v>
      </c>
      <c r="UCC88" s="2" t="s">
        <v>502</v>
      </c>
      <c r="UCD88" s="11">
        <v>1</v>
      </c>
      <c r="UCE88" s="2" t="s">
        <v>13</v>
      </c>
      <c r="UCF88" s="2" t="s">
        <v>27</v>
      </c>
      <c r="UCG88" s="2" t="s">
        <v>82</v>
      </c>
      <c r="UCH88" s="2" t="s">
        <v>503</v>
      </c>
      <c r="UCI88" s="2" t="s">
        <v>500</v>
      </c>
      <c r="UCJ88" s="5"/>
      <c r="UCK88" s="2">
        <v>101</v>
      </c>
      <c r="UCL88" s="2">
        <f>UCB88*UCD88</f>
        <v>1</v>
      </c>
      <c r="UCM88" s="2">
        <f>UCK88*UCL88</f>
        <v>101</v>
      </c>
      <c r="UCO88" s="2">
        <v>20</v>
      </c>
      <c r="UCP88" s="2" t="s">
        <v>496</v>
      </c>
      <c r="UCQ88" s="2" t="s">
        <v>501</v>
      </c>
      <c r="UCR88" s="2">
        <v>1</v>
      </c>
      <c r="UCS88" s="2" t="s">
        <v>502</v>
      </c>
      <c r="UCT88" s="11">
        <v>1</v>
      </c>
      <c r="UCU88" s="2" t="s">
        <v>13</v>
      </c>
      <c r="UCV88" s="2" t="s">
        <v>27</v>
      </c>
      <c r="UCW88" s="2" t="s">
        <v>82</v>
      </c>
      <c r="UCX88" s="2" t="s">
        <v>503</v>
      </c>
      <c r="UCY88" s="2" t="s">
        <v>500</v>
      </c>
      <c r="UCZ88" s="5"/>
      <c r="UDA88" s="2">
        <v>101</v>
      </c>
      <c r="UDB88" s="2">
        <f>UCR88*UCT88</f>
        <v>1</v>
      </c>
      <c r="UDC88" s="2">
        <f>UDA88*UDB88</f>
        <v>101</v>
      </c>
      <c r="UDE88" s="2">
        <v>20</v>
      </c>
      <c r="UDF88" s="2" t="s">
        <v>496</v>
      </c>
      <c r="UDG88" s="2" t="s">
        <v>501</v>
      </c>
      <c r="UDH88" s="2">
        <v>1</v>
      </c>
      <c r="UDI88" s="2" t="s">
        <v>502</v>
      </c>
      <c r="UDJ88" s="11">
        <v>1</v>
      </c>
      <c r="UDK88" s="2" t="s">
        <v>13</v>
      </c>
      <c r="UDL88" s="2" t="s">
        <v>27</v>
      </c>
      <c r="UDM88" s="2" t="s">
        <v>82</v>
      </c>
      <c r="UDN88" s="2" t="s">
        <v>503</v>
      </c>
      <c r="UDO88" s="2" t="s">
        <v>500</v>
      </c>
      <c r="UDP88" s="5"/>
      <c r="UDQ88" s="2">
        <v>101</v>
      </c>
      <c r="UDR88" s="2">
        <f>UDH88*UDJ88</f>
        <v>1</v>
      </c>
      <c r="UDS88" s="2">
        <f>UDQ88*UDR88</f>
        <v>101</v>
      </c>
      <c r="UDU88" s="2">
        <v>20</v>
      </c>
      <c r="UDV88" s="2" t="s">
        <v>496</v>
      </c>
      <c r="UDW88" s="2" t="s">
        <v>501</v>
      </c>
      <c r="UDX88" s="2">
        <v>1</v>
      </c>
      <c r="UDY88" s="2" t="s">
        <v>502</v>
      </c>
      <c r="UDZ88" s="11">
        <v>1</v>
      </c>
      <c r="UEA88" s="2" t="s">
        <v>13</v>
      </c>
      <c r="UEB88" s="2" t="s">
        <v>27</v>
      </c>
      <c r="UEC88" s="2" t="s">
        <v>82</v>
      </c>
      <c r="UED88" s="2" t="s">
        <v>503</v>
      </c>
      <c r="UEE88" s="2" t="s">
        <v>500</v>
      </c>
      <c r="UEF88" s="5"/>
      <c r="UEG88" s="2">
        <v>101</v>
      </c>
      <c r="UEH88" s="2">
        <f>UDX88*UDZ88</f>
        <v>1</v>
      </c>
      <c r="UEI88" s="2">
        <f>UEG88*UEH88</f>
        <v>101</v>
      </c>
      <c r="UEK88" s="2">
        <v>20</v>
      </c>
      <c r="UEL88" s="2" t="s">
        <v>496</v>
      </c>
      <c r="UEM88" s="2" t="s">
        <v>501</v>
      </c>
      <c r="UEN88" s="2">
        <v>1</v>
      </c>
      <c r="UEO88" s="2" t="s">
        <v>502</v>
      </c>
      <c r="UEP88" s="11">
        <v>1</v>
      </c>
      <c r="UEQ88" s="2" t="s">
        <v>13</v>
      </c>
      <c r="UER88" s="2" t="s">
        <v>27</v>
      </c>
      <c r="UES88" s="2" t="s">
        <v>82</v>
      </c>
      <c r="UET88" s="2" t="s">
        <v>503</v>
      </c>
      <c r="UEU88" s="2" t="s">
        <v>500</v>
      </c>
      <c r="UEV88" s="5"/>
      <c r="UEW88" s="2">
        <v>101</v>
      </c>
      <c r="UEX88" s="2">
        <f>UEN88*UEP88</f>
        <v>1</v>
      </c>
      <c r="UEY88" s="2">
        <f>UEW88*UEX88</f>
        <v>101</v>
      </c>
      <c r="UFA88" s="2">
        <v>20</v>
      </c>
      <c r="UFB88" s="2" t="s">
        <v>496</v>
      </c>
      <c r="UFC88" s="2" t="s">
        <v>501</v>
      </c>
      <c r="UFD88" s="2">
        <v>1</v>
      </c>
      <c r="UFE88" s="2" t="s">
        <v>502</v>
      </c>
      <c r="UFF88" s="11">
        <v>1</v>
      </c>
      <c r="UFG88" s="2" t="s">
        <v>13</v>
      </c>
      <c r="UFH88" s="2" t="s">
        <v>27</v>
      </c>
      <c r="UFI88" s="2" t="s">
        <v>82</v>
      </c>
      <c r="UFJ88" s="2" t="s">
        <v>503</v>
      </c>
      <c r="UFK88" s="2" t="s">
        <v>500</v>
      </c>
      <c r="UFL88" s="5"/>
      <c r="UFM88" s="2">
        <v>101</v>
      </c>
      <c r="UFN88" s="2">
        <f>UFD88*UFF88</f>
        <v>1</v>
      </c>
      <c r="UFO88" s="2">
        <f>UFM88*UFN88</f>
        <v>101</v>
      </c>
      <c r="UFQ88" s="2">
        <v>20</v>
      </c>
      <c r="UFR88" s="2" t="s">
        <v>496</v>
      </c>
      <c r="UFS88" s="2" t="s">
        <v>501</v>
      </c>
      <c r="UFT88" s="2">
        <v>1</v>
      </c>
      <c r="UFU88" s="2" t="s">
        <v>502</v>
      </c>
      <c r="UFV88" s="11">
        <v>1</v>
      </c>
      <c r="UFW88" s="2" t="s">
        <v>13</v>
      </c>
      <c r="UFX88" s="2" t="s">
        <v>27</v>
      </c>
      <c r="UFY88" s="2" t="s">
        <v>82</v>
      </c>
      <c r="UFZ88" s="2" t="s">
        <v>503</v>
      </c>
      <c r="UGA88" s="2" t="s">
        <v>500</v>
      </c>
      <c r="UGB88" s="5"/>
      <c r="UGC88" s="2">
        <v>101</v>
      </c>
      <c r="UGD88" s="2">
        <f>UFT88*UFV88</f>
        <v>1</v>
      </c>
      <c r="UGE88" s="2">
        <f>UGC88*UGD88</f>
        <v>101</v>
      </c>
      <c r="UGG88" s="2">
        <v>20</v>
      </c>
      <c r="UGH88" s="2" t="s">
        <v>496</v>
      </c>
      <c r="UGI88" s="2" t="s">
        <v>501</v>
      </c>
      <c r="UGJ88" s="2">
        <v>1</v>
      </c>
      <c r="UGK88" s="2" t="s">
        <v>502</v>
      </c>
      <c r="UGL88" s="11">
        <v>1</v>
      </c>
      <c r="UGM88" s="2" t="s">
        <v>13</v>
      </c>
      <c r="UGN88" s="2" t="s">
        <v>27</v>
      </c>
      <c r="UGO88" s="2" t="s">
        <v>82</v>
      </c>
      <c r="UGP88" s="2" t="s">
        <v>503</v>
      </c>
      <c r="UGQ88" s="2" t="s">
        <v>500</v>
      </c>
      <c r="UGR88" s="5"/>
      <c r="UGS88" s="2">
        <v>101</v>
      </c>
      <c r="UGT88" s="2">
        <f>UGJ88*UGL88</f>
        <v>1</v>
      </c>
      <c r="UGU88" s="2">
        <f>UGS88*UGT88</f>
        <v>101</v>
      </c>
      <c r="UGW88" s="2">
        <v>20</v>
      </c>
      <c r="UGX88" s="2" t="s">
        <v>496</v>
      </c>
      <c r="UGY88" s="2" t="s">
        <v>501</v>
      </c>
      <c r="UGZ88" s="2">
        <v>1</v>
      </c>
      <c r="UHA88" s="2" t="s">
        <v>502</v>
      </c>
      <c r="UHB88" s="11">
        <v>1</v>
      </c>
      <c r="UHC88" s="2" t="s">
        <v>13</v>
      </c>
      <c r="UHD88" s="2" t="s">
        <v>27</v>
      </c>
      <c r="UHE88" s="2" t="s">
        <v>82</v>
      </c>
      <c r="UHF88" s="2" t="s">
        <v>503</v>
      </c>
      <c r="UHG88" s="2" t="s">
        <v>500</v>
      </c>
      <c r="UHH88" s="5"/>
      <c r="UHI88" s="2">
        <v>101</v>
      </c>
      <c r="UHJ88" s="2">
        <f>UGZ88*UHB88</f>
        <v>1</v>
      </c>
      <c r="UHK88" s="2">
        <f>UHI88*UHJ88</f>
        <v>101</v>
      </c>
      <c r="UHM88" s="2">
        <v>20</v>
      </c>
      <c r="UHN88" s="2" t="s">
        <v>496</v>
      </c>
      <c r="UHO88" s="2" t="s">
        <v>501</v>
      </c>
      <c r="UHP88" s="2">
        <v>1</v>
      </c>
      <c r="UHQ88" s="2" t="s">
        <v>502</v>
      </c>
      <c r="UHR88" s="11">
        <v>1</v>
      </c>
      <c r="UHS88" s="2" t="s">
        <v>13</v>
      </c>
      <c r="UHT88" s="2" t="s">
        <v>27</v>
      </c>
      <c r="UHU88" s="2" t="s">
        <v>82</v>
      </c>
      <c r="UHV88" s="2" t="s">
        <v>503</v>
      </c>
      <c r="UHW88" s="2" t="s">
        <v>500</v>
      </c>
      <c r="UHX88" s="5"/>
      <c r="UHY88" s="2">
        <v>101</v>
      </c>
      <c r="UHZ88" s="2">
        <f>UHP88*UHR88</f>
        <v>1</v>
      </c>
      <c r="UIA88" s="2">
        <f>UHY88*UHZ88</f>
        <v>101</v>
      </c>
      <c r="UIC88" s="2">
        <v>20</v>
      </c>
      <c r="UID88" s="2" t="s">
        <v>496</v>
      </c>
      <c r="UIE88" s="2" t="s">
        <v>501</v>
      </c>
      <c r="UIF88" s="2">
        <v>1</v>
      </c>
      <c r="UIG88" s="2" t="s">
        <v>502</v>
      </c>
      <c r="UIH88" s="11">
        <v>1</v>
      </c>
      <c r="UII88" s="2" t="s">
        <v>13</v>
      </c>
      <c r="UIJ88" s="2" t="s">
        <v>27</v>
      </c>
      <c r="UIK88" s="2" t="s">
        <v>82</v>
      </c>
      <c r="UIL88" s="2" t="s">
        <v>503</v>
      </c>
      <c r="UIM88" s="2" t="s">
        <v>500</v>
      </c>
      <c r="UIN88" s="5"/>
      <c r="UIO88" s="2">
        <v>101</v>
      </c>
      <c r="UIP88" s="2">
        <f>UIF88*UIH88</f>
        <v>1</v>
      </c>
      <c r="UIQ88" s="2">
        <f>UIO88*UIP88</f>
        <v>101</v>
      </c>
      <c r="UIS88" s="2">
        <v>20</v>
      </c>
      <c r="UIT88" s="2" t="s">
        <v>496</v>
      </c>
      <c r="UIU88" s="2" t="s">
        <v>501</v>
      </c>
      <c r="UIV88" s="2">
        <v>1</v>
      </c>
      <c r="UIW88" s="2" t="s">
        <v>502</v>
      </c>
      <c r="UIX88" s="11">
        <v>1</v>
      </c>
      <c r="UIY88" s="2" t="s">
        <v>13</v>
      </c>
      <c r="UIZ88" s="2" t="s">
        <v>27</v>
      </c>
      <c r="UJA88" s="2" t="s">
        <v>82</v>
      </c>
      <c r="UJB88" s="2" t="s">
        <v>503</v>
      </c>
      <c r="UJC88" s="2" t="s">
        <v>500</v>
      </c>
      <c r="UJD88" s="5"/>
      <c r="UJE88" s="2">
        <v>101</v>
      </c>
      <c r="UJF88" s="2">
        <f>UIV88*UIX88</f>
        <v>1</v>
      </c>
      <c r="UJG88" s="2">
        <f>UJE88*UJF88</f>
        <v>101</v>
      </c>
      <c r="UJI88" s="2">
        <v>20</v>
      </c>
      <c r="UJJ88" s="2" t="s">
        <v>496</v>
      </c>
      <c r="UJK88" s="2" t="s">
        <v>501</v>
      </c>
      <c r="UJL88" s="2">
        <v>1</v>
      </c>
      <c r="UJM88" s="2" t="s">
        <v>502</v>
      </c>
      <c r="UJN88" s="11">
        <v>1</v>
      </c>
      <c r="UJO88" s="2" t="s">
        <v>13</v>
      </c>
      <c r="UJP88" s="2" t="s">
        <v>27</v>
      </c>
      <c r="UJQ88" s="2" t="s">
        <v>82</v>
      </c>
      <c r="UJR88" s="2" t="s">
        <v>503</v>
      </c>
      <c r="UJS88" s="2" t="s">
        <v>500</v>
      </c>
      <c r="UJT88" s="5"/>
      <c r="UJU88" s="2">
        <v>101</v>
      </c>
      <c r="UJV88" s="2">
        <f>UJL88*UJN88</f>
        <v>1</v>
      </c>
      <c r="UJW88" s="2">
        <f>UJU88*UJV88</f>
        <v>101</v>
      </c>
      <c r="UJY88" s="2">
        <v>20</v>
      </c>
      <c r="UJZ88" s="2" t="s">
        <v>496</v>
      </c>
      <c r="UKA88" s="2" t="s">
        <v>501</v>
      </c>
      <c r="UKB88" s="2">
        <v>1</v>
      </c>
      <c r="UKC88" s="2" t="s">
        <v>502</v>
      </c>
      <c r="UKD88" s="11">
        <v>1</v>
      </c>
      <c r="UKE88" s="2" t="s">
        <v>13</v>
      </c>
      <c r="UKF88" s="2" t="s">
        <v>27</v>
      </c>
      <c r="UKG88" s="2" t="s">
        <v>82</v>
      </c>
      <c r="UKH88" s="2" t="s">
        <v>503</v>
      </c>
      <c r="UKI88" s="2" t="s">
        <v>500</v>
      </c>
      <c r="UKJ88" s="5"/>
      <c r="UKK88" s="2">
        <v>101</v>
      </c>
      <c r="UKL88" s="2">
        <f>UKB88*UKD88</f>
        <v>1</v>
      </c>
      <c r="UKM88" s="2">
        <f>UKK88*UKL88</f>
        <v>101</v>
      </c>
      <c r="UKO88" s="2">
        <v>20</v>
      </c>
      <c r="UKP88" s="2" t="s">
        <v>496</v>
      </c>
      <c r="UKQ88" s="2" t="s">
        <v>501</v>
      </c>
      <c r="UKR88" s="2">
        <v>1</v>
      </c>
      <c r="UKS88" s="2" t="s">
        <v>502</v>
      </c>
      <c r="UKT88" s="11">
        <v>1</v>
      </c>
      <c r="UKU88" s="2" t="s">
        <v>13</v>
      </c>
      <c r="UKV88" s="2" t="s">
        <v>27</v>
      </c>
      <c r="UKW88" s="2" t="s">
        <v>82</v>
      </c>
      <c r="UKX88" s="2" t="s">
        <v>503</v>
      </c>
      <c r="UKY88" s="2" t="s">
        <v>500</v>
      </c>
      <c r="UKZ88" s="5"/>
      <c r="ULA88" s="2">
        <v>101</v>
      </c>
      <c r="ULB88" s="2">
        <f>UKR88*UKT88</f>
        <v>1</v>
      </c>
      <c r="ULC88" s="2">
        <f>ULA88*ULB88</f>
        <v>101</v>
      </c>
      <c r="ULE88" s="2">
        <v>20</v>
      </c>
      <c r="ULF88" s="2" t="s">
        <v>496</v>
      </c>
      <c r="ULG88" s="2" t="s">
        <v>501</v>
      </c>
      <c r="ULH88" s="2">
        <v>1</v>
      </c>
      <c r="ULI88" s="2" t="s">
        <v>502</v>
      </c>
      <c r="ULJ88" s="11">
        <v>1</v>
      </c>
      <c r="ULK88" s="2" t="s">
        <v>13</v>
      </c>
      <c r="ULL88" s="2" t="s">
        <v>27</v>
      </c>
      <c r="ULM88" s="2" t="s">
        <v>82</v>
      </c>
      <c r="ULN88" s="2" t="s">
        <v>503</v>
      </c>
      <c r="ULO88" s="2" t="s">
        <v>500</v>
      </c>
      <c r="ULP88" s="5"/>
      <c r="ULQ88" s="2">
        <v>101</v>
      </c>
      <c r="ULR88" s="2">
        <f>ULH88*ULJ88</f>
        <v>1</v>
      </c>
      <c r="ULS88" s="2">
        <f>ULQ88*ULR88</f>
        <v>101</v>
      </c>
      <c r="ULU88" s="2">
        <v>20</v>
      </c>
      <c r="ULV88" s="2" t="s">
        <v>496</v>
      </c>
      <c r="ULW88" s="2" t="s">
        <v>501</v>
      </c>
      <c r="ULX88" s="2">
        <v>1</v>
      </c>
      <c r="ULY88" s="2" t="s">
        <v>502</v>
      </c>
      <c r="ULZ88" s="11">
        <v>1</v>
      </c>
      <c r="UMA88" s="2" t="s">
        <v>13</v>
      </c>
      <c r="UMB88" s="2" t="s">
        <v>27</v>
      </c>
      <c r="UMC88" s="2" t="s">
        <v>82</v>
      </c>
      <c r="UMD88" s="2" t="s">
        <v>503</v>
      </c>
      <c r="UME88" s="2" t="s">
        <v>500</v>
      </c>
      <c r="UMF88" s="5"/>
      <c r="UMG88" s="2">
        <v>101</v>
      </c>
      <c r="UMH88" s="2">
        <f>ULX88*ULZ88</f>
        <v>1</v>
      </c>
      <c r="UMI88" s="2">
        <f>UMG88*UMH88</f>
        <v>101</v>
      </c>
      <c r="UMK88" s="2">
        <v>20</v>
      </c>
      <c r="UML88" s="2" t="s">
        <v>496</v>
      </c>
      <c r="UMM88" s="2" t="s">
        <v>501</v>
      </c>
      <c r="UMN88" s="2">
        <v>1</v>
      </c>
      <c r="UMO88" s="2" t="s">
        <v>502</v>
      </c>
      <c r="UMP88" s="11">
        <v>1</v>
      </c>
      <c r="UMQ88" s="2" t="s">
        <v>13</v>
      </c>
      <c r="UMR88" s="2" t="s">
        <v>27</v>
      </c>
      <c r="UMS88" s="2" t="s">
        <v>82</v>
      </c>
      <c r="UMT88" s="2" t="s">
        <v>503</v>
      </c>
      <c r="UMU88" s="2" t="s">
        <v>500</v>
      </c>
      <c r="UMV88" s="5"/>
      <c r="UMW88" s="2">
        <v>101</v>
      </c>
      <c r="UMX88" s="2">
        <f>UMN88*UMP88</f>
        <v>1</v>
      </c>
      <c r="UMY88" s="2">
        <f>UMW88*UMX88</f>
        <v>101</v>
      </c>
      <c r="UNA88" s="2">
        <v>20</v>
      </c>
      <c r="UNB88" s="2" t="s">
        <v>496</v>
      </c>
      <c r="UNC88" s="2" t="s">
        <v>501</v>
      </c>
      <c r="UND88" s="2">
        <v>1</v>
      </c>
      <c r="UNE88" s="2" t="s">
        <v>502</v>
      </c>
      <c r="UNF88" s="11">
        <v>1</v>
      </c>
      <c r="UNG88" s="2" t="s">
        <v>13</v>
      </c>
      <c r="UNH88" s="2" t="s">
        <v>27</v>
      </c>
      <c r="UNI88" s="2" t="s">
        <v>82</v>
      </c>
      <c r="UNJ88" s="2" t="s">
        <v>503</v>
      </c>
      <c r="UNK88" s="2" t="s">
        <v>500</v>
      </c>
      <c r="UNL88" s="5"/>
      <c r="UNM88" s="2">
        <v>101</v>
      </c>
      <c r="UNN88" s="2">
        <f>UND88*UNF88</f>
        <v>1</v>
      </c>
      <c r="UNO88" s="2">
        <f>UNM88*UNN88</f>
        <v>101</v>
      </c>
      <c r="UNQ88" s="2">
        <v>20</v>
      </c>
      <c r="UNR88" s="2" t="s">
        <v>496</v>
      </c>
      <c r="UNS88" s="2" t="s">
        <v>501</v>
      </c>
      <c r="UNT88" s="2">
        <v>1</v>
      </c>
      <c r="UNU88" s="2" t="s">
        <v>502</v>
      </c>
      <c r="UNV88" s="11">
        <v>1</v>
      </c>
      <c r="UNW88" s="2" t="s">
        <v>13</v>
      </c>
      <c r="UNX88" s="2" t="s">
        <v>27</v>
      </c>
      <c r="UNY88" s="2" t="s">
        <v>82</v>
      </c>
      <c r="UNZ88" s="2" t="s">
        <v>503</v>
      </c>
      <c r="UOA88" s="2" t="s">
        <v>500</v>
      </c>
      <c r="UOB88" s="5"/>
      <c r="UOC88" s="2">
        <v>101</v>
      </c>
      <c r="UOD88" s="2">
        <f>UNT88*UNV88</f>
        <v>1</v>
      </c>
      <c r="UOE88" s="2">
        <f>UOC88*UOD88</f>
        <v>101</v>
      </c>
      <c r="UOG88" s="2">
        <v>20</v>
      </c>
      <c r="UOH88" s="2" t="s">
        <v>496</v>
      </c>
      <c r="UOI88" s="2" t="s">
        <v>501</v>
      </c>
      <c r="UOJ88" s="2">
        <v>1</v>
      </c>
      <c r="UOK88" s="2" t="s">
        <v>502</v>
      </c>
      <c r="UOL88" s="11">
        <v>1</v>
      </c>
      <c r="UOM88" s="2" t="s">
        <v>13</v>
      </c>
      <c r="UON88" s="2" t="s">
        <v>27</v>
      </c>
      <c r="UOO88" s="2" t="s">
        <v>82</v>
      </c>
      <c r="UOP88" s="2" t="s">
        <v>503</v>
      </c>
      <c r="UOQ88" s="2" t="s">
        <v>500</v>
      </c>
      <c r="UOR88" s="5"/>
      <c r="UOS88" s="2">
        <v>101</v>
      </c>
      <c r="UOT88" s="2">
        <f>UOJ88*UOL88</f>
        <v>1</v>
      </c>
      <c r="UOU88" s="2">
        <f>UOS88*UOT88</f>
        <v>101</v>
      </c>
      <c r="UOW88" s="2">
        <v>20</v>
      </c>
      <c r="UOX88" s="2" t="s">
        <v>496</v>
      </c>
      <c r="UOY88" s="2" t="s">
        <v>501</v>
      </c>
      <c r="UOZ88" s="2">
        <v>1</v>
      </c>
      <c r="UPA88" s="2" t="s">
        <v>502</v>
      </c>
      <c r="UPB88" s="11">
        <v>1</v>
      </c>
      <c r="UPC88" s="2" t="s">
        <v>13</v>
      </c>
      <c r="UPD88" s="2" t="s">
        <v>27</v>
      </c>
      <c r="UPE88" s="2" t="s">
        <v>82</v>
      </c>
      <c r="UPF88" s="2" t="s">
        <v>503</v>
      </c>
      <c r="UPG88" s="2" t="s">
        <v>500</v>
      </c>
      <c r="UPH88" s="5"/>
      <c r="UPI88" s="2">
        <v>101</v>
      </c>
      <c r="UPJ88" s="2">
        <f>UOZ88*UPB88</f>
        <v>1</v>
      </c>
      <c r="UPK88" s="2">
        <f>UPI88*UPJ88</f>
        <v>101</v>
      </c>
      <c r="UPM88" s="2">
        <v>20</v>
      </c>
      <c r="UPN88" s="2" t="s">
        <v>496</v>
      </c>
      <c r="UPO88" s="2" t="s">
        <v>501</v>
      </c>
      <c r="UPP88" s="2">
        <v>1</v>
      </c>
      <c r="UPQ88" s="2" t="s">
        <v>502</v>
      </c>
      <c r="UPR88" s="11">
        <v>1</v>
      </c>
      <c r="UPS88" s="2" t="s">
        <v>13</v>
      </c>
      <c r="UPT88" s="2" t="s">
        <v>27</v>
      </c>
      <c r="UPU88" s="2" t="s">
        <v>82</v>
      </c>
      <c r="UPV88" s="2" t="s">
        <v>503</v>
      </c>
      <c r="UPW88" s="2" t="s">
        <v>500</v>
      </c>
      <c r="UPX88" s="5"/>
      <c r="UPY88" s="2">
        <v>101</v>
      </c>
      <c r="UPZ88" s="2">
        <f>UPP88*UPR88</f>
        <v>1</v>
      </c>
      <c r="UQA88" s="2">
        <f>UPY88*UPZ88</f>
        <v>101</v>
      </c>
      <c r="UQC88" s="2">
        <v>20</v>
      </c>
      <c r="UQD88" s="2" t="s">
        <v>496</v>
      </c>
      <c r="UQE88" s="2" t="s">
        <v>501</v>
      </c>
      <c r="UQF88" s="2">
        <v>1</v>
      </c>
      <c r="UQG88" s="2" t="s">
        <v>502</v>
      </c>
      <c r="UQH88" s="11">
        <v>1</v>
      </c>
      <c r="UQI88" s="2" t="s">
        <v>13</v>
      </c>
      <c r="UQJ88" s="2" t="s">
        <v>27</v>
      </c>
      <c r="UQK88" s="2" t="s">
        <v>82</v>
      </c>
      <c r="UQL88" s="2" t="s">
        <v>503</v>
      </c>
      <c r="UQM88" s="2" t="s">
        <v>500</v>
      </c>
      <c r="UQN88" s="5"/>
      <c r="UQO88" s="2">
        <v>101</v>
      </c>
      <c r="UQP88" s="2">
        <f>UQF88*UQH88</f>
        <v>1</v>
      </c>
      <c r="UQQ88" s="2">
        <f>UQO88*UQP88</f>
        <v>101</v>
      </c>
      <c r="UQS88" s="2">
        <v>20</v>
      </c>
      <c r="UQT88" s="2" t="s">
        <v>496</v>
      </c>
      <c r="UQU88" s="2" t="s">
        <v>501</v>
      </c>
      <c r="UQV88" s="2">
        <v>1</v>
      </c>
      <c r="UQW88" s="2" t="s">
        <v>502</v>
      </c>
      <c r="UQX88" s="11">
        <v>1</v>
      </c>
      <c r="UQY88" s="2" t="s">
        <v>13</v>
      </c>
      <c r="UQZ88" s="2" t="s">
        <v>27</v>
      </c>
      <c r="URA88" s="2" t="s">
        <v>82</v>
      </c>
      <c r="URB88" s="2" t="s">
        <v>503</v>
      </c>
      <c r="URC88" s="2" t="s">
        <v>500</v>
      </c>
      <c r="URD88" s="5"/>
      <c r="URE88" s="2">
        <v>101</v>
      </c>
      <c r="URF88" s="2">
        <f>UQV88*UQX88</f>
        <v>1</v>
      </c>
      <c r="URG88" s="2">
        <f>URE88*URF88</f>
        <v>101</v>
      </c>
      <c r="URI88" s="2">
        <v>20</v>
      </c>
      <c r="URJ88" s="2" t="s">
        <v>496</v>
      </c>
      <c r="URK88" s="2" t="s">
        <v>501</v>
      </c>
      <c r="URL88" s="2">
        <v>1</v>
      </c>
      <c r="URM88" s="2" t="s">
        <v>502</v>
      </c>
      <c r="URN88" s="11">
        <v>1</v>
      </c>
      <c r="URO88" s="2" t="s">
        <v>13</v>
      </c>
      <c r="URP88" s="2" t="s">
        <v>27</v>
      </c>
      <c r="URQ88" s="2" t="s">
        <v>82</v>
      </c>
      <c r="URR88" s="2" t="s">
        <v>503</v>
      </c>
      <c r="URS88" s="2" t="s">
        <v>500</v>
      </c>
      <c r="URT88" s="5"/>
      <c r="URU88" s="2">
        <v>101</v>
      </c>
      <c r="URV88" s="2">
        <f>URL88*URN88</f>
        <v>1</v>
      </c>
      <c r="URW88" s="2">
        <f>URU88*URV88</f>
        <v>101</v>
      </c>
      <c r="URY88" s="2">
        <v>20</v>
      </c>
      <c r="URZ88" s="2" t="s">
        <v>496</v>
      </c>
      <c r="USA88" s="2" t="s">
        <v>501</v>
      </c>
      <c r="USB88" s="2">
        <v>1</v>
      </c>
      <c r="USC88" s="2" t="s">
        <v>502</v>
      </c>
      <c r="USD88" s="11">
        <v>1</v>
      </c>
      <c r="USE88" s="2" t="s">
        <v>13</v>
      </c>
      <c r="USF88" s="2" t="s">
        <v>27</v>
      </c>
      <c r="USG88" s="2" t="s">
        <v>82</v>
      </c>
      <c r="USH88" s="2" t="s">
        <v>503</v>
      </c>
      <c r="USI88" s="2" t="s">
        <v>500</v>
      </c>
      <c r="USJ88" s="5"/>
      <c r="USK88" s="2">
        <v>101</v>
      </c>
      <c r="USL88" s="2">
        <f>USB88*USD88</f>
        <v>1</v>
      </c>
      <c r="USM88" s="2">
        <f>USK88*USL88</f>
        <v>101</v>
      </c>
      <c r="USO88" s="2">
        <v>20</v>
      </c>
      <c r="USP88" s="2" t="s">
        <v>496</v>
      </c>
      <c r="USQ88" s="2" t="s">
        <v>501</v>
      </c>
      <c r="USR88" s="2">
        <v>1</v>
      </c>
      <c r="USS88" s="2" t="s">
        <v>502</v>
      </c>
      <c r="UST88" s="11">
        <v>1</v>
      </c>
      <c r="USU88" s="2" t="s">
        <v>13</v>
      </c>
      <c r="USV88" s="2" t="s">
        <v>27</v>
      </c>
      <c r="USW88" s="2" t="s">
        <v>82</v>
      </c>
      <c r="USX88" s="2" t="s">
        <v>503</v>
      </c>
      <c r="USY88" s="2" t="s">
        <v>500</v>
      </c>
      <c r="USZ88" s="5"/>
      <c r="UTA88" s="2">
        <v>101</v>
      </c>
      <c r="UTB88" s="2">
        <f>USR88*UST88</f>
        <v>1</v>
      </c>
      <c r="UTC88" s="2">
        <f>UTA88*UTB88</f>
        <v>101</v>
      </c>
      <c r="UTE88" s="2">
        <v>20</v>
      </c>
      <c r="UTF88" s="2" t="s">
        <v>496</v>
      </c>
      <c r="UTG88" s="2" t="s">
        <v>501</v>
      </c>
      <c r="UTH88" s="2">
        <v>1</v>
      </c>
      <c r="UTI88" s="2" t="s">
        <v>502</v>
      </c>
      <c r="UTJ88" s="11">
        <v>1</v>
      </c>
      <c r="UTK88" s="2" t="s">
        <v>13</v>
      </c>
      <c r="UTL88" s="2" t="s">
        <v>27</v>
      </c>
      <c r="UTM88" s="2" t="s">
        <v>82</v>
      </c>
      <c r="UTN88" s="2" t="s">
        <v>503</v>
      </c>
      <c r="UTO88" s="2" t="s">
        <v>500</v>
      </c>
      <c r="UTP88" s="5"/>
      <c r="UTQ88" s="2">
        <v>101</v>
      </c>
      <c r="UTR88" s="2">
        <f>UTH88*UTJ88</f>
        <v>1</v>
      </c>
      <c r="UTS88" s="2">
        <f>UTQ88*UTR88</f>
        <v>101</v>
      </c>
      <c r="UTU88" s="2">
        <v>20</v>
      </c>
      <c r="UTV88" s="2" t="s">
        <v>496</v>
      </c>
      <c r="UTW88" s="2" t="s">
        <v>501</v>
      </c>
      <c r="UTX88" s="2">
        <v>1</v>
      </c>
      <c r="UTY88" s="2" t="s">
        <v>502</v>
      </c>
      <c r="UTZ88" s="11">
        <v>1</v>
      </c>
      <c r="UUA88" s="2" t="s">
        <v>13</v>
      </c>
      <c r="UUB88" s="2" t="s">
        <v>27</v>
      </c>
      <c r="UUC88" s="2" t="s">
        <v>82</v>
      </c>
      <c r="UUD88" s="2" t="s">
        <v>503</v>
      </c>
      <c r="UUE88" s="2" t="s">
        <v>500</v>
      </c>
      <c r="UUF88" s="5"/>
      <c r="UUG88" s="2">
        <v>101</v>
      </c>
      <c r="UUH88" s="2">
        <f>UTX88*UTZ88</f>
        <v>1</v>
      </c>
      <c r="UUI88" s="2">
        <f>UUG88*UUH88</f>
        <v>101</v>
      </c>
      <c r="UUK88" s="2">
        <v>20</v>
      </c>
      <c r="UUL88" s="2" t="s">
        <v>496</v>
      </c>
      <c r="UUM88" s="2" t="s">
        <v>501</v>
      </c>
      <c r="UUN88" s="2">
        <v>1</v>
      </c>
      <c r="UUO88" s="2" t="s">
        <v>502</v>
      </c>
      <c r="UUP88" s="11">
        <v>1</v>
      </c>
      <c r="UUQ88" s="2" t="s">
        <v>13</v>
      </c>
      <c r="UUR88" s="2" t="s">
        <v>27</v>
      </c>
      <c r="UUS88" s="2" t="s">
        <v>82</v>
      </c>
      <c r="UUT88" s="2" t="s">
        <v>503</v>
      </c>
      <c r="UUU88" s="2" t="s">
        <v>500</v>
      </c>
      <c r="UUV88" s="5"/>
      <c r="UUW88" s="2">
        <v>101</v>
      </c>
      <c r="UUX88" s="2">
        <f>UUN88*UUP88</f>
        <v>1</v>
      </c>
      <c r="UUY88" s="2">
        <f>UUW88*UUX88</f>
        <v>101</v>
      </c>
      <c r="UVA88" s="2">
        <v>20</v>
      </c>
      <c r="UVB88" s="2" t="s">
        <v>496</v>
      </c>
      <c r="UVC88" s="2" t="s">
        <v>501</v>
      </c>
      <c r="UVD88" s="2">
        <v>1</v>
      </c>
      <c r="UVE88" s="2" t="s">
        <v>502</v>
      </c>
      <c r="UVF88" s="11">
        <v>1</v>
      </c>
      <c r="UVG88" s="2" t="s">
        <v>13</v>
      </c>
      <c r="UVH88" s="2" t="s">
        <v>27</v>
      </c>
      <c r="UVI88" s="2" t="s">
        <v>82</v>
      </c>
      <c r="UVJ88" s="2" t="s">
        <v>503</v>
      </c>
      <c r="UVK88" s="2" t="s">
        <v>500</v>
      </c>
      <c r="UVL88" s="5"/>
      <c r="UVM88" s="2">
        <v>101</v>
      </c>
      <c r="UVN88" s="2">
        <f>UVD88*UVF88</f>
        <v>1</v>
      </c>
      <c r="UVO88" s="2">
        <f>UVM88*UVN88</f>
        <v>101</v>
      </c>
      <c r="UVQ88" s="2">
        <v>20</v>
      </c>
      <c r="UVR88" s="2" t="s">
        <v>496</v>
      </c>
      <c r="UVS88" s="2" t="s">
        <v>501</v>
      </c>
      <c r="UVT88" s="2">
        <v>1</v>
      </c>
      <c r="UVU88" s="2" t="s">
        <v>502</v>
      </c>
      <c r="UVV88" s="11">
        <v>1</v>
      </c>
      <c r="UVW88" s="2" t="s">
        <v>13</v>
      </c>
      <c r="UVX88" s="2" t="s">
        <v>27</v>
      </c>
      <c r="UVY88" s="2" t="s">
        <v>82</v>
      </c>
      <c r="UVZ88" s="2" t="s">
        <v>503</v>
      </c>
      <c r="UWA88" s="2" t="s">
        <v>500</v>
      </c>
      <c r="UWB88" s="5"/>
      <c r="UWC88" s="2">
        <v>101</v>
      </c>
      <c r="UWD88" s="2">
        <f>UVT88*UVV88</f>
        <v>1</v>
      </c>
      <c r="UWE88" s="2">
        <f>UWC88*UWD88</f>
        <v>101</v>
      </c>
      <c r="UWG88" s="2">
        <v>20</v>
      </c>
      <c r="UWH88" s="2" t="s">
        <v>496</v>
      </c>
      <c r="UWI88" s="2" t="s">
        <v>501</v>
      </c>
      <c r="UWJ88" s="2">
        <v>1</v>
      </c>
      <c r="UWK88" s="2" t="s">
        <v>502</v>
      </c>
      <c r="UWL88" s="11">
        <v>1</v>
      </c>
      <c r="UWM88" s="2" t="s">
        <v>13</v>
      </c>
      <c r="UWN88" s="2" t="s">
        <v>27</v>
      </c>
      <c r="UWO88" s="2" t="s">
        <v>82</v>
      </c>
      <c r="UWP88" s="2" t="s">
        <v>503</v>
      </c>
      <c r="UWQ88" s="2" t="s">
        <v>500</v>
      </c>
      <c r="UWR88" s="5"/>
      <c r="UWS88" s="2">
        <v>101</v>
      </c>
      <c r="UWT88" s="2">
        <f>UWJ88*UWL88</f>
        <v>1</v>
      </c>
      <c r="UWU88" s="2">
        <f>UWS88*UWT88</f>
        <v>101</v>
      </c>
      <c r="UWW88" s="2">
        <v>20</v>
      </c>
      <c r="UWX88" s="2" t="s">
        <v>496</v>
      </c>
      <c r="UWY88" s="2" t="s">
        <v>501</v>
      </c>
      <c r="UWZ88" s="2">
        <v>1</v>
      </c>
      <c r="UXA88" s="2" t="s">
        <v>502</v>
      </c>
      <c r="UXB88" s="11">
        <v>1</v>
      </c>
      <c r="UXC88" s="2" t="s">
        <v>13</v>
      </c>
      <c r="UXD88" s="2" t="s">
        <v>27</v>
      </c>
      <c r="UXE88" s="2" t="s">
        <v>82</v>
      </c>
      <c r="UXF88" s="2" t="s">
        <v>503</v>
      </c>
      <c r="UXG88" s="2" t="s">
        <v>500</v>
      </c>
      <c r="UXH88" s="5"/>
      <c r="UXI88" s="2">
        <v>101</v>
      </c>
      <c r="UXJ88" s="2">
        <f>UWZ88*UXB88</f>
        <v>1</v>
      </c>
      <c r="UXK88" s="2">
        <f>UXI88*UXJ88</f>
        <v>101</v>
      </c>
      <c r="UXM88" s="2">
        <v>20</v>
      </c>
      <c r="UXN88" s="2" t="s">
        <v>496</v>
      </c>
      <c r="UXO88" s="2" t="s">
        <v>501</v>
      </c>
      <c r="UXP88" s="2">
        <v>1</v>
      </c>
      <c r="UXQ88" s="2" t="s">
        <v>502</v>
      </c>
      <c r="UXR88" s="11">
        <v>1</v>
      </c>
      <c r="UXS88" s="2" t="s">
        <v>13</v>
      </c>
      <c r="UXT88" s="2" t="s">
        <v>27</v>
      </c>
      <c r="UXU88" s="2" t="s">
        <v>82</v>
      </c>
      <c r="UXV88" s="2" t="s">
        <v>503</v>
      </c>
      <c r="UXW88" s="2" t="s">
        <v>500</v>
      </c>
      <c r="UXX88" s="5"/>
      <c r="UXY88" s="2">
        <v>101</v>
      </c>
      <c r="UXZ88" s="2">
        <f>UXP88*UXR88</f>
        <v>1</v>
      </c>
      <c r="UYA88" s="2">
        <f>UXY88*UXZ88</f>
        <v>101</v>
      </c>
      <c r="UYC88" s="2">
        <v>20</v>
      </c>
      <c r="UYD88" s="2" t="s">
        <v>496</v>
      </c>
      <c r="UYE88" s="2" t="s">
        <v>501</v>
      </c>
      <c r="UYF88" s="2">
        <v>1</v>
      </c>
      <c r="UYG88" s="2" t="s">
        <v>502</v>
      </c>
      <c r="UYH88" s="11">
        <v>1</v>
      </c>
      <c r="UYI88" s="2" t="s">
        <v>13</v>
      </c>
      <c r="UYJ88" s="2" t="s">
        <v>27</v>
      </c>
      <c r="UYK88" s="2" t="s">
        <v>82</v>
      </c>
      <c r="UYL88" s="2" t="s">
        <v>503</v>
      </c>
      <c r="UYM88" s="2" t="s">
        <v>500</v>
      </c>
      <c r="UYN88" s="5"/>
      <c r="UYO88" s="2">
        <v>101</v>
      </c>
      <c r="UYP88" s="2">
        <f>UYF88*UYH88</f>
        <v>1</v>
      </c>
      <c r="UYQ88" s="2">
        <f>UYO88*UYP88</f>
        <v>101</v>
      </c>
      <c r="UYS88" s="2">
        <v>20</v>
      </c>
      <c r="UYT88" s="2" t="s">
        <v>496</v>
      </c>
      <c r="UYU88" s="2" t="s">
        <v>501</v>
      </c>
      <c r="UYV88" s="2">
        <v>1</v>
      </c>
      <c r="UYW88" s="2" t="s">
        <v>502</v>
      </c>
      <c r="UYX88" s="11">
        <v>1</v>
      </c>
      <c r="UYY88" s="2" t="s">
        <v>13</v>
      </c>
      <c r="UYZ88" s="2" t="s">
        <v>27</v>
      </c>
      <c r="UZA88" s="2" t="s">
        <v>82</v>
      </c>
      <c r="UZB88" s="2" t="s">
        <v>503</v>
      </c>
      <c r="UZC88" s="2" t="s">
        <v>500</v>
      </c>
      <c r="UZD88" s="5"/>
      <c r="UZE88" s="2">
        <v>101</v>
      </c>
      <c r="UZF88" s="2">
        <f>UYV88*UYX88</f>
        <v>1</v>
      </c>
      <c r="UZG88" s="2">
        <f>UZE88*UZF88</f>
        <v>101</v>
      </c>
      <c r="UZI88" s="2">
        <v>20</v>
      </c>
      <c r="UZJ88" s="2" t="s">
        <v>496</v>
      </c>
      <c r="UZK88" s="2" t="s">
        <v>501</v>
      </c>
      <c r="UZL88" s="2">
        <v>1</v>
      </c>
      <c r="UZM88" s="2" t="s">
        <v>502</v>
      </c>
      <c r="UZN88" s="11">
        <v>1</v>
      </c>
      <c r="UZO88" s="2" t="s">
        <v>13</v>
      </c>
      <c r="UZP88" s="2" t="s">
        <v>27</v>
      </c>
      <c r="UZQ88" s="2" t="s">
        <v>82</v>
      </c>
      <c r="UZR88" s="2" t="s">
        <v>503</v>
      </c>
      <c r="UZS88" s="2" t="s">
        <v>500</v>
      </c>
      <c r="UZT88" s="5"/>
      <c r="UZU88" s="2">
        <v>101</v>
      </c>
      <c r="UZV88" s="2">
        <f>UZL88*UZN88</f>
        <v>1</v>
      </c>
      <c r="UZW88" s="2">
        <f>UZU88*UZV88</f>
        <v>101</v>
      </c>
      <c r="UZY88" s="2">
        <v>20</v>
      </c>
      <c r="UZZ88" s="2" t="s">
        <v>496</v>
      </c>
      <c r="VAA88" s="2" t="s">
        <v>501</v>
      </c>
      <c r="VAB88" s="2">
        <v>1</v>
      </c>
      <c r="VAC88" s="2" t="s">
        <v>502</v>
      </c>
      <c r="VAD88" s="11">
        <v>1</v>
      </c>
      <c r="VAE88" s="2" t="s">
        <v>13</v>
      </c>
      <c r="VAF88" s="2" t="s">
        <v>27</v>
      </c>
      <c r="VAG88" s="2" t="s">
        <v>82</v>
      </c>
      <c r="VAH88" s="2" t="s">
        <v>503</v>
      </c>
      <c r="VAI88" s="2" t="s">
        <v>500</v>
      </c>
      <c r="VAJ88" s="5"/>
      <c r="VAK88" s="2">
        <v>101</v>
      </c>
      <c r="VAL88" s="2">
        <f>VAB88*VAD88</f>
        <v>1</v>
      </c>
      <c r="VAM88" s="2">
        <f>VAK88*VAL88</f>
        <v>101</v>
      </c>
      <c r="VAO88" s="2">
        <v>20</v>
      </c>
      <c r="VAP88" s="2" t="s">
        <v>496</v>
      </c>
      <c r="VAQ88" s="2" t="s">
        <v>501</v>
      </c>
      <c r="VAR88" s="2">
        <v>1</v>
      </c>
      <c r="VAS88" s="2" t="s">
        <v>502</v>
      </c>
      <c r="VAT88" s="11">
        <v>1</v>
      </c>
      <c r="VAU88" s="2" t="s">
        <v>13</v>
      </c>
      <c r="VAV88" s="2" t="s">
        <v>27</v>
      </c>
      <c r="VAW88" s="2" t="s">
        <v>82</v>
      </c>
      <c r="VAX88" s="2" t="s">
        <v>503</v>
      </c>
      <c r="VAY88" s="2" t="s">
        <v>500</v>
      </c>
      <c r="VAZ88" s="5"/>
      <c r="VBA88" s="2">
        <v>101</v>
      </c>
      <c r="VBB88" s="2">
        <f>VAR88*VAT88</f>
        <v>1</v>
      </c>
      <c r="VBC88" s="2">
        <f>VBA88*VBB88</f>
        <v>101</v>
      </c>
      <c r="VBE88" s="2">
        <v>20</v>
      </c>
      <c r="VBF88" s="2" t="s">
        <v>496</v>
      </c>
      <c r="VBG88" s="2" t="s">
        <v>501</v>
      </c>
      <c r="VBH88" s="2">
        <v>1</v>
      </c>
      <c r="VBI88" s="2" t="s">
        <v>502</v>
      </c>
      <c r="VBJ88" s="11">
        <v>1</v>
      </c>
      <c r="VBK88" s="2" t="s">
        <v>13</v>
      </c>
      <c r="VBL88" s="2" t="s">
        <v>27</v>
      </c>
      <c r="VBM88" s="2" t="s">
        <v>82</v>
      </c>
      <c r="VBN88" s="2" t="s">
        <v>503</v>
      </c>
      <c r="VBO88" s="2" t="s">
        <v>500</v>
      </c>
      <c r="VBP88" s="5"/>
      <c r="VBQ88" s="2">
        <v>101</v>
      </c>
      <c r="VBR88" s="2">
        <f>VBH88*VBJ88</f>
        <v>1</v>
      </c>
      <c r="VBS88" s="2">
        <f>VBQ88*VBR88</f>
        <v>101</v>
      </c>
      <c r="VBU88" s="2">
        <v>20</v>
      </c>
      <c r="VBV88" s="2" t="s">
        <v>496</v>
      </c>
      <c r="VBW88" s="2" t="s">
        <v>501</v>
      </c>
      <c r="VBX88" s="2">
        <v>1</v>
      </c>
      <c r="VBY88" s="2" t="s">
        <v>502</v>
      </c>
      <c r="VBZ88" s="11">
        <v>1</v>
      </c>
      <c r="VCA88" s="2" t="s">
        <v>13</v>
      </c>
      <c r="VCB88" s="2" t="s">
        <v>27</v>
      </c>
      <c r="VCC88" s="2" t="s">
        <v>82</v>
      </c>
      <c r="VCD88" s="2" t="s">
        <v>503</v>
      </c>
      <c r="VCE88" s="2" t="s">
        <v>500</v>
      </c>
      <c r="VCF88" s="5"/>
      <c r="VCG88" s="2">
        <v>101</v>
      </c>
      <c r="VCH88" s="2">
        <f>VBX88*VBZ88</f>
        <v>1</v>
      </c>
      <c r="VCI88" s="2">
        <f>VCG88*VCH88</f>
        <v>101</v>
      </c>
      <c r="VCK88" s="2">
        <v>20</v>
      </c>
      <c r="VCL88" s="2" t="s">
        <v>496</v>
      </c>
      <c r="VCM88" s="2" t="s">
        <v>501</v>
      </c>
      <c r="VCN88" s="2">
        <v>1</v>
      </c>
      <c r="VCO88" s="2" t="s">
        <v>502</v>
      </c>
      <c r="VCP88" s="11">
        <v>1</v>
      </c>
      <c r="VCQ88" s="2" t="s">
        <v>13</v>
      </c>
      <c r="VCR88" s="2" t="s">
        <v>27</v>
      </c>
      <c r="VCS88" s="2" t="s">
        <v>82</v>
      </c>
      <c r="VCT88" s="2" t="s">
        <v>503</v>
      </c>
      <c r="VCU88" s="2" t="s">
        <v>500</v>
      </c>
      <c r="VCV88" s="5"/>
      <c r="VCW88" s="2">
        <v>101</v>
      </c>
      <c r="VCX88" s="2">
        <f>VCN88*VCP88</f>
        <v>1</v>
      </c>
      <c r="VCY88" s="2">
        <f>VCW88*VCX88</f>
        <v>101</v>
      </c>
      <c r="VDA88" s="2">
        <v>20</v>
      </c>
      <c r="VDB88" s="2" t="s">
        <v>496</v>
      </c>
      <c r="VDC88" s="2" t="s">
        <v>501</v>
      </c>
      <c r="VDD88" s="2">
        <v>1</v>
      </c>
      <c r="VDE88" s="2" t="s">
        <v>502</v>
      </c>
      <c r="VDF88" s="11">
        <v>1</v>
      </c>
      <c r="VDG88" s="2" t="s">
        <v>13</v>
      </c>
      <c r="VDH88" s="2" t="s">
        <v>27</v>
      </c>
      <c r="VDI88" s="2" t="s">
        <v>82</v>
      </c>
      <c r="VDJ88" s="2" t="s">
        <v>503</v>
      </c>
      <c r="VDK88" s="2" t="s">
        <v>500</v>
      </c>
      <c r="VDL88" s="5"/>
      <c r="VDM88" s="2">
        <v>101</v>
      </c>
      <c r="VDN88" s="2">
        <f>VDD88*VDF88</f>
        <v>1</v>
      </c>
      <c r="VDO88" s="2">
        <f>VDM88*VDN88</f>
        <v>101</v>
      </c>
      <c r="VDQ88" s="2">
        <v>20</v>
      </c>
      <c r="VDR88" s="2" t="s">
        <v>496</v>
      </c>
      <c r="VDS88" s="2" t="s">
        <v>501</v>
      </c>
      <c r="VDT88" s="2">
        <v>1</v>
      </c>
      <c r="VDU88" s="2" t="s">
        <v>502</v>
      </c>
      <c r="VDV88" s="11">
        <v>1</v>
      </c>
      <c r="VDW88" s="2" t="s">
        <v>13</v>
      </c>
      <c r="VDX88" s="2" t="s">
        <v>27</v>
      </c>
      <c r="VDY88" s="2" t="s">
        <v>82</v>
      </c>
      <c r="VDZ88" s="2" t="s">
        <v>503</v>
      </c>
      <c r="VEA88" s="2" t="s">
        <v>500</v>
      </c>
      <c r="VEB88" s="5"/>
      <c r="VEC88" s="2">
        <v>101</v>
      </c>
      <c r="VED88" s="2">
        <f>VDT88*VDV88</f>
        <v>1</v>
      </c>
      <c r="VEE88" s="2">
        <f>VEC88*VED88</f>
        <v>101</v>
      </c>
      <c r="VEG88" s="2">
        <v>20</v>
      </c>
      <c r="VEH88" s="2" t="s">
        <v>496</v>
      </c>
      <c r="VEI88" s="2" t="s">
        <v>501</v>
      </c>
      <c r="VEJ88" s="2">
        <v>1</v>
      </c>
      <c r="VEK88" s="2" t="s">
        <v>502</v>
      </c>
      <c r="VEL88" s="11">
        <v>1</v>
      </c>
      <c r="VEM88" s="2" t="s">
        <v>13</v>
      </c>
      <c r="VEN88" s="2" t="s">
        <v>27</v>
      </c>
      <c r="VEO88" s="2" t="s">
        <v>82</v>
      </c>
      <c r="VEP88" s="2" t="s">
        <v>503</v>
      </c>
      <c r="VEQ88" s="2" t="s">
        <v>500</v>
      </c>
      <c r="VER88" s="5"/>
      <c r="VES88" s="2">
        <v>101</v>
      </c>
      <c r="VET88" s="2">
        <f>VEJ88*VEL88</f>
        <v>1</v>
      </c>
      <c r="VEU88" s="2">
        <f>VES88*VET88</f>
        <v>101</v>
      </c>
      <c r="VEW88" s="2">
        <v>20</v>
      </c>
      <c r="VEX88" s="2" t="s">
        <v>496</v>
      </c>
      <c r="VEY88" s="2" t="s">
        <v>501</v>
      </c>
      <c r="VEZ88" s="2">
        <v>1</v>
      </c>
      <c r="VFA88" s="2" t="s">
        <v>502</v>
      </c>
      <c r="VFB88" s="11">
        <v>1</v>
      </c>
      <c r="VFC88" s="2" t="s">
        <v>13</v>
      </c>
      <c r="VFD88" s="2" t="s">
        <v>27</v>
      </c>
      <c r="VFE88" s="2" t="s">
        <v>82</v>
      </c>
      <c r="VFF88" s="2" t="s">
        <v>503</v>
      </c>
      <c r="VFG88" s="2" t="s">
        <v>500</v>
      </c>
      <c r="VFH88" s="5"/>
      <c r="VFI88" s="2">
        <v>101</v>
      </c>
      <c r="VFJ88" s="2">
        <f>VEZ88*VFB88</f>
        <v>1</v>
      </c>
      <c r="VFK88" s="2">
        <f>VFI88*VFJ88</f>
        <v>101</v>
      </c>
      <c r="VFM88" s="2">
        <v>20</v>
      </c>
      <c r="VFN88" s="2" t="s">
        <v>496</v>
      </c>
      <c r="VFO88" s="2" t="s">
        <v>501</v>
      </c>
      <c r="VFP88" s="2">
        <v>1</v>
      </c>
      <c r="VFQ88" s="2" t="s">
        <v>502</v>
      </c>
      <c r="VFR88" s="11">
        <v>1</v>
      </c>
      <c r="VFS88" s="2" t="s">
        <v>13</v>
      </c>
      <c r="VFT88" s="2" t="s">
        <v>27</v>
      </c>
      <c r="VFU88" s="2" t="s">
        <v>82</v>
      </c>
      <c r="VFV88" s="2" t="s">
        <v>503</v>
      </c>
      <c r="VFW88" s="2" t="s">
        <v>500</v>
      </c>
      <c r="VFX88" s="5"/>
      <c r="VFY88" s="2">
        <v>101</v>
      </c>
      <c r="VFZ88" s="2">
        <f>VFP88*VFR88</f>
        <v>1</v>
      </c>
      <c r="VGA88" s="2">
        <f>VFY88*VFZ88</f>
        <v>101</v>
      </c>
      <c r="VGC88" s="2">
        <v>20</v>
      </c>
      <c r="VGD88" s="2" t="s">
        <v>496</v>
      </c>
      <c r="VGE88" s="2" t="s">
        <v>501</v>
      </c>
      <c r="VGF88" s="2">
        <v>1</v>
      </c>
      <c r="VGG88" s="2" t="s">
        <v>502</v>
      </c>
      <c r="VGH88" s="11">
        <v>1</v>
      </c>
      <c r="VGI88" s="2" t="s">
        <v>13</v>
      </c>
      <c r="VGJ88" s="2" t="s">
        <v>27</v>
      </c>
      <c r="VGK88" s="2" t="s">
        <v>82</v>
      </c>
      <c r="VGL88" s="2" t="s">
        <v>503</v>
      </c>
      <c r="VGM88" s="2" t="s">
        <v>500</v>
      </c>
      <c r="VGN88" s="5"/>
      <c r="VGO88" s="2">
        <v>101</v>
      </c>
      <c r="VGP88" s="2">
        <f>VGF88*VGH88</f>
        <v>1</v>
      </c>
      <c r="VGQ88" s="2">
        <f>VGO88*VGP88</f>
        <v>101</v>
      </c>
      <c r="VGS88" s="2">
        <v>20</v>
      </c>
      <c r="VGT88" s="2" t="s">
        <v>496</v>
      </c>
      <c r="VGU88" s="2" t="s">
        <v>501</v>
      </c>
      <c r="VGV88" s="2">
        <v>1</v>
      </c>
      <c r="VGW88" s="2" t="s">
        <v>502</v>
      </c>
      <c r="VGX88" s="11">
        <v>1</v>
      </c>
      <c r="VGY88" s="2" t="s">
        <v>13</v>
      </c>
      <c r="VGZ88" s="2" t="s">
        <v>27</v>
      </c>
      <c r="VHA88" s="2" t="s">
        <v>82</v>
      </c>
      <c r="VHB88" s="2" t="s">
        <v>503</v>
      </c>
      <c r="VHC88" s="2" t="s">
        <v>500</v>
      </c>
      <c r="VHD88" s="5"/>
      <c r="VHE88" s="2">
        <v>101</v>
      </c>
      <c r="VHF88" s="2">
        <f>VGV88*VGX88</f>
        <v>1</v>
      </c>
      <c r="VHG88" s="2">
        <f>VHE88*VHF88</f>
        <v>101</v>
      </c>
      <c r="VHI88" s="2">
        <v>20</v>
      </c>
      <c r="VHJ88" s="2" t="s">
        <v>496</v>
      </c>
      <c r="VHK88" s="2" t="s">
        <v>501</v>
      </c>
      <c r="VHL88" s="2">
        <v>1</v>
      </c>
      <c r="VHM88" s="2" t="s">
        <v>502</v>
      </c>
      <c r="VHN88" s="11">
        <v>1</v>
      </c>
      <c r="VHO88" s="2" t="s">
        <v>13</v>
      </c>
      <c r="VHP88" s="2" t="s">
        <v>27</v>
      </c>
      <c r="VHQ88" s="2" t="s">
        <v>82</v>
      </c>
      <c r="VHR88" s="2" t="s">
        <v>503</v>
      </c>
      <c r="VHS88" s="2" t="s">
        <v>500</v>
      </c>
      <c r="VHT88" s="5"/>
      <c r="VHU88" s="2">
        <v>101</v>
      </c>
      <c r="VHV88" s="2">
        <f>VHL88*VHN88</f>
        <v>1</v>
      </c>
      <c r="VHW88" s="2">
        <f>VHU88*VHV88</f>
        <v>101</v>
      </c>
      <c r="VHY88" s="2">
        <v>20</v>
      </c>
      <c r="VHZ88" s="2" t="s">
        <v>496</v>
      </c>
      <c r="VIA88" s="2" t="s">
        <v>501</v>
      </c>
      <c r="VIB88" s="2">
        <v>1</v>
      </c>
      <c r="VIC88" s="2" t="s">
        <v>502</v>
      </c>
      <c r="VID88" s="11">
        <v>1</v>
      </c>
      <c r="VIE88" s="2" t="s">
        <v>13</v>
      </c>
      <c r="VIF88" s="2" t="s">
        <v>27</v>
      </c>
      <c r="VIG88" s="2" t="s">
        <v>82</v>
      </c>
      <c r="VIH88" s="2" t="s">
        <v>503</v>
      </c>
      <c r="VII88" s="2" t="s">
        <v>500</v>
      </c>
      <c r="VIJ88" s="5"/>
      <c r="VIK88" s="2">
        <v>101</v>
      </c>
      <c r="VIL88" s="2">
        <f>VIB88*VID88</f>
        <v>1</v>
      </c>
      <c r="VIM88" s="2">
        <f>VIK88*VIL88</f>
        <v>101</v>
      </c>
      <c r="VIO88" s="2">
        <v>20</v>
      </c>
      <c r="VIP88" s="2" t="s">
        <v>496</v>
      </c>
      <c r="VIQ88" s="2" t="s">
        <v>501</v>
      </c>
      <c r="VIR88" s="2">
        <v>1</v>
      </c>
      <c r="VIS88" s="2" t="s">
        <v>502</v>
      </c>
      <c r="VIT88" s="11">
        <v>1</v>
      </c>
      <c r="VIU88" s="2" t="s">
        <v>13</v>
      </c>
      <c r="VIV88" s="2" t="s">
        <v>27</v>
      </c>
      <c r="VIW88" s="2" t="s">
        <v>82</v>
      </c>
      <c r="VIX88" s="2" t="s">
        <v>503</v>
      </c>
      <c r="VIY88" s="2" t="s">
        <v>500</v>
      </c>
      <c r="VIZ88" s="5"/>
      <c r="VJA88" s="2">
        <v>101</v>
      </c>
      <c r="VJB88" s="2">
        <f>VIR88*VIT88</f>
        <v>1</v>
      </c>
      <c r="VJC88" s="2">
        <f>VJA88*VJB88</f>
        <v>101</v>
      </c>
      <c r="VJE88" s="2">
        <v>20</v>
      </c>
      <c r="VJF88" s="2" t="s">
        <v>496</v>
      </c>
      <c r="VJG88" s="2" t="s">
        <v>501</v>
      </c>
      <c r="VJH88" s="2">
        <v>1</v>
      </c>
      <c r="VJI88" s="2" t="s">
        <v>502</v>
      </c>
      <c r="VJJ88" s="11">
        <v>1</v>
      </c>
      <c r="VJK88" s="2" t="s">
        <v>13</v>
      </c>
      <c r="VJL88" s="2" t="s">
        <v>27</v>
      </c>
      <c r="VJM88" s="2" t="s">
        <v>82</v>
      </c>
      <c r="VJN88" s="2" t="s">
        <v>503</v>
      </c>
      <c r="VJO88" s="2" t="s">
        <v>500</v>
      </c>
      <c r="VJP88" s="5"/>
      <c r="VJQ88" s="2">
        <v>101</v>
      </c>
      <c r="VJR88" s="2">
        <f>VJH88*VJJ88</f>
        <v>1</v>
      </c>
      <c r="VJS88" s="2">
        <f>VJQ88*VJR88</f>
        <v>101</v>
      </c>
      <c r="VJU88" s="2">
        <v>20</v>
      </c>
      <c r="VJV88" s="2" t="s">
        <v>496</v>
      </c>
      <c r="VJW88" s="2" t="s">
        <v>501</v>
      </c>
      <c r="VJX88" s="2">
        <v>1</v>
      </c>
      <c r="VJY88" s="2" t="s">
        <v>502</v>
      </c>
      <c r="VJZ88" s="11">
        <v>1</v>
      </c>
      <c r="VKA88" s="2" t="s">
        <v>13</v>
      </c>
      <c r="VKB88" s="2" t="s">
        <v>27</v>
      </c>
      <c r="VKC88" s="2" t="s">
        <v>82</v>
      </c>
      <c r="VKD88" s="2" t="s">
        <v>503</v>
      </c>
      <c r="VKE88" s="2" t="s">
        <v>500</v>
      </c>
      <c r="VKF88" s="5"/>
      <c r="VKG88" s="2">
        <v>101</v>
      </c>
      <c r="VKH88" s="2">
        <f>VJX88*VJZ88</f>
        <v>1</v>
      </c>
      <c r="VKI88" s="2">
        <f>VKG88*VKH88</f>
        <v>101</v>
      </c>
      <c r="VKK88" s="2">
        <v>20</v>
      </c>
      <c r="VKL88" s="2" t="s">
        <v>496</v>
      </c>
      <c r="VKM88" s="2" t="s">
        <v>501</v>
      </c>
      <c r="VKN88" s="2">
        <v>1</v>
      </c>
      <c r="VKO88" s="2" t="s">
        <v>502</v>
      </c>
      <c r="VKP88" s="11">
        <v>1</v>
      </c>
      <c r="VKQ88" s="2" t="s">
        <v>13</v>
      </c>
      <c r="VKR88" s="2" t="s">
        <v>27</v>
      </c>
      <c r="VKS88" s="2" t="s">
        <v>82</v>
      </c>
      <c r="VKT88" s="2" t="s">
        <v>503</v>
      </c>
      <c r="VKU88" s="2" t="s">
        <v>500</v>
      </c>
      <c r="VKV88" s="5"/>
      <c r="VKW88" s="2">
        <v>101</v>
      </c>
      <c r="VKX88" s="2">
        <f>VKN88*VKP88</f>
        <v>1</v>
      </c>
      <c r="VKY88" s="2">
        <f>VKW88*VKX88</f>
        <v>101</v>
      </c>
      <c r="VLA88" s="2">
        <v>20</v>
      </c>
      <c r="VLB88" s="2" t="s">
        <v>496</v>
      </c>
      <c r="VLC88" s="2" t="s">
        <v>501</v>
      </c>
      <c r="VLD88" s="2">
        <v>1</v>
      </c>
      <c r="VLE88" s="2" t="s">
        <v>502</v>
      </c>
      <c r="VLF88" s="11">
        <v>1</v>
      </c>
      <c r="VLG88" s="2" t="s">
        <v>13</v>
      </c>
      <c r="VLH88" s="2" t="s">
        <v>27</v>
      </c>
      <c r="VLI88" s="2" t="s">
        <v>82</v>
      </c>
      <c r="VLJ88" s="2" t="s">
        <v>503</v>
      </c>
      <c r="VLK88" s="2" t="s">
        <v>500</v>
      </c>
      <c r="VLL88" s="5"/>
      <c r="VLM88" s="2">
        <v>101</v>
      </c>
      <c r="VLN88" s="2">
        <f>VLD88*VLF88</f>
        <v>1</v>
      </c>
      <c r="VLO88" s="2">
        <f>VLM88*VLN88</f>
        <v>101</v>
      </c>
      <c r="VLQ88" s="2">
        <v>20</v>
      </c>
      <c r="VLR88" s="2" t="s">
        <v>496</v>
      </c>
      <c r="VLS88" s="2" t="s">
        <v>501</v>
      </c>
      <c r="VLT88" s="2">
        <v>1</v>
      </c>
      <c r="VLU88" s="2" t="s">
        <v>502</v>
      </c>
      <c r="VLV88" s="11">
        <v>1</v>
      </c>
      <c r="VLW88" s="2" t="s">
        <v>13</v>
      </c>
      <c r="VLX88" s="2" t="s">
        <v>27</v>
      </c>
      <c r="VLY88" s="2" t="s">
        <v>82</v>
      </c>
      <c r="VLZ88" s="2" t="s">
        <v>503</v>
      </c>
      <c r="VMA88" s="2" t="s">
        <v>500</v>
      </c>
      <c r="VMB88" s="5"/>
      <c r="VMC88" s="2">
        <v>101</v>
      </c>
      <c r="VMD88" s="2">
        <f>VLT88*VLV88</f>
        <v>1</v>
      </c>
      <c r="VME88" s="2">
        <f>VMC88*VMD88</f>
        <v>101</v>
      </c>
      <c r="VMG88" s="2">
        <v>20</v>
      </c>
      <c r="VMH88" s="2" t="s">
        <v>496</v>
      </c>
      <c r="VMI88" s="2" t="s">
        <v>501</v>
      </c>
      <c r="VMJ88" s="2">
        <v>1</v>
      </c>
      <c r="VMK88" s="2" t="s">
        <v>502</v>
      </c>
      <c r="VML88" s="11">
        <v>1</v>
      </c>
      <c r="VMM88" s="2" t="s">
        <v>13</v>
      </c>
      <c r="VMN88" s="2" t="s">
        <v>27</v>
      </c>
      <c r="VMO88" s="2" t="s">
        <v>82</v>
      </c>
      <c r="VMP88" s="2" t="s">
        <v>503</v>
      </c>
      <c r="VMQ88" s="2" t="s">
        <v>500</v>
      </c>
      <c r="VMR88" s="5"/>
      <c r="VMS88" s="2">
        <v>101</v>
      </c>
      <c r="VMT88" s="2">
        <f>VMJ88*VML88</f>
        <v>1</v>
      </c>
      <c r="VMU88" s="2">
        <f>VMS88*VMT88</f>
        <v>101</v>
      </c>
      <c r="VMW88" s="2">
        <v>20</v>
      </c>
      <c r="VMX88" s="2" t="s">
        <v>496</v>
      </c>
      <c r="VMY88" s="2" t="s">
        <v>501</v>
      </c>
      <c r="VMZ88" s="2">
        <v>1</v>
      </c>
      <c r="VNA88" s="2" t="s">
        <v>502</v>
      </c>
      <c r="VNB88" s="11">
        <v>1</v>
      </c>
      <c r="VNC88" s="2" t="s">
        <v>13</v>
      </c>
      <c r="VND88" s="2" t="s">
        <v>27</v>
      </c>
      <c r="VNE88" s="2" t="s">
        <v>82</v>
      </c>
      <c r="VNF88" s="2" t="s">
        <v>503</v>
      </c>
      <c r="VNG88" s="2" t="s">
        <v>500</v>
      </c>
      <c r="VNH88" s="5"/>
      <c r="VNI88" s="2">
        <v>101</v>
      </c>
      <c r="VNJ88" s="2">
        <f>VMZ88*VNB88</f>
        <v>1</v>
      </c>
      <c r="VNK88" s="2">
        <f>VNI88*VNJ88</f>
        <v>101</v>
      </c>
      <c r="VNM88" s="2">
        <v>20</v>
      </c>
      <c r="VNN88" s="2" t="s">
        <v>496</v>
      </c>
      <c r="VNO88" s="2" t="s">
        <v>501</v>
      </c>
      <c r="VNP88" s="2">
        <v>1</v>
      </c>
      <c r="VNQ88" s="2" t="s">
        <v>502</v>
      </c>
      <c r="VNR88" s="11">
        <v>1</v>
      </c>
      <c r="VNS88" s="2" t="s">
        <v>13</v>
      </c>
      <c r="VNT88" s="2" t="s">
        <v>27</v>
      </c>
      <c r="VNU88" s="2" t="s">
        <v>82</v>
      </c>
      <c r="VNV88" s="2" t="s">
        <v>503</v>
      </c>
      <c r="VNW88" s="2" t="s">
        <v>500</v>
      </c>
      <c r="VNX88" s="5"/>
      <c r="VNY88" s="2">
        <v>101</v>
      </c>
      <c r="VNZ88" s="2">
        <f>VNP88*VNR88</f>
        <v>1</v>
      </c>
      <c r="VOA88" s="2">
        <f>VNY88*VNZ88</f>
        <v>101</v>
      </c>
      <c r="VOC88" s="2">
        <v>20</v>
      </c>
      <c r="VOD88" s="2" t="s">
        <v>496</v>
      </c>
      <c r="VOE88" s="2" t="s">
        <v>501</v>
      </c>
      <c r="VOF88" s="2">
        <v>1</v>
      </c>
      <c r="VOG88" s="2" t="s">
        <v>502</v>
      </c>
      <c r="VOH88" s="11">
        <v>1</v>
      </c>
      <c r="VOI88" s="2" t="s">
        <v>13</v>
      </c>
      <c r="VOJ88" s="2" t="s">
        <v>27</v>
      </c>
      <c r="VOK88" s="2" t="s">
        <v>82</v>
      </c>
      <c r="VOL88" s="2" t="s">
        <v>503</v>
      </c>
      <c r="VOM88" s="2" t="s">
        <v>500</v>
      </c>
      <c r="VON88" s="5"/>
      <c r="VOO88" s="2">
        <v>101</v>
      </c>
      <c r="VOP88" s="2">
        <f>VOF88*VOH88</f>
        <v>1</v>
      </c>
      <c r="VOQ88" s="2">
        <f>VOO88*VOP88</f>
        <v>101</v>
      </c>
      <c r="VOS88" s="2">
        <v>20</v>
      </c>
      <c r="VOT88" s="2" t="s">
        <v>496</v>
      </c>
      <c r="VOU88" s="2" t="s">
        <v>501</v>
      </c>
      <c r="VOV88" s="2">
        <v>1</v>
      </c>
      <c r="VOW88" s="2" t="s">
        <v>502</v>
      </c>
      <c r="VOX88" s="11">
        <v>1</v>
      </c>
      <c r="VOY88" s="2" t="s">
        <v>13</v>
      </c>
      <c r="VOZ88" s="2" t="s">
        <v>27</v>
      </c>
      <c r="VPA88" s="2" t="s">
        <v>82</v>
      </c>
      <c r="VPB88" s="2" t="s">
        <v>503</v>
      </c>
      <c r="VPC88" s="2" t="s">
        <v>500</v>
      </c>
      <c r="VPD88" s="5"/>
      <c r="VPE88" s="2">
        <v>101</v>
      </c>
      <c r="VPF88" s="2">
        <f>VOV88*VOX88</f>
        <v>1</v>
      </c>
      <c r="VPG88" s="2">
        <f>VPE88*VPF88</f>
        <v>101</v>
      </c>
      <c r="VPI88" s="2">
        <v>20</v>
      </c>
      <c r="VPJ88" s="2" t="s">
        <v>496</v>
      </c>
      <c r="VPK88" s="2" t="s">
        <v>501</v>
      </c>
      <c r="VPL88" s="2">
        <v>1</v>
      </c>
      <c r="VPM88" s="2" t="s">
        <v>502</v>
      </c>
      <c r="VPN88" s="11">
        <v>1</v>
      </c>
      <c r="VPO88" s="2" t="s">
        <v>13</v>
      </c>
      <c r="VPP88" s="2" t="s">
        <v>27</v>
      </c>
      <c r="VPQ88" s="2" t="s">
        <v>82</v>
      </c>
      <c r="VPR88" s="2" t="s">
        <v>503</v>
      </c>
      <c r="VPS88" s="2" t="s">
        <v>500</v>
      </c>
      <c r="VPT88" s="5"/>
      <c r="VPU88" s="2">
        <v>101</v>
      </c>
      <c r="VPV88" s="2">
        <f>VPL88*VPN88</f>
        <v>1</v>
      </c>
      <c r="VPW88" s="2">
        <f>VPU88*VPV88</f>
        <v>101</v>
      </c>
      <c r="VPY88" s="2">
        <v>20</v>
      </c>
      <c r="VPZ88" s="2" t="s">
        <v>496</v>
      </c>
      <c r="VQA88" s="2" t="s">
        <v>501</v>
      </c>
      <c r="VQB88" s="2">
        <v>1</v>
      </c>
      <c r="VQC88" s="2" t="s">
        <v>502</v>
      </c>
      <c r="VQD88" s="11">
        <v>1</v>
      </c>
      <c r="VQE88" s="2" t="s">
        <v>13</v>
      </c>
      <c r="VQF88" s="2" t="s">
        <v>27</v>
      </c>
      <c r="VQG88" s="2" t="s">
        <v>82</v>
      </c>
      <c r="VQH88" s="2" t="s">
        <v>503</v>
      </c>
      <c r="VQI88" s="2" t="s">
        <v>500</v>
      </c>
      <c r="VQJ88" s="5"/>
      <c r="VQK88" s="2">
        <v>101</v>
      </c>
      <c r="VQL88" s="2">
        <f>VQB88*VQD88</f>
        <v>1</v>
      </c>
      <c r="VQM88" s="2">
        <f>VQK88*VQL88</f>
        <v>101</v>
      </c>
      <c r="VQO88" s="2">
        <v>20</v>
      </c>
      <c r="VQP88" s="2" t="s">
        <v>496</v>
      </c>
      <c r="VQQ88" s="2" t="s">
        <v>501</v>
      </c>
      <c r="VQR88" s="2">
        <v>1</v>
      </c>
      <c r="VQS88" s="2" t="s">
        <v>502</v>
      </c>
      <c r="VQT88" s="11">
        <v>1</v>
      </c>
      <c r="VQU88" s="2" t="s">
        <v>13</v>
      </c>
      <c r="VQV88" s="2" t="s">
        <v>27</v>
      </c>
      <c r="VQW88" s="2" t="s">
        <v>82</v>
      </c>
      <c r="VQX88" s="2" t="s">
        <v>503</v>
      </c>
      <c r="VQY88" s="2" t="s">
        <v>500</v>
      </c>
      <c r="VQZ88" s="5"/>
      <c r="VRA88" s="2">
        <v>101</v>
      </c>
      <c r="VRB88" s="2">
        <f>VQR88*VQT88</f>
        <v>1</v>
      </c>
      <c r="VRC88" s="2">
        <f>VRA88*VRB88</f>
        <v>101</v>
      </c>
      <c r="VRE88" s="2">
        <v>20</v>
      </c>
      <c r="VRF88" s="2" t="s">
        <v>496</v>
      </c>
      <c r="VRG88" s="2" t="s">
        <v>501</v>
      </c>
      <c r="VRH88" s="2">
        <v>1</v>
      </c>
      <c r="VRI88" s="2" t="s">
        <v>502</v>
      </c>
      <c r="VRJ88" s="11">
        <v>1</v>
      </c>
      <c r="VRK88" s="2" t="s">
        <v>13</v>
      </c>
      <c r="VRL88" s="2" t="s">
        <v>27</v>
      </c>
      <c r="VRM88" s="2" t="s">
        <v>82</v>
      </c>
      <c r="VRN88" s="2" t="s">
        <v>503</v>
      </c>
      <c r="VRO88" s="2" t="s">
        <v>500</v>
      </c>
      <c r="VRP88" s="5"/>
      <c r="VRQ88" s="2">
        <v>101</v>
      </c>
      <c r="VRR88" s="2">
        <f>VRH88*VRJ88</f>
        <v>1</v>
      </c>
      <c r="VRS88" s="2">
        <f>VRQ88*VRR88</f>
        <v>101</v>
      </c>
      <c r="VRU88" s="2">
        <v>20</v>
      </c>
      <c r="VRV88" s="2" t="s">
        <v>496</v>
      </c>
      <c r="VRW88" s="2" t="s">
        <v>501</v>
      </c>
      <c r="VRX88" s="2">
        <v>1</v>
      </c>
      <c r="VRY88" s="2" t="s">
        <v>502</v>
      </c>
      <c r="VRZ88" s="11">
        <v>1</v>
      </c>
      <c r="VSA88" s="2" t="s">
        <v>13</v>
      </c>
      <c r="VSB88" s="2" t="s">
        <v>27</v>
      </c>
      <c r="VSC88" s="2" t="s">
        <v>82</v>
      </c>
      <c r="VSD88" s="2" t="s">
        <v>503</v>
      </c>
      <c r="VSE88" s="2" t="s">
        <v>500</v>
      </c>
      <c r="VSF88" s="5"/>
      <c r="VSG88" s="2">
        <v>101</v>
      </c>
      <c r="VSH88" s="2">
        <f>VRX88*VRZ88</f>
        <v>1</v>
      </c>
      <c r="VSI88" s="2">
        <f>VSG88*VSH88</f>
        <v>101</v>
      </c>
      <c r="VSK88" s="2">
        <v>20</v>
      </c>
      <c r="VSL88" s="2" t="s">
        <v>496</v>
      </c>
      <c r="VSM88" s="2" t="s">
        <v>501</v>
      </c>
      <c r="VSN88" s="2">
        <v>1</v>
      </c>
      <c r="VSO88" s="2" t="s">
        <v>502</v>
      </c>
      <c r="VSP88" s="11">
        <v>1</v>
      </c>
      <c r="VSQ88" s="2" t="s">
        <v>13</v>
      </c>
      <c r="VSR88" s="2" t="s">
        <v>27</v>
      </c>
      <c r="VSS88" s="2" t="s">
        <v>82</v>
      </c>
      <c r="VST88" s="2" t="s">
        <v>503</v>
      </c>
      <c r="VSU88" s="2" t="s">
        <v>500</v>
      </c>
      <c r="VSV88" s="5"/>
      <c r="VSW88" s="2">
        <v>101</v>
      </c>
      <c r="VSX88" s="2">
        <f>VSN88*VSP88</f>
        <v>1</v>
      </c>
      <c r="VSY88" s="2">
        <f>VSW88*VSX88</f>
        <v>101</v>
      </c>
      <c r="VTA88" s="2">
        <v>20</v>
      </c>
      <c r="VTB88" s="2" t="s">
        <v>496</v>
      </c>
      <c r="VTC88" s="2" t="s">
        <v>501</v>
      </c>
      <c r="VTD88" s="2">
        <v>1</v>
      </c>
      <c r="VTE88" s="2" t="s">
        <v>502</v>
      </c>
      <c r="VTF88" s="11">
        <v>1</v>
      </c>
      <c r="VTG88" s="2" t="s">
        <v>13</v>
      </c>
      <c r="VTH88" s="2" t="s">
        <v>27</v>
      </c>
      <c r="VTI88" s="2" t="s">
        <v>82</v>
      </c>
      <c r="VTJ88" s="2" t="s">
        <v>503</v>
      </c>
      <c r="VTK88" s="2" t="s">
        <v>500</v>
      </c>
      <c r="VTL88" s="5"/>
      <c r="VTM88" s="2">
        <v>101</v>
      </c>
      <c r="VTN88" s="2">
        <f>VTD88*VTF88</f>
        <v>1</v>
      </c>
      <c r="VTO88" s="2">
        <f>VTM88*VTN88</f>
        <v>101</v>
      </c>
      <c r="VTQ88" s="2">
        <v>20</v>
      </c>
      <c r="VTR88" s="2" t="s">
        <v>496</v>
      </c>
      <c r="VTS88" s="2" t="s">
        <v>501</v>
      </c>
      <c r="VTT88" s="2">
        <v>1</v>
      </c>
      <c r="VTU88" s="2" t="s">
        <v>502</v>
      </c>
      <c r="VTV88" s="11">
        <v>1</v>
      </c>
      <c r="VTW88" s="2" t="s">
        <v>13</v>
      </c>
      <c r="VTX88" s="2" t="s">
        <v>27</v>
      </c>
      <c r="VTY88" s="2" t="s">
        <v>82</v>
      </c>
      <c r="VTZ88" s="2" t="s">
        <v>503</v>
      </c>
      <c r="VUA88" s="2" t="s">
        <v>500</v>
      </c>
      <c r="VUB88" s="5"/>
      <c r="VUC88" s="2">
        <v>101</v>
      </c>
      <c r="VUD88" s="2">
        <f>VTT88*VTV88</f>
        <v>1</v>
      </c>
      <c r="VUE88" s="2">
        <f>VUC88*VUD88</f>
        <v>101</v>
      </c>
      <c r="VUG88" s="2">
        <v>20</v>
      </c>
      <c r="VUH88" s="2" t="s">
        <v>496</v>
      </c>
      <c r="VUI88" s="2" t="s">
        <v>501</v>
      </c>
      <c r="VUJ88" s="2">
        <v>1</v>
      </c>
      <c r="VUK88" s="2" t="s">
        <v>502</v>
      </c>
      <c r="VUL88" s="11">
        <v>1</v>
      </c>
      <c r="VUM88" s="2" t="s">
        <v>13</v>
      </c>
      <c r="VUN88" s="2" t="s">
        <v>27</v>
      </c>
      <c r="VUO88" s="2" t="s">
        <v>82</v>
      </c>
      <c r="VUP88" s="2" t="s">
        <v>503</v>
      </c>
      <c r="VUQ88" s="2" t="s">
        <v>500</v>
      </c>
      <c r="VUR88" s="5"/>
      <c r="VUS88" s="2">
        <v>101</v>
      </c>
      <c r="VUT88" s="2">
        <f>VUJ88*VUL88</f>
        <v>1</v>
      </c>
      <c r="VUU88" s="2">
        <f>VUS88*VUT88</f>
        <v>101</v>
      </c>
      <c r="VUW88" s="2">
        <v>20</v>
      </c>
      <c r="VUX88" s="2" t="s">
        <v>496</v>
      </c>
      <c r="VUY88" s="2" t="s">
        <v>501</v>
      </c>
      <c r="VUZ88" s="2">
        <v>1</v>
      </c>
      <c r="VVA88" s="2" t="s">
        <v>502</v>
      </c>
      <c r="VVB88" s="11">
        <v>1</v>
      </c>
      <c r="VVC88" s="2" t="s">
        <v>13</v>
      </c>
      <c r="VVD88" s="2" t="s">
        <v>27</v>
      </c>
      <c r="VVE88" s="2" t="s">
        <v>82</v>
      </c>
      <c r="VVF88" s="2" t="s">
        <v>503</v>
      </c>
      <c r="VVG88" s="2" t="s">
        <v>500</v>
      </c>
      <c r="VVH88" s="5"/>
      <c r="VVI88" s="2">
        <v>101</v>
      </c>
      <c r="VVJ88" s="2">
        <f>VUZ88*VVB88</f>
        <v>1</v>
      </c>
      <c r="VVK88" s="2">
        <f>VVI88*VVJ88</f>
        <v>101</v>
      </c>
      <c r="VVM88" s="2">
        <v>20</v>
      </c>
      <c r="VVN88" s="2" t="s">
        <v>496</v>
      </c>
      <c r="VVO88" s="2" t="s">
        <v>501</v>
      </c>
      <c r="VVP88" s="2">
        <v>1</v>
      </c>
      <c r="VVQ88" s="2" t="s">
        <v>502</v>
      </c>
      <c r="VVR88" s="11">
        <v>1</v>
      </c>
      <c r="VVS88" s="2" t="s">
        <v>13</v>
      </c>
      <c r="VVT88" s="2" t="s">
        <v>27</v>
      </c>
      <c r="VVU88" s="2" t="s">
        <v>82</v>
      </c>
      <c r="VVV88" s="2" t="s">
        <v>503</v>
      </c>
      <c r="VVW88" s="2" t="s">
        <v>500</v>
      </c>
      <c r="VVX88" s="5"/>
      <c r="VVY88" s="2">
        <v>101</v>
      </c>
      <c r="VVZ88" s="2">
        <f>VVP88*VVR88</f>
        <v>1</v>
      </c>
      <c r="VWA88" s="2">
        <f>VVY88*VVZ88</f>
        <v>101</v>
      </c>
      <c r="VWC88" s="2">
        <v>20</v>
      </c>
      <c r="VWD88" s="2" t="s">
        <v>496</v>
      </c>
      <c r="VWE88" s="2" t="s">
        <v>501</v>
      </c>
      <c r="VWF88" s="2">
        <v>1</v>
      </c>
      <c r="VWG88" s="2" t="s">
        <v>502</v>
      </c>
      <c r="VWH88" s="11">
        <v>1</v>
      </c>
      <c r="VWI88" s="2" t="s">
        <v>13</v>
      </c>
      <c r="VWJ88" s="2" t="s">
        <v>27</v>
      </c>
      <c r="VWK88" s="2" t="s">
        <v>82</v>
      </c>
      <c r="VWL88" s="2" t="s">
        <v>503</v>
      </c>
      <c r="VWM88" s="2" t="s">
        <v>500</v>
      </c>
      <c r="VWN88" s="5"/>
      <c r="VWO88" s="2">
        <v>101</v>
      </c>
      <c r="VWP88" s="2">
        <f>VWF88*VWH88</f>
        <v>1</v>
      </c>
      <c r="VWQ88" s="2">
        <f>VWO88*VWP88</f>
        <v>101</v>
      </c>
      <c r="VWS88" s="2">
        <v>20</v>
      </c>
      <c r="VWT88" s="2" t="s">
        <v>496</v>
      </c>
      <c r="VWU88" s="2" t="s">
        <v>501</v>
      </c>
      <c r="VWV88" s="2">
        <v>1</v>
      </c>
      <c r="VWW88" s="2" t="s">
        <v>502</v>
      </c>
      <c r="VWX88" s="11">
        <v>1</v>
      </c>
      <c r="VWY88" s="2" t="s">
        <v>13</v>
      </c>
      <c r="VWZ88" s="2" t="s">
        <v>27</v>
      </c>
      <c r="VXA88" s="2" t="s">
        <v>82</v>
      </c>
      <c r="VXB88" s="2" t="s">
        <v>503</v>
      </c>
      <c r="VXC88" s="2" t="s">
        <v>500</v>
      </c>
      <c r="VXD88" s="5"/>
      <c r="VXE88" s="2">
        <v>101</v>
      </c>
      <c r="VXF88" s="2">
        <f>VWV88*VWX88</f>
        <v>1</v>
      </c>
      <c r="VXG88" s="2">
        <f>VXE88*VXF88</f>
        <v>101</v>
      </c>
      <c r="VXI88" s="2">
        <v>20</v>
      </c>
      <c r="VXJ88" s="2" t="s">
        <v>496</v>
      </c>
      <c r="VXK88" s="2" t="s">
        <v>501</v>
      </c>
      <c r="VXL88" s="2">
        <v>1</v>
      </c>
      <c r="VXM88" s="2" t="s">
        <v>502</v>
      </c>
      <c r="VXN88" s="11">
        <v>1</v>
      </c>
      <c r="VXO88" s="2" t="s">
        <v>13</v>
      </c>
      <c r="VXP88" s="2" t="s">
        <v>27</v>
      </c>
      <c r="VXQ88" s="2" t="s">
        <v>82</v>
      </c>
      <c r="VXR88" s="2" t="s">
        <v>503</v>
      </c>
      <c r="VXS88" s="2" t="s">
        <v>500</v>
      </c>
      <c r="VXT88" s="5"/>
      <c r="VXU88" s="2">
        <v>101</v>
      </c>
      <c r="VXV88" s="2">
        <f>VXL88*VXN88</f>
        <v>1</v>
      </c>
      <c r="VXW88" s="2">
        <f>VXU88*VXV88</f>
        <v>101</v>
      </c>
      <c r="VXY88" s="2">
        <v>20</v>
      </c>
      <c r="VXZ88" s="2" t="s">
        <v>496</v>
      </c>
      <c r="VYA88" s="2" t="s">
        <v>501</v>
      </c>
      <c r="VYB88" s="2">
        <v>1</v>
      </c>
      <c r="VYC88" s="2" t="s">
        <v>502</v>
      </c>
      <c r="VYD88" s="11">
        <v>1</v>
      </c>
      <c r="VYE88" s="2" t="s">
        <v>13</v>
      </c>
      <c r="VYF88" s="2" t="s">
        <v>27</v>
      </c>
      <c r="VYG88" s="2" t="s">
        <v>82</v>
      </c>
      <c r="VYH88" s="2" t="s">
        <v>503</v>
      </c>
      <c r="VYI88" s="2" t="s">
        <v>500</v>
      </c>
      <c r="VYJ88" s="5"/>
      <c r="VYK88" s="2">
        <v>101</v>
      </c>
      <c r="VYL88" s="2">
        <f>VYB88*VYD88</f>
        <v>1</v>
      </c>
      <c r="VYM88" s="2">
        <f>VYK88*VYL88</f>
        <v>101</v>
      </c>
      <c r="VYO88" s="2">
        <v>20</v>
      </c>
      <c r="VYP88" s="2" t="s">
        <v>496</v>
      </c>
      <c r="VYQ88" s="2" t="s">
        <v>501</v>
      </c>
      <c r="VYR88" s="2">
        <v>1</v>
      </c>
      <c r="VYS88" s="2" t="s">
        <v>502</v>
      </c>
      <c r="VYT88" s="11">
        <v>1</v>
      </c>
      <c r="VYU88" s="2" t="s">
        <v>13</v>
      </c>
      <c r="VYV88" s="2" t="s">
        <v>27</v>
      </c>
      <c r="VYW88" s="2" t="s">
        <v>82</v>
      </c>
      <c r="VYX88" s="2" t="s">
        <v>503</v>
      </c>
      <c r="VYY88" s="2" t="s">
        <v>500</v>
      </c>
      <c r="VYZ88" s="5"/>
      <c r="VZA88" s="2">
        <v>101</v>
      </c>
      <c r="VZB88" s="2">
        <f>VYR88*VYT88</f>
        <v>1</v>
      </c>
      <c r="VZC88" s="2">
        <f>VZA88*VZB88</f>
        <v>101</v>
      </c>
      <c r="VZE88" s="2">
        <v>20</v>
      </c>
      <c r="VZF88" s="2" t="s">
        <v>496</v>
      </c>
      <c r="VZG88" s="2" t="s">
        <v>501</v>
      </c>
      <c r="VZH88" s="2">
        <v>1</v>
      </c>
      <c r="VZI88" s="2" t="s">
        <v>502</v>
      </c>
      <c r="VZJ88" s="11">
        <v>1</v>
      </c>
      <c r="VZK88" s="2" t="s">
        <v>13</v>
      </c>
      <c r="VZL88" s="2" t="s">
        <v>27</v>
      </c>
      <c r="VZM88" s="2" t="s">
        <v>82</v>
      </c>
      <c r="VZN88" s="2" t="s">
        <v>503</v>
      </c>
      <c r="VZO88" s="2" t="s">
        <v>500</v>
      </c>
      <c r="VZP88" s="5"/>
      <c r="VZQ88" s="2">
        <v>101</v>
      </c>
      <c r="VZR88" s="2">
        <f>VZH88*VZJ88</f>
        <v>1</v>
      </c>
      <c r="VZS88" s="2">
        <f>VZQ88*VZR88</f>
        <v>101</v>
      </c>
      <c r="VZU88" s="2">
        <v>20</v>
      </c>
      <c r="VZV88" s="2" t="s">
        <v>496</v>
      </c>
      <c r="VZW88" s="2" t="s">
        <v>501</v>
      </c>
      <c r="VZX88" s="2">
        <v>1</v>
      </c>
      <c r="VZY88" s="2" t="s">
        <v>502</v>
      </c>
      <c r="VZZ88" s="11">
        <v>1</v>
      </c>
      <c r="WAA88" s="2" t="s">
        <v>13</v>
      </c>
      <c r="WAB88" s="2" t="s">
        <v>27</v>
      </c>
      <c r="WAC88" s="2" t="s">
        <v>82</v>
      </c>
      <c r="WAD88" s="2" t="s">
        <v>503</v>
      </c>
      <c r="WAE88" s="2" t="s">
        <v>500</v>
      </c>
      <c r="WAF88" s="5"/>
      <c r="WAG88" s="2">
        <v>101</v>
      </c>
      <c r="WAH88" s="2">
        <f>VZX88*VZZ88</f>
        <v>1</v>
      </c>
      <c r="WAI88" s="2">
        <f>WAG88*WAH88</f>
        <v>101</v>
      </c>
      <c r="WAK88" s="2">
        <v>20</v>
      </c>
      <c r="WAL88" s="2" t="s">
        <v>496</v>
      </c>
      <c r="WAM88" s="2" t="s">
        <v>501</v>
      </c>
      <c r="WAN88" s="2">
        <v>1</v>
      </c>
      <c r="WAO88" s="2" t="s">
        <v>502</v>
      </c>
      <c r="WAP88" s="11">
        <v>1</v>
      </c>
      <c r="WAQ88" s="2" t="s">
        <v>13</v>
      </c>
      <c r="WAR88" s="2" t="s">
        <v>27</v>
      </c>
      <c r="WAS88" s="2" t="s">
        <v>82</v>
      </c>
      <c r="WAT88" s="2" t="s">
        <v>503</v>
      </c>
      <c r="WAU88" s="2" t="s">
        <v>500</v>
      </c>
      <c r="WAV88" s="5"/>
      <c r="WAW88" s="2">
        <v>101</v>
      </c>
      <c r="WAX88" s="2">
        <f>WAN88*WAP88</f>
        <v>1</v>
      </c>
      <c r="WAY88" s="2">
        <f>WAW88*WAX88</f>
        <v>101</v>
      </c>
      <c r="WBA88" s="2">
        <v>20</v>
      </c>
      <c r="WBB88" s="2" t="s">
        <v>496</v>
      </c>
      <c r="WBC88" s="2" t="s">
        <v>501</v>
      </c>
      <c r="WBD88" s="2">
        <v>1</v>
      </c>
      <c r="WBE88" s="2" t="s">
        <v>502</v>
      </c>
      <c r="WBF88" s="11">
        <v>1</v>
      </c>
      <c r="WBG88" s="2" t="s">
        <v>13</v>
      </c>
      <c r="WBH88" s="2" t="s">
        <v>27</v>
      </c>
      <c r="WBI88" s="2" t="s">
        <v>82</v>
      </c>
      <c r="WBJ88" s="2" t="s">
        <v>503</v>
      </c>
      <c r="WBK88" s="2" t="s">
        <v>500</v>
      </c>
      <c r="WBL88" s="5"/>
      <c r="WBM88" s="2">
        <v>101</v>
      </c>
      <c r="WBN88" s="2">
        <f>WBD88*WBF88</f>
        <v>1</v>
      </c>
      <c r="WBO88" s="2">
        <f>WBM88*WBN88</f>
        <v>101</v>
      </c>
      <c r="WBQ88" s="2">
        <v>20</v>
      </c>
      <c r="WBR88" s="2" t="s">
        <v>496</v>
      </c>
      <c r="WBS88" s="2" t="s">
        <v>501</v>
      </c>
      <c r="WBT88" s="2">
        <v>1</v>
      </c>
      <c r="WBU88" s="2" t="s">
        <v>502</v>
      </c>
      <c r="WBV88" s="11">
        <v>1</v>
      </c>
      <c r="WBW88" s="2" t="s">
        <v>13</v>
      </c>
      <c r="WBX88" s="2" t="s">
        <v>27</v>
      </c>
      <c r="WBY88" s="2" t="s">
        <v>82</v>
      </c>
      <c r="WBZ88" s="2" t="s">
        <v>503</v>
      </c>
      <c r="WCA88" s="2" t="s">
        <v>500</v>
      </c>
      <c r="WCB88" s="5"/>
      <c r="WCC88" s="2">
        <v>101</v>
      </c>
      <c r="WCD88" s="2">
        <f>WBT88*WBV88</f>
        <v>1</v>
      </c>
      <c r="WCE88" s="2">
        <f>WCC88*WCD88</f>
        <v>101</v>
      </c>
      <c r="WCG88" s="2">
        <v>20</v>
      </c>
      <c r="WCH88" s="2" t="s">
        <v>496</v>
      </c>
      <c r="WCI88" s="2" t="s">
        <v>501</v>
      </c>
      <c r="WCJ88" s="2">
        <v>1</v>
      </c>
      <c r="WCK88" s="2" t="s">
        <v>502</v>
      </c>
      <c r="WCL88" s="11">
        <v>1</v>
      </c>
      <c r="WCM88" s="2" t="s">
        <v>13</v>
      </c>
      <c r="WCN88" s="2" t="s">
        <v>27</v>
      </c>
      <c r="WCO88" s="2" t="s">
        <v>82</v>
      </c>
      <c r="WCP88" s="2" t="s">
        <v>503</v>
      </c>
      <c r="WCQ88" s="2" t="s">
        <v>500</v>
      </c>
      <c r="WCR88" s="5"/>
      <c r="WCS88" s="2">
        <v>101</v>
      </c>
      <c r="WCT88" s="2">
        <f>WCJ88*WCL88</f>
        <v>1</v>
      </c>
      <c r="WCU88" s="2">
        <f>WCS88*WCT88</f>
        <v>101</v>
      </c>
      <c r="WCW88" s="2">
        <v>20</v>
      </c>
      <c r="WCX88" s="2" t="s">
        <v>496</v>
      </c>
      <c r="WCY88" s="2" t="s">
        <v>501</v>
      </c>
      <c r="WCZ88" s="2">
        <v>1</v>
      </c>
      <c r="WDA88" s="2" t="s">
        <v>502</v>
      </c>
      <c r="WDB88" s="11">
        <v>1</v>
      </c>
      <c r="WDC88" s="2" t="s">
        <v>13</v>
      </c>
      <c r="WDD88" s="2" t="s">
        <v>27</v>
      </c>
      <c r="WDE88" s="2" t="s">
        <v>82</v>
      </c>
      <c r="WDF88" s="2" t="s">
        <v>503</v>
      </c>
      <c r="WDG88" s="2" t="s">
        <v>500</v>
      </c>
      <c r="WDH88" s="5"/>
      <c r="WDI88" s="2">
        <v>101</v>
      </c>
      <c r="WDJ88" s="2">
        <f>WCZ88*WDB88</f>
        <v>1</v>
      </c>
      <c r="WDK88" s="2">
        <f>WDI88*WDJ88</f>
        <v>101</v>
      </c>
      <c r="WDM88" s="2">
        <v>20</v>
      </c>
      <c r="WDN88" s="2" t="s">
        <v>496</v>
      </c>
      <c r="WDO88" s="2" t="s">
        <v>501</v>
      </c>
      <c r="WDP88" s="2">
        <v>1</v>
      </c>
      <c r="WDQ88" s="2" t="s">
        <v>502</v>
      </c>
      <c r="WDR88" s="11">
        <v>1</v>
      </c>
      <c r="WDS88" s="2" t="s">
        <v>13</v>
      </c>
      <c r="WDT88" s="2" t="s">
        <v>27</v>
      </c>
      <c r="WDU88" s="2" t="s">
        <v>82</v>
      </c>
      <c r="WDV88" s="2" t="s">
        <v>503</v>
      </c>
      <c r="WDW88" s="2" t="s">
        <v>500</v>
      </c>
      <c r="WDX88" s="5"/>
      <c r="WDY88" s="2">
        <v>101</v>
      </c>
      <c r="WDZ88" s="2">
        <f>WDP88*WDR88</f>
        <v>1</v>
      </c>
      <c r="WEA88" s="2">
        <f>WDY88*WDZ88</f>
        <v>101</v>
      </c>
      <c r="WEC88" s="2">
        <v>20</v>
      </c>
      <c r="WED88" s="2" t="s">
        <v>496</v>
      </c>
      <c r="WEE88" s="2" t="s">
        <v>501</v>
      </c>
      <c r="WEF88" s="2">
        <v>1</v>
      </c>
      <c r="WEG88" s="2" t="s">
        <v>502</v>
      </c>
      <c r="WEH88" s="11">
        <v>1</v>
      </c>
      <c r="WEI88" s="2" t="s">
        <v>13</v>
      </c>
      <c r="WEJ88" s="2" t="s">
        <v>27</v>
      </c>
      <c r="WEK88" s="2" t="s">
        <v>82</v>
      </c>
      <c r="WEL88" s="2" t="s">
        <v>503</v>
      </c>
      <c r="WEM88" s="2" t="s">
        <v>500</v>
      </c>
      <c r="WEN88" s="5"/>
      <c r="WEO88" s="2">
        <v>101</v>
      </c>
      <c r="WEP88" s="2">
        <f>WEF88*WEH88</f>
        <v>1</v>
      </c>
      <c r="WEQ88" s="2">
        <f>WEO88*WEP88</f>
        <v>101</v>
      </c>
      <c r="WES88" s="2">
        <v>20</v>
      </c>
      <c r="WET88" s="2" t="s">
        <v>496</v>
      </c>
      <c r="WEU88" s="2" t="s">
        <v>501</v>
      </c>
      <c r="WEV88" s="2">
        <v>1</v>
      </c>
      <c r="WEW88" s="2" t="s">
        <v>502</v>
      </c>
      <c r="WEX88" s="11">
        <v>1</v>
      </c>
      <c r="WEY88" s="2" t="s">
        <v>13</v>
      </c>
      <c r="WEZ88" s="2" t="s">
        <v>27</v>
      </c>
      <c r="WFA88" s="2" t="s">
        <v>82</v>
      </c>
      <c r="WFB88" s="2" t="s">
        <v>503</v>
      </c>
      <c r="WFC88" s="2" t="s">
        <v>500</v>
      </c>
      <c r="WFD88" s="5"/>
      <c r="WFE88" s="2">
        <v>101</v>
      </c>
      <c r="WFF88" s="2">
        <f>WEV88*WEX88</f>
        <v>1</v>
      </c>
      <c r="WFG88" s="2">
        <f>WFE88*WFF88</f>
        <v>101</v>
      </c>
      <c r="WFI88" s="2">
        <v>20</v>
      </c>
      <c r="WFJ88" s="2" t="s">
        <v>496</v>
      </c>
      <c r="WFK88" s="2" t="s">
        <v>501</v>
      </c>
      <c r="WFL88" s="2">
        <v>1</v>
      </c>
      <c r="WFM88" s="2" t="s">
        <v>502</v>
      </c>
      <c r="WFN88" s="11">
        <v>1</v>
      </c>
      <c r="WFO88" s="2" t="s">
        <v>13</v>
      </c>
      <c r="WFP88" s="2" t="s">
        <v>27</v>
      </c>
      <c r="WFQ88" s="2" t="s">
        <v>82</v>
      </c>
      <c r="WFR88" s="2" t="s">
        <v>503</v>
      </c>
      <c r="WFS88" s="2" t="s">
        <v>500</v>
      </c>
      <c r="WFT88" s="5"/>
      <c r="WFU88" s="2">
        <v>101</v>
      </c>
      <c r="WFV88" s="2">
        <f>WFL88*WFN88</f>
        <v>1</v>
      </c>
      <c r="WFW88" s="2">
        <f>WFU88*WFV88</f>
        <v>101</v>
      </c>
      <c r="WFY88" s="2">
        <v>20</v>
      </c>
      <c r="WFZ88" s="2" t="s">
        <v>496</v>
      </c>
      <c r="WGA88" s="2" t="s">
        <v>501</v>
      </c>
      <c r="WGB88" s="2">
        <v>1</v>
      </c>
      <c r="WGC88" s="2" t="s">
        <v>502</v>
      </c>
      <c r="WGD88" s="11">
        <v>1</v>
      </c>
      <c r="WGE88" s="2" t="s">
        <v>13</v>
      </c>
      <c r="WGF88" s="2" t="s">
        <v>27</v>
      </c>
      <c r="WGG88" s="2" t="s">
        <v>82</v>
      </c>
      <c r="WGH88" s="2" t="s">
        <v>503</v>
      </c>
      <c r="WGI88" s="2" t="s">
        <v>500</v>
      </c>
      <c r="WGJ88" s="5"/>
      <c r="WGK88" s="2">
        <v>101</v>
      </c>
      <c r="WGL88" s="2">
        <f>WGB88*WGD88</f>
        <v>1</v>
      </c>
      <c r="WGM88" s="2">
        <f>WGK88*WGL88</f>
        <v>101</v>
      </c>
      <c r="WGO88" s="2">
        <v>20</v>
      </c>
      <c r="WGP88" s="2" t="s">
        <v>496</v>
      </c>
      <c r="WGQ88" s="2" t="s">
        <v>501</v>
      </c>
      <c r="WGR88" s="2">
        <v>1</v>
      </c>
      <c r="WGS88" s="2" t="s">
        <v>502</v>
      </c>
      <c r="WGT88" s="11">
        <v>1</v>
      </c>
      <c r="WGU88" s="2" t="s">
        <v>13</v>
      </c>
      <c r="WGV88" s="2" t="s">
        <v>27</v>
      </c>
      <c r="WGW88" s="2" t="s">
        <v>82</v>
      </c>
      <c r="WGX88" s="2" t="s">
        <v>503</v>
      </c>
      <c r="WGY88" s="2" t="s">
        <v>500</v>
      </c>
      <c r="WGZ88" s="5"/>
      <c r="WHA88" s="2">
        <v>101</v>
      </c>
      <c r="WHB88" s="2">
        <f>WGR88*WGT88</f>
        <v>1</v>
      </c>
      <c r="WHC88" s="2">
        <f>WHA88*WHB88</f>
        <v>101</v>
      </c>
      <c r="WHE88" s="2">
        <v>20</v>
      </c>
      <c r="WHF88" s="2" t="s">
        <v>496</v>
      </c>
      <c r="WHG88" s="2" t="s">
        <v>501</v>
      </c>
      <c r="WHH88" s="2">
        <v>1</v>
      </c>
      <c r="WHI88" s="2" t="s">
        <v>502</v>
      </c>
      <c r="WHJ88" s="11">
        <v>1</v>
      </c>
      <c r="WHK88" s="2" t="s">
        <v>13</v>
      </c>
      <c r="WHL88" s="2" t="s">
        <v>27</v>
      </c>
      <c r="WHM88" s="2" t="s">
        <v>82</v>
      </c>
      <c r="WHN88" s="2" t="s">
        <v>503</v>
      </c>
      <c r="WHO88" s="2" t="s">
        <v>500</v>
      </c>
      <c r="WHP88" s="5"/>
      <c r="WHQ88" s="2">
        <v>101</v>
      </c>
      <c r="WHR88" s="2">
        <f>WHH88*WHJ88</f>
        <v>1</v>
      </c>
      <c r="WHS88" s="2">
        <f>WHQ88*WHR88</f>
        <v>101</v>
      </c>
      <c r="WHU88" s="2">
        <v>20</v>
      </c>
      <c r="WHV88" s="2" t="s">
        <v>496</v>
      </c>
      <c r="WHW88" s="2" t="s">
        <v>501</v>
      </c>
      <c r="WHX88" s="2">
        <v>1</v>
      </c>
      <c r="WHY88" s="2" t="s">
        <v>502</v>
      </c>
      <c r="WHZ88" s="11">
        <v>1</v>
      </c>
      <c r="WIA88" s="2" t="s">
        <v>13</v>
      </c>
      <c r="WIB88" s="2" t="s">
        <v>27</v>
      </c>
      <c r="WIC88" s="2" t="s">
        <v>82</v>
      </c>
      <c r="WID88" s="2" t="s">
        <v>503</v>
      </c>
      <c r="WIE88" s="2" t="s">
        <v>500</v>
      </c>
      <c r="WIF88" s="5"/>
      <c r="WIG88" s="2">
        <v>101</v>
      </c>
      <c r="WIH88" s="2">
        <f>WHX88*WHZ88</f>
        <v>1</v>
      </c>
      <c r="WII88" s="2">
        <f>WIG88*WIH88</f>
        <v>101</v>
      </c>
      <c r="WIK88" s="2">
        <v>20</v>
      </c>
      <c r="WIL88" s="2" t="s">
        <v>496</v>
      </c>
      <c r="WIM88" s="2" t="s">
        <v>501</v>
      </c>
      <c r="WIN88" s="2">
        <v>1</v>
      </c>
      <c r="WIO88" s="2" t="s">
        <v>502</v>
      </c>
      <c r="WIP88" s="11">
        <v>1</v>
      </c>
      <c r="WIQ88" s="2" t="s">
        <v>13</v>
      </c>
      <c r="WIR88" s="2" t="s">
        <v>27</v>
      </c>
      <c r="WIS88" s="2" t="s">
        <v>82</v>
      </c>
      <c r="WIT88" s="2" t="s">
        <v>503</v>
      </c>
      <c r="WIU88" s="2" t="s">
        <v>500</v>
      </c>
      <c r="WIV88" s="5"/>
      <c r="WIW88" s="2">
        <v>101</v>
      </c>
      <c r="WIX88" s="2">
        <f>WIN88*WIP88</f>
        <v>1</v>
      </c>
      <c r="WIY88" s="2">
        <f>WIW88*WIX88</f>
        <v>101</v>
      </c>
      <c r="WJA88" s="2">
        <v>20</v>
      </c>
      <c r="WJB88" s="2" t="s">
        <v>496</v>
      </c>
      <c r="WJC88" s="2" t="s">
        <v>501</v>
      </c>
      <c r="WJD88" s="2">
        <v>1</v>
      </c>
      <c r="WJE88" s="2" t="s">
        <v>502</v>
      </c>
      <c r="WJF88" s="11">
        <v>1</v>
      </c>
      <c r="WJG88" s="2" t="s">
        <v>13</v>
      </c>
      <c r="WJH88" s="2" t="s">
        <v>27</v>
      </c>
      <c r="WJI88" s="2" t="s">
        <v>82</v>
      </c>
      <c r="WJJ88" s="2" t="s">
        <v>503</v>
      </c>
      <c r="WJK88" s="2" t="s">
        <v>500</v>
      </c>
      <c r="WJL88" s="5"/>
      <c r="WJM88" s="2">
        <v>101</v>
      </c>
      <c r="WJN88" s="2">
        <f>WJD88*WJF88</f>
        <v>1</v>
      </c>
      <c r="WJO88" s="2">
        <f>WJM88*WJN88</f>
        <v>101</v>
      </c>
      <c r="WJQ88" s="2">
        <v>20</v>
      </c>
      <c r="WJR88" s="2" t="s">
        <v>496</v>
      </c>
      <c r="WJS88" s="2" t="s">
        <v>501</v>
      </c>
      <c r="WJT88" s="2">
        <v>1</v>
      </c>
      <c r="WJU88" s="2" t="s">
        <v>502</v>
      </c>
      <c r="WJV88" s="11">
        <v>1</v>
      </c>
      <c r="WJW88" s="2" t="s">
        <v>13</v>
      </c>
      <c r="WJX88" s="2" t="s">
        <v>27</v>
      </c>
      <c r="WJY88" s="2" t="s">
        <v>82</v>
      </c>
      <c r="WJZ88" s="2" t="s">
        <v>503</v>
      </c>
      <c r="WKA88" s="2" t="s">
        <v>500</v>
      </c>
      <c r="WKB88" s="5"/>
      <c r="WKC88" s="2">
        <v>101</v>
      </c>
      <c r="WKD88" s="2">
        <f>WJT88*WJV88</f>
        <v>1</v>
      </c>
      <c r="WKE88" s="2">
        <f>WKC88*WKD88</f>
        <v>101</v>
      </c>
      <c r="WKG88" s="2">
        <v>20</v>
      </c>
      <c r="WKH88" s="2" t="s">
        <v>496</v>
      </c>
      <c r="WKI88" s="2" t="s">
        <v>501</v>
      </c>
      <c r="WKJ88" s="2">
        <v>1</v>
      </c>
      <c r="WKK88" s="2" t="s">
        <v>502</v>
      </c>
      <c r="WKL88" s="11">
        <v>1</v>
      </c>
      <c r="WKM88" s="2" t="s">
        <v>13</v>
      </c>
      <c r="WKN88" s="2" t="s">
        <v>27</v>
      </c>
      <c r="WKO88" s="2" t="s">
        <v>82</v>
      </c>
      <c r="WKP88" s="2" t="s">
        <v>503</v>
      </c>
      <c r="WKQ88" s="2" t="s">
        <v>500</v>
      </c>
      <c r="WKR88" s="5"/>
      <c r="WKS88" s="2">
        <v>101</v>
      </c>
      <c r="WKT88" s="2">
        <f>WKJ88*WKL88</f>
        <v>1</v>
      </c>
      <c r="WKU88" s="2">
        <f>WKS88*WKT88</f>
        <v>101</v>
      </c>
      <c r="WKW88" s="2">
        <v>20</v>
      </c>
      <c r="WKX88" s="2" t="s">
        <v>496</v>
      </c>
      <c r="WKY88" s="2" t="s">
        <v>501</v>
      </c>
      <c r="WKZ88" s="2">
        <v>1</v>
      </c>
      <c r="WLA88" s="2" t="s">
        <v>502</v>
      </c>
      <c r="WLB88" s="11">
        <v>1</v>
      </c>
      <c r="WLC88" s="2" t="s">
        <v>13</v>
      </c>
      <c r="WLD88" s="2" t="s">
        <v>27</v>
      </c>
      <c r="WLE88" s="2" t="s">
        <v>82</v>
      </c>
      <c r="WLF88" s="2" t="s">
        <v>503</v>
      </c>
      <c r="WLG88" s="2" t="s">
        <v>500</v>
      </c>
      <c r="WLH88" s="5"/>
      <c r="WLI88" s="2">
        <v>101</v>
      </c>
      <c r="WLJ88" s="2">
        <f>WKZ88*WLB88</f>
        <v>1</v>
      </c>
      <c r="WLK88" s="2">
        <f>WLI88*WLJ88</f>
        <v>101</v>
      </c>
      <c r="WLM88" s="2">
        <v>20</v>
      </c>
      <c r="WLN88" s="2" t="s">
        <v>496</v>
      </c>
      <c r="WLO88" s="2" t="s">
        <v>501</v>
      </c>
      <c r="WLP88" s="2">
        <v>1</v>
      </c>
      <c r="WLQ88" s="2" t="s">
        <v>502</v>
      </c>
      <c r="WLR88" s="11">
        <v>1</v>
      </c>
      <c r="WLS88" s="2" t="s">
        <v>13</v>
      </c>
      <c r="WLT88" s="2" t="s">
        <v>27</v>
      </c>
      <c r="WLU88" s="2" t="s">
        <v>82</v>
      </c>
      <c r="WLV88" s="2" t="s">
        <v>503</v>
      </c>
      <c r="WLW88" s="2" t="s">
        <v>500</v>
      </c>
      <c r="WLX88" s="5"/>
      <c r="WLY88" s="2">
        <v>101</v>
      </c>
      <c r="WLZ88" s="2">
        <f>WLP88*WLR88</f>
        <v>1</v>
      </c>
      <c r="WMA88" s="2">
        <f>WLY88*WLZ88</f>
        <v>101</v>
      </c>
      <c r="WMC88" s="2">
        <v>20</v>
      </c>
      <c r="WMD88" s="2" t="s">
        <v>496</v>
      </c>
      <c r="WME88" s="2" t="s">
        <v>501</v>
      </c>
      <c r="WMF88" s="2">
        <v>1</v>
      </c>
      <c r="WMG88" s="2" t="s">
        <v>502</v>
      </c>
      <c r="WMH88" s="11">
        <v>1</v>
      </c>
      <c r="WMI88" s="2" t="s">
        <v>13</v>
      </c>
      <c r="WMJ88" s="2" t="s">
        <v>27</v>
      </c>
      <c r="WMK88" s="2" t="s">
        <v>82</v>
      </c>
      <c r="WML88" s="2" t="s">
        <v>503</v>
      </c>
      <c r="WMM88" s="2" t="s">
        <v>500</v>
      </c>
      <c r="WMN88" s="5"/>
      <c r="WMO88" s="2">
        <v>101</v>
      </c>
      <c r="WMP88" s="2">
        <f>WMF88*WMH88</f>
        <v>1</v>
      </c>
      <c r="WMQ88" s="2">
        <f>WMO88*WMP88</f>
        <v>101</v>
      </c>
      <c r="WMS88" s="2">
        <v>20</v>
      </c>
      <c r="WMT88" s="2" t="s">
        <v>496</v>
      </c>
      <c r="WMU88" s="2" t="s">
        <v>501</v>
      </c>
      <c r="WMV88" s="2">
        <v>1</v>
      </c>
      <c r="WMW88" s="2" t="s">
        <v>502</v>
      </c>
      <c r="WMX88" s="11">
        <v>1</v>
      </c>
      <c r="WMY88" s="2" t="s">
        <v>13</v>
      </c>
      <c r="WMZ88" s="2" t="s">
        <v>27</v>
      </c>
      <c r="WNA88" s="2" t="s">
        <v>82</v>
      </c>
      <c r="WNB88" s="2" t="s">
        <v>503</v>
      </c>
      <c r="WNC88" s="2" t="s">
        <v>500</v>
      </c>
      <c r="WND88" s="5"/>
      <c r="WNE88" s="2">
        <v>101</v>
      </c>
      <c r="WNF88" s="2">
        <f>WMV88*WMX88</f>
        <v>1</v>
      </c>
      <c r="WNG88" s="2">
        <f>WNE88*WNF88</f>
        <v>101</v>
      </c>
      <c r="WNI88" s="2">
        <v>20</v>
      </c>
      <c r="WNJ88" s="2" t="s">
        <v>496</v>
      </c>
      <c r="WNK88" s="2" t="s">
        <v>501</v>
      </c>
      <c r="WNL88" s="2">
        <v>1</v>
      </c>
      <c r="WNM88" s="2" t="s">
        <v>502</v>
      </c>
      <c r="WNN88" s="11">
        <v>1</v>
      </c>
      <c r="WNO88" s="2" t="s">
        <v>13</v>
      </c>
      <c r="WNP88" s="2" t="s">
        <v>27</v>
      </c>
      <c r="WNQ88" s="2" t="s">
        <v>82</v>
      </c>
      <c r="WNR88" s="2" t="s">
        <v>503</v>
      </c>
      <c r="WNS88" s="2" t="s">
        <v>500</v>
      </c>
      <c r="WNT88" s="5"/>
      <c r="WNU88" s="2">
        <v>101</v>
      </c>
      <c r="WNV88" s="2">
        <f>WNL88*WNN88</f>
        <v>1</v>
      </c>
      <c r="WNW88" s="2">
        <f>WNU88*WNV88</f>
        <v>101</v>
      </c>
      <c r="WNY88" s="2">
        <v>20</v>
      </c>
      <c r="WNZ88" s="2" t="s">
        <v>496</v>
      </c>
      <c r="WOA88" s="2" t="s">
        <v>501</v>
      </c>
      <c r="WOB88" s="2">
        <v>1</v>
      </c>
      <c r="WOC88" s="2" t="s">
        <v>502</v>
      </c>
      <c r="WOD88" s="11">
        <v>1</v>
      </c>
      <c r="WOE88" s="2" t="s">
        <v>13</v>
      </c>
      <c r="WOF88" s="2" t="s">
        <v>27</v>
      </c>
      <c r="WOG88" s="2" t="s">
        <v>82</v>
      </c>
      <c r="WOH88" s="2" t="s">
        <v>503</v>
      </c>
      <c r="WOI88" s="2" t="s">
        <v>500</v>
      </c>
      <c r="WOJ88" s="5"/>
      <c r="WOK88" s="2">
        <v>101</v>
      </c>
      <c r="WOL88" s="2">
        <f>WOB88*WOD88</f>
        <v>1</v>
      </c>
      <c r="WOM88" s="2">
        <f>WOK88*WOL88</f>
        <v>101</v>
      </c>
      <c r="WOO88" s="2">
        <v>20</v>
      </c>
      <c r="WOP88" s="2" t="s">
        <v>496</v>
      </c>
      <c r="WOQ88" s="2" t="s">
        <v>501</v>
      </c>
      <c r="WOR88" s="2">
        <v>1</v>
      </c>
      <c r="WOS88" s="2" t="s">
        <v>502</v>
      </c>
      <c r="WOT88" s="11">
        <v>1</v>
      </c>
      <c r="WOU88" s="2" t="s">
        <v>13</v>
      </c>
      <c r="WOV88" s="2" t="s">
        <v>27</v>
      </c>
      <c r="WOW88" s="2" t="s">
        <v>82</v>
      </c>
      <c r="WOX88" s="2" t="s">
        <v>503</v>
      </c>
      <c r="WOY88" s="2" t="s">
        <v>500</v>
      </c>
      <c r="WOZ88" s="5"/>
      <c r="WPA88" s="2">
        <v>101</v>
      </c>
      <c r="WPB88" s="2">
        <f>WOR88*WOT88</f>
        <v>1</v>
      </c>
      <c r="WPC88" s="2">
        <f>WPA88*WPB88</f>
        <v>101</v>
      </c>
      <c r="WPE88" s="2">
        <v>20</v>
      </c>
      <c r="WPF88" s="2" t="s">
        <v>496</v>
      </c>
      <c r="WPG88" s="2" t="s">
        <v>501</v>
      </c>
      <c r="WPH88" s="2">
        <v>1</v>
      </c>
      <c r="WPI88" s="2" t="s">
        <v>502</v>
      </c>
      <c r="WPJ88" s="11">
        <v>1</v>
      </c>
      <c r="WPK88" s="2" t="s">
        <v>13</v>
      </c>
      <c r="WPL88" s="2" t="s">
        <v>27</v>
      </c>
      <c r="WPM88" s="2" t="s">
        <v>82</v>
      </c>
      <c r="WPN88" s="2" t="s">
        <v>503</v>
      </c>
      <c r="WPO88" s="2" t="s">
        <v>500</v>
      </c>
      <c r="WPP88" s="5"/>
      <c r="WPQ88" s="2">
        <v>101</v>
      </c>
      <c r="WPR88" s="2">
        <f>WPH88*WPJ88</f>
        <v>1</v>
      </c>
      <c r="WPS88" s="2">
        <f>WPQ88*WPR88</f>
        <v>101</v>
      </c>
      <c r="WPU88" s="2">
        <v>20</v>
      </c>
      <c r="WPV88" s="2" t="s">
        <v>496</v>
      </c>
      <c r="WPW88" s="2" t="s">
        <v>501</v>
      </c>
      <c r="WPX88" s="2">
        <v>1</v>
      </c>
      <c r="WPY88" s="2" t="s">
        <v>502</v>
      </c>
      <c r="WPZ88" s="11">
        <v>1</v>
      </c>
      <c r="WQA88" s="2" t="s">
        <v>13</v>
      </c>
      <c r="WQB88" s="2" t="s">
        <v>27</v>
      </c>
      <c r="WQC88" s="2" t="s">
        <v>82</v>
      </c>
      <c r="WQD88" s="2" t="s">
        <v>503</v>
      </c>
      <c r="WQE88" s="2" t="s">
        <v>500</v>
      </c>
      <c r="WQF88" s="5"/>
      <c r="WQG88" s="2">
        <v>101</v>
      </c>
      <c r="WQH88" s="2">
        <f>WPX88*WPZ88</f>
        <v>1</v>
      </c>
      <c r="WQI88" s="2">
        <f>WQG88*WQH88</f>
        <v>101</v>
      </c>
      <c r="WQK88" s="2">
        <v>20</v>
      </c>
      <c r="WQL88" s="2" t="s">
        <v>496</v>
      </c>
      <c r="WQM88" s="2" t="s">
        <v>501</v>
      </c>
      <c r="WQN88" s="2">
        <v>1</v>
      </c>
      <c r="WQO88" s="2" t="s">
        <v>502</v>
      </c>
      <c r="WQP88" s="11">
        <v>1</v>
      </c>
      <c r="WQQ88" s="2" t="s">
        <v>13</v>
      </c>
      <c r="WQR88" s="2" t="s">
        <v>27</v>
      </c>
      <c r="WQS88" s="2" t="s">
        <v>82</v>
      </c>
      <c r="WQT88" s="2" t="s">
        <v>503</v>
      </c>
      <c r="WQU88" s="2" t="s">
        <v>500</v>
      </c>
      <c r="WQV88" s="5"/>
      <c r="WQW88" s="2">
        <v>101</v>
      </c>
      <c r="WQX88" s="2">
        <f>WQN88*WQP88</f>
        <v>1</v>
      </c>
      <c r="WQY88" s="2">
        <f>WQW88*WQX88</f>
        <v>101</v>
      </c>
      <c r="WRA88" s="2">
        <v>20</v>
      </c>
      <c r="WRB88" s="2" t="s">
        <v>496</v>
      </c>
      <c r="WRC88" s="2" t="s">
        <v>501</v>
      </c>
      <c r="WRD88" s="2">
        <v>1</v>
      </c>
      <c r="WRE88" s="2" t="s">
        <v>502</v>
      </c>
      <c r="WRF88" s="11">
        <v>1</v>
      </c>
      <c r="WRG88" s="2" t="s">
        <v>13</v>
      </c>
      <c r="WRH88" s="2" t="s">
        <v>27</v>
      </c>
      <c r="WRI88" s="2" t="s">
        <v>82</v>
      </c>
      <c r="WRJ88" s="2" t="s">
        <v>503</v>
      </c>
      <c r="WRK88" s="2" t="s">
        <v>500</v>
      </c>
      <c r="WRL88" s="5"/>
      <c r="WRM88" s="2">
        <v>101</v>
      </c>
      <c r="WRN88" s="2">
        <f>WRD88*WRF88</f>
        <v>1</v>
      </c>
      <c r="WRO88" s="2">
        <f>WRM88*WRN88</f>
        <v>101</v>
      </c>
      <c r="WRQ88" s="2">
        <v>20</v>
      </c>
      <c r="WRR88" s="2" t="s">
        <v>496</v>
      </c>
      <c r="WRS88" s="2" t="s">
        <v>501</v>
      </c>
      <c r="WRT88" s="2">
        <v>1</v>
      </c>
      <c r="WRU88" s="2" t="s">
        <v>502</v>
      </c>
      <c r="WRV88" s="11">
        <v>1</v>
      </c>
      <c r="WRW88" s="2" t="s">
        <v>13</v>
      </c>
      <c r="WRX88" s="2" t="s">
        <v>27</v>
      </c>
      <c r="WRY88" s="2" t="s">
        <v>82</v>
      </c>
      <c r="WRZ88" s="2" t="s">
        <v>503</v>
      </c>
      <c r="WSA88" s="2" t="s">
        <v>500</v>
      </c>
      <c r="WSB88" s="5"/>
      <c r="WSC88" s="2">
        <v>101</v>
      </c>
      <c r="WSD88" s="2">
        <f>WRT88*WRV88</f>
        <v>1</v>
      </c>
      <c r="WSE88" s="2">
        <f>WSC88*WSD88</f>
        <v>101</v>
      </c>
      <c r="WSG88" s="2">
        <v>20</v>
      </c>
      <c r="WSH88" s="2" t="s">
        <v>496</v>
      </c>
      <c r="WSI88" s="2" t="s">
        <v>501</v>
      </c>
      <c r="WSJ88" s="2">
        <v>1</v>
      </c>
      <c r="WSK88" s="2" t="s">
        <v>502</v>
      </c>
      <c r="WSL88" s="11">
        <v>1</v>
      </c>
      <c r="WSM88" s="2" t="s">
        <v>13</v>
      </c>
      <c r="WSN88" s="2" t="s">
        <v>27</v>
      </c>
      <c r="WSO88" s="2" t="s">
        <v>82</v>
      </c>
      <c r="WSP88" s="2" t="s">
        <v>503</v>
      </c>
      <c r="WSQ88" s="2" t="s">
        <v>500</v>
      </c>
      <c r="WSR88" s="5"/>
      <c r="WSS88" s="2">
        <v>101</v>
      </c>
      <c r="WST88" s="2">
        <f>WSJ88*WSL88</f>
        <v>1</v>
      </c>
      <c r="WSU88" s="2">
        <f>WSS88*WST88</f>
        <v>101</v>
      </c>
      <c r="WSW88" s="2">
        <v>20</v>
      </c>
      <c r="WSX88" s="2" t="s">
        <v>496</v>
      </c>
      <c r="WSY88" s="2" t="s">
        <v>501</v>
      </c>
      <c r="WSZ88" s="2">
        <v>1</v>
      </c>
      <c r="WTA88" s="2" t="s">
        <v>502</v>
      </c>
      <c r="WTB88" s="11">
        <v>1</v>
      </c>
      <c r="WTC88" s="2" t="s">
        <v>13</v>
      </c>
      <c r="WTD88" s="2" t="s">
        <v>27</v>
      </c>
      <c r="WTE88" s="2" t="s">
        <v>82</v>
      </c>
      <c r="WTF88" s="2" t="s">
        <v>503</v>
      </c>
      <c r="WTG88" s="2" t="s">
        <v>500</v>
      </c>
      <c r="WTH88" s="5"/>
      <c r="WTI88" s="2">
        <v>101</v>
      </c>
      <c r="WTJ88" s="2">
        <f>WSZ88*WTB88</f>
        <v>1</v>
      </c>
      <c r="WTK88" s="2">
        <f>WTI88*WTJ88</f>
        <v>101</v>
      </c>
      <c r="WTM88" s="2">
        <v>20</v>
      </c>
      <c r="WTN88" s="2" t="s">
        <v>496</v>
      </c>
      <c r="WTO88" s="2" t="s">
        <v>501</v>
      </c>
      <c r="WTP88" s="2">
        <v>1</v>
      </c>
      <c r="WTQ88" s="2" t="s">
        <v>502</v>
      </c>
      <c r="WTR88" s="11">
        <v>1</v>
      </c>
      <c r="WTS88" s="2" t="s">
        <v>13</v>
      </c>
      <c r="WTT88" s="2" t="s">
        <v>27</v>
      </c>
      <c r="WTU88" s="2" t="s">
        <v>82</v>
      </c>
      <c r="WTV88" s="2" t="s">
        <v>503</v>
      </c>
      <c r="WTW88" s="2" t="s">
        <v>500</v>
      </c>
      <c r="WTX88" s="5"/>
      <c r="WTY88" s="2">
        <v>101</v>
      </c>
      <c r="WTZ88" s="2">
        <f>WTP88*WTR88</f>
        <v>1</v>
      </c>
      <c r="WUA88" s="2">
        <f>WTY88*WTZ88</f>
        <v>101</v>
      </c>
      <c r="WUC88" s="2">
        <v>20</v>
      </c>
      <c r="WUD88" s="2" t="s">
        <v>496</v>
      </c>
      <c r="WUE88" s="2" t="s">
        <v>501</v>
      </c>
      <c r="WUF88" s="2">
        <v>1</v>
      </c>
      <c r="WUG88" s="2" t="s">
        <v>502</v>
      </c>
      <c r="WUH88" s="11">
        <v>1</v>
      </c>
      <c r="WUI88" s="2" t="s">
        <v>13</v>
      </c>
      <c r="WUJ88" s="2" t="s">
        <v>27</v>
      </c>
      <c r="WUK88" s="2" t="s">
        <v>82</v>
      </c>
      <c r="WUL88" s="2" t="s">
        <v>503</v>
      </c>
      <c r="WUM88" s="2" t="s">
        <v>500</v>
      </c>
      <c r="WUN88" s="5"/>
      <c r="WUO88" s="2">
        <v>101</v>
      </c>
      <c r="WUP88" s="2">
        <f>WUF88*WUH88</f>
        <v>1</v>
      </c>
      <c r="WUQ88" s="2">
        <f>WUO88*WUP88</f>
        <v>101</v>
      </c>
      <c r="WUS88" s="2">
        <v>20</v>
      </c>
      <c r="WUT88" s="2" t="s">
        <v>496</v>
      </c>
      <c r="WUU88" s="2" t="s">
        <v>501</v>
      </c>
      <c r="WUV88" s="2">
        <v>1</v>
      </c>
      <c r="WUW88" s="2" t="s">
        <v>502</v>
      </c>
      <c r="WUX88" s="11">
        <v>1</v>
      </c>
      <c r="WUY88" s="2" t="s">
        <v>13</v>
      </c>
      <c r="WUZ88" s="2" t="s">
        <v>27</v>
      </c>
      <c r="WVA88" s="2" t="s">
        <v>82</v>
      </c>
      <c r="WVB88" s="2" t="s">
        <v>503</v>
      </c>
      <c r="WVC88" s="2" t="s">
        <v>500</v>
      </c>
      <c r="WVD88" s="5"/>
      <c r="WVE88" s="2">
        <v>101</v>
      </c>
      <c r="WVF88" s="2">
        <f>WUV88*WUX88</f>
        <v>1</v>
      </c>
      <c r="WVG88" s="2">
        <f>WVE88*WVF88</f>
        <v>101</v>
      </c>
      <c r="WVI88" s="2">
        <v>20</v>
      </c>
      <c r="WVJ88" s="2" t="s">
        <v>496</v>
      </c>
      <c r="WVK88" s="2" t="s">
        <v>501</v>
      </c>
      <c r="WVL88" s="2">
        <v>1</v>
      </c>
      <c r="WVM88" s="2" t="s">
        <v>502</v>
      </c>
      <c r="WVN88" s="11">
        <v>1</v>
      </c>
      <c r="WVO88" s="2" t="s">
        <v>13</v>
      </c>
      <c r="WVP88" s="2" t="s">
        <v>27</v>
      </c>
      <c r="WVQ88" s="2" t="s">
        <v>82</v>
      </c>
      <c r="WVR88" s="2" t="s">
        <v>503</v>
      </c>
      <c r="WVS88" s="2" t="s">
        <v>500</v>
      </c>
      <c r="WVT88" s="5"/>
      <c r="WVU88" s="2">
        <v>101</v>
      </c>
      <c r="WVV88" s="2">
        <f>WVL88*WVN88</f>
        <v>1</v>
      </c>
      <c r="WVW88" s="2">
        <f>WVU88*WVV88</f>
        <v>101</v>
      </c>
      <c r="WVY88" s="2">
        <v>20</v>
      </c>
      <c r="WVZ88" s="2" t="s">
        <v>496</v>
      </c>
      <c r="WWA88" s="2" t="s">
        <v>501</v>
      </c>
      <c r="WWB88" s="2">
        <v>1</v>
      </c>
      <c r="WWC88" s="2" t="s">
        <v>502</v>
      </c>
      <c r="WWD88" s="11">
        <v>1</v>
      </c>
      <c r="WWE88" s="2" t="s">
        <v>13</v>
      </c>
      <c r="WWF88" s="2" t="s">
        <v>27</v>
      </c>
      <c r="WWG88" s="2" t="s">
        <v>82</v>
      </c>
      <c r="WWH88" s="2" t="s">
        <v>503</v>
      </c>
      <c r="WWI88" s="2" t="s">
        <v>500</v>
      </c>
      <c r="WWJ88" s="5"/>
      <c r="WWK88" s="2">
        <v>101</v>
      </c>
      <c r="WWL88" s="2">
        <f>WWB88*WWD88</f>
        <v>1</v>
      </c>
      <c r="WWM88" s="2">
        <f>WWK88*WWL88</f>
        <v>101</v>
      </c>
      <c r="WWO88" s="2">
        <v>20</v>
      </c>
      <c r="WWP88" s="2" t="s">
        <v>496</v>
      </c>
      <c r="WWQ88" s="2" t="s">
        <v>501</v>
      </c>
      <c r="WWR88" s="2">
        <v>1</v>
      </c>
      <c r="WWS88" s="2" t="s">
        <v>502</v>
      </c>
      <c r="WWT88" s="11">
        <v>1</v>
      </c>
      <c r="WWU88" s="2" t="s">
        <v>13</v>
      </c>
      <c r="WWV88" s="2" t="s">
        <v>27</v>
      </c>
      <c r="WWW88" s="2" t="s">
        <v>82</v>
      </c>
      <c r="WWX88" s="2" t="s">
        <v>503</v>
      </c>
      <c r="WWY88" s="2" t="s">
        <v>500</v>
      </c>
      <c r="WWZ88" s="5"/>
      <c r="WXA88" s="2">
        <v>101</v>
      </c>
      <c r="WXB88" s="2">
        <f>WWR88*WWT88</f>
        <v>1</v>
      </c>
      <c r="WXC88" s="2">
        <f>WXA88*WXB88</f>
        <v>101</v>
      </c>
      <c r="WXE88" s="2">
        <v>20</v>
      </c>
      <c r="WXF88" s="2" t="s">
        <v>496</v>
      </c>
      <c r="WXG88" s="2" t="s">
        <v>501</v>
      </c>
      <c r="WXH88" s="2">
        <v>1</v>
      </c>
      <c r="WXI88" s="2" t="s">
        <v>502</v>
      </c>
      <c r="WXJ88" s="11">
        <v>1</v>
      </c>
      <c r="WXK88" s="2" t="s">
        <v>13</v>
      </c>
      <c r="WXL88" s="2" t="s">
        <v>27</v>
      </c>
      <c r="WXM88" s="2" t="s">
        <v>82</v>
      </c>
      <c r="WXN88" s="2" t="s">
        <v>503</v>
      </c>
      <c r="WXO88" s="2" t="s">
        <v>500</v>
      </c>
      <c r="WXP88" s="5"/>
      <c r="WXQ88" s="2">
        <v>101</v>
      </c>
      <c r="WXR88" s="2">
        <f>WXH88*WXJ88</f>
        <v>1</v>
      </c>
      <c r="WXS88" s="2">
        <f>WXQ88*WXR88</f>
        <v>101</v>
      </c>
      <c r="WXU88" s="2">
        <v>20</v>
      </c>
      <c r="WXV88" s="2" t="s">
        <v>496</v>
      </c>
      <c r="WXW88" s="2" t="s">
        <v>501</v>
      </c>
      <c r="WXX88" s="2">
        <v>1</v>
      </c>
      <c r="WXY88" s="2" t="s">
        <v>502</v>
      </c>
      <c r="WXZ88" s="11">
        <v>1</v>
      </c>
      <c r="WYA88" s="2" t="s">
        <v>13</v>
      </c>
      <c r="WYB88" s="2" t="s">
        <v>27</v>
      </c>
      <c r="WYC88" s="2" t="s">
        <v>82</v>
      </c>
      <c r="WYD88" s="2" t="s">
        <v>503</v>
      </c>
      <c r="WYE88" s="2" t="s">
        <v>500</v>
      </c>
      <c r="WYF88" s="5"/>
      <c r="WYG88" s="2">
        <v>101</v>
      </c>
      <c r="WYH88" s="2">
        <f>WXX88*WXZ88</f>
        <v>1</v>
      </c>
      <c r="WYI88" s="2">
        <f>WYG88*WYH88</f>
        <v>101</v>
      </c>
      <c r="WYK88" s="2">
        <v>20</v>
      </c>
      <c r="WYL88" s="2" t="s">
        <v>496</v>
      </c>
      <c r="WYM88" s="2" t="s">
        <v>501</v>
      </c>
      <c r="WYN88" s="2">
        <v>1</v>
      </c>
      <c r="WYO88" s="2" t="s">
        <v>502</v>
      </c>
      <c r="WYP88" s="11">
        <v>1</v>
      </c>
      <c r="WYQ88" s="2" t="s">
        <v>13</v>
      </c>
      <c r="WYR88" s="2" t="s">
        <v>27</v>
      </c>
      <c r="WYS88" s="2" t="s">
        <v>82</v>
      </c>
      <c r="WYT88" s="2" t="s">
        <v>503</v>
      </c>
      <c r="WYU88" s="2" t="s">
        <v>500</v>
      </c>
      <c r="WYV88" s="5"/>
      <c r="WYW88" s="2">
        <v>101</v>
      </c>
      <c r="WYX88" s="2">
        <f>WYN88*WYP88</f>
        <v>1</v>
      </c>
      <c r="WYY88" s="2">
        <f>WYW88*WYX88</f>
        <v>101</v>
      </c>
      <c r="WZA88" s="2">
        <v>20</v>
      </c>
      <c r="WZB88" s="2" t="s">
        <v>496</v>
      </c>
      <c r="WZC88" s="2" t="s">
        <v>501</v>
      </c>
      <c r="WZD88" s="2">
        <v>1</v>
      </c>
      <c r="WZE88" s="2" t="s">
        <v>502</v>
      </c>
      <c r="WZF88" s="11">
        <v>1</v>
      </c>
      <c r="WZG88" s="2" t="s">
        <v>13</v>
      </c>
      <c r="WZH88" s="2" t="s">
        <v>27</v>
      </c>
      <c r="WZI88" s="2" t="s">
        <v>82</v>
      </c>
      <c r="WZJ88" s="2" t="s">
        <v>503</v>
      </c>
      <c r="WZK88" s="2" t="s">
        <v>500</v>
      </c>
      <c r="WZL88" s="5"/>
      <c r="WZM88" s="2">
        <v>101</v>
      </c>
      <c r="WZN88" s="2">
        <f>WZD88*WZF88</f>
        <v>1</v>
      </c>
      <c r="WZO88" s="2">
        <f>WZM88*WZN88</f>
        <v>101</v>
      </c>
      <c r="WZQ88" s="2">
        <v>20</v>
      </c>
      <c r="WZR88" s="2" t="s">
        <v>496</v>
      </c>
      <c r="WZS88" s="2" t="s">
        <v>501</v>
      </c>
      <c r="WZT88" s="2">
        <v>1</v>
      </c>
      <c r="WZU88" s="2" t="s">
        <v>502</v>
      </c>
      <c r="WZV88" s="11">
        <v>1</v>
      </c>
      <c r="WZW88" s="2" t="s">
        <v>13</v>
      </c>
      <c r="WZX88" s="2" t="s">
        <v>27</v>
      </c>
      <c r="WZY88" s="2" t="s">
        <v>82</v>
      </c>
      <c r="WZZ88" s="2" t="s">
        <v>503</v>
      </c>
      <c r="XAA88" s="2" t="s">
        <v>500</v>
      </c>
      <c r="XAB88" s="5"/>
      <c r="XAC88" s="2">
        <v>101</v>
      </c>
      <c r="XAD88" s="2">
        <f>WZT88*WZV88</f>
        <v>1</v>
      </c>
      <c r="XAE88" s="2">
        <f>XAC88*XAD88</f>
        <v>101</v>
      </c>
      <c r="XAG88" s="2">
        <v>20</v>
      </c>
      <c r="XAH88" s="2" t="s">
        <v>496</v>
      </c>
      <c r="XAI88" s="2" t="s">
        <v>501</v>
      </c>
      <c r="XAJ88" s="2">
        <v>1</v>
      </c>
      <c r="XAK88" s="2" t="s">
        <v>502</v>
      </c>
      <c r="XAL88" s="11">
        <v>1</v>
      </c>
      <c r="XAM88" s="2" t="s">
        <v>13</v>
      </c>
      <c r="XAN88" s="2" t="s">
        <v>27</v>
      </c>
      <c r="XAO88" s="2" t="s">
        <v>82</v>
      </c>
      <c r="XAP88" s="2" t="s">
        <v>503</v>
      </c>
      <c r="XAQ88" s="2" t="s">
        <v>500</v>
      </c>
      <c r="XAR88" s="5"/>
      <c r="XAS88" s="2">
        <v>101</v>
      </c>
      <c r="XAT88" s="2">
        <f>XAJ88*XAL88</f>
        <v>1</v>
      </c>
      <c r="XAU88" s="2">
        <f>XAS88*XAT88</f>
        <v>101</v>
      </c>
      <c r="XAW88" s="2">
        <v>20</v>
      </c>
      <c r="XAX88" s="2" t="s">
        <v>496</v>
      </c>
      <c r="XAY88" s="2" t="s">
        <v>501</v>
      </c>
      <c r="XAZ88" s="2">
        <v>1</v>
      </c>
      <c r="XBA88" s="2" t="s">
        <v>502</v>
      </c>
      <c r="XBB88" s="11">
        <v>1</v>
      </c>
      <c r="XBC88" s="2" t="s">
        <v>13</v>
      </c>
      <c r="XBD88" s="2" t="s">
        <v>27</v>
      </c>
      <c r="XBE88" s="2" t="s">
        <v>82</v>
      </c>
      <c r="XBF88" s="2" t="s">
        <v>503</v>
      </c>
      <c r="XBG88" s="2" t="s">
        <v>500</v>
      </c>
      <c r="XBH88" s="5"/>
      <c r="XBI88" s="2">
        <v>101</v>
      </c>
      <c r="XBJ88" s="2">
        <f>XAZ88*XBB88</f>
        <v>1</v>
      </c>
      <c r="XBK88" s="2">
        <f>XBI88*XBJ88</f>
        <v>101</v>
      </c>
      <c r="XBM88" s="2">
        <v>20</v>
      </c>
      <c r="XBN88" s="2" t="s">
        <v>496</v>
      </c>
      <c r="XBO88" s="2" t="s">
        <v>501</v>
      </c>
      <c r="XBP88" s="2">
        <v>1</v>
      </c>
      <c r="XBQ88" s="2" t="s">
        <v>502</v>
      </c>
      <c r="XBR88" s="11">
        <v>1</v>
      </c>
      <c r="XBS88" s="2" t="s">
        <v>13</v>
      </c>
      <c r="XBT88" s="2" t="s">
        <v>27</v>
      </c>
      <c r="XBU88" s="2" t="s">
        <v>82</v>
      </c>
      <c r="XBV88" s="2" t="s">
        <v>503</v>
      </c>
      <c r="XBW88" s="2" t="s">
        <v>500</v>
      </c>
      <c r="XBX88" s="5"/>
      <c r="XBY88" s="2">
        <v>101</v>
      </c>
      <c r="XBZ88" s="2">
        <f>XBP88*XBR88</f>
        <v>1</v>
      </c>
      <c r="XCA88" s="2">
        <f>XBY88*XBZ88</f>
        <v>101</v>
      </c>
      <c r="XCC88" s="2">
        <v>20</v>
      </c>
      <c r="XCD88" s="2" t="s">
        <v>496</v>
      </c>
      <c r="XCE88" s="2" t="s">
        <v>501</v>
      </c>
      <c r="XCF88" s="2">
        <v>1</v>
      </c>
      <c r="XCG88" s="2" t="s">
        <v>502</v>
      </c>
      <c r="XCH88" s="11">
        <v>1</v>
      </c>
      <c r="XCI88" s="2" t="s">
        <v>13</v>
      </c>
      <c r="XCJ88" s="2" t="s">
        <v>27</v>
      </c>
      <c r="XCK88" s="2" t="s">
        <v>82</v>
      </c>
      <c r="XCL88" s="2" t="s">
        <v>503</v>
      </c>
      <c r="XCM88" s="2" t="s">
        <v>500</v>
      </c>
      <c r="XCN88" s="5"/>
      <c r="XCO88" s="2">
        <v>101</v>
      </c>
      <c r="XCP88" s="2">
        <f>XCF88*XCH88</f>
        <v>1</v>
      </c>
      <c r="XCQ88" s="2">
        <f>XCO88*XCP88</f>
        <v>101</v>
      </c>
      <c r="XCS88" s="2">
        <v>20</v>
      </c>
      <c r="XCT88" s="2" t="s">
        <v>496</v>
      </c>
      <c r="XCU88" s="2" t="s">
        <v>501</v>
      </c>
      <c r="XCV88" s="2">
        <v>1</v>
      </c>
      <c r="XCW88" s="2" t="s">
        <v>502</v>
      </c>
      <c r="XCX88" s="11">
        <v>1</v>
      </c>
      <c r="XCY88" s="2" t="s">
        <v>13</v>
      </c>
      <c r="XCZ88" s="2" t="s">
        <v>27</v>
      </c>
      <c r="XDA88" s="2" t="s">
        <v>82</v>
      </c>
      <c r="XDB88" s="2" t="s">
        <v>503</v>
      </c>
      <c r="XDC88" s="2" t="s">
        <v>500</v>
      </c>
      <c r="XDD88" s="5"/>
      <c r="XDE88" s="2">
        <v>101</v>
      </c>
      <c r="XDF88" s="2">
        <f>XCV88*XCX88</f>
        <v>1</v>
      </c>
      <c r="XDG88" s="2">
        <f>XDE88*XDF88</f>
        <v>101</v>
      </c>
      <c r="XDI88" s="2">
        <v>20</v>
      </c>
      <c r="XDJ88" s="2" t="s">
        <v>496</v>
      </c>
      <c r="XDK88" s="2" t="s">
        <v>501</v>
      </c>
      <c r="XDL88" s="2">
        <v>1</v>
      </c>
      <c r="XDM88" s="2" t="s">
        <v>502</v>
      </c>
      <c r="XDN88" s="11">
        <v>1</v>
      </c>
      <c r="XDO88" s="2" t="s">
        <v>13</v>
      </c>
      <c r="XDP88" s="2" t="s">
        <v>27</v>
      </c>
      <c r="XDQ88" s="2" t="s">
        <v>82</v>
      </c>
      <c r="XDR88" s="2" t="s">
        <v>503</v>
      </c>
      <c r="XDS88" s="2" t="s">
        <v>500</v>
      </c>
      <c r="XDT88" s="5"/>
      <c r="XDU88" s="2">
        <v>101</v>
      </c>
      <c r="XDV88" s="2">
        <f>XDL88*XDN88</f>
        <v>1</v>
      </c>
      <c r="XDW88" s="2">
        <f>XDU88*XDV88</f>
        <v>101</v>
      </c>
      <c r="XDY88" s="2">
        <v>20</v>
      </c>
      <c r="XDZ88" s="2" t="s">
        <v>496</v>
      </c>
      <c r="XEA88" s="2" t="s">
        <v>501</v>
      </c>
      <c r="XEB88" s="2">
        <v>1</v>
      </c>
      <c r="XEC88" s="2" t="s">
        <v>502</v>
      </c>
      <c r="XED88" s="11">
        <v>1</v>
      </c>
      <c r="XEE88" s="2" t="s">
        <v>13</v>
      </c>
      <c r="XEF88" s="2" t="s">
        <v>27</v>
      </c>
      <c r="XEG88" s="2" t="s">
        <v>82</v>
      </c>
      <c r="XEH88" s="2" t="s">
        <v>503</v>
      </c>
      <c r="XEI88" s="2" t="s">
        <v>500</v>
      </c>
      <c r="XEJ88" s="5"/>
      <c r="XEK88" s="2">
        <v>101</v>
      </c>
      <c r="XEL88" s="2">
        <f>XEB88*XED88</f>
        <v>1</v>
      </c>
      <c r="XEM88" s="2">
        <f>XEK88*XEL88</f>
        <v>101</v>
      </c>
      <c r="XEO88" s="2">
        <v>20</v>
      </c>
      <c r="XEP88" s="2" t="s">
        <v>496</v>
      </c>
      <c r="XEQ88" s="2" t="s">
        <v>501</v>
      </c>
      <c r="XER88" s="2">
        <v>1</v>
      </c>
      <c r="XES88" s="2" t="s">
        <v>502</v>
      </c>
      <c r="XET88" s="11">
        <v>1</v>
      </c>
      <c r="XEU88" s="2" t="s">
        <v>13</v>
      </c>
      <c r="XEV88" s="2" t="s">
        <v>27</v>
      </c>
      <c r="XEW88" s="2" t="s">
        <v>82</v>
      </c>
      <c r="XEX88" s="2" t="s">
        <v>503</v>
      </c>
      <c r="XEY88" s="2" t="s">
        <v>500</v>
      </c>
      <c r="XEZ88" s="5"/>
      <c r="XFA88" s="2">
        <v>101</v>
      </c>
      <c r="XFB88" s="2">
        <f>XER88*XET88</f>
        <v>1</v>
      </c>
      <c r="XFC88" s="2">
        <f>XFA88*XFB88</f>
        <v>101</v>
      </c>
    </row>
    <row r="89" spans="1:1023 1025:2047 2049:3071 3073:4095 4097:5119 5121:6143 6145:7167 7169:8191 8193:9215 9217:10239 10241:11263 11265:12287 12289:13311 13313:14335 14337:15359 15361:16383" ht="15" customHeight="1" x14ac:dyDescent="0.25">
      <c r="A89" s="2">
        <v>88</v>
      </c>
      <c r="B89" s="2" t="s">
        <v>68</v>
      </c>
      <c r="C89" s="2" t="s">
        <v>74</v>
      </c>
      <c r="D89" s="2">
        <v>1</v>
      </c>
      <c r="E89" s="2" t="s">
        <v>75</v>
      </c>
      <c r="F89" s="11">
        <v>2</v>
      </c>
      <c r="G89" s="2" t="s">
        <v>21</v>
      </c>
      <c r="H89" s="2" t="s">
        <v>26</v>
      </c>
      <c r="I89" s="2" t="s">
        <v>83</v>
      </c>
      <c r="J89" s="2" t="s">
        <v>295</v>
      </c>
      <c r="K89" s="2" t="s">
        <v>106</v>
      </c>
      <c r="L89" s="5" t="s">
        <v>75</v>
      </c>
      <c r="M89" s="2">
        <v>1775</v>
      </c>
      <c r="N89" s="2">
        <f>D89*F89</f>
        <v>2</v>
      </c>
      <c r="O89" s="2">
        <f>M89*N89</f>
        <v>3550</v>
      </c>
      <c r="V89" s="11"/>
      <c r="AL89" s="11"/>
      <c r="BB89" s="11"/>
      <c r="BR89" s="11"/>
      <c r="BT89" s="2" t="s">
        <v>27</v>
      </c>
      <c r="BU89" s="2" t="s">
        <v>82</v>
      </c>
      <c r="BV89" s="2" t="s">
        <v>499</v>
      </c>
      <c r="BW89" s="2" t="s">
        <v>500</v>
      </c>
      <c r="BY89" s="2">
        <v>377</v>
      </c>
      <c r="BZ89" s="2">
        <f>BP89*BR89</f>
        <v>0</v>
      </c>
      <c r="CA89" s="2">
        <f>BY89*BZ89</f>
        <v>0</v>
      </c>
      <c r="CC89" s="2">
        <v>21</v>
      </c>
      <c r="CD89" s="2" t="s">
        <v>496</v>
      </c>
      <c r="CE89" s="2" t="s">
        <v>497</v>
      </c>
      <c r="CF89" s="2">
        <v>1</v>
      </c>
      <c r="CG89" s="2" t="s">
        <v>498</v>
      </c>
      <c r="CH89" s="11">
        <v>1</v>
      </c>
      <c r="CI89" s="2" t="s">
        <v>13</v>
      </c>
      <c r="CJ89" s="2" t="s">
        <v>27</v>
      </c>
      <c r="CK89" s="2" t="s">
        <v>82</v>
      </c>
      <c r="CL89" s="2" t="s">
        <v>499</v>
      </c>
      <c r="CM89" s="2" t="s">
        <v>500</v>
      </c>
      <c r="CO89" s="2">
        <v>377</v>
      </c>
      <c r="CP89" s="2">
        <f>CF89*CH89</f>
        <v>1</v>
      </c>
      <c r="CQ89" s="2">
        <f>CO89*CP89</f>
        <v>377</v>
      </c>
      <c r="CS89" s="2">
        <v>21</v>
      </c>
      <c r="CT89" s="2" t="s">
        <v>496</v>
      </c>
      <c r="CU89" s="2" t="s">
        <v>497</v>
      </c>
      <c r="CV89" s="2">
        <v>1</v>
      </c>
      <c r="CW89" s="2" t="s">
        <v>498</v>
      </c>
      <c r="CX89" s="11">
        <v>1</v>
      </c>
      <c r="CY89" s="2" t="s">
        <v>13</v>
      </c>
      <c r="CZ89" s="2" t="s">
        <v>27</v>
      </c>
      <c r="DA89" s="2" t="s">
        <v>82</v>
      </c>
      <c r="DB89" s="2" t="s">
        <v>499</v>
      </c>
      <c r="DC89" s="2" t="s">
        <v>500</v>
      </c>
      <c r="DE89" s="2">
        <v>377</v>
      </c>
      <c r="DF89" s="2">
        <f>CV89*CX89</f>
        <v>1</v>
      </c>
      <c r="DG89" s="2">
        <f>DE89*DF89</f>
        <v>377</v>
      </c>
      <c r="DI89" s="2">
        <v>21</v>
      </c>
      <c r="DJ89" s="2" t="s">
        <v>496</v>
      </c>
      <c r="DK89" s="2" t="s">
        <v>497</v>
      </c>
      <c r="DL89" s="2">
        <v>1</v>
      </c>
      <c r="DM89" s="2" t="s">
        <v>498</v>
      </c>
      <c r="DN89" s="11">
        <v>1</v>
      </c>
      <c r="DO89" s="2" t="s">
        <v>13</v>
      </c>
      <c r="DP89" s="2" t="s">
        <v>27</v>
      </c>
      <c r="DQ89" s="2" t="s">
        <v>82</v>
      </c>
      <c r="DR89" s="2" t="s">
        <v>499</v>
      </c>
      <c r="DS89" s="2" t="s">
        <v>500</v>
      </c>
      <c r="DU89" s="2">
        <v>377</v>
      </c>
      <c r="DV89" s="2">
        <f>DL89*DN89</f>
        <v>1</v>
      </c>
      <c r="DW89" s="2">
        <f>DU89*DV89</f>
        <v>377</v>
      </c>
      <c r="DY89" s="2">
        <v>21</v>
      </c>
      <c r="DZ89" s="2" t="s">
        <v>496</v>
      </c>
      <c r="EA89" s="2" t="s">
        <v>497</v>
      </c>
      <c r="EB89" s="2">
        <v>1</v>
      </c>
      <c r="EC89" s="2" t="s">
        <v>498</v>
      </c>
      <c r="ED89" s="11">
        <v>1</v>
      </c>
      <c r="EE89" s="2" t="s">
        <v>13</v>
      </c>
      <c r="EF89" s="2" t="s">
        <v>27</v>
      </c>
      <c r="EG89" s="2" t="s">
        <v>82</v>
      </c>
      <c r="EH89" s="2" t="s">
        <v>499</v>
      </c>
      <c r="EI89" s="2" t="s">
        <v>500</v>
      </c>
      <c r="EK89" s="2">
        <v>377</v>
      </c>
      <c r="EL89" s="2">
        <f>EB89*ED89</f>
        <v>1</v>
      </c>
      <c r="EM89" s="2">
        <f>EK89*EL89</f>
        <v>377</v>
      </c>
      <c r="EO89" s="2">
        <v>21</v>
      </c>
      <c r="EP89" s="2" t="s">
        <v>496</v>
      </c>
      <c r="EQ89" s="2" t="s">
        <v>497</v>
      </c>
      <c r="ER89" s="2">
        <v>1</v>
      </c>
      <c r="ES89" s="2" t="s">
        <v>498</v>
      </c>
      <c r="ET89" s="11">
        <v>1</v>
      </c>
      <c r="EU89" s="2" t="s">
        <v>13</v>
      </c>
      <c r="EV89" s="2" t="s">
        <v>27</v>
      </c>
      <c r="EW89" s="2" t="s">
        <v>82</v>
      </c>
      <c r="EX89" s="2" t="s">
        <v>499</v>
      </c>
      <c r="EY89" s="2" t="s">
        <v>500</v>
      </c>
      <c r="FA89" s="2">
        <v>377</v>
      </c>
      <c r="FB89" s="2">
        <f>ER89*ET89</f>
        <v>1</v>
      </c>
      <c r="FC89" s="2">
        <f>FA89*FB89</f>
        <v>377</v>
      </c>
      <c r="FE89" s="2">
        <v>21</v>
      </c>
      <c r="FF89" s="2" t="s">
        <v>496</v>
      </c>
      <c r="FG89" s="2" t="s">
        <v>497</v>
      </c>
      <c r="FH89" s="2">
        <v>1</v>
      </c>
      <c r="FI89" s="2" t="s">
        <v>498</v>
      </c>
      <c r="FJ89" s="11">
        <v>1</v>
      </c>
      <c r="FK89" s="2" t="s">
        <v>13</v>
      </c>
      <c r="FL89" s="2" t="s">
        <v>27</v>
      </c>
      <c r="FM89" s="2" t="s">
        <v>82</v>
      </c>
      <c r="FN89" s="2" t="s">
        <v>499</v>
      </c>
      <c r="FO89" s="2" t="s">
        <v>500</v>
      </c>
      <c r="FQ89" s="2">
        <v>377</v>
      </c>
      <c r="FR89" s="2">
        <f>FH89*FJ89</f>
        <v>1</v>
      </c>
      <c r="FS89" s="2">
        <f>FQ89*FR89</f>
        <v>377</v>
      </c>
      <c r="FU89" s="2">
        <v>21</v>
      </c>
      <c r="FV89" s="2" t="s">
        <v>496</v>
      </c>
      <c r="FW89" s="2" t="s">
        <v>497</v>
      </c>
      <c r="FX89" s="2">
        <v>1</v>
      </c>
      <c r="FY89" s="2" t="s">
        <v>498</v>
      </c>
      <c r="FZ89" s="11">
        <v>1</v>
      </c>
      <c r="GA89" s="2" t="s">
        <v>13</v>
      </c>
      <c r="GB89" s="2" t="s">
        <v>27</v>
      </c>
      <c r="GC89" s="2" t="s">
        <v>82</v>
      </c>
      <c r="GD89" s="2" t="s">
        <v>499</v>
      </c>
      <c r="GE89" s="2" t="s">
        <v>500</v>
      </c>
      <c r="GG89" s="2">
        <v>377</v>
      </c>
      <c r="GH89" s="2">
        <f>FX89*FZ89</f>
        <v>1</v>
      </c>
      <c r="GI89" s="2">
        <f>GG89*GH89</f>
        <v>377</v>
      </c>
      <c r="GK89" s="2">
        <v>21</v>
      </c>
      <c r="GL89" s="2" t="s">
        <v>496</v>
      </c>
      <c r="GM89" s="2" t="s">
        <v>497</v>
      </c>
      <c r="GN89" s="2">
        <v>1</v>
      </c>
      <c r="GO89" s="2" t="s">
        <v>498</v>
      </c>
      <c r="GP89" s="11">
        <v>1</v>
      </c>
      <c r="GQ89" s="2" t="s">
        <v>13</v>
      </c>
      <c r="GR89" s="2" t="s">
        <v>27</v>
      </c>
      <c r="GS89" s="2" t="s">
        <v>82</v>
      </c>
      <c r="GT89" s="2" t="s">
        <v>499</v>
      </c>
      <c r="GU89" s="2" t="s">
        <v>500</v>
      </c>
      <c r="GW89" s="2">
        <v>377</v>
      </c>
      <c r="GX89" s="2">
        <f>GN89*GP89</f>
        <v>1</v>
      </c>
      <c r="GY89" s="2">
        <f>GW89*GX89</f>
        <v>377</v>
      </c>
      <c r="HA89" s="2">
        <v>21</v>
      </c>
      <c r="HB89" s="2" t="s">
        <v>496</v>
      </c>
      <c r="HC89" s="2" t="s">
        <v>497</v>
      </c>
      <c r="HD89" s="2">
        <v>1</v>
      </c>
      <c r="HE89" s="2" t="s">
        <v>498</v>
      </c>
      <c r="HF89" s="11">
        <v>1</v>
      </c>
      <c r="HG89" s="2" t="s">
        <v>13</v>
      </c>
      <c r="HH89" s="2" t="s">
        <v>27</v>
      </c>
      <c r="HI89" s="2" t="s">
        <v>82</v>
      </c>
      <c r="HJ89" s="2" t="s">
        <v>499</v>
      </c>
      <c r="HK89" s="2" t="s">
        <v>500</v>
      </c>
      <c r="HM89" s="2">
        <v>377</v>
      </c>
      <c r="HN89" s="2">
        <f>HD89*HF89</f>
        <v>1</v>
      </c>
      <c r="HO89" s="2">
        <f>HM89*HN89</f>
        <v>377</v>
      </c>
      <c r="HQ89" s="2">
        <v>21</v>
      </c>
      <c r="HR89" s="2" t="s">
        <v>496</v>
      </c>
      <c r="HS89" s="2" t="s">
        <v>497</v>
      </c>
      <c r="HT89" s="2">
        <v>1</v>
      </c>
      <c r="HU89" s="2" t="s">
        <v>498</v>
      </c>
      <c r="HV89" s="11">
        <v>1</v>
      </c>
      <c r="HW89" s="2" t="s">
        <v>13</v>
      </c>
      <c r="HX89" s="2" t="s">
        <v>27</v>
      </c>
      <c r="HY89" s="2" t="s">
        <v>82</v>
      </c>
      <c r="HZ89" s="2" t="s">
        <v>499</v>
      </c>
      <c r="IA89" s="2" t="s">
        <v>500</v>
      </c>
      <c r="IC89" s="2">
        <v>377</v>
      </c>
      <c r="ID89" s="2">
        <f>HT89*HV89</f>
        <v>1</v>
      </c>
      <c r="IE89" s="2">
        <f>IC89*ID89</f>
        <v>377</v>
      </c>
      <c r="IG89" s="2">
        <v>21</v>
      </c>
      <c r="IH89" s="2" t="s">
        <v>496</v>
      </c>
      <c r="II89" s="2" t="s">
        <v>497</v>
      </c>
      <c r="IJ89" s="2">
        <v>1</v>
      </c>
      <c r="IK89" s="2" t="s">
        <v>498</v>
      </c>
      <c r="IL89" s="11">
        <v>1</v>
      </c>
      <c r="IM89" s="2" t="s">
        <v>13</v>
      </c>
      <c r="IN89" s="2" t="s">
        <v>27</v>
      </c>
      <c r="IO89" s="2" t="s">
        <v>82</v>
      </c>
      <c r="IP89" s="2" t="s">
        <v>499</v>
      </c>
      <c r="IQ89" s="2" t="s">
        <v>500</v>
      </c>
      <c r="IS89" s="2">
        <v>377</v>
      </c>
      <c r="IT89" s="2">
        <f>IJ89*IL89</f>
        <v>1</v>
      </c>
      <c r="IU89" s="2">
        <f>IS89*IT89</f>
        <v>377</v>
      </c>
      <c r="IW89" s="2">
        <v>21</v>
      </c>
      <c r="IX89" s="2" t="s">
        <v>496</v>
      </c>
      <c r="IY89" s="2" t="s">
        <v>497</v>
      </c>
      <c r="IZ89" s="2">
        <v>1</v>
      </c>
      <c r="JA89" s="2" t="s">
        <v>498</v>
      </c>
      <c r="JB89" s="11">
        <v>1</v>
      </c>
      <c r="JC89" s="2" t="s">
        <v>13</v>
      </c>
      <c r="JD89" s="2" t="s">
        <v>27</v>
      </c>
      <c r="JE89" s="2" t="s">
        <v>82</v>
      </c>
      <c r="JF89" s="2" t="s">
        <v>499</v>
      </c>
      <c r="JG89" s="2" t="s">
        <v>500</v>
      </c>
      <c r="JI89" s="2">
        <v>377</v>
      </c>
      <c r="JJ89" s="2">
        <f>IZ89*JB89</f>
        <v>1</v>
      </c>
      <c r="JK89" s="2">
        <f>JI89*JJ89</f>
        <v>377</v>
      </c>
      <c r="JM89" s="2">
        <v>21</v>
      </c>
      <c r="JN89" s="2" t="s">
        <v>496</v>
      </c>
      <c r="JO89" s="2" t="s">
        <v>497</v>
      </c>
      <c r="JP89" s="2">
        <v>1</v>
      </c>
      <c r="JQ89" s="2" t="s">
        <v>498</v>
      </c>
      <c r="JR89" s="11">
        <v>1</v>
      </c>
      <c r="JS89" s="2" t="s">
        <v>13</v>
      </c>
      <c r="JT89" s="2" t="s">
        <v>27</v>
      </c>
      <c r="JU89" s="2" t="s">
        <v>82</v>
      </c>
      <c r="JV89" s="2" t="s">
        <v>499</v>
      </c>
      <c r="JW89" s="2" t="s">
        <v>500</v>
      </c>
      <c r="JY89" s="2">
        <v>377</v>
      </c>
      <c r="JZ89" s="2">
        <f>JP89*JR89</f>
        <v>1</v>
      </c>
      <c r="KA89" s="2">
        <f>JY89*JZ89</f>
        <v>377</v>
      </c>
      <c r="KC89" s="2">
        <v>21</v>
      </c>
      <c r="KD89" s="2" t="s">
        <v>496</v>
      </c>
      <c r="KE89" s="2" t="s">
        <v>497</v>
      </c>
      <c r="KF89" s="2">
        <v>1</v>
      </c>
      <c r="KG89" s="2" t="s">
        <v>498</v>
      </c>
      <c r="KH89" s="11">
        <v>1</v>
      </c>
      <c r="KI89" s="2" t="s">
        <v>13</v>
      </c>
      <c r="KJ89" s="2" t="s">
        <v>27</v>
      </c>
      <c r="KK89" s="2" t="s">
        <v>82</v>
      </c>
      <c r="KL89" s="2" t="s">
        <v>499</v>
      </c>
      <c r="KM89" s="2" t="s">
        <v>500</v>
      </c>
      <c r="KO89" s="2">
        <v>377</v>
      </c>
      <c r="KP89" s="2">
        <f>KF89*KH89</f>
        <v>1</v>
      </c>
      <c r="KQ89" s="2">
        <f>KO89*KP89</f>
        <v>377</v>
      </c>
      <c r="KS89" s="2">
        <v>21</v>
      </c>
      <c r="KT89" s="2" t="s">
        <v>496</v>
      </c>
      <c r="KU89" s="2" t="s">
        <v>497</v>
      </c>
      <c r="KV89" s="2">
        <v>1</v>
      </c>
      <c r="KW89" s="2" t="s">
        <v>498</v>
      </c>
      <c r="KX89" s="11">
        <v>1</v>
      </c>
      <c r="KY89" s="2" t="s">
        <v>13</v>
      </c>
      <c r="KZ89" s="2" t="s">
        <v>27</v>
      </c>
      <c r="LA89" s="2" t="s">
        <v>82</v>
      </c>
      <c r="LB89" s="2" t="s">
        <v>499</v>
      </c>
      <c r="LC89" s="2" t="s">
        <v>500</v>
      </c>
      <c r="LE89" s="2">
        <v>377</v>
      </c>
      <c r="LF89" s="2">
        <f>KV89*KX89</f>
        <v>1</v>
      </c>
      <c r="LG89" s="2">
        <f>LE89*LF89</f>
        <v>377</v>
      </c>
      <c r="LI89" s="2">
        <v>21</v>
      </c>
      <c r="LJ89" s="2" t="s">
        <v>496</v>
      </c>
      <c r="LK89" s="2" t="s">
        <v>497</v>
      </c>
      <c r="LL89" s="2">
        <v>1</v>
      </c>
      <c r="LM89" s="2" t="s">
        <v>498</v>
      </c>
      <c r="LN89" s="11">
        <v>1</v>
      </c>
      <c r="LO89" s="2" t="s">
        <v>13</v>
      </c>
      <c r="LP89" s="2" t="s">
        <v>27</v>
      </c>
      <c r="LQ89" s="2" t="s">
        <v>82</v>
      </c>
      <c r="LR89" s="2" t="s">
        <v>499</v>
      </c>
      <c r="LS89" s="2" t="s">
        <v>500</v>
      </c>
      <c r="LU89" s="2">
        <v>377</v>
      </c>
      <c r="LV89" s="2">
        <f>LL89*LN89</f>
        <v>1</v>
      </c>
      <c r="LW89" s="2">
        <f>LU89*LV89</f>
        <v>377</v>
      </c>
      <c r="LY89" s="2">
        <v>21</v>
      </c>
      <c r="LZ89" s="2" t="s">
        <v>496</v>
      </c>
      <c r="MA89" s="2" t="s">
        <v>497</v>
      </c>
      <c r="MB89" s="2">
        <v>1</v>
      </c>
      <c r="MC89" s="2" t="s">
        <v>498</v>
      </c>
      <c r="MD89" s="11">
        <v>1</v>
      </c>
      <c r="ME89" s="2" t="s">
        <v>13</v>
      </c>
      <c r="MF89" s="2" t="s">
        <v>27</v>
      </c>
      <c r="MG89" s="2" t="s">
        <v>82</v>
      </c>
      <c r="MH89" s="2" t="s">
        <v>499</v>
      </c>
      <c r="MI89" s="2" t="s">
        <v>500</v>
      </c>
      <c r="MK89" s="2">
        <v>377</v>
      </c>
      <c r="ML89" s="2">
        <f>MB89*MD89</f>
        <v>1</v>
      </c>
      <c r="MM89" s="2">
        <f>MK89*ML89</f>
        <v>377</v>
      </c>
      <c r="MO89" s="2">
        <v>21</v>
      </c>
      <c r="MP89" s="2" t="s">
        <v>496</v>
      </c>
      <c r="MQ89" s="2" t="s">
        <v>497</v>
      </c>
      <c r="MR89" s="2">
        <v>1</v>
      </c>
      <c r="MS89" s="2" t="s">
        <v>498</v>
      </c>
      <c r="MT89" s="11">
        <v>1</v>
      </c>
      <c r="MU89" s="2" t="s">
        <v>13</v>
      </c>
      <c r="MV89" s="2" t="s">
        <v>27</v>
      </c>
      <c r="MW89" s="2" t="s">
        <v>82</v>
      </c>
      <c r="MX89" s="2" t="s">
        <v>499</v>
      </c>
      <c r="MY89" s="2" t="s">
        <v>500</v>
      </c>
      <c r="NA89" s="2">
        <v>377</v>
      </c>
      <c r="NB89" s="2">
        <f>MR89*MT89</f>
        <v>1</v>
      </c>
      <c r="NC89" s="2">
        <f>NA89*NB89</f>
        <v>377</v>
      </c>
      <c r="NE89" s="2">
        <v>21</v>
      </c>
      <c r="NF89" s="2" t="s">
        <v>496</v>
      </c>
      <c r="NG89" s="2" t="s">
        <v>497</v>
      </c>
      <c r="NH89" s="2">
        <v>1</v>
      </c>
      <c r="NI89" s="2" t="s">
        <v>498</v>
      </c>
      <c r="NJ89" s="11">
        <v>1</v>
      </c>
      <c r="NK89" s="2" t="s">
        <v>13</v>
      </c>
      <c r="NL89" s="2" t="s">
        <v>27</v>
      </c>
      <c r="NM89" s="2" t="s">
        <v>82</v>
      </c>
      <c r="NN89" s="2" t="s">
        <v>499</v>
      </c>
      <c r="NO89" s="2" t="s">
        <v>500</v>
      </c>
      <c r="NQ89" s="2">
        <v>377</v>
      </c>
      <c r="NR89" s="2">
        <f>NH89*NJ89</f>
        <v>1</v>
      </c>
      <c r="NS89" s="2">
        <f>NQ89*NR89</f>
        <v>377</v>
      </c>
      <c r="NU89" s="2">
        <v>21</v>
      </c>
      <c r="NV89" s="2" t="s">
        <v>496</v>
      </c>
      <c r="NW89" s="2" t="s">
        <v>497</v>
      </c>
      <c r="NX89" s="2">
        <v>1</v>
      </c>
      <c r="NY89" s="2" t="s">
        <v>498</v>
      </c>
      <c r="NZ89" s="11">
        <v>1</v>
      </c>
      <c r="OA89" s="2" t="s">
        <v>13</v>
      </c>
      <c r="OB89" s="2" t="s">
        <v>27</v>
      </c>
      <c r="OC89" s="2" t="s">
        <v>82</v>
      </c>
      <c r="OD89" s="2" t="s">
        <v>499</v>
      </c>
      <c r="OE89" s="2" t="s">
        <v>500</v>
      </c>
      <c r="OG89" s="2">
        <v>377</v>
      </c>
      <c r="OH89" s="2">
        <f>NX89*NZ89</f>
        <v>1</v>
      </c>
      <c r="OI89" s="2">
        <f>OG89*OH89</f>
        <v>377</v>
      </c>
      <c r="OK89" s="2">
        <v>21</v>
      </c>
      <c r="OL89" s="2" t="s">
        <v>496</v>
      </c>
      <c r="OM89" s="2" t="s">
        <v>497</v>
      </c>
      <c r="ON89" s="2">
        <v>1</v>
      </c>
      <c r="OO89" s="2" t="s">
        <v>498</v>
      </c>
      <c r="OP89" s="11">
        <v>1</v>
      </c>
      <c r="OQ89" s="2" t="s">
        <v>13</v>
      </c>
      <c r="OR89" s="2" t="s">
        <v>27</v>
      </c>
      <c r="OS89" s="2" t="s">
        <v>82</v>
      </c>
      <c r="OT89" s="2" t="s">
        <v>499</v>
      </c>
      <c r="OU89" s="2" t="s">
        <v>500</v>
      </c>
      <c r="OW89" s="2">
        <v>377</v>
      </c>
      <c r="OX89" s="2">
        <f>ON89*OP89</f>
        <v>1</v>
      </c>
      <c r="OY89" s="2">
        <f>OW89*OX89</f>
        <v>377</v>
      </c>
      <c r="PA89" s="2">
        <v>21</v>
      </c>
      <c r="PB89" s="2" t="s">
        <v>496</v>
      </c>
      <c r="PC89" s="2" t="s">
        <v>497</v>
      </c>
      <c r="PD89" s="2">
        <v>1</v>
      </c>
      <c r="PE89" s="2" t="s">
        <v>498</v>
      </c>
      <c r="PF89" s="11">
        <v>1</v>
      </c>
      <c r="PG89" s="2" t="s">
        <v>13</v>
      </c>
      <c r="PH89" s="2" t="s">
        <v>27</v>
      </c>
      <c r="PI89" s="2" t="s">
        <v>82</v>
      </c>
      <c r="PJ89" s="2" t="s">
        <v>499</v>
      </c>
      <c r="PK89" s="2" t="s">
        <v>500</v>
      </c>
      <c r="PM89" s="2">
        <v>377</v>
      </c>
      <c r="PN89" s="2">
        <f>PD89*PF89</f>
        <v>1</v>
      </c>
      <c r="PO89" s="2">
        <f>PM89*PN89</f>
        <v>377</v>
      </c>
      <c r="PQ89" s="2">
        <v>21</v>
      </c>
      <c r="PR89" s="2" t="s">
        <v>496</v>
      </c>
      <c r="PS89" s="2" t="s">
        <v>497</v>
      </c>
      <c r="PT89" s="2">
        <v>1</v>
      </c>
      <c r="PU89" s="2" t="s">
        <v>498</v>
      </c>
      <c r="PV89" s="11">
        <v>1</v>
      </c>
      <c r="PW89" s="2" t="s">
        <v>13</v>
      </c>
      <c r="PX89" s="2" t="s">
        <v>27</v>
      </c>
      <c r="PY89" s="2" t="s">
        <v>82</v>
      </c>
      <c r="PZ89" s="2" t="s">
        <v>499</v>
      </c>
      <c r="QA89" s="2" t="s">
        <v>500</v>
      </c>
      <c r="QC89" s="2">
        <v>377</v>
      </c>
      <c r="QD89" s="2">
        <f>PT89*PV89</f>
        <v>1</v>
      </c>
      <c r="QE89" s="2">
        <f>QC89*QD89</f>
        <v>377</v>
      </c>
      <c r="QG89" s="2">
        <v>21</v>
      </c>
      <c r="QH89" s="2" t="s">
        <v>496</v>
      </c>
      <c r="QI89" s="2" t="s">
        <v>497</v>
      </c>
      <c r="QJ89" s="2">
        <v>1</v>
      </c>
      <c r="QK89" s="2" t="s">
        <v>498</v>
      </c>
      <c r="QL89" s="11">
        <v>1</v>
      </c>
      <c r="QM89" s="2" t="s">
        <v>13</v>
      </c>
      <c r="QN89" s="2" t="s">
        <v>27</v>
      </c>
      <c r="QO89" s="2" t="s">
        <v>82</v>
      </c>
      <c r="QP89" s="2" t="s">
        <v>499</v>
      </c>
      <c r="QQ89" s="2" t="s">
        <v>500</v>
      </c>
      <c r="QS89" s="2">
        <v>377</v>
      </c>
      <c r="QT89" s="2">
        <f>QJ89*QL89</f>
        <v>1</v>
      </c>
      <c r="QU89" s="2">
        <f>QS89*QT89</f>
        <v>377</v>
      </c>
      <c r="QW89" s="2">
        <v>21</v>
      </c>
      <c r="QX89" s="2" t="s">
        <v>496</v>
      </c>
      <c r="QY89" s="2" t="s">
        <v>497</v>
      </c>
      <c r="QZ89" s="2">
        <v>1</v>
      </c>
      <c r="RA89" s="2" t="s">
        <v>498</v>
      </c>
      <c r="RB89" s="11">
        <v>1</v>
      </c>
      <c r="RC89" s="2" t="s">
        <v>13</v>
      </c>
      <c r="RD89" s="2" t="s">
        <v>27</v>
      </c>
      <c r="RE89" s="2" t="s">
        <v>82</v>
      </c>
      <c r="RF89" s="2" t="s">
        <v>499</v>
      </c>
      <c r="RG89" s="2" t="s">
        <v>500</v>
      </c>
      <c r="RI89" s="2">
        <v>377</v>
      </c>
      <c r="RJ89" s="2">
        <f>QZ89*RB89</f>
        <v>1</v>
      </c>
      <c r="RK89" s="2">
        <f>RI89*RJ89</f>
        <v>377</v>
      </c>
      <c r="RM89" s="2">
        <v>21</v>
      </c>
      <c r="RN89" s="2" t="s">
        <v>496</v>
      </c>
      <c r="RO89" s="2" t="s">
        <v>497</v>
      </c>
      <c r="RP89" s="2">
        <v>1</v>
      </c>
      <c r="RQ89" s="2" t="s">
        <v>498</v>
      </c>
      <c r="RR89" s="11">
        <v>1</v>
      </c>
      <c r="RS89" s="2" t="s">
        <v>13</v>
      </c>
      <c r="RT89" s="2" t="s">
        <v>27</v>
      </c>
      <c r="RU89" s="2" t="s">
        <v>82</v>
      </c>
      <c r="RV89" s="2" t="s">
        <v>499</v>
      </c>
      <c r="RW89" s="2" t="s">
        <v>500</v>
      </c>
      <c r="RY89" s="2">
        <v>377</v>
      </c>
      <c r="RZ89" s="2">
        <f>RP89*RR89</f>
        <v>1</v>
      </c>
      <c r="SA89" s="2">
        <f>RY89*RZ89</f>
        <v>377</v>
      </c>
      <c r="SC89" s="2">
        <v>21</v>
      </c>
      <c r="SD89" s="2" t="s">
        <v>496</v>
      </c>
      <c r="SE89" s="2" t="s">
        <v>497</v>
      </c>
      <c r="SF89" s="2">
        <v>1</v>
      </c>
      <c r="SG89" s="2" t="s">
        <v>498</v>
      </c>
      <c r="SH89" s="11">
        <v>1</v>
      </c>
      <c r="SI89" s="2" t="s">
        <v>13</v>
      </c>
      <c r="SJ89" s="2" t="s">
        <v>27</v>
      </c>
      <c r="SK89" s="2" t="s">
        <v>82</v>
      </c>
      <c r="SL89" s="2" t="s">
        <v>499</v>
      </c>
      <c r="SM89" s="2" t="s">
        <v>500</v>
      </c>
      <c r="SO89" s="2">
        <v>377</v>
      </c>
      <c r="SP89" s="2">
        <f>SF89*SH89</f>
        <v>1</v>
      </c>
      <c r="SQ89" s="2">
        <f>SO89*SP89</f>
        <v>377</v>
      </c>
      <c r="SS89" s="2">
        <v>21</v>
      </c>
      <c r="ST89" s="2" t="s">
        <v>496</v>
      </c>
      <c r="SU89" s="2" t="s">
        <v>497</v>
      </c>
      <c r="SV89" s="2">
        <v>1</v>
      </c>
      <c r="SW89" s="2" t="s">
        <v>498</v>
      </c>
      <c r="SX89" s="11">
        <v>1</v>
      </c>
      <c r="SY89" s="2" t="s">
        <v>13</v>
      </c>
      <c r="SZ89" s="2" t="s">
        <v>27</v>
      </c>
      <c r="TA89" s="2" t="s">
        <v>82</v>
      </c>
      <c r="TB89" s="2" t="s">
        <v>499</v>
      </c>
      <c r="TC89" s="2" t="s">
        <v>500</v>
      </c>
      <c r="TE89" s="2">
        <v>377</v>
      </c>
      <c r="TF89" s="2">
        <f>SV89*SX89</f>
        <v>1</v>
      </c>
      <c r="TG89" s="2">
        <f>TE89*TF89</f>
        <v>377</v>
      </c>
      <c r="TI89" s="2">
        <v>21</v>
      </c>
      <c r="TJ89" s="2" t="s">
        <v>496</v>
      </c>
      <c r="TK89" s="2" t="s">
        <v>497</v>
      </c>
      <c r="TL89" s="2">
        <v>1</v>
      </c>
      <c r="TM89" s="2" t="s">
        <v>498</v>
      </c>
      <c r="TN89" s="11">
        <v>1</v>
      </c>
      <c r="TO89" s="2" t="s">
        <v>13</v>
      </c>
      <c r="TP89" s="2" t="s">
        <v>27</v>
      </c>
      <c r="TQ89" s="2" t="s">
        <v>82</v>
      </c>
      <c r="TR89" s="2" t="s">
        <v>499</v>
      </c>
      <c r="TS89" s="2" t="s">
        <v>500</v>
      </c>
      <c r="TU89" s="2">
        <v>377</v>
      </c>
      <c r="TV89" s="2">
        <f>TL89*TN89</f>
        <v>1</v>
      </c>
      <c r="TW89" s="2">
        <f>TU89*TV89</f>
        <v>377</v>
      </c>
      <c r="TY89" s="2">
        <v>21</v>
      </c>
      <c r="TZ89" s="2" t="s">
        <v>496</v>
      </c>
      <c r="UA89" s="2" t="s">
        <v>497</v>
      </c>
      <c r="UB89" s="2">
        <v>1</v>
      </c>
      <c r="UC89" s="2" t="s">
        <v>498</v>
      </c>
      <c r="UD89" s="11">
        <v>1</v>
      </c>
      <c r="UE89" s="2" t="s">
        <v>13</v>
      </c>
      <c r="UF89" s="2" t="s">
        <v>27</v>
      </c>
      <c r="UG89" s="2" t="s">
        <v>82</v>
      </c>
      <c r="UH89" s="2" t="s">
        <v>499</v>
      </c>
      <c r="UI89" s="2" t="s">
        <v>500</v>
      </c>
      <c r="UK89" s="2">
        <v>377</v>
      </c>
      <c r="UL89" s="2">
        <f>UB89*UD89</f>
        <v>1</v>
      </c>
      <c r="UM89" s="2">
        <f>UK89*UL89</f>
        <v>377</v>
      </c>
      <c r="UO89" s="2">
        <v>21</v>
      </c>
      <c r="UP89" s="2" t="s">
        <v>496</v>
      </c>
      <c r="UQ89" s="2" t="s">
        <v>497</v>
      </c>
      <c r="UR89" s="2">
        <v>1</v>
      </c>
      <c r="US89" s="2" t="s">
        <v>498</v>
      </c>
      <c r="UT89" s="11">
        <v>1</v>
      </c>
      <c r="UU89" s="2" t="s">
        <v>13</v>
      </c>
      <c r="UV89" s="2" t="s">
        <v>27</v>
      </c>
      <c r="UW89" s="2" t="s">
        <v>82</v>
      </c>
      <c r="UX89" s="2" t="s">
        <v>499</v>
      </c>
      <c r="UY89" s="2" t="s">
        <v>500</v>
      </c>
      <c r="VA89" s="2">
        <v>377</v>
      </c>
      <c r="VB89" s="2">
        <f>UR89*UT89</f>
        <v>1</v>
      </c>
      <c r="VC89" s="2">
        <f>VA89*VB89</f>
        <v>377</v>
      </c>
      <c r="VE89" s="2">
        <v>21</v>
      </c>
      <c r="VF89" s="2" t="s">
        <v>496</v>
      </c>
      <c r="VG89" s="2" t="s">
        <v>497</v>
      </c>
      <c r="VH89" s="2">
        <v>1</v>
      </c>
      <c r="VI89" s="2" t="s">
        <v>498</v>
      </c>
      <c r="VJ89" s="11">
        <v>1</v>
      </c>
      <c r="VK89" s="2" t="s">
        <v>13</v>
      </c>
      <c r="VL89" s="2" t="s">
        <v>27</v>
      </c>
      <c r="VM89" s="2" t="s">
        <v>82</v>
      </c>
      <c r="VN89" s="2" t="s">
        <v>499</v>
      </c>
      <c r="VO89" s="2" t="s">
        <v>500</v>
      </c>
      <c r="VQ89" s="2">
        <v>377</v>
      </c>
      <c r="VR89" s="2">
        <f>VH89*VJ89</f>
        <v>1</v>
      </c>
      <c r="VS89" s="2">
        <f>VQ89*VR89</f>
        <v>377</v>
      </c>
      <c r="VU89" s="2">
        <v>21</v>
      </c>
      <c r="VV89" s="2" t="s">
        <v>496</v>
      </c>
      <c r="VW89" s="2" t="s">
        <v>497</v>
      </c>
      <c r="VX89" s="2">
        <v>1</v>
      </c>
      <c r="VY89" s="2" t="s">
        <v>498</v>
      </c>
      <c r="VZ89" s="11">
        <v>1</v>
      </c>
      <c r="WA89" s="2" t="s">
        <v>13</v>
      </c>
      <c r="WB89" s="2" t="s">
        <v>27</v>
      </c>
      <c r="WC89" s="2" t="s">
        <v>82</v>
      </c>
      <c r="WD89" s="2" t="s">
        <v>499</v>
      </c>
      <c r="WE89" s="2" t="s">
        <v>500</v>
      </c>
      <c r="WG89" s="2">
        <v>377</v>
      </c>
      <c r="WH89" s="2">
        <f>VX89*VZ89</f>
        <v>1</v>
      </c>
      <c r="WI89" s="2">
        <f>WG89*WH89</f>
        <v>377</v>
      </c>
      <c r="WK89" s="2">
        <v>21</v>
      </c>
      <c r="WL89" s="2" t="s">
        <v>496</v>
      </c>
      <c r="WM89" s="2" t="s">
        <v>497</v>
      </c>
      <c r="WN89" s="2">
        <v>1</v>
      </c>
      <c r="WO89" s="2" t="s">
        <v>498</v>
      </c>
      <c r="WP89" s="11">
        <v>1</v>
      </c>
      <c r="WQ89" s="2" t="s">
        <v>13</v>
      </c>
      <c r="WR89" s="2" t="s">
        <v>27</v>
      </c>
      <c r="WS89" s="2" t="s">
        <v>82</v>
      </c>
      <c r="WT89" s="2" t="s">
        <v>499</v>
      </c>
      <c r="WU89" s="2" t="s">
        <v>500</v>
      </c>
      <c r="WW89" s="2">
        <v>377</v>
      </c>
      <c r="WX89" s="2">
        <f>WN89*WP89</f>
        <v>1</v>
      </c>
      <c r="WY89" s="2">
        <f>WW89*WX89</f>
        <v>377</v>
      </c>
      <c r="XA89" s="2">
        <v>21</v>
      </c>
      <c r="XB89" s="2" t="s">
        <v>496</v>
      </c>
      <c r="XC89" s="2" t="s">
        <v>497</v>
      </c>
      <c r="XD89" s="2">
        <v>1</v>
      </c>
      <c r="XE89" s="2" t="s">
        <v>498</v>
      </c>
      <c r="XF89" s="11">
        <v>1</v>
      </c>
      <c r="XG89" s="2" t="s">
        <v>13</v>
      </c>
      <c r="XH89" s="2" t="s">
        <v>27</v>
      </c>
      <c r="XI89" s="2" t="s">
        <v>82</v>
      </c>
      <c r="XJ89" s="2" t="s">
        <v>499</v>
      </c>
      <c r="XK89" s="2" t="s">
        <v>500</v>
      </c>
      <c r="XM89" s="2">
        <v>377</v>
      </c>
      <c r="XN89" s="2">
        <f>XD89*XF89</f>
        <v>1</v>
      </c>
      <c r="XO89" s="2">
        <f>XM89*XN89</f>
        <v>377</v>
      </c>
      <c r="XQ89" s="2">
        <v>21</v>
      </c>
      <c r="XR89" s="2" t="s">
        <v>496</v>
      </c>
      <c r="XS89" s="2" t="s">
        <v>497</v>
      </c>
      <c r="XT89" s="2">
        <v>1</v>
      </c>
      <c r="XU89" s="2" t="s">
        <v>498</v>
      </c>
      <c r="XV89" s="11">
        <v>1</v>
      </c>
      <c r="XW89" s="2" t="s">
        <v>13</v>
      </c>
      <c r="XX89" s="2" t="s">
        <v>27</v>
      </c>
      <c r="XY89" s="2" t="s">
        <v>82</v>
      </c>
      <c r="XZ89" s="2" t="s">
        <v>499</v>
      </c>
      <c r="YA89" s="2" t="s">
        <v>500</v>
      </c>
      <c r="YC89" s="2">
        <v>377</v>
      </c>
      <c r="YD89" s="2">
        <f>XT89*XV89</f>
        <v>1</v>
      </c>
      <c r="YE89" s="2">
        <f>YC89*YD89</f>
        <v>377</v>
      </c>
      <c r="YG89" s="2">
        <v>21</v>
      </c>
      <c r="YH89" s="2" t="s">
        <v>496</v>
      </c>
      <c r="YI89" s="2" t="s">
        <v>497</v>
      </c>
      <c r="YJ89" s="2">
        <v>1</v>
      </c>
      <c r="YK89" s="2" t="s">
        <v>498</v>
      </c>
      <c r="YL89" s="11">
        <v>1</v>
      </c>
      <c r="YM89" s="2" t="s">
        <v>13</v>
      </c>
      <c r="YN89" s="2" t="s">
        <v>27</v>
      </c>
      <c r="YO89" s="2" t="s">
        <v>82</v>
      </c>
      <c r="YP89" s="2" t="s">
        <v>499</v>
      </c>
      <c r="YQ89" s="2" t="s">
        <v>500</v>
      </c>
      <c r="YS89" s="2">
        <v>377</v>
      </c>
      <c r="YT89" s="2">
        <f>YJ89*YL89</f>
        <v>1</v>
      </c>
      <c r="YU89" s="2">
        <f>YS89*YT89</f>
        <v>377</v>
      </c>
      <c r="YW89" s="2">
        <v>21</v>
      </c>
      <c r="YX89" s="2" t="s">
        <v>496</v>
      </c>
      <c r="YY89" s="2" t="s">
        <v>497</v>
      </c>
      <c r="YZ89" s="2">
        <v>1</v>
      </c>
      <c r="ZA89" s="2" t="s">
        <v>498</v>
      </c>
      <c r="ZB89" s="11">
        <v>1</v>
      </c>
      <c r="ZC89" s="2" t="s">
        <v>13</v>
      </c>
      <c r="ZD89" s="2" t="s">
        <v>27</v>
      </c>
      <c r="ZE89" s="2" t="s">
        <v>82</v>
      </c>
      <c r="ZF89" s="2" t="s">
        <v>499</v>
      </c>
      <c r="ZG89" s="2" t="s">
        <v>500</v>
      </c>
      <c r="ZI89" s="2">
        <v>377</v>
      </c>
      <c r="ZJ89" s="2">
        <f>YZ89*ZB89</f>
        <v>1</v>
      </c>
      <c r="ZK89" s="2">
        <f>ZI89*ZJ89</f>
        <v>377</v>
      </c>
      <c r="ZM89" s="2">
        <v>21</v>
      </c>
      <c r="ZN89" s="2" t="s">
        <v>496</v>
      </c>
      <c r="ZO89" s="2" t="s">
        <v>497</v>
      </c>
      <c r="ZP89" s="2">
        <v>1</v>
      </c>
      <c r="ZQ89" s="2" t="s">
        <v>498</v>
      </c>
      <c r="ZR89" s="11">
        <v>1</v>
      </c>
      <c r="ZS89" s="2" t="s">
        <v>13</v>
      </c>
      <c r="ZT89" s="2" t="s">
        <v>27</v>
      </c>
      <c r="ZU89" s="2" t="s">
        <v>82</v>
      </c>
      <c r="ZV89" s="2" t="s">
        <v>499</v>
      </c>
      <c r="ZW89" s="2" t="s">
        <v>500</v>
      </c>
      <c r="ZY89" s="2">
        <v>377</v>
      </c>
      <c r="ZZ89" s="2">
        <f>ZP89*ZR89</f>
        <v>1</v>
      </c>
      <c r="AAA89" s="2">
        <f>ZY89*ZZ89</f>
        <v>377</v>
      </c>
      <c r="AAC89" s="2">
        <v>21</v>
      </c>
      <c r="AAD89" s="2" t="s">
        <v>496</v>
      </c>
      <c r="AAE89" s="2" t="s">
        <v>497</v>
      </c>
      <c r="AAF89" s="2">
        <v>1</v>
      </c>
      <c r="AAG89" s="2" t="s">
        <v>498</v>
      </c>
      <c r="AAH89" s="11">
        <v>1</v>
      </c>
      <c r="AAI89" s="2" t="s">
        <v>13</v>
      </c>
      <c r="AAJ89" s="2" t="s">
        <v>27</v>
      </c>
      <c r="AAK89" s="2" t="s">
        <v>82</v>
      </c>
      <c r="AAL89" s="2" t="s">
        <v>499</v>
      </c>
      <c r="AAM89" s="2" t="s">
        <v>500</v>
      </c>
      <c r="AAO89" s="2">
        <v>377</v>
      </c>
      <c r="AAP89" s="2">
        <f>AAF89*AAH89</f>
        <v>1</v>
      </c>
      <c r="AAQ89" s="2">
        <f>AAO89*AAP89</f>
        <v>377</v>
      </c>
      <c r="AAS89" s="2">
        <v>21</v>
      </c>
      <c r="AAT89" s="2" t="s">
        <v>496</v>
      </c>
      <c r="AAU89" s="2" t="s">
        <v>497</v>
      </c>
      <c r="AAV89" s="2">
        <v>1</v>
      </c>
      <c r="AAW89" s="2" t="s">
        <v>498</v>
      </c>
      <c r="AAX89" s="11">
        <v>1</v>
      </c>
      <c r="AAY89" s="2" t="s">
        <v>13</v>
      </c>
      <c r="AAZ89" s="2" t="s">
        <v>27</v>
      </c>
      <c r="ABA89" s="2" t="s">
        <v>82</v>
      </c>
      <c r="ABB89" s="2" t="s">
        <v>499</v>
      </c>
      <c r="ABC89" s="2" t="s">
        <v>500</v>
      </c>
      <c r="ABE89" s="2">
        <v>377</v>
      </c>
      <c r="ABF89" s="2">
        <f>AAV89*AAX89</f>
        <v>1</v>
      </c>
      <c r="ABG89" s="2">
        <f>ABE89*ABF89</f>
        <v>377</v>
      </c>
      <c r="ABI89" s="2">
        <v>21</v>
      </c>
      <c r="ABJ89" s="2" t="s">
        <v>496</v>
      </c>
      <c r="ABK89" s="2" t="s">
        <v>497</v>
      </c>
      <c r="ABL89" s="2">
        <v>1</v>
      </c>
      <c r="ABM89" s="2" t="s">
        <v>498</v>
      </c>
      <c r="ABN89" s="11">
        <v>1</v>
      </c>
      <c r="ABO89" s="2" t="s">
        <v>13</v>
      </c>
      <c r="ABP89" s="2" t="s">
        <v>27</v>
      </c>
      <c r="ABQ89" s="2" t="s">
        <v>82</v>
      </c>
      <c r="ABR89" s="2" t="s">
        <v>499</v>
      </c>
      <c r="ABS89" s="2" t="s">
        <v>500</v>
      </c>
      <c r="ABU89" s="2">
        <v>377</v>
      </c>
      <c r="ABV89" s="2">
        <f>ABL89*ABN89</f>
        <v>1</v>
      </c>
      <c r="ABW89" s="2">
        <f>ABU89*ABV89</f>
        <v>377</v>
      </c>
      <c r="ABY89" s="2">
        <v>21</v>
      </c>
      <c r="ABZ89" s="2" t="s">
        <v>496</v>
      </c>
      <c r="ACA89" s="2" t="s">
        <v>497</v>
      </c>
      <c r="ACB89" s="2">
        <v>1</v>
      </c>
      <c r="ACC89" s="2" t="s">
        <v>498</v>
      </c>
      <c r="ACD89" s="11">
        <v>1</v>
      </c>
      <c r="ACE89" s="2" t="s">
        <v>13</v>
      </c>
      <c r="ACF89" s="2" t="s">
        <v>27</v>
      </c>
      <c r="ACG89" s="2" t="s">
        <v>82</v>
      </c>
      <c r="ACH89" s="2" t="s">
        <v>499</v>
      </c>
      <c r="ACI89" s="2" t="s">
        <v>500</v>
      </c>
      <c r="ACK89" s="2">
        <v>377</v>
      </c>
      <c r="ACL89" s="2">
        <f>ACB89*ACD89</f>
        <v>1</v>
      </c>
      <c r="ACM89" s="2">
        <f>ACK89*ACL89</f>
        <v>377</v>
      </c>
      <c r="ACO89" s="2">
        <v>21</v>
      </c>
      <c r="ACP89" s="2" t="s">
        <v>496</v>
      </c>
      <c r="ACQ89" s="2" t="s">
        <v>497</v>
      </c>
      <c r="ACR89" s="2">
        <v>1</v>
      </c>
      <c r="ACS89" s="2" t="s">
        <v>498</v>
      </c>
      <c r="ACT89" s="11">
        <v>1</v>
      </c>
      <c r="ACU89" s="2" t="s">
        <v>13</v>
      </c>
      <c r="ACV89" s="2" t="s">
        <v>27</v>
      </c>
      <c r="ACW89" s="2" t="s">
        <v>82</v>
      </c>
      <c r="ACX89" s="2" t="s">
        <v>499</v>
      </c>
      <c r="ACY89" s="2" t="s">
        <v>500</v>
      </c>
      <c r="ADA89" s="2">
        <v>377</v>
      </c>
      <c r="ADB89" s="2">
        <f>ACR89*ACT89</f>
        <v>1</v>
      </c>
      <c r="ADC89" s="2">
        <f>ADA89*ADB89</f>
        <v>377</v>
      </c>
      <c r="ADE89" s="2">
        <v>21</v>
      </c>
      <c r="ADF89" s="2" t="s">
        <v>496</v>
      </c>
      <c r="ADG89" s="2" t="s">
        <v>497</v>
      </c>
      <c r="ADH89" s="2">
        <v>1</v>
      </c>
      <c r="ADI89" s="2" t="s">
        <v>498</v>
      </c>
      <c r="ADJ89" s="11">
        <v>1</v>
      </c>
      <c r="ADK89" s="2" t="s">
        <v>13</v>
      </c>
      <c r="ADL89" s="2" t="s">
        <v>27</v>
      </c>
      <c r="ADM89" s="2" t="s">
        <v>82</v>
      </c>
      <c r="ADN89" s="2" t="s">
        <v>499</v>
      </c>
      <c r="ADO89" s="2" t="s">
        <v>500</v>
      </c>
      <c r="ADQ89" s="2">
        <v>377</v>
      </c>
      <c r="ADR89" s="2">
        <f>ADH89*ADJ89</f>
        <v>1</v>
      </c>
      <c r="ADS89" s="2">
        <f>ADQ89*ADR89</f>
        <v>377</v>
      </c>
      <c r="ADU89" s="2">
        <v>21</v>
      </c>
      <c r="ADV89" s="2" t="s">
        <v>496</v>
      </c>
      <c r="ADW89" s="2" t="s">
        <v>497</v>
      </c>
      <c r="ADX89" s="2">
        <v>1</v>
      </c>
      <c r="ADY89" s="2" t="s">
        <v>498</v>
      </c>
      <c r="ADZ89" s="11">
        <v>1</v>
      </c>
      <c r="AEA89" s="2" t="s">
        <v>13</v>
      </c>
      <c r="AEB89" s="2" t="s">
        <v>27</v>
      </c>
      <c r="AEC89" s="2" t="s">
        <v>82</v>
      </c>
      <c r="AED89" s="2" t="s">
        <v>499</v>
      </c>
      <c r="AEE89" s="2" t="s">
        <v>500</v>
      </c>
      <c r="AEG89" s="2">
        <v>377</v>
      </c>
      <c r="AEH89" s="2">
        <f>ADX89*ADZ89</f>
        <v>1</v>
      </c>
      <c r="AEI89" s="2">
        <f>AEG89*AEH89</f>
        <v>377</v>
      </c>
      <c r="AEK89" s="2">
        <v>21</v>
      </c>
      <c r="AEL89" s="2" t="s">
        <v>496</v>
      </c>
      <c r="AEM89" s="2" t="s">
        <v>497</v>
      </c>
      <c r="AEN89" s="2">
        <v>1</v>
      </c>
      <c r="AEO89" s="2" t="s">
        <v>498</v>
      </c>
      <c r="AEP89" s="11">
        <v>1</v>
      </c>
      <c r="AEQ89" s="2" t="s">
        <v>13</v>
      </c>
      <c r="AER89" s="2" t="s">
        <v>27</v>
      </c>
      <c r="AES89" s="2" t="s">
        <v>82</v>
      </c>
      <c r="AET89" s="2" t="s">
        <v>499</v>
      </c>
      <c r="AEU89" s="2" t="s">
        <v>500</v>
      </c>
      <c r="AEW89" s="2">
        <v>377</v>
      </c>
      <c r="AEX89" s="2">
        <f>AEN89*AEP89</f>
        <v>1</v>
      </c>
      <c r="AEY89" s="2">
        <f>AEW89*AEX89</f>
        <v>377</v>
      </c>
      <c r="AFA89" s="2">
        <v>21</v>
      </c>
      <c r="AFB89" s="2" t="s">
        <v>496</v>
      </c>
      <c r="AFC89" s="2" t="s">
        <v>497</v>
      </c>
      <c r="AFD89" s="2">
        <v>1</v>
      </c>
      <c r="AFE89" s="2" t="s">
        <v>498</v>
      </c>
      <c r="AFF89" s="11">
        <v>1</v>
      </c>
      <c r="AFG89" s="2" t="s">
        <v>13</v>
      </c>
      <c r="AFH89" s="2" t="s">
        <v>27</v>
      </c>
      <c r="AFI89" s="2" t="s">
        <v>82</v>
      </c>
      <c r="AFJ89" s="2" t="s">
        <v>499</v>
      </c>
      <c r="AFK89" s="2" t="s">
        <v>500</v>
      </c>
      <c r="AFM89" s="2">
        <v>377</v>
      </c>
      <c r="AFN89" s="2">
        <f>AFD89*AFF89</f>
        <v>1</v>
      </c>
      <c r="AFO89" s="2">
        <f>AFM89*AFN89</f>
        <v>377</v>
      </c>
      <c r="AFQ89" s="2">
        <v>21</v>
      </c>
      <c r="AFR89" s="2" t="s">
        <v>496</v>
      </c>
      <c r="AFS89" s="2" t="s">
        <v>497</v>
      </c>
      <c r="AFT89" s="2">
        <v>1</v>
      </c>
      <c r="AFU89" s="2" t="s">
        <v>498</v>
      </c>
      <c r="AFV89" s="11">
        <v>1</v>
      </c>
      <c r="AFW89" s="2" t="s">
        <v>13</v>
      </c>
      <c r="AFX89" s="2" t="s">
        <v>27</v>
      </c>
      <c r="AFY89" s="2" t="s">
        <v>82</v>
      </c>
      <c r="AFZ89" s="2" t="s">
        <v>499</v>
      </c>
      <c r="AGA89" s="2" t="s">
        <v>500</v>
      </c>
      <c r="AGC89" s="2">
        <v>377</v>
      </c>
      <c r="AGD89" s="2">
        <f>AFT89*AFV89</f>
        <v>1</v>
      </c>
      <c r="AGE89" s="2">
        <f>AGC89*AGD89</f>
        <v>377</v>
      </c>
      <c r="AGG89" s="2">
        <v>21</v>
      </c>
      <c r="AGH89" s="2" t="s">
        <v>496</v>
      </c>
      <c r="AGI89" s="2" t="s">
        <v>497</v>
      </c>
      <c r="AGJ89" s="2">
        <v>1</v>
      </c>
      <c r="AGK89" s="2" t="s">
        <v>498</v>
      </c>
      <c r="AGL89" s="11">
        <v>1</v>
      </c>
      <c r="AGM89" s="2" t="s">
        <v>13</v>
      </c>
      <c r="AGN89" s="2" t="s">
        <v>27</v>
      </c>
      <c r="AGO89" s="2" t="s">
        <v>82</v>
      </c>
      <c r="AGP89" s="2" t="s">
        <v>499</v>
      </c>
      <c r="AGQ89" s="2" t="s">
        <v>500</v>
      </c>
      <c r="AGS89" s="2">
        <v>377</v>
      </c>
      <c r="AGT89" s="2">
        <f>AGJ89*AGL89</f>
        <v>1</v>
      </c>
      <c r="AGU89" s="2">
        <f>AGS89*AGT89</f>
        <v>377</v>
      </c>
      <c r="AGW89" s="2">
        <v>21</v>
      </c>
      <c r="AGX89" s="2" t="s">
        <v>496</v>
      </c>
      <c r="AGY89" s="2" t="s">
        <v>497</v>
      </c>
      <c r="AGZ89" s="2">
        <v>1</v>
      </c>
      <c r="AHA89" s="2" t="s">
        <v>498</v>
      </c>
      <c r="AHB89" s="11">
        <v>1</v>
      </c>
      <c r="AHC89" s="2" t="s">
        <v>13</v>
      </c>
      <c r="AHD89" s="2" t="s">
        <v>27</v>
      </c>
      <c r="AHE89" s="2" t="s">
        <v>82</v>
      </c>
      <c r="AHF89" s="2" t="s">
        <v>499</v>
      </c>
      <c r="AHG89" s="2" t="s">
        <v>500</v>
      </c>
      <c r="AHI89" s="2">
        <v>377</v>
      </c>
      <c r="AHJ89" s="2">
        <f>AGZ89*AHB89</f>
        <v>1</v>
      </c>
      <c r="AHK89" s="2">
        <f>AHI89*AHJ89</f>
        <v>377</v>
      </c>
      <c r="AHM89" s="2">
        <v>21</v>
      </c>
      <c r="AHN89" s="2" t="s">
        <v>496</v>
      </c>
      <c r="AHO89" s="2" t="s">
        <v>497</v>
      </c>
      <c r="AHP89" s="2">
        <v>1</v>
      </c>
      <c r="AHQ89" s="2" t="s">
        <v>498</v>
      </c>
      <c r="AHR89" s="11">
        <v>1</v>
      </c>
      <c r="AHS89" s="2" t="s">
        <v>13</v>
      </c>
      <c r="AHT89" s="2" t="s">
        <v>27</v>
      </c>
      <c r="AHU89" s="2" t="s">
        <v>82</v>
      </c>
      <c r="AHV89" s="2" t="s">
        <v>499</v>
      </c>
      <c r="AHW89" s="2" t="s">
        <v>500</v>
      </c>
      <c r="AHY89" s="2">
        <v>377</v>
      </c>
      <c r="AHZ89" s="2">
        <f>AHP89*AHR89</f>
        <v>1</v>
      </c>
      <c r="AIA89" s="2">
        <f>AHY89*AHZ89</f>
        <v>377</v>
      </c>
      <c r="AIC89" s="2">
        <v>21</v>
      </c>
      <c r="AID89" s="2" t="s">
        <v>496</v>
      </c>
      <c r="AIE89" s="2" t="s">
        <v>497</v>
      </c>
      <c r="AIF89" s="2">
        <v>1</v>
      </c>
      <c r="AIG89" s="2" t="s">
        <v>498</v>
      </c>
      <c r="AIH89" s="11">
        <v>1</v>
      </c>
      <c r="AII89" s="2" t="s">
        <v>13</v>
      </c>
      <c r="AIJ89" s="2" t="s">
        <v>27</v>
      </c>
      <c r="AIK89" s="2" t="s">
        <v>82</v>
      </c>
      <c r="AIL89" s="2" t="s">
        <v>499</v>
      </c>
      <c r="AIM89" s="2" t="s">
        <v>500</v>
      </c>
      <c r="AIO89" s="2">
        <v>377</v>
      </c>
      <c r="AIP89" s="2">
        <f>AIF89*AIH89</f>
        <v>1</v>
      </c>
      <c r="AIQ89" s="2">
        <f>AIO89*AIP89</f>
        <v>377</v>
      </c>
      <c r="AIS89" s="2">
        <v>21</v>
      </c>
      <c r="AIT89" s="2" t="s">
        <v>496</v>
      </c>
      <c r="AIU89" s="2" t="s">
        <v>497</v>
      </c>
      <c r="AIV89" s="2">
        <v>1</v>
      </c>
      <c r="AIW89" s="2" t="s">
        <v>498</v>
      </c>
      <c r="AIX89" s="11">
        <v>1</v>
      </c>
      <c r="AIY89" s="2" t="s">
        <v>13</v>
      </c>
      <c r="AIZ89" s="2" t="s">
        <v>27</v>
      </c>
      <c r="AJA89" s="2" t="s">
        <v>82</v>
      </c>
      <c r="AJB89" s="2" t="s">
        <v>499</v>
      </c>
      <c r="AJC89" s="2" t="s">
        <v>500</v>
      </c>
      <c r="AJE89" s="2">
        <v>377</v>
      </c>
      <c r="AJF89" s="2">
        <f>AIV89*AIX89</f>
        <v>1</v>
      </c>
      <c r="AJG89" s="2">
        <f>AJE89*AJF89</f>
        <v>377</v>
      </c>
      <c r="AJI89" s="2">
        <v>21</v>
      </c>
      <c r="AJJ89" s="2" t="s">
        <v>496</v>
      </c>
      <c r="AJK89" s="2" t="s">
        <v>497</v>
      </c>
      <c r="AJL89" s="2">
        <v>1</v>
      </c>
      <c r="AJM89" s="2" t="s">
        <v>498</v>
      </c>
      <c r="AJN89" s="11">
        <v>1</v>
      </c>
      <c r="AJO89" s="2" t="s">
        <v>13</v>
      </c>
      <c r="AJP89" s="2" t="s">
        <v>27</v>
      </c>
      <c r="AJQ89" s="2" t="s">
        <v>82</v>
      </c>
      <c r="AJR89" s="2" t="s">
        <v>499</v>
      </c>
      <c r="AJS89" s="2" t="s">
        <v>500</v>
      </c>
      <c r="AJU89" s="2">
        <v>377</v>
      </c>
      <c r="AJV89" s="2">
        <f>AJL89*AJN89</f>
        <v>1</v>
      </c>
      <c r="AJW89" s="2">
        <f>AJU89*AJV89</f>
        <v>377</v>
      </c>
      <c r="AJY89" s="2">
        <v>21</v>
      </c>
      <c r="AJZ89" s="2" t="s">
        <v>496</v>
      </c>
      <c r="AKA89" s="2" t="s">
        <v>497</v>
      </c>
      <c r="AKB89" s="2">
        <v>1</v>
      </c>
      <c r="AKC89" s="2" t="s">
        <v>498</v>
      </c>
      <c r="AKD89" s="11">
        <v>1</v>
      </c>
      <c r="AKE89" s="2" t="s">
        <v>13</v>
      </c>
      <c r="AKF89" s="2" t="s">
        <v>27</v>
      </c>
      <c r="AKG89" s="2" t="s">
        <v>82</v>
      </c>
      <c r="AKH89" s="2" t="s">
        <v>499</v>
      </c>
      <c r="AKI89" s="2" t="s">
        <v>500</v>
      </c>
      <c r="AKK89" s="2">
        <v>377</v>
      </c>
      <c r="AKL89" s="2">
        <f>AKB89*AKD89</f>
        <v>1</v>
      </c>
      <c r="AKM89" s="2">
        <f>AKK89*AKL89</f>
        <v>377</v>
      </c>
      <c r="AKO89" s="2">
        <v>21</v>
      </c>
      <c r="AKP89" s="2" t="s">
        <v>496</v>
      </c>
      <c r="AKQ89" s="2" t="s">
        <v>497</v>
      </c>
      <c r="AKR89" s="2">
        <v>1</v>
      </c>
      <c r="AKS89" s="2" t="s">
        <v>498</v>
      </c>
      <c r="AKT89" s="11">
        <v>1</v>
      </c>
      <c r="AKU89" s="2" t="s">
        <v>13</v>
      </c>
      <c r="AKV89" s="2" t="s">
        <v>27</v>
      </c>
      <c r="AKW89" s="2" t="s">
        <v>82</v>
      </c>
      <c r="AKX89" s="2" t="s">
        <v>499</v>
      </c>
      <c r="AKY89" s="2" t="s">
        <v>500</v>
      </c>
      <c r="ALA89" s="2">
        <v>377</v>
      </c>
      <c r="ALB89" s="2">
        <f>AKR89*AKT89</f>
        <v>1</v>
      </c>
      <c r="ALC89" s="2">
        <f>ALA89*ALB89</f>
        <v>377</v>
      </c>
      <c r="ALE89" s="2">
        <v>21</v>
      </c>
      <c r="ALF89" s="2" t="s">
        <v>496</v>
      </c>
      <c r="ALG89" s="2" t="s">
        <v>497</v>
      </c>
      <c r="ALH89" s="2">
        <v>1</v>
      </c>
      <c r="ALI89" s="2" t="s">
        <v>498</v>
      </c>
      <c r="ALJ89" s="11">
        <v>1</v>
      </c>
      <c r="ALK89" s="2" t="s">
        <v>13</v>
      </c>
      <c r="ALL89" s="2" t="s">
        <v>27</v>
      </c>
      <c r="ALM89" s="2" t="s">
        <v>82</v>
      </c>
      <c r="ALN89" s="2" t="s">
        <v>499</v>
      </c>
      <c r="ALO89" s="2" t="s">
        <v>500</v>
      </c>
      <c r="ALQ89" s="2">
        <v>377</v>
      </c>
      <c r="ALR89" s="2">
        <f>ALH89*ALJ89</f>
        <v>1</v>
      </c>
      <c r="ALS89" s="2">
        <f>ALQ89*ALR89</f>
        <v>377</v>
      </c>
      <c r="ALU89" s="2">
        <v>21</v>
      </c>
      <c r="ALV89" s="2" t="s">
        <v>496</v>
      </c>
      <c r="ALW89" s="2" t="s">
        <v>497</v>
      </c>
      <c r="ALX89" s="2">
        <v>1</v>
      </c>
      <c r="ALY89" s="2" t="s">
        <v>498</v>
      </c>
      <c r="ALZ89" s="11">
        <v>1</v>
      </c>
      <c r="AMA89" s="2" t="s">
        <v>13</v>
      </c>
      <c r="AMB89" s="2" t="s">
        <v>27</v>
      </c>
      <c r="AMC89" s="2" t="s">
        <v>82</v>
      </c>
      <c r="AMD89" s="2" t="s">
        <v>499</v>
      </c>
      <c r="AME89" s="2" t="s">
        <v>500</v>
      </c>
      <c r="AMG89" s="2">
        <v>377</v>
      </c>
      <c r="AMH89" s="2">
        <f>ALX89*ALZ89</f>
        <v>1</v>
      </c>
      <c r="AMI89" s="2">
        <f>AMG89*AMH89</f>
        <v>377</v>
      </c>
      <c r="AMK89" s="2">
        <v>21</v>
      </c>
      <c r="AML89" s="2" t="s">
        <v>496</v>
      </c>
      <c r="AMM89" s="2" t="s">
        <v>497</v>
      </c>
      <c r="AMN89" s="2">
        <v>1</v>
      </c>
      <c r="AMO89" s="2" t="s">
        <v>498</v>
      </c>
      <c r="AMP89" s="11">
        <v>1</v>
      </c>
      <c r="AMQ89" s="2" t="s">
        <v>13</v>
      </c>
      <c r="AMR89" s="2" t="s">
        <v>27</v>
      </c>
      <c r="AMS89" s="2" t="s">
        <v>82</v>
      </c>
      <c r="AMT89" s="2" t="s">
        <v>499</v>
      </c>
      <c r="AMU89" s="2" t="s">
        <v>500</v>
      </c>
      <c r="AMW89" s="2">
        <v>377</v>
      </c>
      <c r="AMX89" s="2">
        <f>AMN89*AMP89</f>
        <v>1</v>
      </c>
      <c r="AMY89" s="2">
        <f>AMW89*AMX89</f>
        <v>377</v>
      </c>
      <c r="ANA89" s="2">
        <v>21</v>
      </c>
      <c r="ANB89" s="2" t="s">
        <v>496</v>
      </c>
      <c r="ANC89" s="2" t="s">
        <v>497</v>
      </c>
      <c r="AND89" s="2">
        <v>1</v>
      </c>
      <c r="ANE89" s="2" t="s">
        <v>498</v>
      </c>
      <c r="ANF89" s="11">
        <v>1</v>
      </c>
      <c r="ANG89" s="2" t="s">
        <v>13</v>
      </c>
      <c r="ANH89" s="2" t="s">
        <v>27</v>
      </c>
      <c r="ANI89" s="2" t="s">
        <v>82</v>
      </c>
      <c r="ANJ89" s="2" t="s">
        <v>499</v>
      </c>
      <c r="ANK89" s="2" t="s">
        <v>500</v>
      </c>
      <c r="ANM89" s="2">
        <v>377</v>
      </c>
      <c r="ANN89" s="2">
        <f>AND89*ANF89</f>
        <v>1</v>
      </c>
      <c r="ANO89" s="2">
        <f>ANM89*ANN89</f>
        <v>377</v>
      </c>
      <c r="ANQ89" s="2">
        <v>21</v>
      </c>
      <c r="ANR89" s="2" t="s">
        <v>496</v>
      </c>
      <c r="ANS89" s="2" t="s">
        <v>497</v>
      </c>
      <c r="ANT89" s="2">
        <v>1</v>
      </c>
      <c r="ANU89" s="2" t="s">
        <v>498</v>
      </c>
      <c r="ANV89" s="11">
        <v>1</v>
      </c>
      <c r="ANW89" s="2" t="s">
        <v>13</v>
      </c>
      <c r="ANX89" s="2" t="s">
        <v>27</v>
      </c>
      <c r="ANY89" s="2" t="s">
        <v>82</v>
      </c>
      <c r="ANZ89" s="2" t="s">
        <v>499</v>
      </c>
      <c r="AOA89" s="2" t="s">
        <v>500</v>
      </c>
      <c r="AOC89" s="2">
        <v>377</v>
      </c>
      <c r="AOD89" s="2">
        <f>ANT89*ANV89</f>
        <v>1</v>
      </c>
      <c r="AOE89" s="2">
        <f>AOC89*AOD89</f>
        <v>377</v>
      </c>
      <c r="AOG89" s="2">
        <v>21</v>
      </c>
      <c r="AOH89" s="2" t="s">
        <v>496</v>
      </c>
      <c r="AOI89" s="2" t="s">
        <v>497</v>
      </c>
      <c r="AOJ89" s="2">
        <v>1</v>
      </c>
      <c r="AOK89" s="2" t="s">
        <v>498</v>
      </c>
      <c r="AOL89" s="11">
        <v>1</v>
      </c>
      <c r="AOM89" s="2" t="s">
        <v>13</v>
      </c>
      <c r="AON89" s="2" t="s">
        <v>27</v>
      </c>
      <c r="AOO89" s="2" t="s">
        <v>82</v>
      </c>
      <c r="AOP89" s="2" t="s">
        <v>499</v>
      </c>
      <c r="AOQ89" s="2" t="s">
        <v>500</v>
      </c>
      <c r="AOS89" s="2">
        <v>377</v>
      </c>
      <c r="AOT89" s="2">
        <f>AOJ89*AOL89</f>
        <v>1</v>
      </c>
      <c r="AOU89" s="2">
        <f>AOS89*AOT89</f>
        <v>377</v>
      </c>
      <c r="AOW89" s="2">
        <v>21</v>
      </c>
      <c r="AOX89" s="2" t="s">
        <v>496</v>
      </c>
      <c r="AOY89" s="2" t="s">
        <v>497</v>
      </c>
      <c r="AOZ89" s="2">
        <v>1</v>
      </c>
      <c r="APA89" s="2" t="s">
        <v>498</v>
      </c>
      <c r="APB89" s="11">
        <v>1</v>
      </c>
      <c r="APC89" s="2" t="s">
        <v>13</v>
      </c>
      <c r="APD89" s="2" t="s">
        <v>27</v>
      </c>
      <c r="APE89" s="2" t="s">
        <v>82</v>
      </c>
      <c r="APF89" s="2" t="s">
        <v>499</v>
      </c>
      <c r="APG89" s="2" t="s">
        <v>500</v>
      </c>
      <c r="API89" s="2">
        <v>377</v>
      </c>
      <c r="APJ89" s="2">
        <f>AOZ89*APB89</f>
        <v>1</v>
      </c>
      <c r="APK89" s="2">
        <f>API89*APJ89</f>
        <v>377</v>
      </c>
      <c r="APM89" s="2">
        <v>21</v>
      </c>
      <c r="APN89" s="2" t="s">
        <v>496</v>
      </c>
      <c r="APO89" s="2" t="s">
        <v>497</v>
      </c>
      <c r="APP89" s="2">
        <v>1</v>
      </c>
      <c r="APQ89" s="2" t="s">
        <v>498</v>
      </c>
      <c r="APR89" s="11">
        <v>1</v>
      </c>
      <c r="APS89" s="2" t="s">
        <v>13</v>
      </c>
      <c r="APT89" s="2" t="s">
        <v>27</v>
      </c>
      <c r="APU89" s="2" t="s">
        <v>82</v>
      </c>
      <c r="APV89" s="2" t="s">
        <v>499</v>
      </c>
      <c r="APW89" s="2" t="s">
        <v>500</v>
      </c>
      <c r="APY89" s="2">
        <v>377</v>
      </c>
      <c r="APZ89" s="2">
        <f>APP89*APR89</f>
        <v>1</v>
      </c>
      <c r="AQA89" s="2">
        <f>APY89*APZ89</f>
        <v>377</v>
      </c>
      <c r="AQC89" s="2">
        <v>21</v>
      </c>
      <c r="AQD89" s="2" t="s">
        <v>496</v>
      </c>
      <c r="AQE89" s="2" t="s">
        <v>497</v>
      </c>
      <c r="AQF89" s="2">
        <v>1</v>
      </c>
      <c r="AQG89" s="2" t="s">
        <v>498</v>
      </c>
      <c r="AQH89" s="11">
        <v>1</v>
      </c>
      <c r="AQI89" s="2" t="s">
        <v>13</v>
      </c>
      <c r="AQJ89" s="2" t="s">
        <v>27</v>
      </c>
      <c r="AQK89" s="2" t="s">
        <v>82</v>
      </c>
      <c r="AQL89" s="2" t="s">
        <v>499</v>
      </c>
      <c r="AQM89" s="2" t="s">
        <v>500</v>
      </c>
      <c r="AQO89" s="2">
        <v>377</v>
      </c>
      <c r="AQP89" s="2">
        <f>AQF89*AQH89</f>
        <v>1</v>
      </c>
      <c r="AQQ89" s="2">
        <f>AQO89*AQP89</f>
        <v>377</v>
      </c>
      <c r="AQS89" s="2">
        <v>21</v>
      </c>
      <c r="AQT89" s="2" t="s">
        <v>496</v>
      </c>
      <c r="AQU89" s="2" t="s">
        <v>497</v>
      </c>
      <c r="AQV89" s="2">
        <v>1</v>
      </c>
      <c r="AQW89" s="2" t="s">
        <v>498</v>
      </c>
      <c r="AQX89" s="11">
        <v>1</v>
      </c>
      <c r="AQY89" s="2" t="s">
        <v>13</v>
      </c>
      <c r="AQZ89" s="2" t="s">
        <v>27</v>
      </c>
      <c r="ARA89" s="2" t="s">
        <v>82</v>
      </c>
      <c r="ARB89" s="2" t="s">
        <v>499</v>
      </c>
      <c r="ARC89" s="2" t="s">
        <v>500</v>
      </c>
      <c r="ARE89" s="2">
        <v>377</v>
      </c>
      <c r="ARF89" s="2">
        <f>AQV89*AQX89</f>
        <v>1</v>
      </c>
      <c r="ARG89" s="2">
        <f>ARE89*ARF89</f>
        <v>377</v>
      </c>
      <c r="ARI89" s="2">
        <v>21</v>
      </c>
      <c r="ARJ89" s="2" t="s">
        <v>496</v>
      </c>
      <c r="ARK89" s="2" t="s">
        <v>497</v>
      </c>
      <c r="ARL89" s="2">
        <v>1</v>
      </c>
      <c r="ARM89" s="2" t="s">
        <v>498</v>
      </c>
      <c r="ARN89" s="11">
        <v>1</v>
      </c>
      <c r="ARO89" s="2" t="s">
        <v>13</v>
      </c>
      <c r="ARP89" s="2" t="s">
        <v>27</v>
      </c>
      <c r="ARQ89" s="2" t="s">
        <v>82</v>
      </c>
      <c r="ARR89" s="2" t="s">
        <v>499</v>
      </c>
      <c r="ARS89" s="2" t="s">
        <v>500</v>
      </c>
      <c r="ARU89" s="2">
        <v>377</v>
      </c>
      <c r="ARV89" s="2">
        <f>ARL89*ARN89</f>
        <v>1</v>
      </c>
      <c r="ARW89" s="2">
        <f>ARU89*ARV89</f>
        <v>377</v>
      </c>
      <c r="ARY89" s="2">
        <v>21</v>
      </c>
      <c r="ARZ89" s="2" t="s">
        <v>496</v>
      </c>
      <c r="ASA89" s="2" t="s">
        <v>497</v>
      </c>
      <c r="ASB89" s="2">
        <v>1</v>
      </c>
      <c r="ASC89" s="2" t="s">
        <v>498</v>
      </c>
      <c r="ASD89" s="11">
        <v>1</v>
      </c>
      <c r="ASE89" s="2" t="s">
        <v>13</v>
      </c>
      <c r="ASF89" s="2" t="s">
        <v>27</v>
      </c>
      <c r="ASG89" s="2" t="s">
        <v>82</v>
      </c>
      <c r="ASH89" s="2" t="s">
        <v>499</v>
      </c>
      <c r="ASI89" s="2" t="s">
        <v>500</v>
      </c>
      <c r="ASK89" s="2">
        <v>377</v>
      </c>
      <c r="ASL89" s="2">
        <f>ASB89*ASD89</f>
        <v>1</v>
      </c>
      <c r="ASM89" s="2">
        <f>ASK89*ASL89</f>
        <v>377</v>
      </c>
      <c r="ASO89" s="2">
        <v>21</v>
      </c>
      <c r="ASP89" s="2" t="s">
        <v>496</v>
      </c>
      <c r="ASQ89" s="2" t="s">
        <v>497</v>
      </c>
      <c r="ASR89" s="2">
        <v>1</v>
      </c>
      <c r="ASS89" s="2" t="s">
        <v>498</v>
      </c>
      <c r="AST89" s="11">
        <v>1</v>
      </c>
      <c r="ASU89" s="2" t="s">
        <v>13</v>
      </c>
      <c r="ASV89" s="2" t="s">
        <v>27</v>
      </c>
      <c r="ASW89" s="2" t="s">
        <v>82</v>
      </c>
      <c r="ASX89" s="2" t="s">
        <v>499</v>
      </c>
      <c r="ASY89" s="2" t="s">
        <v>500</v>
      </c>
      <c r="ATA89" s="2">
        <v>377</v>
      </c>
      <c r="ATB89" s="2">
        <f>ASR89*AST89</f>
        <v>1</v>
      </c>
      <c r="ATC89" s="2">
        <f>ATA89*ATB89</f>
        <v>377</v>
      </c>
      <c r="ATE89" s="2">
        <v>21</v>
      </c>
      <c r="ATF89" s="2" t="s">
        <v>496</v>
      </c>
      <c r="ATG89" s="2" t="s">
        <v>497</v>
      </c>
      <c r="ATH89" s="2">
        <v>1</v>
      </c>
      <c r="ATI89" s="2" t="s">
        <v>498</v>
      </c>
      <c r="ATJ89" s="11">
        <v>1</v>
      </c>
      <c r="ATK89" s="2" t="s">
        <v>13</v>
      </c>
      <c r="ATL89" s="2" t="s">
        <v>27</v>
      </c>
      <c r="ATM89" s="2" t="s">
        <v>82</v>
      </c>
      <c r="ATN89" s="2" t="s">
        <v>499</v>
      </c>
      <c r="ATO89" s="2" t="s">
        <v>500</v>
      </c>
      <c r="ATQ89" s="2">
        <v>377</v>
      </c>
      <c r="ATR89" s="2">
        <f>ATH89*ATJ89</f>
        <v>1</v>
      </c>
      <c r="ATS89" s="2">
        <f>ATQ89*ATR89</f>
        <v>377</v>
      </c>
      <c r="ATU89" s="2">
        <v>21</v>
      </c>
      <c r="ATV89" s="2" t="s">
        <v>496</v>
      </c>
      <c r="ATW89" s="2" t="s">
        <v>497</v>
      </c>
      <c r="ATX89" s="2">
        <v>1</v>
      </c>
      <c r="ATY89" s="2" t="s">
        <v>498</v>
      </c>
      <c r="ATZ89" s="11">
        <v>1</v>
      </c>
      <c r="AUA89" s="2" t="s">
        <v>13</v>
      </c>
      <c r="AUB89" s="2" t="s">
        <v>27</v>
      </c>
      <c r="AUC89" s="2" t="s">
        <v>82</v>
      </c>
      <c r="AUD89" s="2" t="s">
        <v>499</v>
      </c>
      <c r="AUE89" s="2" t="s">
        <v>500</v>
      </c>
      <c r="AUG89" s="2">
        <v>377</v>
      </c>
      <c r="AUH89" s="2">
        <f>ATX89*ATZ89</f>
        <v>1</v>
      </c>
      <c r="AUI89" s="2">
        <f>AUG89*AUH89</f>
        <v>377</v>
      </c>
      <c r="AUK89" s="2">
        <v>21</v>
      </c>
      <c r="AUL89" s="2" t="s">
        <v>496</v>
      </c>
      <c r="AUM89" s="2" t="s">
        <v>497</v>
      </c>
      <c r="AUN89" s="2">
        <v>1</v>
      </c>
      <c r="AUO89" s="2" t="s">
        <v>498</v>
      </c>
      <c r="AUP89" s="11">
        <v>1</v>
      </c>
      <c r="AUQ89" s="2" t="s">
        <v>13</v>
      </c>
      <c r="AUR89" s="2" t="s">
        <v>27</v>
      </c>
      <c r="AUS89" s="2" t="s">
        <v>82</v>
      </c>
      <c r="AUT89" s="2" t="s">
        <v>499</v>
      </c>
      <c r="AUU89" s="2" t="s">
        <v>500</v>
      </c>
      <c r="AUW89" s="2">
        <v>377</v>
      </c>
      <c r="AUX89" s="2">
        <f>AUN89*AUP89</f>
        <v>1</v>
      </c>
      <c r="AUY89" s="2">
        <f>AUW89*AUX89</f>
        <v>377</v>
      </c>
      <c r="AVA89" s="2">
        <v>21</v>
      </c>
      <c r="AVB89" s="2" t="s">
        <v>496</v>
      </c>
      <c r="AVC89" s="2" t="s">
        <v>497</v>
      </c>
      <c r="AVD89" s="2">
        <v>1</v>
      </c>
      <c r="AVE89" s="2" t="s">
        <v>498</v>
      </c>
      <c r="AVF89" s="11">
        <v>1</v>
      </c>
      <c r="AVG89" s="2" t="s">
        <v>13</v>
      </c>
      <c r="AVH89" s="2" t="s">
        <v>27</v>
      </c>
      <c r="AVI89" s="2" t="s">
        <v>82</v>
      </c>
      <c r="AVJ89" s="2" t="s">
        <v>499</v>
      </c>
      <c r="AVK89" s="2" t="s">
        <v>500</v>
      </c>
      <c r="AVM89" s="2">
        <v>377</v>
      </c>
      <c r="AVN89" s="2">
        <f>AVD89*AVF89</f>
        <v>1</v>
      </c>
      <c r="AVO89" s="2">
        <f>AVM89*AVN89</f>
        <v>377</v>
      </c>
      <c r="AVQ89" s="2">
        <v>21</v>
      </c>
      <c r="AVR89" s="2" t="s">
        <v>496</v>
      </c>
      <c r="AVS89" s="2" t="s">
        <v>497</v>
      </c>
      <c r="AVT89" s="2">
        <v>1</v>
      </c>
      <c r="AVU89" s="2" t="s">
        <v>498</v>
      </c>
      <c r="AVV89" s="11">
        <v>1</v>
      </c>
      <c r="AVW89" s="2" t="s">
        <v>13</v>
      </c>
      <c r="AVX89" s="2" t="s">
        <v>27</v>
      </c>
      <c r="AVY89" s="2" t="s">
        <v>82</v>
      </c>
      <c r="AVZ89" s="2" t="s">
        <v>499</v>
      </c>
      <c r="AWA89" s="2" t="s">
        <v>500</v>
      </c>
      <c r="AWC89" s="2">
        <v>377</v>
      </c>
      <c r="AWD89" s="2">
        <f>AVT89*AVV89</f>
        <v>1</v>
      </c>
      <c r="AWE89" s="2">
        <f>AWC89*AWD89</f>
        <v>377</v>
      </c>
      <c r="AWG89" s="2">
        <v>21</v>
      </c>
      <c r="AWH89" s="2" t="s">
        <v>496</v>
      </c>
      <c r="AWI89" s="2" t="s">
        <v>497</v>
      </c>
      <c r="AWJ89" s="2">
        <v>1</v>
      </c>
      <c r="AWK89" s="2" t="s">
        <v>498</v>
      </c>
      <c r="AWL89" s="11">
        <v>1</v>
      </c>
      <c r="AWM89" s="2" t="s">
        <v>13</v>
      </c>
      <c r="AWN89" s="2" t="s">
        <v>27</v>
      </c>
      <c r="AWO89" s="2" t="s">
        <v>82</v>
      </c>
      <c r="AWP89" s="2" t="s">
        <v>499</v>
      </c>
      <c r="AWQ89" s="2" t="s">
        <v>500</v>
      </c>
      <c r="AWS89" s="2">
        <v>377</v>
      </c>
      <c r="AWT89" s="2">
        <f>AWJ89*AWL89</f>
        <v>1</v>
      </c>
      <c r="AWU89" s="2">
        <f>AWS89*AWT89</f>
        <v>377</v>
      </c>
      <c r="AWW89" s="2">
        <v>21</v>
      </c>
      <c r="AWX89" s="2" t="s">
        <v>496</v>
      </c>
      <c r="AWY89" s="2" t="s">
        <v>497</v>
      </c>
      <c r="AWZ89" s="2">
        <v>1</v>
      </c>
      <c r="AXA89" s="2" t="s">
        <v>498</v>
      </c>
      <c r="AXB89" s="11">
        <v>1</v>
      </c>
      <c r="AXC89" s="2" t="s">
        <v>13</v>
      </c>
      <c r="AXD89" s="2" t="s">
        <v>27</v>
      </c>
      <c r="AXE89" s="2" t="s">
        <v>82</v>
      </c>
      <c r="AXF89" s="2" t="s">
        <v>499</v>
      </c>
      <c r="AXG89" s="2" t="s">
        <v>500</v>
      </c>
      <c r="AXI89" s="2">
        <v>377</v>
      </c>
      <c r="AXJ89" s="2">
        <f>AWZ89*AXB89</f>
        <v>1</v>
      </c>
      <c r="AXK89" s="2">
        <f>AXI89*AXJ89</f>
        <v>377</v>
      </c>
      <c r="AXM89" s="2">
        <v>21</v>
      </c>
      <c r="AXN89" s="2" t="s">
        <v>496</v>
      </c>
      <c r="AXO89" s="2" t="s">
        <v>497</v>
      </c>
      <c r="AXP89" s="2">
        <v>1</v>
      </c>
      <c r="AXQ89" s="2" t="s">
        <v>498</v>
      </c>
      <c r="AXR89" s="11">
        <v>1</v>
      </c>
      <c r="AXS89" s="2" t="s">
        <v>13</v>
      </c>
      <c r="AXT89" s="2" t="s">
        <v>27</v>
      </c>
      <c r="AXU89" s="2" t="s">
        <v>82</v>
      </c>
      <c r="AXV89" s="2" t="s">
        <v>499</v>
      </c>
      <c r="AXW89" s="2" t="s">
        <v>500</v>
      </c>
      <c r="AXY89" s="2">
        <v>377</v>
      </c>
      <c r="AXZ89" s="2">
        <f>AXP89*AXR89</f>
        <v>1</v>
      </c>
      <c r="AYA89" s="2">
        <f>AXY89*AXZ89</f>
        <v>377</v>
      </c>
      <c r="AYC89" s="2">
        <v>21</v>
      </c>
      <c r="AYD89" s="2" t="s">
        <v>496</v>
      </c>
      <c r="AYE89" s="2" t="s">
        <v>497</v>
      </c>
      <c r="AYF89" s="2">
        <v>1</v>
      </c>
      <c r="AYG89" s="2" t="s">
        <v>498</v>
      </c>
      <c r="AYH89" s="11">
        <v>1</v>
      </c>
      <c r="AYI89" s="2" t="s">
        <v>13</v>
      </c>
      <c r="AYJ89" s="2" t="s">
        <v>27</v>
      </c>
      <c r="AYK89" s="2" t="s">
        <v>82</v>
      </c>
      <c r="AYL89" s="2" t="s">
        <v>499</v>
      </c>
      <c r="AYM89" s="2" t="s">
        <v>500</v>
      </c>
      <c r="AYO89" s="2">
        <v>377</v>
      </c>
      <c r="AYP89" s="2">
        <f>AYF89*AYH89</f>
        <v>1</v>
      </c>
      <c r="AYQ89" s="2">
        <f>AYO89*AYP89</f>
        <v>377</v>
      </c>
      <c r="AYS89" s="2">
        <v>21</v>
      </c>
      <c r="AYT89" s="2" t="s">
        <v>496</v>
      </c>
      <c r="AYU89" s="2" t="s">
        <v>497</v>
      </c>
      <c r="AYV89" s="2">
        <v>1</v>
      </c>
      <c r="AYW89" s="2" t="s">
        <v>498</v>
      </c>
      <c r="AYX89" s="11">
        <v>1</v>
      </c>
      <c r="AYY89" s="2" t="s">
        <v>13</v>
      </c>
      <c r="AYZ89" s="2" t="s">
        <v>27</v>
      </c>
      <c r="AZA89" s="2" t="s">
        <v>82</v>
      </c>
      <c r="AZB89" s="2" t="s">
        <v>499</v>
      </c>
      <c r="AZC89" s="2" t="s">
        <v>500</v>
      </c>
      <c r="AZE89" s="2">
        <v>377</v>
      </c>
      <c r="AZF89" s="2">
        <f>AYV89*AYX89</f>
        <v>1</v>
      </c>
      <c r="AZG89" s="2">
        <f>AZE89*AZF89</f>
        <v>377</v>
      </c>
      <c r="AZI89" s="2">
        <v>21</v>
      </c>
      <c r="AZJ89" s="2" t="s">
        <v>496</v>
      </c>
      <c r="AZK89" s="2" t="s">
        <v>497</v>
      </c>
      <c r="AZL89" s="2">
        <v>1</v>
      </c>
      <c r="AZM89" s="2" t="s">
        <v>498</v>
      </c>
      <c r="AZN89" s="11">
        <v>1</v>
      </c>
      <c r="AZO89" s="2" t="s">
        <v>13</v>
      </c>
      <c r="AZP89" s="2" t="s">
        <v>27</v>
      </c>
      <c r="AZQ89" s="2" t="s">
        <v>82</v>
      </c>
      <c r="AZR89" s="2" t="s">
        <v>499</v>
      </c>
      <c r="AZS89" s="2" t="s">
        <v>500</v>
      </c>
      <c r="AZU89" s="2">
        <v>377</v>
      </c>
      <c r="AZV89" s="2">
        <f>AZL89*AZN89</f>
        <v>1</v>
      </c>
      <c r="AZW89" s="2">
        <f>AZU89*AZV89</f>
        <v>377</v>
      </c>
      <c r="AZY89" s="2">
        <v>21</v>
      </c>
      <c r="AZZ89" s="2" t="s">
        <v>496</v>
      </c>
      <c r="BAA89" s="2" t="s">
        <v>497</v>
      </c>
      <c r="BAB89" s="2">
        <v>1</v>
      </c>
      <c r="BAC89" s="2" t="s">
        <v>498</v>
      </c>
      <c r="BAD89" s="11">
        <v>1</v>
      </c>
      <c r="BAE89" s="2" t="s">
        <v>13</v>
      </c>
      <c r="BAF89" s="2" t="s">
        <v>27</v>
      </c>
      <c r="BAG89" s="2" t="s">
        <v>82</v>
      </c>
      <c r="BAH89" s="2" t="s">
        <v>499</v>
      </c>
      <c r="BAI89" s="2" t="s">
        <v>500</v>
      </c>
      <c r="BAK89" s="2">
        <v>377</v>
      </c>
      <c r="BAL89" s="2">
        <f>BAB89*BAD89</f>
        <v>1</v>
      </c>
      <c r="BAM89" s="2">
        <f>BAK89*BAL89</f>
        <v>377</v>
      </c>
      <c r="BAO89" s="2">
        <v>21</v>
      </c>
      <c r="BAP89" s="2" t="s">
        <v>496</v>
      </c>
      <c r="BAQ89" s="2" t="s">
        <v>497</v>
      </c>
      <c r="BAR89" s="2">
        <v>1</v>
      </c>
      <c r="BAS89" s="2" t="s">
        <v>498</v>
      </c>
      <c r="BAT89" s="11">
        <v>1</v>
      </c>
      <c r="BAU89" s="2" t="s">
        <v>13</v>
      </c>
      <c r="BAV89" s="2" t="s">
        <v>27</v>
      </c>
      <c r="BAW89" s="2" t="s">
        <v>82</v>
      </c>
      <c r="BAX89" s="2" t="s">
        <v>499</v>
      </c>
      <c r="BAY89" s="2" t="s">
        <v>500</v>
      </c>
      <c r="BBA89" s="2">
        <v>377</v>
      </c>
      <c r="BBB89" s="2">
        <f>BAR89*BAT89</f>
        <v>1</v>
      </c>
      <c r="BBC89" s="2">
        <f>BBA89*BBB89</f>
        <v>377</v>
      </c>
      <c r="BBE89" s="2">
        <v>21</v>
      </c>
      <c r="BBF89" s="2" t="s">
        <v>496</v>
      </c>
      <c r="BBG89" s="2" t="s">
        <v>497</v>
      </c>
      <c r="BBH89" s="2">
        <v>1</v>
      </c>
      <c r="BBI89" s="2" t="s">
        <v>498</v>
      </c>
      <c r="BBJ89" s="11">
        <v>1</v>
      </c>
      <c r="BBK89" s="2" t="s">
        <v>13</v>
      </c>
      <c r="BBL89" s="2" t="s">
        <v>27</v>
      </c>
      <c r="BBM89" s="2" t="s">
        <v>82</v>
      </c>
      <c r="BBN89" s="2" t="s">
        <v>499</v>
      </c>
      <c r="BBO89" s="2" t="s">
        <v>500</v>
      </c>
      <c r="BBQ89" s="2">
        <v>377</v>
      </c>
      <c r="BBR89" s="2">
        <f>BBH89*BBJ89</f>
        <v>1</v>
      </c>
      <c r="BBS89" s="2">
        <f>BBQ89*BBR89</f>
        <v>377</v>
      </c>
      <c r="BBU89" s="2">
        <v>21</v>
      </c>
      <c r="BBV89" s="2" t="s">
        <v>496</v>
      </c>
      <c r="BBW89" s="2" t="s">
        <v>497</v>
      </c>
      <c r="BBX89" s="2">
        <v>1</v>
      </c>
      <c r="BBY89" s="2" t="s">
        <v>498</v>
      </c>
      <c r="BBZ89" s="11">
        <v>1</v>
      </c>
      <c r="BCA89" s="2" t="s">
        <v>13</v>
      </c>
      <c r="BCB89" s="2" t="s">
        <v>27</v>
      </c>
      <c r="BCC89" s="2" t="s">
        <v>82</v>
      </c>
      <c r="BCD89" s="2" t="s">
        <v>499</v>
      </c>
      <c r="BCE89" s="2" t="s">
        <v>500</v>
      </c>
      <c r="BCG89" s="2">
        <v>377</v>
      </c>
      <c r="BCH89" s="2">
        <f>BBX89*BBZ89</f>
        <v>1</v>
      </c>
      <c r="BCI89" s="2">
        <f>BCG89*BCH89</f>
        <v>377</v>
      </c>
      <c r="BCK89" s="2">
        <v>21</v>
      </c>
      <c r="BCL89" s="2" t="s">
        <v>496</v>
      </c>
      <c r="BCM89" s="2" t="s">
        <v>497</v>
      </c>
      <c r="BCN89" s="2">
        <v>1</v>
      </c>
      <c r="BCO89" s="2" t="s">
        <v>498</v>
      </c>
      <c r="BCP89" s="11">
        <v>1</v>
      </c>
      <c r="BCQ89" s="2" t="s">
        <v>13</v>
      </c>
      <c r="BCR89" s="2" t="s">
        <v>27</v>
      </c>
      <c r="BCS89" s="2" t="s">
        <v>82</v>
      </c>
      <c r="BCT89" s="2" t="s">
        <v>499</v>
      </c>
      <c r="BCU89" s="2" t="s">
        <v>500</v>
      </c>
      <c r="BCW89" s="2">
        <v>377</v>
      </c>
      <c r="BCX89" s="2">
        <f>BCN89*BCP89</f>
        <v>1</v>
      </c>
      <c r="BCY89" s="2">
        <f>BCW89*BCX89</f>
        <v>377</v>
      </c>
      <c r="BDA89" s="2">
        <v>21</v>
      </c>
      <c r="BDB89" s="2" t="s">
        <v>496</v>
      </c>
      <c r="BDC89" s="2" t="s">
        <v>497</v>
      </c>
      <c r="BDD89" s="2">
        <v>1</v>
      </c>
      <c r="BDE89" s="2" t="s">
        <v>498</v>
      </c>
      <c r="BDF89" s="11">
        <v>1</v>
      </c>
      <c r="BDG89" s="2" t="s">
        <v>13</v>
      </c>
      <c r="BDH89" s="2" t="s">
        <v>27</v>
      </c>
      <c r="BDI89" s="2" t="s">
        <v>82</v>
      </c>
      <c r="BDJ89" s="2" t="s">
        <v>499</v>
      </c>
      <c r="BDK89" s="2" t="s">
        <v>500</v>
      </c>
      <c r="BDM89" s="2">
        <v>377</v>
      </c>
      <c r="BDN89" s="2">
        <f>BDD89*BDF89</f>
        <v>1</v>
      </c>
      <c r="BDO89" s="2">
        <f>BDM89*BDN89</f>
        <v>377</v>
      </c>
      <c r="BDQ89" s="2">
        <v>21</v>
      </c>
      <c r="BDR89" s="2" t="s">
        <v>496</v>
      </c>
      <c r="BDS89" s="2" t="s">
        <v>497</v>
      </c>
      <c r="BDT89" s="2">
        <v>1</v>
      </c>
      <c r="BDU89" s="2" t="s">
        <v>498</v>
      </c>
      <c r="BDV89" s="11">
        <v>1</v>
      </c>
      <c r="BDW89" s="2" t="s">
        <v>13</v>
      </c>
      <c r="BDX89" s="2" t="s">
        <v>27</v>
      </c>
      <c r="BDY89" s="2" t="s">
        <v>82</v>
      </c>
      <c r="BDZ89" s="2" t="s">
        <v>499</v>
      </c>
      <c r="BEA89" s="2" t="s">
        <v>500</v>
      </c>
      <c r="BEC89" s="2">
        <v>377</v>
      </c>
      <c r="BED89" s="2">
        <f>BDT89*BDV89</f>
        <v>1</v>
      </c>
      <c r="BEE89" s="2">
        <f>BEC89*BED89</f>
        <v>377</v>
      </c>
      <c r="BEG89" s="2">
        <v>21</v>
      </c>
      <c r="BEH89" s="2" t="s">
        <v>496</v>
      </c>
      <c r="BEI89" s="2" t="s">
        <v>497</v>
      </c>
      <c r="BEJ89" s="2">
        <v>1</v>
      </c>
      <c r="BEK89" s="2" t="s">
        <v>498</v>
      </c>
      <c r="BEL89" s="11">
        <v>1</v>
      </c>
      <c r="BEM89" s="2" t="s">
        <v>13</v>
      </c>
      <c r="BEN89" s="2" t="s">
        <v>27</v>
      </c>
      <c r="BEO89" s="2" t="s">
        <v>82</v>
      </c>
      <c r="BEP89" s="2" t="s">
        <v>499</v>
      </c>
      <c r="BEQ89" s="2" t="s">
        <v>500</v>
      </c>
      <c r="BES89" s="2">
        <v>377</v>
      </c>
      <c r="BET89" s="2">
        <f>BEJ89*BEL89</f>
        <v>1</v>
      </c>
      <c r="BEU89" s="2">
        <f>BES89*BET89</f>
        <v>377</v>
      </c>
      <c r="BEW89" s="2">
        <v>21</v>
      </c>
      <c r="BEX89" s="2" t="s">
        <v>496</v>
      </c>
      <c r="BEY89" s="2" t="s">
        <v>497</v>
      </c>
      <c r="BEZ89" s="2">
        <v>1</v>
      </c>
      <c r="BFA89" s="2" t="s">
        <v>498</v>
      </c>
      <c r="BFB89" s="11">
        <v>1</v>
      </c>
      <c r="BFC89" s="2" t="s">
        <v>13</v>
      </c>
      <c r="BFD89" s="2" t="s">
        <v>27</v>
      </c>
      <c r="BFE89" s="2" t="s">
        <v>82</v>
      </c>
      <c r="BFF89" s="2" t="s">
        <v>499</v>
      </c>
      <c r="BFG89" s="2" t="s">
        <v>500</v>
      </c>
      <c r="BFI89" s="2">
        <v>377</v>
      </c>
      <c r="BFJ89" s="2">
        <f>BEZ89*BFB89</f>
        <v>1</v>
      </c>
      <c r="BFK89" s="2">
        <f>BFI89*BFJ89</f>
        <v>377</v>
      </c>
      <c r="BFM89" s="2">
        <v>21</v>
      </c>
      <c r="BFN89" s="2" t="s">
        <v>496</v>
      </c>
      <c r="BFO89" s="2" t="s">
        <v>497</v>
      </c>
      <c r="BFP89" s="2">
        <v>1</v>
      </c>
      <c r="BFQ89" s="2" t="s">
        <v>498</v>
      </c>
      <c r="BFR89" s="11">
        <v>1</v>
      </c>
      <c r="BFS89" s="2" t="s">
        <v>13</v>
      </c>
      <c r="BFT89" s="2" t="s">
        <v>27</v>
      </c>
      <c r="BFU89" s="2" t="s">
        <v>82</v>
      </c>
      <c r="BFV89" s="2" t="s">
        <v>499</v>
      </c>
      <c r="BFW89" s="2" t="s">
        <v>500</v>
      </c>
      <c r="BFY89" s="2">
        <v>377</v>
      </c>
      <c r="BFZ89" s="2">
        <f>BFP89*BFR89</f>
        <v>1</v>
      </c>
      <c r="BGA89" s="2">
        <f>BFY89*BFZ89</f>
        <v>377</v>
      </c>
      <c r="BGC89" s="2">
        <v>21</v>
      </c>
      <c r="BGD89" s="2" t="s">
        <v>496</v>
      </c>
      <c r="BGE89" s="2" t="s">
        <v>497</v>
      </c>
      <c r="BGF89" s="2">
        <v>1</v>
      </c>
      <c r="BGG89" s="2" t="s">
        <v>498</v>
      </c>
      <c r="BGH89" s="11">
        <v>1</v>
      </c>
      <c r="BGI89" s="2" t="s">
        <v>13</v>
      </c>
      <c r="BGJ89" s="2" t="s">
        <v>27</v>
      </c>
      <c r="BGK89" s="2" t="s">
        <v>82</v>
      </c>
      <c r="BGL89" s="2" t="s">
        <v>499</v>
      </c>
      <c r="BGM89" s="2" t="s">
        <v>500</v>
      </c>
      <c r="BGO89" s="2">
        <v>377</v>
      </c>
      <c r="BGP89" s="2">
        <f>BGF89*BGH89</f>
        <v>1</v>
      </c>
      <c r="BGQ89" s="2">
        <f>BGO89*BGP89</f>
        <v>377</v>
      </c>
      <c r="BGS89" s="2">
        <v>21</v>
      </c>
      <c r="BGT89" s="2" t="s">
        <v>496</v>
      </c>
      <c r="BGU89" s="2" t="s">
        <v>497</v>
      </c>
      <c r="BGV89" s="2">
        <v>1</v>
      </c>
      <c r="BGW89" s="2" t="s">
        <v>498</v>
      </c>
      <c r="BGX89" s="11">
        <v>1</v>
      </c>
      <c r="BGY89" s="2" t="s">
        <v>13</v>
      </c>
      <c r="BGZ89" s="2" t="s">
        <v>27</v>
      </c>
      <c r="BHA89" s="2" t="s">
        <v>82</v>
      </c>
      <c r="BHB89" s="2" t="s">
        <v>499</v>
      </c>
      <c r="BHC89" s="2" t="s">
        <v>500</v>
      </c>
      <c r="BHE89" s="2">
        <v>377</v>
      </c>
      <c r="BHF89" s="2">
        <f>BGV89*BGX89</f>
        <v>1</v>
      </c>
      <c r="BHG89" s="2">
        <f>BHE89*BHF89</f>
        <v>377</v>
      </c>
      <c r="BHI89" s="2">
        <v>21</v>
      </c>
      <c r="BHJ89" s="2" t="s">
        <v>496</v>
      </c>
      <c r="BHK89" s="2" t="s">
        <v>497</v>
      </c>
      <c r="BHL89" s="2">
        <v>1</v>
      </c>
      <c r="BHM89" s="2" t="s">
        <v>498</v>
      </c>
      <c r="BHN89" s="11">
        <v>1</v>
      </c>
      <c r="BHO89" s="2" t="s">
        <v>13</v>
      </c>
      <c r="BHP89" s="2" t="s">
        <v>27</v>
      </c>
      <c r="BHQ89" s="2" t="s">
        <v>82</v>
      </c>
      <c r="BHR89" s="2" t="s">
        <v>499</v>
      </c>
      <c r="BHS89" s="2" t="s">
        <v>500</v>
      </c>
      <c r="BHU89" s="2">
        <v>377</v>
      </c>
      <c r="BHV89" s="2">
        <f>BHL89*BHN89</f>
        <v>1</v>
      </c>
      <c r="BHW89" s="2">
        <f>BHU89*BHV89</f>
        <v>377</v>
      </c>
      <c r="BHY89" s="2">
        <v>21</v>
      </c>
      <c r="BHZ89" s="2" t="s">
        <v>496</v>
      </c>
      <c r="BIA89" s="2" t="s">
        <v>497</v>
      </c>
      <c r="BIB89" s="2">
        <v>1</v>
      </c>
      <c r="BIC89" s="2" t="s">
        <v>498</v>
      </c>
      <c r="BID89" s="11">
        <v>1</v>
      </c>
      <c r="BIE89" s="2" t="s">
        <v>13</v>
      </c>
      <c r="BIF89" s="2" t="s">
        <v>27</v>
      </c>
      <c r="BIG89" s="2" t="s">
        <v>82</v>
      </c>
      <c r="BIH89" s="2" t="s">
        <v>499</v>
      </c>
      <c r="BII89" s="2" t="s">
        <v>500</v>
      </c>
      <c r="BIK89" s="2">
        <v>377</v>
      </c>
      <c r="BIL89" s="2">
        <f>BIB89*BID89</f>
        <v>1</v>
      </c>
      <c r="BIM89" s="2">
        <f>BIK89*BIL89</f>
        <v>377</v>
      </c>
      <c r="BIO89" s="2">
        <v>21</v>
      </c>
      <c r="BIP89" s="2" t="s">
        <v>496</v>
      </c>
      <c r="BIQ89" s="2" t="s">
        <v>497</v>
      </c>
      <c r="BIR89" s="2">
        <v>1</v>
      </c>
      <c r="BIS89" s="2" t="s">
        <v>498</v>
      </c>
      <c r="BIT89" s="11">
        <v>1</v>
      </c>
      <c r="BIU89" s="2" t="s">
        <v>13</v>
      </c>
      <c r="BIV89" s="2" t="s">
        <v>27</v>
      </c>
      <c r="BIW89" s="2" t="s">
        <v>82</v>
      </c>
      <c r="BIX89" s="2" t="s">
        <v>499</v>
      </c>
      <c r="BIY89" s="2" t="s">
        <v>500</v>
      </c>
      <c r="BJA89" s="2">
        <v>377</v>
      </c>
      <c r="BJB89" s="2">
        <f>BIR89*BIT89</f>
        <v>1</v>
      </c>
      <c r="BJC89" s="2">
        <f>BJA89*BJB89</f>
        <v>377</v>
      </c>
      <c r="BJE89" s="2">
        <v>21</v>
      </c>
      <c r="BJF89" s="2" t="s">
        <v>496</v>
      </c>
      <c r="BJG89" s="2" t="s">
        <v>497</v>
      </c>
      <c r="BJH89" s="2">
        <v>1</v>
      </c>
      <c r="BJI89" s="2" t="s">
        <v>498</v>
      </c>
      <c r="BJJ89" s="11">
        <v>1</v>
      </c>
      <c r="BJK89" s="2" t="s">
        <v>13</v>
      </c>
      <c r="BJL89" s="2" t="s">
        <v>27</v>
      </c>
      <c r="BJM89" s="2" t="s">
        <v>82</v>
      </c>
      <c r="BJN89" s="2" t="s">
        <v>499</v>
      </c>
      <c r="BJO89" s="2" t="s">
        <v>500</v>
      </c>
      <c r="BJQ89" s="2">
        <v>377</v>
      </c>
      <c r="BJR89" s="2">
        <f>BJH89*BJJ89</f>
        <v>1</v>
      </c>
      <c r="BJS89" s="2">
        <f>BJQ89*BJR89</f>
        <v>377</v>
      </c>
      <c r="BJU89" s="2">
        <v>21</v>
      </c>
      <c r="BJV89" s="2" t="s">
        <v>496</v>
      </c>
      <c r="BJW89" s="2" t="s">
        <v>497</v>
      </c>
      <c r="BJX89" s="2">
        <v>1</v>
      </c>
      <c r="BJY89" s="2" t="s">
        <v>498</v>
      </c>
      <c r="BJZ89" s="11">
        <v>1</v>
      </c>
      <c r="BKA89" s="2" t="s">
        <v>13</v>
      </c>
      <c r="BKB89" s="2" t="s">
        <v>27</v>
      </c>
      <c r="BKC89" s="2" t="s">
        <v>82</v>
      </c>
      <c r="BKD89" s="2" t="s">
        <v>499</v>
      </c>
      <c r="BKE89" s="2" t="s">
        <v>500</v>
      </c>
      <c r="BKG89" s="2">
        <v>377</v>
      </c>
      <c r="BKH89" s="2">
        <f>BJX89*BJZ89</f>
        <v>1</v>
      </c>
      <c r="BKI89" s="2">
        <f>BKG89*BKH89</f>
        <v>377</v>
      </c>
      <c r="BKK89" s="2">
        <v>21</v>
      </c>
      <c r="BKL89" s="2" t="s">
        <v>496</v>
      </c>
      <c r="BKM89" s="2" t="s">
        <v>497</v>
      </c>
      <c r="BKN89" s="2">
        <v>1</v>
      </c>
      <c r="BKO89" s="2" t="s">
        <v>498</v>
      </c>
      <c r="BKP89" s="11">
        <v>1</v>
      </c>
      <c r="BKQ89" s="2" t="s">
        <v>13</v>
      </c>
      <c r="BKR89" s="2" t="s">
        <v>27</v>
      </c>
      <c r="BKS89" s="2" t="s">
        <v>82</v>
      </c>
      <c r="BKT89" s="2" t="s">
        <v>499</v>
      </c>
      <c r="BKU89" s="2" t="s">
        <v>500</v>
      </c>
      <c r="BKW89" s="2">
        <v>377</v>
      </c>
      <c r="BKX89" s="2">
        <f>BKN89*BKP89</f>
        <v>1</v>
      </c>
      <c r="BKY89" s="2">
        <f>BKW89*BKX89</f>
        <v>377</v>
      </c>
      <c r="BLA89" s="2">
        <v>21</v>
      </c>
      <c r="BLB89" s="2" t="s">
        <v>496</v>
      </c>
      <c r="BLC89" s="2" t="s">
        <v>497</v>
      </c>
      <c r="BLD89" s="2">
        <v>1</v>
      </c>
      <c r="BLE89" s="2" t="s">
        <v>498</v>
      </c>
      <c r="BLF89" s="11">
        <v>1</v>
      </c>
      <c r="BLG89" s="2" t="s">
        <v>13</v>
      </c>
      <c r="BLH89" s="2" t="s">
        <v>27</v>
      </c>
      <c r="BLI89" s="2" t="s">
        <v>82</v>
      </c>
      <c r="BLJ89" s="2" t="s">
        <v>499</v>
      </c>
      <c r="BLK89" s="2" t="s">
        <v>500</v>
      </c>
      <c r="BLM89" s="2">
        <v>377</v>
      </c>
      <c r="BLN89" s="2">
        <f>BLD89*BLF89</f>
        <v>1</v>
      </c>
      <c r="BLO89" s="2">
        <f>BLM89*BLN89</f>
        <v>377</v>
      </c>
      <c r="BLQ89" s="2">
        <v>21</v>
      </c>
      <c r="BLR89" s="2" t="s">
        <v>496</v>
      </c>
      <c r="BLS89" s="2" t="s">
        <v>497</v>
      </c>
      <c r="BLT89" s="2">
        <v>1</v>
      </c>
      <c r="BLU89" s="2" t="s">
        <v>498</v>
      </c>
      <c r="BLV89" s="11">
        <v>1</v>
      </c>
      <c r="BLW89" s="2" t="s">
        <v>13</v>
      </c>
      <c r="BLX89" s="2" t="s">
        <v>27</v>
      </c>
      <c r="BLY89" s="2" t="s">
        <v>82</v>
      </c>
      <c r="BLZ89" s="2" t="s">
        <v>499</v>
      </c>
      <c r="BMA89" s="2" t="s">
        <v>500</v>
      </c>
      <c r="BMC89" s="2">
        <v>377</v>
      </c>
      <c r="BMD89" s="2">
        <f>BLT89*BLV89</f>
        <v>1</v>
      </c>
      <c r="BME89" s="2">
        <f>BMC89*BMD89</f>
        <v>377</v>
      </c>
      <c r="BMG89" s="2">
        <v>21</v>
      </c>
      <c r="BMH89" s="2" t="s">
        <v>496</v>
      </c>
      <c r="BMI89" s="2" t="s">
        <v>497</v>
      </c>
      <c r="BMJ89" s="2">
        <v>1</v>
      </c>
      <c r="BMK89" s="2" t="s">
        <v>498</v>
      </c>
      <c r="BML89" s="11">
        <v>1</v>
      </c>
      <c r="BMM89" s="2" t="s">
        <v>13</v>
      </c>
      <c r="BMN89" s="2" t="s">
        <v>27</v>
      </c>
      <c r="BMO89" s="2" t="s">
        <v>82</v>
      </c>
      <c r="BMP89" s="2" t="s">
        <v>499</v>
      </c>
      <c r="BMQ89" s="2" t="s">
        <v>500</v>
      </c>
      <c r="BMS89" s="2">
        <v>377</v>
      </c>
      <c r="BMT89" s="2">
        <f>BMJ89*BML89</f>
        <v>1</v>
      </c>
      <c r="BMU89" s="2">
        <f>BMS89*BMT89</f>
        <v>377</v>
      </c>
      <c r="BMW89" s="2">
        <v>21</v>
      </c>
      <c r="BMX89" s="2" t="s">
        <v>496</v>
      </c>
      <c r="BMY89" s="2" t="s">
        <v>497</v>
      </c>
      <c r="BMZ89" s="2">
        <v>1</v>
      </c>
      <c r="BNA89" s="2" t="s">
        <v>498</v>
      </c>
      <c r="BNB89" s="11">
        <v>1</v>
      </c>
      <c r="BNC89" s="2" t="s">
        <v>13</v>
      </c>
      <c r="BND89" s="2" t="s">
        <v>27</v>
      </c>
      <c r="BNE89" s="2" t="s">
        <v>82</v>
      </c>
      <c r="BNF89" s="2" t="s">
        <v>499</v>
      </c>
      <c r="BNG89" s="2" t="s">
        <v>500</v>
      </c>
      <c r="BNI89" s="2">
        <v>377</v>
      </c>
      <c r="BNJ89" s="2">
        <f>BMZ89*BNB89</f>
        <v>1</v>
      </c>
      <c r="BNK89" s="2">
        <f>BNI89*BNJ89</f>
        <v>377</v>
      </c>
      <c r="BNM89" s="2">
        <v>21</v>
      </c>
      <c r="BNN89" s="2" t="s">
        <v>496</v>
      </c>
      <c r="BNO89" s="2" t="s">
        <v>497</v>
      </c>
      <c r="BNP89" s="2">
        <v>1</v>
      </c>
      <c r="BNQ89" s="2" t="s">
        <v>498</v>
      </c>
      <c r="BNR89" s="11">
        <v>1</v>
      </c>
      <c r="BNS89" s="2" t="s">
        <v>13</v>
      </c>
      <c r="BNT89" s="2" t="s">
        <v>27</v>
      </c>
      <c r="BNU89" s="2" t="s">
        <v>82</v>
      </c>
      <c r="BNV89" s="2" t="s">
        <v>499</v>
      </c>
      <c r="BNW89" s="2" t="s">
        <v>500</v>
      </c>
      <c r="BNY89" s="2">
        <v>377</v>
      </c>
      <c r="BNZ89" s="2">
        <f>BNP89*BNR89</f>
        <v>1</v>
      </c>
      <c r="BOA89" s="2">
        <f>BNY89*BNZ89</f>
        <v>377</v>
      </c>
      <c r="BOC89" s="2">
        <v>21</v>
      </c>
      <c r="BOD89" s="2" t="s">
        <v>496</v>
      </c>
      <c r="BOE89" s="2" t="s">
        <v>497</v>
      </c>
      <c r="BOF89" s="2">
        <v>1</v>
      </c>
      <c r="BOG89" s="2" t="s">
        <v>498</v>
      </c>
      <c r="BOH89" s="11">
        <v>1</v>
      </c>
      <c r="BOI89" s="2" t="s">
        <v>13</v>
      </c>
      <c r="BOJ89" s="2" t="s">
        <v>27</v>
      </c>
      <c r="BOK89" s="2" t="s">
        <v>82</v>
      </c>
      <c r="BOL89" s="2" t="s">
        <v>499</v>
      </c>
      <c r="BOM89" s="2" t="s">
        <v>500</v>
      </c>
      <c r="BOO89" s="2">
        <v>377</v>
      </c>
      <c r="BOP89" s="2">
        <f>BOF89*BOH89</f>
        <v>1</v>
      </c>
      <c r="BOQ89" s="2">
        <f>BOO89*BOP89</f>
        <v>377</v>
      </c>
      <c r="BOS89" s="2">
        <v>21</v>
      </c>
      <c r="BOT89" s="2" t="s">
        <v>496</v>
      </c>
      <c r="BOU89" s="2" t="s">
        <v>497</v>
      </c>
      <c r="BOV89" s="2">
        <v>1</v>
      </c>
      <c r="BOW89" s="2" t="s">
        <v>498</v>
      </c>
      <c r="BOX89" s="11">
        <v>1</v>
      </c>
      <c r="BOY89" s="2" t="s">
        <v>13</v>
      </c>
      <c r="BOZ89" s="2" t="s">
        <v>27</v>
      </c>
      <c r="BPA89" s="2" t="s">
        <v>82</v>
      </c>
      <c r="BPB89" s="2" t="s">
        <v>499</v>
      </c>
      <c r="BPC89" s="2" t="s">
        <v>500</v>
      </c>
      <c r="BPE89" s="2">
        <v>377</v>
      </c>
      <c r="BPF89" s="2">
        <f>BOV89*BOX89</f>
        <v>1</v>
      </c>
      <c r="BPG89" s="2">
        <f>BPE89*BPF89</f>
        <v>377</v>
      </c>
      <c r="BPI89" s="2">
        <v>21</v>
      </c>
      <c r="BPJ89" s="2" t="s">
        <v>496</v>
      </c>
      <c r="BPK89" s="2" t="s">
        <v>497</v>
      </c>
      <c r="BPL89" s="2">
        <v>1</v>
      </c>
      <c r="BPM89" s="2" t="s">
        <v>498</v>
      </c>
      <c r="BPN89" s="11">
        <v>1</v>
      </c>
      <c r="BPO89" s="2" t="s">
        <v>13</v>
      </c>
      <c r="BPP89" s="2" t="s">
        <v>27</v>
      </c>
      <c r="BPQ89" s="2" t="s">
        <v>82</v>
      </c>
      <c r="BPR89" s="2" t="s">
        <v>499</v>
      </c>
      <c r="BPS89" s="2" t="s">
        <v>500</v>
      </c>
      <c r="BPU89" s="2">
        <v>377</v>
      </c>
      <c r="BPV89" s="2">
        <f>BPL89*BPN89</f>
        <v>1</v>
      </c>
      <c r="BPW89" s="2">
        <f>BPU89*BPV89</f>
        <v>377</v>
      </c>
      <c r="BPY89" s="2">
        <v>21</v>
      </c>
      <c r="BPZ89" s="2" t="s">
        <v>496</v>
      </c>
      <c r="BQA89" s="2" t="s">
        <v>497</v>
      </c>
      <c r="BQB89" s="2">
        <v>1</v>
      </c>
      <c r="BQC89" s="2" t="s">
        <v>498</v>
      </c>
      <c r="BQD89" s="11">
        <v>1</v>
      </c>
      <c r="BQE89" s="2" t="s">
        <v>13</v>
      </c>
      <c r="BQF89" s="2" t="s">
        <v>27</v>
      </c>
      <c r="BQG89" s="2" t="s">
        <v>82</v>
      </c>
      <c r="BQH89" s="2" t="s">
        <v>499</v>
      </c>
      <c r="BQI89" s="2" t="s">
        <v>500</v>
      </c>
      <c r="BQK89" s="2">
        <v>377</v>
      </c>
      <c r="BQL89" s="2">
        <f>BQB89*BQD89</f>
        <v>1</v>
      </c>
      <c r="BQM89" s="2">
        <f>BQK89*BQL89</f>
        <v>377</v>
      </c>
      <c r="BQO89" s="2">
        <v>21</v>
      </c>
      <c r="BQP89" s="2" t="s">
        <v>496</v>
      </c>
      <c r="BQQ89" s="2" t="s">
        <v>497</v>
      </c>
      <c r="BQR89" s="2">
        <v>1</v>
      </c>
      <c r="BQS89" s="2" t="s">
        <v>498</v>
      </c>
      <c r="BQT89" s="11">
        <v>1</v>
      </c>
      <c r="BQU89" s="2" t="s">
        <v>13</v>
      </c>
      <c r="BQV89" s="2" t="s">
        <v>27</v>
      </c>
      <c r="BQW89" s="2" t="s">
        <v>82</v>
      </c>
      <c r="BQX89" s="2" t="s">
        <v>499</v>
      </c>
      <c r="BQY89" s="2" t="s">
        <v>500</v>
      </c>
      <c r="BRA89" s="2">
        <v>377</v>
      </c>
      <c r="BRB89" s="2">
        <f>BQR89*BQT89</f>
        <v>1</v>
      </c>
      <c r="BRC89" s="2">
        <f>BRA89*BRB89</f>
        <v>377</v>
      </c>
      <c r="BRE89" s="2">
        <v>21</v>
      </c>
      <c r="BRF89" s="2" t="s">
        <v>496</v>
      </c>
      <c r="BRG89" s="2" t="s">
        <v>497</v>
      </c>
      <c r="BRH89" s="2">
        <v>1</v>
      </c>
      <c r="BRI89" s="2" t="s">
        <v>498</v>
      </c>
      <c r="BRJ89" s="11">
        <v>1</v>
      </c>
      <c r="BRK89" s="2" t="s">
        <v>13</v>
      </c>
      <c r="BRL89" s="2" t="s">
        <v>27</v>
      </c>
      <c r="BRM89" s="2" t="s">
        <v>82</v>
      </c>
      <c r="BRN89" s="2" t="s">
        <v>499</v>
      </c>
      <c r="BRO89" s="2" t="s">
        <v>500</v>
      </c>
      <c r="BRQ89" s="2">
        <v>377</v>
      </c>
      <c r="BRR89" s="2">
        <f>BRH89*BRJ89</f>
        <v>1</v>
      </c>
      <c r="BRS89" s="2">
        <f>BRQ89*BRR89</f>
        <v>377</v>
      </c>
      <c r="BRU89" s="2">
        <v>21</v>
      </c>
      <c r="BRV89" s="2" t="s">
        <v>496</v>
      </c>
      <c r="BRW89" s="2" t="s">
        <v>497</v>
      </c>
      <c r="BRX89" s="2">
        <v>1</v>
      </c>
      <c r="BRY89" s="2" t="s">
        <v>498</v>
      </c>
      <c r="BRZ89" s="11">
        <v>1</v>
      </c>
      <c r="BSA89" s="2" t="s">
        <v>13</v>
      </c>
      <c r="BSB89" s="2" t="s">
        <v>27</v>
      </c>
      <c r="BSC89" s="2" t="s">
        <v>82</v>
      </c>
      <c r="BSD89" s="2" t="s">
        <v>499</v>
      </c>
      <c r="BSE89" s="2" t="s">
        <v>500</v>
      </c>
      <c r="BSG89" s="2">
        <v>377</v>
      </c>
      <c r="BSH89" s="2">
        <f>BRX89*BRZ89</f>
        <v>1</v>
      </c>
      <c r="BSI89" s="2">
        <f>BSG89*BSH89</f>
        <v>377</v>
      </c>
      <c r="BSK89" s="2">
        <v>21</v>
      </c>
      <c r="BSL89" s="2" t="s">
        <v>496</v>
      </c>
      <c r="BSM89" s="2" t="s">
        <v>497</v>
      </c>
      <c r="BSN89" s="2">
        <v>1</v>
      </c>
      <c r="BSO89" s="2" t="s">
        <v>498</v>
      </c>
      <c r="BSP89" s="11">
        <v>1</v>
      </c>
      <c r="BSQ89" s="2" t="s">
        <v>13</v>
      </c>
      <c r="BSR89" s="2" t="s">
        <v>27</v>
      </c>
      <c r="BSS89" s="2" t="s">
        <v>82</v>
      </c>
      <c r="BST89" s="2" t="s">
        <v>499</v>
      </c>
      <c r="BSU89" s="2" t="s">
        <v>500</v>
      </c>
      <c r="BSW89" s="2">
        <v>377</v>
      </c>
      <c r="BSX89" s="2">
        <f>BSN89*BSP89</f>
        <v>1</v>
      </c>
      <c r="BSY89" s="2">
        <f>BSW89*BSX89</f>
        <v>377</v>
      </c>
      <c r="BTA89" s="2">
        <v>21</v>
      </c>
      <c r="BTB89" s="2" t="s">
        <v>496</v>
      </c>
      <c r="BTC89" s="2" t="s">
        <v>497</v>
      </c>
      <c r="BTD89" s="2">
        <v>1</v>
      </c>
      <c r="BTE89" s="2" t="s">
        <v>498</v>
      </c>
      <c r="BTF89" s="11">
        <v>1</v>
      </c>
      <c r="BTG89" s="2" t="s">
        <v>13</v>
      </c>
      <c r="BTH89" s="2" t="s">
        <v>27</v>
      </c>
      <c r="BTI89" s="2" t="s">
        <v>82</v>
      </c>
      <c r="BTJ89" s="2" t="s">
        <v>499</v>
      </c>
      <c r="BTK89" s="2" t="s">
        <v>500</v>
      </c>
      <c r="BTM89" s="2">
        <v>377</v>
      </c>
      <c r="BTN89" s="2">
        <f>BTD89*BTF89</f>
        <v>1</v>
      </c>
      <c r="BTO89" s="2">
        <f>BTM89*BTN89</f>
        <v>377</v>
      </c>
      <c r="BTQ89" s="2">
        <v>21</v>
      </c>
      <c r="BTR89" s="2" t="s">
        <v>496</v>
      </c>
      <c r="BTS89" s="2" t="s">
        <v>497</v>
      </c>
      <c r="BTT89" s="2">
        <v>1</v>
      </c>
      <c r="BTU89" s="2" t="s">
        <v>498</v>
      </c>
      <c r="BTV89" s="11">
        <v>1</v>
      </c>
      <c r="BTW89" s="2" t="s">
        <v>13</v>
      </c>
      <c r="BTX89" s="2" t="s">
        <v>27</v>
      </c>
      <c r="BTY89" s="2" t="s">
        <v>82</v>
      </c>
      <c r="BTZ89" s="2" t="s">
        <v>499</v>
      </c>
      <c r="BUA89" s="2" t="s">
        <v>500</v>
      </c>
      <c r="BUC89" s="2">
        <v>377</v>
      </c>
      <c r="BUD89" s="2">
        <f>BTT89*BTV89</f>
        <v>1</v>
      </c>
      <c r="BUE89" s="2">
        <f>BUC89*BUD89</f>
        <v>377</v>
      </c>
      <c r="BUG89" s="2">
        <v>21</v>
      </c>
      <c r="BUH89" s="2" t="s">
        <v>496</v>
      </c>
      <c r="BUI89" s="2" t="s">
        <v>497</v>
      </c>
      <c r="BUJ89" s="2">
        <v>1</v>
      </c>
      <c r="BUK89" s="2" t="s">
        <v>498</v>
      </c>
      <c r="BUL89" s="11">
        <v>1</v>
      </c>
      <c r="BUM89" s="2" t="s">
        <v>13</v>
      </c>
      <c r="BUN89" s="2" t="s">
        <v>27</v>
      </c>
      <c r="BUO89" s="2" t="s">
        <v>82</v>
      </c>
      <c r="BUP89" s="2" t="s">
        <v>499</v>
      </c>
      <c r="BUQ89" s="2" t="s">
        <v>500</v>
      </c>
      <c r="BUS89" s="2">
        <v>377</v>
      </c>
      <c r="BUT89" s="2">
        <f>BUJ89*BUL89</f>
        <v>1</v>
      </c>
      <c r="BUU89" s="2">
        <f>BUS89*BUT89</f>
        <v>377</v>
      </c>
      <c r="BUW89" s="2">
        <v>21</v>
      </c>
      <c r="BUX89" s="2" t="s">
        <v>496</v>
      </c>
      <c r="BUY89" s="2" t="s">
        <v>497</v>
      </c>
      <c r="BUZ89" s="2">
        <v>1</v>
      </c>
      <c r="BVA89" s="2" t="s">
        <v>498</v>
      </c>
      <c r="BVB89" s="11">
        <v>1</v>
      </c>
      <c r="BVC89" s="2" t="s">
        <v>13</v>
      </c>
      <c r="BVD89" s="2" t="s">
        <v>27</v>
      </c>
      <c r="BVE89" s="2" t="s">
        <v>82</v>
      </c>
      <c r="BVF89" s="2" t="s">
        <v>499</v>
      </c>
      <c r="BVG89" s="2" t="s">
        <v>500</v>
      </c>
      <c r="BVI89" s="2">
        <v>377</v>
      </c>
      <c r="BVJ89" s="2">
        <f>BUZ89*BVB89</f>
        <v>1</v>
      </c>
      <c r="BVK89" s="2">
        <f>BVI89*BVJ89</f>
        <v>377</v>
      </c>
      <c r="BVM89" s="2">
        <v>21</v>
      </c>
      <c r="BVN89" s="2" t="s">
        <v>496</v>
      </c>
      <c r="BVO89" s="2" t="s">
        <v>497</v>
      </c>
      <c r="BVP89" s="2">
        <v>1</v>
      </c>
      <c r="BVQ89" s="2" t="s">
        <v>498</v>
      </c>
      <c r="BVR89" s="11">
        <v>1</v>
      </c>
      <c r="BVS89" s="2" t="s">
        <v>13</v>
      </c>
      <c r="BVT89" s="2" t="s">
        <v>27</v>
      </c>
      <c r="BVU89" s="2" t="s">
        <v>82</v>
      </c>
      <c r="BVV89" s="2" t="s">
        <v>499</v>
      </c>
      <c r="BVW89" s="2" t="s">
        <v>500</v>
      </c>
      <c r="BVY89" s="2">
        <v>377</v>
      </c>
      <c r="BVZ89" s="2">
        <f>BVP89*BVR89</f>
        <v>1</v>
      </c>
      <c r="BWA89" s="2">
        <f>BVY89*BVZ89</f>
        <v>377</v>
      </c>
      <c r="BWC89" s="2">
        <v>21</v>
      </c>
      <c r="BWD89" s="2" t="s">
        <v>496</v>
      </c>
      <c r="BWE89" s="2" t="s">
        <v>497</v>
      </c>
      <c r="BWF89" s="2">
        <v>1</v>
      </c>
      <c r="BWG89" s="2" t="s">
        <v>498</v>
      </c>
      <c r="BWH89" s="11">
        <v>1</v>
      </c>
      <c r="BWI89" s="2" t="s">
        <v>13</v>
      </c>
      <c r="BWJ89" s="2" t="s">
        <v>27</v>
      </c>
      <c r="BWK89" s="2" t="s">
        <v>82</v>
      </c>
      <c r="BWL89" s="2" t="s">
        <v>499</v>
      </c>
      <c r="BWM89" s="2" t="s">
        <v>500</v>
      </c>
      <c r="BWO89" s="2">
        <v>377</v>
      </c>
      <c r="BWP89" s="2">
        <f>BWF89*BWH89</f>
        <v>1</v>
      </c>
      <c r="BWQ89" s="2">
        <f>BWO89*BWP89</f>
        <v>377</v>
      </c>
      <c r="BWS89" s="2">
        <v>21</v>
      </c>
      <c r="BWT89" s="2" t="s">
        <v>496</v>
      </c>
      <c r="BWU89" s="2" t="s">
        <v>497</v>
      </c>
      <c r="BWV89" s="2">
        <v>1</v>
      </c>
      <c r="BWW89" s="2" t="s">
        <v>498</v>
      </c>
      <c r="BWX89" s="11">
        <v>1</v>
      </c>
      <c r="BWY89" s="2" t="s">
        <v>13</v>
      </c>
      <c r="BWZ89" s="2" t="s">
        <v>27</v>
      </c>
      <c r="BXA89" s="2" t="s">
        <v>82</v>
      </c>
      <c r="BXB89" s="2" t="s">
        <v>499</v>
      </c>
      <c r="BXC89" s="2" t="s">
        <v>500</v>
      </c>
      <c r="BXE89" s="2">
        <v>377</v>
      </c>
      <c r="BXF89" s="2">
        <f>BWV89*BWX89</f>
        <v>1</v>
      </c>
      <c r="BXG89" s="2">
        <f>BXE89*BXF89</f>
        <v>377</v>
      </c>
      <c r="BXI89" s="2">
        <v>21</v>
      </c>
      <c r="BXJ89" s="2" t="s">
        <v>496</v>
      </c>
      <c r="BXK89" s="2" t="s">
        <v>497</v>
      </c>
      <c r="BXL89" s="2">
        <v>1</v>
      </c>
      <c r="BXM89" s="2" t="s">
        <v>498</v>
      </c>
      <c r="BXN89" s="11">
        <v>1</v>
      </c>
      <c r="BXO89" s="2" t="s">
        <v>13</v>
      </c>
      <c r="BXP89" s="2" t="s">
        <v>27</v>
      </c>
      <c r="BXQ89" s="2" t="s">
        <v>82</v>
      </c>
      <c r="BXR89" s="2" t="s">
        <v>499</v>
      </c>
      <c r="BXS89" s="2" t="s">
        <v>500</v>
      </c>
      <c r="BXU89" s="2">
        <v>377</v>
      </c>
      <c r="BXV89" s="2">
        <f>BXL89*BXN89</f>
        <v>1</v>
      </c>
      <c r="BXW89" s="2">
        <f>BXU89*BXV89</f>
        <v>377</v>
      </c>
      <c r="BXY89" s="2">
        <v>21</v>
      </c>
      <c r="BXZ89" s="2" t="s">
        <v>496</v>
      </c>
      <c r="BYA89" s="2" t="s">
        <v>497</v>
      </c>
      <c r="BYB89" s="2">
        <v>1</v>
      </c>
      <c r="BYC89" s="2" t="s">
        <v>498</v>
      </c>
      <c r="BYD89" s="11">
        <v>1</v>
      </c>
      <c r="BYE89" s="2" t="s">
        <v>13</v>
      </c>
      <c r="BYF89" s="2" t="s">
        <v>27</v>
      </c>
      <c r="BYG89" s="2" t="s">
        <v>82</v>
      </c>
      <c r="BYH89" s="2" t="s">
        <v>499</v>
      </c>
      <c r="BYI89" s="2" t="s">
        <v>500</v>
      </c>
      <c r="BYK89" s="2">
        <v>377</v>
      </c>
      <c r="BYL89" s="2">
        <f>BYB89*BYD89</f>
        <v>1</v>
      </c>
      <c r="BYM89" s="2">
        <f>BYK89*BYL89</f>
        <v>377</v>
      </c>
      <c r="BYO89" s="2">
        <v>21</v>
      </c>
      <c r="BYP89" s="2" t="s">
        <v>496</v>
      </c>
      <c r="BYQ89" s="2" t="s">
        <v>497</v>
      </c>
      <c r="BYR89" s="2">
        <v>1</v>
      </c>
      <c r="BYS89" s="2" t="s">
        <v>498</v>
      </c>
      <c r="BYT89" s="11">
        <v>1</v>
      </c>
      <c r="BYU89" s="2" t="s">
        <v>13</v>
      </c>
      <c r="BYV89" s="2" t="s">
        <v>27</v>
      </c>
      <c r="BYW89" s="2" t="s">
        <v>82</v>
      </c>
      <c r="BYX89" s="2" t="s">
        <v>499</v>
      </c>
      <c r="BYY89" s="2" t="s">
        <v>500</v>
      </c>
      <c r="BZA89" s="2">
        <v>377</v>
      </c>
      <c r="BZB89" s="2">
        <f>BYR89*BYT89</f>
        <v>1</v>
      </c>
      <c r="BZC89" s="2">
        <f>BZA89*BZB89</f>
        <v>377</v>
      </c>
      <c r="BZE89" s="2">
        <v>21</v>
      </c>
      <c r="BZF89" s="2" t="s">
        <v>496</v>
      </c>
      <c r="BZG89" s="2" t="s">
        <v>497</v>
      </c>
      <c r="BZH89" s="2">
        <v>1</v>
      </c>
      <c r="BZI89" s="2" t="s">
        <v>498</v>
      </c>
      <c r="BZJ89" s="11">
        <v>1</v>
      </c>
      <c r="BZK89" s="2" t="s">
        <v>13</v>
      </c>
      <c r="BZL89" s="2" t="s">
        <v>27</v>
      </c>
      <c r="BZM89" s="2" t="s">
        <v>82</v>
      </c>
      <c r="BZN89" s="2" t="s">
        <v>499</v>
      </c>
      <c r="BZO89" s="2" t="s">
        <v>500</v>
      </c>
      <c r="BZQ89" s="2">
        <v>377</v>
      </c>
      <c r="BZR89" s="2">
        <f>BZH89*BZJ89</f>
        <v>1</v>
      </c>
      <c r="BZS89" s="2">
        <f>BZQ89*BZR89</f>
        <v>377</v>
      </c>
      <c r="BZU89" s="2">
        <v>21</v>
      </c>
      <c r="BZV89" s="2" t="s">
        <v>496</v>
      </c>
      <c r="BZW89" s="2" t="s">
        <v>497</v>
      </c>
      <c r="BZX89" s="2">
        <v>1</v>
      </c>
      <c r="BZY89" s="2" t="s">
        <v>498</v>
      </c>
      <c r="BZZ89" s="11">
        <v>1</v>
      </c>
      <c r="CAA89" s="2" t="s">
        <v>13</v>
      </c>
      <c r="CAB89" s="2" t="s">
        <v>27</v>
      </c>
      <c r="CAC89" s="2" t="s">
        <v>82</v>
      </c>
      <c r="CAD89" s="2" t="s">
        <v>499</v>
      </c>
      <c r="CAE89" s="2" t="s">
        <v>500</v>
      </c>
      <c r="CAG89" s="2">
        <v>377</v>
      </c>
      <c r="CAH89" s="2">
        <f>BZX89*BZZ89</f>
        <v>1</v>
      </c>
      <c r="CAI89" s="2">
        <f>CAG89*CAH89</f>
        <v>377</v>
      </c>
      <c r="CAK89" s="2">
        <v>21</v>
      </c>
      <c r="CAL89" s="2" t="s">
        <v>496</v>
      </c>
      <c r="CAM89" s="2" t="s">
        <v>497</v>
      </c>
      <c r="CAN89" s="2">
        <v>1</v>
      </c>
      <c r="CAO89" s="2" t="s">
        <v>498</v>
      </c>
      <c r="CAP89" s="11">
        <v>1</v>
      </c>
      <c r="CAQ89" s="2" t="s">
        <v>13</v>
      </c>
      <c r="CAR89" s="2" t="s">
        <v>27</v>
      </c>
      <c r="CAS89" s="2" t="s">
        <v>82</v>
      </c>
      <c r="CAT89" s="2" t="s">
        <v>499</v>
      </c>
      <c r="CAU89" s="2" t="s">
        <v>500</v>
      </c>
      <c r="CAW89" s="2">
        <v>377</v>
      </c>
      <c r="CAX89" s="2">
        <f>CAN89*CAP89</f>
        <v>1</v>
      </c>
      <c r="CAY89" s="2">
        <f>CAW89*CAX89</f>
        <v>377</v>
      </c>
      <c r="CBA89" s="2">
        <v>21</v>
      </c>
      <c r="CBB89" s="2" t="s">
        <v>496</v>
      </c>
      <c r="CBC89" s="2" t="s">
        <v>497</v>
      </c>
      <c r="CBD89" s="2">
        <v>1</v>
      </c>
      <c r="CBE89" s="2" t="s">
        <v>498</v>
      </c>
      <c r="CBF89" s="11">
        <v>1</v>
      </c>
      <c r="CBG89" s="2" t="s">
        <v>13</v>
      </c>
      <c r="CBH89" s="2" t="s">
        <v>27</v>
      </c>
      <c r="CBI89" s="2" t="s">
        <v>82</v>
      </c>
      <c r="CBJ89" s="2" t="s">
        <v>499</v>
      </c>
      <c r="CBK89" s="2" t="s">
        <v>500</v>
      </c>
      <c r="CBM89" s="2">
        <v>377</v>
      </c>
      <c r="CBN89" s="2">
        <f>CBD89*CBF89</f>
        <v>1</v>
      </c>
      <c r="CBO89" s="2">
        <f>CBM89*CBN89</f>
        <v>377</v>
      </c>
      <c r="CBQ89" s="2">
        <v>21</v>
      </c>
      <c r="CBR89" s="2" t="s">
        <v>496</v>
      </c>
      <c r="CBS89" s="2" t="s">
        <v>497</v>
      </c>
      <c r="CBT89" s="2">
        <v>1</v>
      </c>
      <c r="CBU89" s="2" t="s">
        <v>498</v>
      </c>
      <c r="CBV89" s="11">
        <v>1</v>
      </c>
      <c r="CBW89" s="2" t="s">
        <v>13</v>
      </c>
      <c r="CBX89" s="2" t="s">
        <v>27</v>
      </c>
      <c r="CBY89" s="2" t="s">
        <v>82</v>
      </c>
      <c r="CBZ89" s="2" t="s">
        <v>499</v>
      </c>
      <c r="CCA89" s="2" t="s">
        <v>500</v>
      </c>
      <c r="CCC89" s="2">
        <v>377</v>
      </c>
      <c r="CCD89" s="2">
        <f>CBT89*CBV89</f>
        <v>1</v>
      </c>
      <c r="CCE89" s="2">
        <f>CCC89*CCD89</f>
        <v>377</v>
      </c>
      <c r="CCG89" s="2">
        <v>21</v>
      </c>
      <c r="CCH89" s="2" t="s">
        <v>496</v>
      </c>
      <c r="CCI89" s="2" t="s">
        <v>497</v>
      </c>
      <c r="CCJ89" s="2">
        <v>1</v>
      </c>
      <c r="CCK89" s="2" t="s">
        <v>498</v>
      </c>
      <c r="CCL89" s="11">
        <v>1</v>
      </c>
      <c r="CCM89" s="2" t="s">
        <v>13</v>
      </c>
      <c r="CCN89" s="2" t="s">
        <v>27</v>
      </c>
      <c r="CCO89" s="2" t="s">
        <v>82</v>
      </c>
      <c r="CCP89" s="2" t="s">
        <v>499</v>
      </c>
      <c r="CCQ89" s="2" t="s">
        <v>500</v>
      </c>
      <c r="CCS89" s="2">
        <v>377</v>
      </c>
      <c r="CCT89" s="2">
        <f>CCJ89*CCL89</f>
        <v>1</v>
      </c>
      <c r="CCU89" s="2">
        <f>CCS89*CCT89</f>
        <v>377</v>
      </c>
      <c r="CCW89" s="2">
        <v>21</v>
      </c>
      <c r="CCX89" s="2" t="s">
        <v>496</v>
      </c>
      <c r="CCY89" s="2" t="s">
        <v>497</v>
      </c>
      <c r="CCZ89" s="2">
        <v>1</v>
      </c>
      <c r="CDA89" s="2" t="s">
        <v>498</v>
      </c>
      <c r="CDB89" s="11">
        <v>1</v>
      </c>
      <c r="CDC89" s="2" t="s">
        <v>13</v>
      </c>
      <c r="CDD89" s="2" t="s">
        <v>27</v>
      </c>
      <c r="CDE89" s="2" t="s">
        <v>82</v>
      </c>
      <c r="CDF89" s="2" t="s">
        <v>499</v>
      </c>
      <c r="CDG89" s="2" t="s">
        <v>500</v>
      </c>
      <c r="CDI89" s="2">
        <v>377</v>
      </c>
      <c r="CDJ89" s="2">
        <f>CCZ89*CDB89</f>
        <v>1</v>
      </c>
      <c r="CDK89" s="2">
        <f>CDI89*CDJ89</f>
        <v>377</v>
      </c>
      <c r="CDM89" s="2">
        <v>21</v>
      </c>
      <c r="CDN89" s="2" t="s">
        <v>496</v>
      </c>
      <c r="CDO89" s="2" t="s">
        <v>497</v>
      </c>
      <c r="CDP89" s="2">
        <v>1</v>
      </c>
      <c r="CDQ89" s="2" t="s">
        <v>498</v>
      </c>
      <c r="CDR89" s="11">
        <v>1</v>
      </c>
      <c r="CDS89" s="2" t="s">
        <v>13</v>
      </c>
      <c r="CDT89" s="2" t="s">
        <v>27</v>
      </c>
      <c r="CDU89" s="2" t="s">
        <v>82</v>
      </c>
      <c r="CDV89" s="2" t="s">
        <v>499</v>
      </c>
      <c r="CDW89" s="2" t="s">
        <v>500</v>
      </c>
      <c r="CDY89" s="2">
        <v>377</v>
      </c>
      <c r="CDZ89" s="2">
        <f>CDP89*CDR89</f>
        <v>1</v>
      </c>
      <c r="CEA89" s="2">
        <f>CDY89*CDZ89</f>
        <v>377</v>
      </c>
      <c r="CEC89" s="2">
        <v>21</v>
      </c>
      <c r="CED89" s="2" t="s">
        <v>496</v>
      </c>
      <c r="CEE89" s="2" t="s">
        <v>497</v>
      </c>
      <c r="CEF89" s="2">
        <v>1</v>
      </c>
      <c r="CEG89" s="2" t="s">
        <v>498</v>
      </c>
      <c r="CEH89" s="11">
        <v>1</v>
      </c>
      <c r="CEI89" s="2" t="s">
        <v>13</v>
      </c>
      <c r="CEJ89" s="2" t="s">
        <v>27</v>
      </c>
      <c r="CEK89" s="2" t="s">
        <v>82</v>
      </c>
      <c r="CEL89" s="2" t="s">
        <v>499</v>
      </c>
      <c r="CEM89" s="2" t="s">
        <v>500</v>
      </c>
      <c r="CEO89" s="2">
        <v>377</v>
      </c>
      <c r="CEP89" s="2">
        <f>CEF89*CEH89</f>
        <v>1</v>
      </c>
      <c r="CEQ89" s="2">
        <f>CEO89*CEP89</f>
        <v>377</v>
      </c>
      <c r="CES89" s="2">
        <v>21</v>
      </c>
      <c r="CET89" s="2" t="s">
        <v>496</v>
      </c>
      <c r="CEU89" s="2" t="s">
        <v>497</v>
      </c>
      <c r="CEV89" s="2">
        <v>1</v>
      </c>
      <c r="CEW89" s="2" t="s">
        <v>498</v>
      </c>
      <c r="CEX89" s="11">
        <v>1</v>
      </c>
      <c r="CEY89" s="2" t="s">
        <v>13</v>
      </c>
      <c r="CEZ89" s="2" t="s">
        <v>27</v>
      </c>
      <c r="CFA89" s="2" t="s">
        <v>82</v>
      </c>
      <c r="CFB89" s="2" t="s">
        <v>499</v>
      </c>
      <c r="CFC89" s="2" t="s">
        <v>500</v>
      </c>
      <c r="CFE89" s="2">
        <v>377</v>
      </c>
      <c r="CFF89" s="2">
        <f>CEV89*CEX89</f>
        <v>1</v>
      </c>
      <c r="CFG89" s="2">
        <f>CFE89*CFF89</f>
        <v>377</v>
      </c>
      <c r="CFI89" s="2">
        <v>21</v>
      </c>
      <c r="CFJ89" s="2" t="s">
        <v>496</v>
      </c>
      <c r="CFK89" s="2" t="s">
        <v>497</v>
      </c>
      <c r="CFL89" s="2">
        <v>1</v>
      </c>
      <c r="CFM89" s="2" t="s">
        <v>498</v>
      </c>
      <c r="CFN89" s="11">
        <v>1</v>
      </c>
      <c r="CFO89" s="2" t="s">
        <v>13</v>
      </c>
      <c r="CFP89" s="2" t="s">
        <v>27</v>
      </c>
      <c r="CFQ89" s="2" t="s">
        <v>82</v>
      </c>
      <c r="CFR89" s="2" t="s">
        <v>499</v>
      </c>
      <c r="CFS89" s="2" t="s">
        <v>500</v>
      </c>
      <c r="CFU89" s="2">
        <v>377</v>
      </c>
      <c r="CFV89" s="2">
        <f>CFL89*CFN89</f>
        <v>1</v>
      </c>
      <c r="CFW89" s="2">
        <f>CFU89*CFV89</f>
        <v>377</v>
      </c>
      <c r="CFY89" s="2">
        <v>21</v>
      </c>
      <c r="CFZ89" s="2" t="s">
        <v>496</v>
      </c>
      <c r="CGA89" s="2" t="s">
        <v>497</v>
      </c>
      <c r="CGB89" s="2">
        <v>1</v>
      </c>
      <c r="CGC89" s="2" t="s">
        <v>498</v>
      </c>
      <c r="CGD89" s="11">
        <v>1</v>
      </c>
      <c r="CGE89" s="2" t="s">
        <v>13</v>
      </c>
      <c r="CGF89" s="2" t="s">
        <v>27</v>
      </c>
      <c r="CGG89" s="2" t="s">
        <v>82</v>
      </c>
      <c r="CGH89" s="2" t="s">
        <v>499</v>
      </c>
      <c r="CGI89" s="2" t="s">
        <v>500</v>
      </c>
      <c r="CGK89" s="2">
        <v>377</v>
      </c>
      <c r="CGL89" s="2">
        <f>CGB89*CGD89</f>
        <v>1</v>
      </c>
      <c r="CGM89" s="2">
        <f>CGK89*CGL89</f>
        <v>377</v>
      </c>
      <c r="CGO89" s="2">
        <v>21</v>
      </c>
      <c r="CGP89" s="2" t="s">
        <v>496</v>
      </c>
      <c r="CGQ89" s="2" t="s">
        <v>497</v>
      </c>
      <c r="CGR89" s="2">
        <v>1</v>
      </c>
      <c r="CGS89" s="2" t="s">
        <v>498</v>
      </c>
      <c r="CGT89" s="11">
        <v>1</v>
      </c>
      <c r="CGU89" s="2" t="s">
        <v>13</v>
      </c>
      <c r="CGV89" s="2" t="s">
        <v>27</v>
      </c>
      <c r="CGW89" s="2" t="s">
        <v>82</v>
      </c>
      <c r="CGX89" s="2" t="s">
        <v>499</v>
      </c>
      <c r="CGY89" s="2" t="s">
        <v>500</v>
      </c>
      <c r="CHA89" s="2">
        <v>377</v>
      </c>
      <c r="CHB89" s="2">
        <f>CGR89*CGT89</f>
        <v>1</v>
      </c>
      <c r="CHC89" s="2">
        <f>CHA89*CHB89</f>
        <v>377</v>
      </c>
      <c r="CHE89" s="2">
        <v>21</v>
      </c>
      <c r="CHF89" s="2" t="s">
        <v>496</v>
      </c>
      <c r="CHG89" s="2" t="s">
        <v>497</v>
      </c>
      <c r="CHH89" s="2">
        <v>1</v>
      </c>
      <c r="CHI89" s="2" t="s">
        <v>498</v>
      </c>
      <c r="CHJ89" s="11">
        <v>1</v>
      </c>
      <c r="CHK89" s="2" t="s">
        <v>13</v>
      </c>
      <c r="CHL89" s="2" t="s">
        <v>27</v>
      </c>
      <c r="CHM89" s="2" t="s">
        <v>82</v>
      </c>
      <c r="CHN89" s="2" t="s">
        <v>499</v>
      </c>
      <c r="CHO89" s="2" t="s">
        <v>500</v>
      </c>
      <c r="CHQ89" s="2">
        <v>377</v>
      </c>
      <c r="CHR89" s="2">
        <f>CHH89*CHJ89</f>
        <v>1</v>
      </c>
      <c r="CHS89" s="2">
        <f>CHQ89*CHR89</f>
        <v>377</v>
      </c>
      <c r="CHU89" s="2">
        <v>21</v>
      </c>
      <c r="CHV89" s="2" t="s">
        <v>496</v>
      </c>
      <c r="CHW89" s="2" t="s">
        <v>497</v>
      </c>
      <c r="CHX89" s="2">
        <v>1</v>
      </c>
      <c r="CHY89" s="2" t="s">
        <v>498</v>
      </c>
      <c r="CHZ89" s="11">
        <v>1</v>
      </c>
      <c r="CIA89" s="2" t="s">
        <v>13</v>
      </c>
      <c r="CIB89" s="2" t="s">
        <v>27</v>
      </c>
      <c r="CIC89" s="2" t="s">
        <v>82</v>
      </c>
      <c r="CID89" s="2" t="s">
        <v>499</v>
      </c>
      <c r="CIE89" s="2" t="s">
        <v>500</v>
      </c>
      <c r="CIG89" s="2">
        <v>377</v>
      </c>
      <c r="CIH89" s="2">
        <f>CHX89*CHZ89</f>
        <v>1</v>
      </c>
      <c r="CII89" s="2">
        <f>CIG89*CIH89</f>
        <v>377</v>
      </c>
      <c r="CIK89" s="2">
        <v>21</v>
      </c>
      <c r="CIL89" s="2" t="s">
        <v>496</v>
      </c>
      <c r="CIM89" s="2" t="s">
        <v>497</v>
      </c>
      <c r="CIN89" s="2">
        <v>1</v>
      </c>
      <c r="CIO89" s="2" t="s">
        <v>498</v>
      </c>
      <c r="CIP89" s="11">
        <v>1</v>
      </c>
      <c r="CIQ89" s="2" t="s">
        <v>13</v>
      </c>
      <c r="CIR89" s="2" t="s">
        <v>27</v>
      </c>
      <c r="CIS89" s="2" t="s">
        <v>82</v>
      </c>
      <c r="CIT89" s="2" t="s">
        <v>499</v>
      </c>
      <c r="CIU89" s="2" t="s">
        <v>500</v>
      </c>
      <c r="CIW89" s="2">
        <v>377</v>
      </c>
      <c r="CIX89" s="2">
        <f>CIN89*CIP89</f>
        <v>1</v>
      </c>
      <c r="CIY89" s="2">
        <f>CIW89*CIX89</f>
        <v>377</v>
      </c>
      <c r="CJA89" s="2">
        <v>21</v>
      </c>
      <c r="CJB89" s="2" t="s">
        <v>496</v>
      </c>
      <c r="CJC89" s="2" t="s">
        <v>497</v>
      </c>
      <c r="CJD89" s="2">
        <v>1</v>
      </c>
      <c r="CJE89" s="2" t="s">
        <v>498</v>
      </c>
      <c r="CJF89" s="11">
        <v>1</v>
      </c>
      <c r="CJG89" s="2" t="s">
        <v>13</v>
      </c>
      <c r="CJH89" s="2" t="s">
        <v>27</v>
      </c>
      <c r="CJI89" s="2" t="s">
        <v>82</v>
      </c>
      <c r="CJJ89" s="2" t="s">
        <v>499</v>
      </c>
      <c r="CJK89" s="2" t="s">
        <v>500</v>
      </c>
      <c r="CJM89" s="2">
        <v>377</v>
      </c>
      <c r="CJN89" s="2">
        <f>CJD89*CJF89</f>
        <v>1</v>
      </c>
      <c r="CJO89" s="2">
        <f>CJM89*CJN89</f>
        <v>377</v>
      </c>
      <c r="CJQ89" s="2">
        <v>21</v>
      </c>
      <c r="CJR89" s="2" t="s">
        <v>496</v>
      </c>
      <c r="CJS89" s="2" t="s">
        <v>497</v>
      </c>
      <c r="CJT89" s="2">
        <v>1</v>
      </c>
      <c r="CJU89" s="2" t="s">
        <v>498</v>
      </c>
      <c r="CJV89" s="11">
        <v>1</v>
      </c>
      <c r="CJW89" s="2" t="s">
        <v>13</v>
      </c>
      <c r="CJX89" s="2" t="s">
        <v>27</v>
      </c>
      <c r="CJY89" s="2" t="s">
        <v>82</v>
      </c>
      <c r="CJZ89" s="2" t="s">
        <v>499</v>
      </c>
      <c r="CKA89" s="2" t="s">
        <v>500</v>
      </c>
      <c r="CKC89" s="2">
        <v>377</v>
      </c>
      <c r="CKD89" s="2">
        <f>CJT89*CJV89</f>
        <v>1</v>
      </c>
      <c r="CKE89" s="2">
        <f>CKC89*CKD89</f>
        <v>377</v>
      </c>
      <c r="CKG89" s="2">
        <v>21</v>
      </c>
      <c r="CKH89" s="2" t="s">
        <v>496</v>
      </c>
      <c r="CKI89" s="2" t="s">
        <v>497</v>
      </c>
      <c r="CKJ89" s="2">
        <v>1</v>
      </c>
      <c r="CKK89" s="2" t="s">
        <v>498</v>
      </c>
      <c r="CKL89" s="11">
        <v>1</v>
      </c>
      <c r="CKM89" s="2" t="s">
        <v>13</v>
      </c>
      <c r="CKN89" s="2" t="s">
        <v>27</v>
      </c>
      <c r="CKO89" s="2" t="s">
        <v>82</v>
      </c>
      <c r="CKP89" s="2" t="s">
        <v>499</v>
      </c>
      <c r="CKQ89" s="2" t="s">
        <v>500</v>
      </c>
      <c r="CKS89" s="2">
        <v>377</v>
      </c>
      <c r="CKT89" s="2">
        <f>CKJ89*CKL89</f>
        <v>1</v>
      </c>
      <c r="CKU89" s="2">
        <f>CKS89*CKT89</f>
        <v>377</v>
      </c>
      <c r="CKW89" s="2">
        <v>21</v>
      </c>
      <c r="CKX89" s="2" t="s">
        <v>496</v>
      </c>
      <c r="CKY89" s="2" t="s">
        <v>497</v>
      </c>
      <c r="CKZ89" s="2">
        <v>1</v>
      </c>
      <c r="CLA89" s="2" t="s">
        <v>498</v>
      </c>
      <c r="CLB89" s="11">
        <v>1</v>
      </c>
      <c r="CLC89" s="2" t="s">
        <v>13</v>
      </c>
      <c r="CLD89" s="2" t="s">
        <v>27</v>
      </c>
      <c r="CLE89" s="2" t="s">
        <v>82</v>
      </c>
      <c r="CLF89" s="2" t="s">
        <v>499</v>
      </c>
      <c r="CLG89" s="2" t="s">
        <v>500</v>
      </c>
      <c r="CLI89" s="2">
        <v>377</v>
      </c>
      <c r="CLJ89" s="2">
        <f>CKZ89*CLB89</f>
        <v>1</v>
      </c>
      <c r="CLK89" s="2">
        <f>CLI89*CLJ89</f>
        <v>377</v>
      </c>
      <c r="CLM89" s="2">
        <v>21</v>
      </c>
      <c r="CLN89" s="2" t="s">
        <v>496</v>
      </c>
      <c r="CLO89" s="2" t="s">
        <v>497</v>
      </c>
      <c r="CLP89" s="2">
        <v>1</v>
      </c>
      <c r="CLQ89" s="2" t="s">
        <v>498</v>
      </c>
      <c r="CLR89" s="11">
        <v>1</v>
      </c>
      <c r="CLS89" s="2" t="s">
        <v>13</v>
      </c>
      <c r="CLT89" s="2" t="s">
        <v>27</v>
      </c>
      <c r="CLU89" s="2" t="s">
        <v>82</v>
      </c>
      <c r="CLV89" s="2" t="s">
        <v>499</v>
      </c>
      <c r="CLW89" s="2" t="s">
        <v>500</v>
      </c>
      <c r="CLY89" s="2">
        <v>377</v>
      </c>
      <c r="CLZ89" s="2">
        <f>CLP89*CLR89</f>
        <v>1</v>
      </c>
      <c r="CMA89" s="2">
        <f>CLY89*CLZ89</f>
        <v>377</v>
      </c>
      <c r="CMC89" s="2">
        <v>21</v>
      </c>
      <c r="CMD89" s="2" t="s">
        <v>496</v>
      </c>
      <c r="CME89" s="2" t="s">
        <v>497</v>
      </c>
      <c r="CMF89" s="2">
        <v>1</v>
      </c>
      <c r="CMG89" s="2" t="s">
        <v>498</v>
      </c>
      <c r="CMH89" s="11">
        <v>1</v>
      </c>
      <c r="CMI89" s="2" t="s">
        <v>13</v>
      </c>
      <c r="CMJ89" s="2" t="s">
        <v>27</v>
      </c>
      <c r="CMK89" s="2" t="s">
        <v>82</v>
      </c>
      <c r="CML89" s="2" t="s">
        <v>499</v>
      </c>
      <c r="CMM89" s="2" t="s">
        <v>500</v>
      </c>
      <c r="CMO89" s="2">
        <v>377</v>
      </c>
      <c r="CMP89" s="2">
        <f>CMF89*CMH89</f>
        <v>1</v>
      </c>
      <c r="CMQ89" s="2">
        <f>CMO89*CMP89</f>
        <v>377</v>
      </c>
      <c r="CMS89" s="2">
        <v>21</v>
      </c>
      <c r="CMT89" s="2" t="s">
        <v>496</v>
      </c>
      <c r="CMU89" s="2" t="s">
        <v>497</v>
      </c>
      <c r="CMV89" s="2">
        <v>1</v>
      </c>
      <c r="CMW89" s="2" t="s">
        <v>498</v>
      </c>
      <c r="CMX89" s="11">
        <v>1</v>
      </c>
      <c r="CMY89" s="2" t="s">
        <v>13</v>
      </c>
      <c r="CMZ89" s="2" t="s">
        <v>27</v>
      </c>
      <c r="CNA89" s="2" t="s">
        <v>82</v>
      </c>
      <c r="CNB89" s="2" t="s">
        <v>499</v>
      </c>
      <c r="CNC89" s="2" t="s">
        <v>500</v>
      </c>
      <c r="CNE89" s="2">
        <v>377</v>
      </c>
      <c r="CNF89" s="2">
        <f>CMV89*CMX89</f>
        <v>1</v>
      </c>
      <c r="CNG89" s="2">
        <f>CNE89*CNF89</f>
        <v>377</v>
      </c>
      <c r="CNI89" s="2">
        <v>21</v>
      </c>
      <c r="CNJ89" s="2" t="s">
        <v>496</v>
      </c>
      <c r="CNK89" s="2" t="s">
        <v>497</v>
      </c>
      <c r="CNL89" s="2">
        <v>1</v>
      </c>
      <c r="CNM89" s="2" t="s">
        <v>498</v>
      </c>
      <c r="CNN89" s="11">
        <v>1</v>
      </c>
      <c r="CNO89" s="2" t="s">
        <v>13</v>
      </c>
      <c r="CNP89" s="2" t="s">
        <v>27</v>
      </c>
      <c r="CNQ89" s="2" t="s">
        <v>82</v>
      </c>
      <c r="CNR89" s="2" t="s">
        <v>499</v>
      </c>
      <c r="CNS89" s="2" t="s">
        <v>500</v>
      </c>
      <c r="CNU89" s="2">
        <v>377</v>
      </c>
      <c r="CNV89" s="2">
        <f>CNL89*CNN89</f>
        <v>1</v>
      </c>
      <c r="CNW89" s="2">
        <f>CNU89*CNV89</f>
        <v>377</v>
      </c>
      <c r="CNY89" s="2">
        <v>21</v>
      </c>
      <c r="CNZ89" s="2" t="s">
        <v>496</v>
      </c>
      <c r="COA89" s="2" t="s">
        <v>497</v>
      </c>
      <c r="COB89" s="2">
        <v>1</v>
      </c>
      <c r="COC89" s="2" t="s">
        <v>498</v>
      </c>
      <c r="COD89" s="11">
        <v>1</v>
      </c>
      <c r="COE89" s="2" t="s">
        <v>13</v>
      </c>
      <c r="COF89" s="2" t="s">
        <v>27</v>
      </c>
      <c r="COG89" s="2" t="s">
        <v>82</v>
      </c>
      <c r="COH89" s="2" t="s">
        <v>499</v>
      </c>
      <c r="COI89" s="2" t="s">
        <v>500</v>
      </c>
      <c r="COK89" s="2">
        <v>377</v>
      </c>
      <c r="COL89" s="2">
        <f>COB89*COD89</f>
        <v>1</v>
      </c>
      <c r="COM89" s="2">
        <f>COK89*COL89</f>
        <v>377</v>
      </c>
      <c r="COO89" s="2">
        <v>21</v>
      </c>
      <c r="COP89" s="2" t="s">
        <v>496</v>
      </c>
      <c r="COQ89" s="2" t="s">
        <v>497</v>
      </c>
      <c r="COR89" s="2">
        <v>1</v>
      </c>
      <c r="COS89" s="2" t="s">
        <v>498</v>
      </c>
      <c r="COT89" s="11">
        <v>1</v>
      </c>
      <c r="COU89" s="2" t="s">
        <v>13</v>
      </c>
      <c r="COV89" s="2" t="s">
        <v>27</v>
      </c>
      <c r="COW89" s="2" t="s">
        <v>82</v>
      </c>
      <c r="COX89" s="2" t="s">
        <v>499</v>
      </c>
      <c r="COY89" s="2" t="s">
        <v>500</v>
      </c>
      <c r="CPA89" s="2">
        <v>377</v>
      </c>
      <c r="CPB89" s="2">
        <f>COR89*COT89</f>
        <v>1</v>
      </c>
      <c r="CPC89" s="2">
        <f>CPA89*CPB89</f>
        <v>377</v>
      </c>
      <c r="CPE89" s="2">
        <v>21</v>
      </c>
      <c r="CPF89" s="2" t="s">
        <v>496</v>
      </c>
      <c r="CPG89" s="2" t="s">
        <v>497</v>
      </c>
      <c r="CPH89" s="2">
        <v>1</v>
      </c>
      <c r="CPI89" s="2" t="s">
        <v>498</v>
      </c>
      <c r="CPJ89" s="11">
        <v>1</v>
      </c>
      <c r="CPK89" s="2" t="s">
        <v>13</v>
      </c>
      <c r="CPL89" s="2" t="s">
        <v>27</v>
      </c>
      <c r="CPM89" s="2" t="s">
        <v>82</v>
      </c>
      <c r="CPN89" s="2" t="s">
        <v>499</v>
      </c>
      <c r="CPO89" s="2" t="s">
        <v>500</v>
      </c>
      <c r="CPQ89" s="2">
        <v>377</v>
      </c>
      <c r="CPR89" s="2">
        <f>CPH89*CPJ89</f>
        <v>1</v>
      </c>
      <c r="CPS89" s="2">
        <f>CPQ89*CPR89</f>
        <v>377</v>
      </c>
      <c r="CPU89" s="2">
        <v>21</v>
      </c>
      <c r="CPV89" s="2" t="s">
        <v>496</v>
      </c>
      <c r="CPW89" s="2" t="s">
        <v>497</v>
      </c>
      <c r="CPX89" s="2">
        <v>1</v>
      </c>
      <c r="CPY89" s="2" t="s">
        <v>498</v>
      </c>
      <c r="CPZ89" s="11">
        <v>1</v>
      </c>
      <c r="CQA89" s="2" t="s">
        <v>13</v>
      </c>
      <c r="CQB89" s="2" t="s">
        <v>27</v>
      </c>
      <c r="CQC89" s="2" t="s">
        <v>82</v>
      </c>
      <c r="CQD89" s="2" t="s">
        <v>499</v>
      </c>
      <c r="CQE89" s="2" t="s">
        <v>500</v>
      </c>
      <c r="CQG89" s="2">
        <v>377</v>
      </c>
      <c r="CQH89" s="2">
        <f>CPX89*CPZ89</f>
        <v>1</v>
      </c>
      <c r="CQI89" s="2">
        <f>CQG89*CQH89</f>
        <v>377</v>
      </c>
      <c r="CQK89" s="2">
        <v>21</v>
      </c>
      <c r="CQL89" s="2" t="s">
        <v>496</v>
      </c>
      <c r="CQM89" s="2" t="s">
        <v>497</v>
      </c>
      <c r="CQN89" s="2">
        <v>1</v>
      </c>
      <c r="CQO89" s="2" t="s">
        <v>498</v>
      </c>
      <c r="CQP89" s="11">
        <v>1</v>
      </c>
      <c r="CQQ89" s="2" t="s">
        <v>13</v>
      </c>
      <c r="CQR89" s="2" t="s">
        <v>27</v>
      </c>
      <c r="CQS89" s="2" t="s">
        <v>82</v>
      </c>
      <c r="CQT89" s="2" t="s">
        <v>499</v>
      </c>
      <c r="CQU89" s="2" t="s">
        <v>500</v>
      </c>
      <c r="CQW89" s="2">
        <v>377</v>
      </c>
      <c r="CQX89" s="2">
        <f>CQN89*CQP89</f>
        <v>1</v>
      </c>
      <c r="CQY89" s="2">
        <f>CQW89*CQX89</f>
        <v>377</v>
      </c>
      <c r="CRA89" s="2">
        <v>21</v>
      </c>
      <c r="CRB89" s="2" t="s">
        <v>496</v>
      </c>
      <c r="CRC89" s="2" t="s">
        <v>497</v>
      </c>
      <c r="CRD89" s="2">
        <v>1</v>
      </c>
      <c r="CRE89" s="2" t="s">
        <v>498</v>
      </c>
      <c r="CRF89" s="11">
        <v>1</v>
      </c>
      <c r="CRG89" s="2" t="s">
        <v>13</v>
      </c>
      <c r="CRH89" s="2" t="s">
        <v>27</v>
      </c>
      <c r="CRI89" s="2" t="s">
        <v>82</v>
      </c>
      <c r="CRJ89" s="2" t="s">
        <v>499</v>
      </c>
      <c r="CRK89" s="2" t="s">
        <v>500</v>
      </c>
      <c r="CRM89" s="2">
        <v>377</v>
      </c>
      <c r="CRN89" s="2">
        <f>CRD89*CRF89</f>
        <v>1</v>
      </c>
      <c r="CRO89" s="2">
        <f>CRM89*CRN89</f>
        <v>377</v>
      </c>
      <c r="CRQ89" s="2">
        <v>21</v>
      </c>
      <c r="CRR89" s="2" t="s">
        <v>496</v>
      </c>
      <c r="CRS89" s="2" t="s">
        <v>497</v>
      </c>
      <c r="CRT89" s="2">
        <v>1</v>
      </c>
      <c r="CRU89" s="2" t="s">
        <v>498</v>
      </c>
      <c r="CRV89" s="11">
        <v>1</v>
      </c>
      <c r="CRW89" s="2" t="s">
        <v>13</v>
      </c>
      <c r="CRX89" s="2" t="s">
        <v>27</v>
      </c>
      <c r="CRY89" s="2" t="s">
        <v>82</v>
      </c>
      <c r="CRZ89" s="2" t="s">
        <v>499</v>
      </c>
      <c r="CSA89" s="2" t="s">
        <v>500</v>
      </c>
      <c r="CSC89" s="2">
        <v>377</v>
      </c>
      <c r="CSD89" s="2">
        <f>CRT89*CRV89</f>
        <v>1</v>
      </c>
      <c r="CSE89" s="2">
        <f>CSC89*CSD89</f>
        <v>377</v>
      </c>
      <c r="CSG89" s="2">
        <v>21</v>
      </c>
      <c r="CSH89" s="2" t="s">
        <v>496</v>
      </c>
      <c r="CSI89" s="2" t="s">
        <v>497</v>
      </c>
      <c r="CSJ89" s="2">
        <v>1</v>
      </c>
      <c r="CSK89" s="2" t="s">
        <v>498</v>
      </c>
      <c r="CSL89" s="11">
        <v>1</v>
      </c>
      <c r="CSM89" s="2" t="s">
        <v>13</v>
      </c>
      <c r="CSN89" s="2" t="s">
        <v>27</v>
      </c>
      <c r="CSO89" s="2" t="s">
        <v>82</v>
      </c>
      <c r="CSP89" s="2" t="s">
        <v>499</v>
      </c>
      <c r="CSQ89" s="2" t="s">
        <v>500</v>
      </c>
      <c r="CSS89" s="2">
        <v>377</v>
      </c>
      <c r="CST89" s="2">
        <f>CSJ89*CSL89</f>
        <v>1</v>
      </c>
      <c r="CSU89" s="2">
        <f>CSS89*CST89</f>
        <v>377</v>
      </c>
      <c r="CSW89" s="2">
        <v>21</v>
      </c>
      <c r="CSX89" s="2" t="s">
        <v>496</v>
      </c>
      <c r="CSY89" s="2" t="s">
        <v>497</v>
      </c>
      <c r="CSZ89" s="2">
        <v>1</v>
      </c>
      <c r="CTA89" s="2" t="s">
        <v>498</v>
      </c>
      <c r="CTB89" s="11">
        <v>1</v>
      </c>
      <c r="CTC89" s="2" t="s">
        <v>13</v>
      </c>
      <c r="CTD89" s="2" t="s">
        <v>27</v>
      </c>
      <c r="CTE89" s="2" t="s">
        <v>82</v>
      </c>
      <c r="CTF89" s="2" t="s">
        <v>499</v>
      </c>
      <c r="CTG89" s="2" t="s">
        <v>500</v>
      </c>
      <c r="CTI89" s="2">
        <v>377</v>
      </c>
      <c r="CTJ89" s="2">
        <f>CSZ89*CTB89</f>
        <v>1</v>
      </c>
      <c r="CTK89" s="2">
        <f>CTI89*CTJ89</f>
        <v>377</v>
      </c>
      <c r="CTM89" s="2">
        <v>21</v>
      </c>
      <c r="CTN89" s="2" t="s">
        <v>496</v>
      </c>
      <c r="CTO89" s="2" t="s">
        <v>497</v>
      </c>
      <c r="CTP89" s="2">
        <v>1</v>
      </c>
      <c r="CTQ89" s="2" t="s">
        <v>498</v>
      </c>
      <c r="CTR89" s="11">
        <v>1</v>
      </c>
      <c r="CTS89" s="2" t="s">
        <v>13</v>
      </c>
      <c r="CTT89" s="2" t="s">
        <v>27</v>
      </c>
      <c r="CTU89" s="2" t="s">
        <v>82</v>
      </c>
      <c r="CTV89" s="2" t="s">
        <v>499</v>
      </c>
      <c r="CTW89" s="2" t="s">
        <v>500</v>
      </c>
      <c r="CTY89" s="2">
        <v>377</v>
      </c>
      <c r="CTZ89" s="2">
        <f>CTP89*CTR89</f>
        <v>1</v>
      </c>
      <c r="CUA89" s="2">
        <f>CTY89*CTZ89</f>
        <v>377</v>
      </c>
      <c r="CUC89" s="2">
        <v>21</v>
      </c>
      <c r="CUD89" s="2" t="s">
        <v>496</v>
      </c>
      <c r="CUE89" s="2" t="s">
        <v>497</v>
      </c>
      <c r="CUF89" s="2">
        <v>1</v>
      </c>
      <c r="CUG89" s="2" t="s">
        <v>498</v>
      </c>
      <c r="CUH89" s="11">
        <v>1</v>
      </c>
      <c r="CUI89" s="2" t="s">
        <v>13</v>
      </c>
      <c r="CUJ89" s="2" t="s">
        <v>27</v>
      </c>
      <c r="CUK89" s="2" t="s">
        <v>82</v>
      </c>
      <c r="CUL89" s="2" t="s">
        <v>499</v>
      </c>
      <c r="CUM89" s="2" t="s">
        <v>500</v>
      </c>
      <c r="CUO89" s="2">
        <v>377</v>
      </c>
      <c r="CUP89" s="2">
        <f>CUF89*CUH89</f>
        <v>1</v>
      </c>
      <c r="CUQ89" s="2">
        <f>CUO89*CUP89</f>
        <v>377</v>
      </c>
      <c r="CUS89" s="2">
        <v>21</v>
      </c>
      <c r="CUT89" s="2" t="s">
        <v>496</v>
      </c>
      <c r="CUU89" s="2" t="s">
        <v>497</v>
      </c>
      <c r="CUV89" s="2">
        <v>1</v>
      </c>
      <c r="CUW89" s="2" t="s">
        <v>498</v>
      </c>
      <c r="CUX89" s="11">
        <v>1</v>
      </c>
      <c r="CUY89" s="2" t="s">
        <v>13</v>
      </c>
      <c r="CUZ89" s="2" t="s">
        <v>27</v>
      </c>
      <c r="CVA89" s="2" t="s">
        <v>82</v>
      </c>
      <c r="CVB89" s="2" t="s">
        <v>499</v>
      </c>
      <c r="CVC89" s="2" t="s">
        <v>500</v>
      </c>
      <c r="CVE89" s="2">
        <v>377</v>
      </c>
      <c r="CVF89" s="2">
        <f>CUV89*CUX89</f>
        <v>1</v>
      </c>
      <c r="CVG89" s="2">
        <f>CVE89*CVF89</f>
        <v>377</v>
      </c>
      <c r="CVI89" s="2">
        <v>21</v>
      </c>
      <c r="CVJ89" s="2" t="s">
        <v>496</v>
      </c>
      <c r="CVK89" s="2" t="s">
        <v>497</v>
      </c>
      <c r="CVL89" s="2">
        <v>1</v>
      </c>
      <c r="CVM89" s="2" t="s">
        <v>498</v>
      </c>
      <c r="CVN89" s="11">
        <v>1</v>
      </c>
      <c r="CVO89" s="2" t="s">
        <v>13</v>
      </c>
      <c r="CVP89" s="2" t="s">
        <v>27</v>
      </c>
      <c r="CVQ89" s="2" t="s">
        <v>82</v>
      </c>
      <c r="CVR89" s="2" t="s">
        <v>499</v>
      </c>
      <c r="CVS89" s="2" t="s">
        <v>500</v>
      </c>
      <c r="CVU89" s="2">
        <v>377</v>
      </c>
      <c r="CVV89" s="2">
        <f>CVL89*CVN89</f>
        <v>1</v>
      </c>
      <c r="CVW89" s="2">
        <f>CVU89*CVV89</f>
        <v>377</v>
      </c>
      <c r="CVY89" s="2">
        <v>21</v>
      </c>
      <c r="CVZ89" s="2" t="s">
        <v>496</v>
      </c>
      <c r="CWA89" s="2" t="s">
        <v>497</v>
      </c>
      <c r="CWB89" s="2">
        <v>1</v>
      </c>
      <c r="CWC89" s="2" t="s">
        <v>498</v>
      </c>
      <c r="CWD89" s="11">
        <v>1</v>
      </c>
      <c r="CWE89" s="2" t="s">
        <v>13</v>
      </c>
      <c r="CWF89" s="2" t="s">
        <v>27</v>
      </c>
      <c r="CWG89" s="2" t="s">
        <v>82</v>
      </c>
      <c r="CWH89" s="2" t="s">
        <v>499</v>
      </c>
      <c r="CWI89" s="2" t="s">
        <v>500</v>
      </c>
      <c r="CWK89" s="2">
        <v>377</v>
      </c>
      <c r="CWL89" s="2">
        <f>CWB89*CWD89</f>
        <v>1</v>
      </c>
      <c r="CWM89" s="2">
        <f>CWK89*CWL89</f>
        <v>377</v>
      </c>
      <c r="CWO89" s="2">
        <v>21</v>
      </c>
      <c r="CWP89" s="2" t="s">
        <v>496</v>
      </c>
      <c r="CWQ89" s="2" t="s">
        <v>497</v>
      </c>
      <c r="CWR89" s="2">
        <v>1</v>
      </c>
      <c r="CWS89" s="2" t="s">
        <v>498</v>
      </c>
      <c r="CWT89" s="11">
        <v>1</v>
      </c>
      <c r="CWU89" s="2" t="s">
        <v>13</v>
      </c>
      <c r="CWV89" s="2" t="s">
        <v>27</v>
      </c>
      <c r="CWW89" s="2" t="s">
        <v>82</v>
      </c>
      <c r="CWX89" s="2" t="s">
        <v>499</v>
      </c>
      <c r="CWY89" s="2" t="s">
        <v>500</v>
      </c>
      <c r="CXA89" s="2">
        <v>377</v>
      </c>
      <c r="CXB89" s="2">
        <f>CWR89*CWT89</f>
        <v>1</v>
      </c>
      <c r="CXC89" s="2">
        <f>CXA89*CXB89</f>
        <v>377</v>
      </c>
      <c r="CXE89" s="2">
        <v>21</v>
      </c>
      <c r="CXF89" s="2" t="s">
        <v>496</v>
      </c>
      <c r="CXG89" s="2" t="s">
        <v>497</v>
      </c>
      <c r="CXH89" s="2">
        <v>1</v>
      </c>
      <c r="CXI89" s="2" t="s">
        <v>498</v>
      </c>
      <c r="CXJ89" s="11">
        <v>1</v>
      </c>
      <c r="CXK89" s="2" t="s">
        <v>13</v>
      </c>
      <c r="CXL89" s="2" t="s">
        <v>27</v>
      </c>
      <c r="CXM89" s="2" t="s">
        <v>82</v>
      </c>
      <c r="CXN89" s="2" t="s">
        <v>499</v>
      </c>
      <c r="CXO89" s="2" t="s">
        <v>500</v>
      </c>
      <c r="CXQ89" s="2">
        <v>377</v>
      </c>
      <c r="CXR89" s="2">
        <f>CXH89*CXJ89</f>
        <v>1</v>
      </c>
      <c r="CXS89" s="2">
        <f>CXQ89*CXR89</f>
        <v>377</v>
      </c>
      <c r="CXU89" s="2">
        <v>21</v>
      </c>
      <c r="CXV89" s="2" t="s">
        <v>496</v>
      </c>
      <c r="CXW89" s="2" t="s">
        <v>497</v>
      </c>
      <c r="CXX89" s="2">
        <v>1</v>
      </c>
      <c r="CXY89" s="2" t="s">
        <v>498</v>
      </c>
      <c r="CXZ89" s="11">
        <v>1</v>
      </c>
      <c r="CYA89" s="2" t="s">
        <v>13</v>
      </c>
      <c r="CYB89" s="2" t="s">
        <v>27</v>
      </c>
      <c r="CYC89" s="2" t="s">
        <v>82</v>
      </c>
      <c r="CYD89" s="2" t="s">
        <v>499</v>
      </c>
      <c r="CYE89" s="2" t="s">
        <v>500</v>
      </c>
      <c r="CYG89" s="2">
        <v>377</v>
      </c>
      <c r="CYH89" s="2">
        <f>CXX89*CXZ89</f>
        <v>1</v>
      </c>
      <c r="CYI89" s="2">
        <f>CYG89*CYH89</f>
        <v>377</v>
      </c>
      <c r="CYK89" s="2">
        <v>21</v>
      </c>
      <c r="CYL89" s="2" t="s">
        <v>496</v>
      </c>
      <c r="CYM89" s="2" t="s">
        <v>497</v>
      </c>
      <c r="CYN89" s="2">
        <v>1</v>
      </c>
      <c r="CYO89" s="2" t="s">
        <v>498</v>
      </c>
      <c r="CYP89" s="11">
        <v>1</v>
      </c>
      <c r="CYQ89" s="2" t="s">
        <v>13</v>
      </c>
      <c r="CYR89" s="2" t="s">
        <v>27</v>
      </c>
      <c r="CYS89" s="2" t="s">
        <v>82</v>
      </c>
      <c r="CYT89" s="2" t="s">
        <v>499</v>
      </c>
      <c r="CYU89" s="2" t="s">
        <v>500</v>
      </c>
      <c r="CYW89" s="2">
        <v>377</v>
      </c>
      <c r="CYX89" s="2">
        <f>CYN89*CYP89</f>
        <v>1</v>
      </c>
      <c r="CYY89" s="2">
        <f>CYW89*CYX89</f>
        <v>377</v>
      </c>
      <c r="CZA89" s="2">
        <v>21</v>
      </c>
      <c r="CZB89" s="2" t="s">
        <v>496</v>
      </c>
      <c r="CZC89" s="2" t="s">
        <v>497</v>
      </c>
      <c r="CZD89" s="2">
        <v>1</v>
      </c>
      <c r="CZE89" s="2" t="s">
        <v>498</v>
      </c>
      <c r="CZF89" s="11">
        <v>1</v>
      </c>
      <c r="CZG89" s="2" t="s">
        <v>13</v>
      </c>
      <c r="CZH89" s="2" t="s">
        <v>27</v>
      </c>
      <c r="CZI89" s="2" t="s">
        <v>82</v>
      </c>
      <c r="CZJ89" s="2" t="s">
        <v>499</v>
      </c>
      <c r="CZK89" s="2" t="s">
        <v>500</v>
      </c>
      <c r="CZM89" s="2">
        <v>377</v>
      </c>
      <c r="CZN89" s="2">
        <f>CZD89*CZF89</f>
        <v>1</v>
      </c>
      <c r="CZO89" s="2">
        <f>CZM89*CZN89</f>
        <v>377</v>
      </c>
      <c r="CZQ89" s="2">
        <v>21</v>
      </c>
      <c r="CZR89" s="2" t="s">
        <v>496</v>
      </c>
      <c r="CZS89" s="2" t="s">
        <v>497</v>
      </c>
      <c r="CZT89" s="2">
        <v>1</v>
      </c>
      <c r="CZU89" s="2" t="s">
        <v>498</v>
      </c>
      <c r="CZV89" s="11">
        <v>1</v>
      </c>
      <c r="CZW89" s="2" t="s">
        <v>13</v>
      </c>
      <c r="CZX89" s="2" t="s">
        <v>27</v>
      </c>
      <c r="CZY89" s="2" t="s">
        <v>82</v>
      </c>
      <c r="CZZ89" s="2" t="s">
        <v>499</v>
      </c>
      <c r="DAA89" s="2" t="s">
        <v>500</v>
      </c>
      <c r="DAC89" s="2">
        <v>377</v>
      </c>
      <c r="DAD89" s="2">
        <f>CZT89*CZV89</f>
        <v>1</v>
      </c>
      <c r="DAE89" s="2">
        <f>DAC89*DAD89</f>
        <v>377</v>
      </c>
      <c r="DAG89" s="2">
        <v>21</v>
      </c>
      <c r="DAH89" s="2" t="s">
        <v>496</v>
      </c>
      <c r="DAI89" s="2" t="s">
        <v>497</v>
      </c>
      <c r="DAJ89" s="2">
        <v>1</v>
      </c>
      <c r="DAK89" s="2" t="s">
        <v>498</v>
      </c>
      <c r="DAL89" s="11">
        <v>1</v>
      </c>
      <c r="DAM89" s="2" t="s">
        <v>13</v>
      </c>
      <c r="DAN89" s="2" t="s">
        <v>27</v>
      </c>
      <c r="DAO89" s="2" t="s">
        <v>82</v>
      </c>
      <c r="DAP89" s="2" t="s">
        <v>499</v>
      </c>
      <c r="DAQ89" s="2" t="s">
        <v>500</v>
      </c>
      <c r="DAS89" s="2">
        <v>377</v>
      </c>
      <c r="DAT89" s="2">
        <f>DAJ89*DAL89</f>
        <v>1</v>
      </c>
      <c r="DAU89" s="2">
        <f>DAS89*DAT89</f>
        <v>377</v>
      </c>
      <c r="DAW89" s="2">
        <v>21</v>
      </c>
      <c r="DAX89" s="2" t="s">
        <v>496</v>
      </c>
      <c r="DAY89" s="2" t="s">
        <v>497</v>
      </c>
      <c r="DAZ89" s="2">
        <v>1</v>
      </c>
      <c r="DBA89" s="2" t="s">
        <v>498</v>
      </c>
      <c r="DBB89" s="11">
        <v>1</v>
      </c>
      <c r="DBC89" s="2" t="s">
        <v>13</v>
      </c>
      <c r="DBD89" s="2" t="s">
        <v>27</v>
      </c>
      <c r="DBE89" s="2" t="s">
        <v>82</v>
      </c>
      <c r="DBF89" s="2" t="s">
        <v>499</v>
      </c>
      <c r="DBG89" s="2" t="s">
        <v>500</v>
      </c>
      <c r="DBI89" s="2">
        <v>377</v>
      </c>
      <c r="DBJ89" s="2">
        <f>DAZ89*DBB89</f>
        <v>1</v>
      </c>
      <c r="DBK89" s="2">
        <f>DBI89*DBJ89</f>
        <v>377</v>
      </c>
      <c r="DBM89" s="2">
        <v>21</v>
      </c>
      <c r="DBN89" s="2" t="s">
        <v>496</v>
      </c>
      <c r="DBO89" s="2" t="s">
        <v>497</v>
      </c>
      <c r="DBP89" s="2">
        <v>1</v>
      </c>
      <c r="DBQ89" s="2" t="s">
        <v>498</v>
      </c>
      <c r="DBR89" s="11">
        <v>1</v>
      </c>
      <c r="DBS89" s="2" t="s">
        <v>13</v>
      </c>
      <c r="DBT89" s="2" t="s">
        <v>27</v>
      </c>
      <c r="DBU89" s="2" t="s">
        <v>82</v>
      </c>
      <c r="DBV89" s="2" t="s">
        <v>499</v>
      </c>
      <c r="DBW89" s="2" t="s">
        <v>500</v>
      </c>
      <c r="DBY89" s="2">
        <v>377</v>
      </c>
      <c r="DBZ89" s="2">
        <f>DBP89*DBR89</f>
        <v>1</v>
      </c>
      <c r="DCA89" s="2">
        <f>DBY89*DBZ89</f>
        <v>377</v>
      </c>
      <c r="DCC89" s="2">
        <v>21</v>
      </c>
      <c r="DCD89" s="2" t="s">
        <v>496</v>
      </c>
      <c r="DCE89" s="2" t="s">
        <v>497</v>
      </c>
      <c r="DCF89" s="2">
        <v>1</v>
      </c>
      <c r="DCG89" s="2" t="s">
        <v>498</v>
      </c>
      <c r="DCH89" s="11">
        <v>1</v>
      </c>
      <c r="DCI89" s="2" t="s">
        <v>13</v>
      </c>
      <c r="DCJ89" s="2" t="s">
        <v>27</v>
      </c>
      <c r="DCK89" s="2" t="s">
        <v>82</v>
      </c>
      <c r="DCL89" s="2" t="s">
        <v>499</v>
      </c>
      <c r="DCM89" s="2" t="s">
        <v>500</v>
      </c>
      <c r="DCO89" s="2">
        <v>377</v>
      </c>
      <c r="DCP89" s="2">
        <f>DCF89*DCH89</f>
        <v>1</v>
      </c>
      <c r="DCQ89" s="2">
        <f>DCO89*DCP89</f>
        <v>377</v>
      </c>
      <c r="DCS89" s="2">
        <v>21</v>
      </c>
      <c r="DCT89" s="2" t="s">
        <v>496</v>
      </c>
      <c r="DCU89" s="2" t="s">
        <v>497</v>
      </c>
      <c r="DCV89" s="2">
        <v>1</v>
      </c>
      <c r="DCW89" s="2" t="s">
        <v>498</v>
      </c>
      <c r="DCX89" s="11">
        <v>1</v>
      </c>
      <c r="DCY89" s="2" t="s">
        <v>13</v>
      </c>
      <c r="DCZ89" s="2" t="s">
        <v>27</v>
      </c>
      <c r="DDA89" s="2" t="s">
        <v>82</v>
      </c>
      <c r="DDB89" s="2" t="s">
        <v>499</v>
      </c>
      <c r="DDC89" s="2" t="s">
        <v>500</v>
      </c>
      <c r="DDE89" s="2">
        <v>377</v>
      </c>
      <c r="DDF89" s="2">
        <f>DCV89*DCX89</f>
        <v>1</v>
      </c>
      <c r="DDG89" s="2">
        <f>DDE89*DDF89</f>
        <v>377</v>
      </c>
      <c r="DDI89" s="2">
        <v>21</v>
      </c>
      <c r="DDJ89" s="2" t="s">
        <v>496</v>
      </c>
      <c r="DDK89" s="2" t="s">
        <v>497</v>
      </c>
      <c r="DDL89" s="2">
        <v>1</v>
      </c>
      <c r="DDM89" s="2" t="s">
        <v>498</v>
      </c>
      <c r="DDN89" s="11">
        <v>1</v>
      </c>
      <c r="DDO89" s="2" t="s">
        <v>13</v>
      </c>
      <c r="DDP89" s="2" t="s">
        <v>27</v>
      </c>
      <c r="DDQ89" s="2" t="s">
        <v>82</v>
      </c>
      <c r="DDR89" s="2" t="s">
        <v>499</v>
      </c>
      <c r="DDS89" s="2" t="s">
        <v>500</v>
      </c>
      <c r="DDU89" s="2">
        <v>377</v>
      </c>
      <c r="DDV89" s="2">
        <f>DDL89*DDN89</f>
        <v>1</v>
      </c>
      <c r="DDW89" s="2">
        <f>DDU89*DDV89</f>
        <v>377</v>
      </c>
      <c r="DDY89" s="2">
        <v>21</v>
      </c>
      <c r="DDZ89" s="2" t="s">
        <v>496</v>
      </c>
      <c r="DEA89" s="2" t="s">
        <v>497</v>
      </c>
      <c r="DEB89" s="2">
        <v>1</v>
      </c>
      <c r="DEC89" s="2" t="s">
        <v>498</v>
      </c>
      <c r="DED89" s="11">
        <v>1</v>
      </c>
      <c r="DEE89" s="2" t="s">
        <v>13</v>
      </c>
      <c r="DEF89" s="2" t="s">
        <v>27</v>
      </c>
      <c r="DEG89" s="2" t="s">
        <v>82</v>
      </c>
      <c r="DEH89" s="2" t="s">
        <v>499</v>
      </c>
      <c r="DEI89" s="2" t="s">
        <v>500</v>
      </c>
      <c r="DEK89" s="2">
        <v>377</v>
      </c>
      <c r="DEL89" s="2">
        <f>DEB89*DED89</f>
        <v>1</v>
      </c>
      <c r="DEM89" s="2">
        <f>DEK89*DEL89</f>
        <v>377</v>
      </c>
      <c r="DEO89" s="2">
        <v>21</v>
      </c>
      <c r="DEP89" s="2" t="s">
        <v>496</v>
      </c>
      <c r="DEQ89" s="2" t="s">
        <v>497</v>
      </c>
      <c r="DER89" s="2">
        <v>1</v>
      </c>
      <c r="DES89" s="2" t="s">
        <v>498</v>
      </c>
      <c r="DET89" s="11">
        <v>1</v>
      </c>
      <c r="DEU89" s="2" t="s">
        <v>13</v>
      </c>
      <c r="DEV89" s="2" t="s">
        <v>27</v>
      </c>
      <c r="DEW89" s="2" t="s">
        <v>82</v>
      </c>
      <c r="DEX89" s="2" t="s">
        <v>499</v>
      </c>
      <c r="DEY89" s="2" t="s">
        <v>500</v>
      </c>
      <c r="DFA89" s="2">
        <v>377</v>
      </c>
      <c r="DFB89" s="2">
        <f>DER89*DET89</f>
        <v>1</v>
      </c>
      <c r="DFC89" s="2">
        <f>DFA89*DFB89</f>
        <v>377</v>
      </c>
      <c r="DFE89" s="2">
        <v>21</v>
      </c>
      <c r="DFF89" s="2" t="s">
        <v>496</v>
      </c>
      <c r="DFG89" s="2" t="s">
        <v>497</v>
      </c>
      <c r="DFH89" s="2">
        <v>1</v>
      </c>
      <c r="DFI89" s="2" t="s">
        <v>498</v>
      </c>
      <c r="DFJ89" s="11">
        <v>1</v>
      </c>
      <c r="DFK89" s="2" t="s">
        <v>13</v>
      </c>
      <c r="DFL89" s="2" t="s">
        <v>27</v>
      </c>
      <c r="DFM89" s="2" t="s">
        <v>82</v>
      </c>
      <c r="DFN89" s="2" t="s">
        <v>499</v>
      </c>
      <c r="DFO89" s="2" t="s">
        <v>500</v>
      </c>
      <c r="DFQ89" s="2">
        <v>377</v>
      </c>
      <c r="DFR89" s="2">
        <f>DFH89*DFJ89</f>
        <v>1</v>
      </c>
      <c r="DFS89" s="2">
        <f>DFQ89*DFR89</f>
        <v>377</v>
      </c>
      <c r="DFU89" s="2">
        <v>21</v>
      </c>
      <c r="DFV89" s="2" t="s">
        <v>496</v>
      </c>
      <c r="DFW89" s="2" t="s">
        <v>497</v>
      </c>
      <c r="DFX89" s="2">
        <v>1</v>
      </c>
      <c r="DFY89" s="2" t="s">
        <v>498</v>
      </c>
      <c r="DFZ89" s="11">
        <v>1</v>
      </c>
      <c r="DGA89" s="2" t="s">
        <v>13</v>
      </c>
      <c r="DGB89" s="2" t="s">
        <v>27</v>
      </c>
      <c r="DGC89" s="2" t="s">
        <v>82</v>
      </c>
      <c r="DGD89" s="2" t="s">
        <v>499</v>
      </c>
      <c r="DGE89" s="2" t="s">
        <v>500</v>
      </c>
      <c r="DGG89" s="2">
        <v>377</v>
      </c>
      <c r="DGH89" s="2">
        <f>DFX89*DFZ89</f>
        <v>1</v>
      </c>
      <c r="DGI89" s="2">
        <f>DGG89*DGH89</f>
        <v>377</v>
      </c>
      <c r="DGK89" s="2">
        <v>21</v>
      </c>
      <c r="DGL89" s="2" t="s">
        <v>496</v>
      </c>
      <c r="DGM89" s="2" t="s">
        <v>497</v>
      </c>
      <c r="DGN89" s="2">
        <v>1</v>
      </c>
      <c r="DGO89" s="2" t="s">
        <v>498</v>
      </c>
      <c r="DGP89" s="11">
        <v>1</v>
      </c>
      <c r="DGQ89" s="2" t="s">
        <v>13</v>
      </c>
      <c r="DGR89" s="2" t="s">
        <v>27</v>
      </c>
      <c r="DGS89" s="2" t="s">
        <v>82</v>
      </c>
      <c r="DGT89" s="2" t="s">
        <v>499</v>
      </c>
      <c r="DGU89" s="2" t="s">
        <v>500</v>
      </c>
      <c r="DGW89" s="2">
        <v>377</v>
      </c>
      <c r="DGX89" s="2">
        <f>DGN89*DGP89</f>
        <v>1</v>
      </c>
      <c r="DGY89" s="2">
        <f>DGW89*DGX89</f>
        <v>377</v>
      </c>
      <c r="DHA89" s="2">
        <v>21</v>
      </c>
      <c r="DHB89" s="2" t="s">
        <v>496</v>
      </c>
      <c r="DHC89" s="2" t="s">
        <v>497</v>
      </c>
      <c r="DHD89" s="2">
        <v>1</v>
      </c>
      <c r="DHE89" s="2" t="s">
        <v>498</v>
      </c>
      <c r="DHF89" s="11">
        <v>1</v>
      </c>
      <c r="DHG89" s="2" t="s">
        <v>13</v>
      </c>
      <c r="DHH89" s="2" t="s">
        <v>27</v>
      </c>
      <c r="DHI89" s="2" t="s">
        <v>82</v>
      </c>
      <c r="DHJ89" s="2" t="s">
        <v>499</v>
      </c>
      <c r="DHK89" s="2" t="s">
        <v>500</v>
      </c>
      <c r="DHM89" s="2">
        <v>377</v>
      </c>
      <c r="DHN89" s="2">
        <f>DHD89*DHF89</f>
        <v>1</v>
      </c>
      <c r="DHO89" s="2">
        <f>DHM89*DHN89</f>
        <v>377</v>
      </c>
      <c r="DHQ89" s="2">
        <v>21</v>
      </c>
      <c r="DHR89" s="2" t="s">
        <v>496</v>
      </c>
      <c r="DHS89" s="2" t="s">
        <v>497</v>
      </c>
      <c r="DHT89" s="2">
        <v>1</v>
      </c>
      <c r="DHU89" s="2" t="s">
        <v>498</v>
      </c>
      <c r="DHV89" s="11">
        <v>1</v>
      </c>
      <c r="DHW89" s="2" t="s">
        <v>13</v>
      </c>
      <c r="DHX89" s="2" t="s">
        <v>27</v>
      </c>
      <c r="DHY89" s="2" t="s">
        <v>82</v>
      </c>
      <c r="DHZ89" s="2" t="s">
        <v>499</v>
      </c>
      <c r="DIA89" s="2" t="s">
        <v>500</v>
      </c>
      <c r="DIC89" s="2">
        <v>377</v>
      </c>
      <c r="DID89" s="2">
        <f>DHT89*DHV89</f>
        <v>1</v>
      </c>
      <c r="DIE89" s="2">
        <f>DIC89*DID89</f>
        <v>377</v>
      </c>
      <c r="DIG89" s="2">
        <v>21</v>
      </c>
      <c r="DIH89" s="2" t="s">
        <v>496</v>
      </c>
      <c r="DII89" s="2" t="s">
        <v>497</v>
      </c>
      <c r="DIJ89" s="2">
        <v>1</v>
      </c>
      <c r="DIK89" s="2" t="s">
        <v>498</v>
      </c>
      <c r="DIL89" s="11">
        <v>1</v>
      </c>
      <c r="DIM89" s="2" t="s">
        <v>13</v>
      </c>
      <c r="DIN89" s="2" t="s">
        <v>27</v>
      </c>
      <c r="DIO89" s="2" t="s">
        <v>82</v>
      </c>
      <c r="DIP89" s="2" t="s">
        <v>499</v>
      </c>
      <c r="DIQ89" s="2" t="s">
        <v>500</v>
      </c>
      <c r="DIS89" s="2">
        <v>377</v>
      </c>
      <c r="DIT89" s="2">
        <f>DIJ89*DIL89</f>
        <v>1</v>
      </c>
      <c r="DIU89" s="2">
        <f>DIS89*DIT89</f>
        <v>377</v>
      </c>
      <c r="DIW89" s="2">
        <v>21</v>
      </c>
      <c r="DIX89" s="2" t="s">
        <v>496</v>
      </c>
      <c r="DIY89" s="2" t="s">
        <v>497</v>
      </c>
      <c r="DIZ89" s="2">
        <v>1</v>
      </c>
      <c r="DJA89" s="2" t="s">
        <v>498</v>
      </c>
      <c r="DJB89" s="11">
        <v>1</v>
      </c>
      <c r="DJC89" s="2" t="s">
        <v>13</v>
      </c>
      <c r="DJD89" s="2" t="s">
        <v>27</v>
      </c>
      <c r="DJE89" s="2" t="s">
        <v>82</v>
      </c>
      <c r="DJF89" s="2" t="s">
        <v>499</v>
      </c>
      <c r="DJG89" s="2" t="s">
        <v>500</v>
      </c>
      <c r="DJI89" s="2">
        <v>377</v>
      </c>
      <c r="DJJ89" s="2">
        <f>DIZ89*DJB89</f>
        <v>1</v>
      </c>
      <c r="DJK89" s="2">
        <f>DJI89*DJJ89</f>
        <v>377</v>
      </c>
      <c r="DJM89" s="2">
        <v>21</v>
      </c>
      <c r="DJN89" s="2" t="s">
        <v>496</v>
      </c>
      <c r="DJO89" s="2" t="s">
        <v>497</v>
      </c>
      <c r="DJP89" s="2">
        <v>1</v>
      </c>
      <c r="DJQ89" s="2" t="s">
        <v>498</v>
      </c>
      <c r="DJR89" s="11">
        <v>1</v>
      </c>
      <c r="DJS89" s="2" t="s">
        <v>13</v>
      </c>
      <c r="DJT89" s="2" t="s">
        <v>27</v>
      </c>
      <c r="DJU89" s="2" t="s">
        <v>82</v>
      </c>
      <c r="DJV89" s="2" t="s">
        <v>499</v>
      </c>
      <c r="DJW89" s="2" t="s">
        <v>500</v>
      </c>
      <c r="DJY89" s="2">
        <v>377</v>
      </c>
      <c r="DJZ89" s="2">
        <f>DJP89*DJR89</f>
        <v>1</v>
      </c>
      <c r="DKA89" s="2">
        <f>DJY89*DJZ89</f>
        <v>377</v>
      </c>
      <c r="DKC89" s="2">
        <v>21</v>
      </c>
      <c r="DKD89" s="2" t="s">
        <v>496</v>
      </c>
      <c r="DKE89" s="2" t="s">
        <v>497</v>
      </c>
      <c r="DKF89" s="2">
        <v>1</v>
      </c>
      <c r="DKG89" s="2" t="s">
        <v>498</v>
      </c>
      <c r="DKH89" s="11">
        <v>1</v>
      </c>
      <c r="DKI89" s="2" t="s">
        <v>13</v>
      </c>
      <c r="DKJ89" s="2" t="s">
        <v>27</v>
      </c>
      <c r="DKK89" s="2" t="s">
        <v>82</v>
      </c>
      <c r="DKL89" s="2" t="s">
        <v>499</v>
      </c>
      <c r="DKM89" s="2" t="s">
        <v>500</v>
      </c>
      <c r="DKO89" s="2">
        <v>377</v>
      </c>
      <c r="DKP89" s="2">
        <f>DKF89*DKH89</f>
        <v>1</v>
      </c>
      <c r="DKQ89" s="2">
        <f>DKO89*DKP89</f>
        <v>377</v>
      </c>
      <c r="DKS89" s="2">
        <v>21</v>
      </c>
      <c r="DKT89" s="2" t="s">
        <v>496</v>
      </c>
      <c r="DKU89" s="2" t="s">
        <v>497</v>
      </c>
      <c r="DKV89" s="2">
        <v>1</v>
      </c>
      <c r="DKW89" s="2" t="s">
        <v>498</v>
      </c>
      <c r="DKX89" s="11">
        <v>1</v>
      </c>
      <c r="DKY89" s="2" t="s">
        <v>13</v>
      </c>
      <c r="DKZ89" s="2" t="s">
        <v>27</v>
      </c>
      <c r="DLA89" s="2" t="s">
        <v>82</v>
      </c>
      <c r="DLB89" s="2" t="s">
        <v>499</v>
      </c>
      <c r="DLC89" s="2" t="s">
        <v>500</v>
      </c>
      <c r="DLE89" s="2">
        <v>377</v>
      </c>
      <c r="DLF89" s="2">
        <f>DKV89*DKX89</f>
        <v>1</v>
      </c>
      <c r="DLG89" s="2">
        <f>DLE89*DLF89</f>
        <v>377</v>
      </c>
      <c r="DLI89" s="2">
        <v>21</v>
      </c>
      <c r="DLJ89" s="2" t="s">
        <v>496</v>
      </c>
      <c r="DLK89" s="2" t="s">
        <v>497</v>
      </c>
      <c r="DLL89" s="2">
        <v>1</v>
      </c>
      <c r="DLM89" s="2" t="s">
        <v>498</v>
      </c>
      <c r="DLN89" s="11">
        <v>1</v>
      </c>
      <c r="DLO89" s="2" t="s">
        <v>13</v>
      </c>
      <c r="DLP89" s="2" t="s">
        <v>27</v>
      </c>
      <c r="DLQ89" s="2" t="s">
        <v>82</v>
      </c>
      <c r="DLR89" s="2" t="s">
        <v>499</v>
      </c>
      <c r="DLS89" s="2" t="s">
        <v>500</v>
      </c>
      <c r="DLU89" s="2">
        <v>377</v>
      </c>
      <c r="DLV89" s="2">
        <f>DLL89*DLN89</f>
        <v>1</v>
      </c>
      <c r="DLW89" s="2">
        <f>DLU89*DLV89</f>
        <v>377</v>
      </c>
      <c r="DLY89" s="2">
        <v>21</v>
      </c>
      <c r="DLZ89" s="2" t="s">
        <v>496</v>
      </c>
      <c r="DMA89" s="2" t="s">
        <v>497</v>
      </c>
      <c r="DMB89" s="2">
        <v>1</v>
      </c>
      <c r="DMC89" s="2" t="s">
        <v>498</v>
      </c>
      <c r="DMD89" s="11">
        <v>1</v>
      </c>
      <c r="DME89" s="2" t="s">
        <v>13</v>
      </c>
      <c r="DMF89" s="2" t="s">
        <v>27</v>
      </c>
      <c r="DMG89" s="2" t="s">
        <v>82</v>
      </c>
      <c r="DMH89" s="2" t="s">
        <v>499</v>
      </c>
      <c r="DMI89" s="2" t="s">
        <v>500</v>
      </c>
      <c r="DMK89" s="2">
        <v>377</v>
      </c>
      <c r="DML89" s="2">
        <f>DMB89*DMD89</f>
        <v>1</v>
      </c>
      <c r="DMM89" s="2">
        <f>DMK89*DML89</f>
        <v>377</v>
      </c>
      <c r="DMO89" s="2">
        <v>21</v>
      </c>
      <c r="DMP89" s="2" t="s">
        <v>496</v>
      </c>
      <c r="DMQ89" s="2" t="s">
        <v>497</v>
      </c>
      <c r="DMR89" s="2">
        <v>1</v>
      </c>
      <c r="DMS89" s="2" t="s">
        <v>498</v>
      </c>
      <c r="DMT89" s="11">
        <v>1</v>
      </c>
      <c r="DMU89" s="2" t="s">
        <v>13</v>
      </c>
      <c r="DMV89" s="2" t="s">
        <v>27</v>
      </c>
      <c r="DMW89" s="2" t="s">
        <v>82</v>
      </c>
      <c r="DMX89" s="2" t="s">
        <v>499</v>
      </c>
      <c r="DMY89" s="2" t="s">
        <v>500</v>
      </c>
      <c r="DNA89" s="2">
        <v>377</v>
      </c>
      <c r="DNB89" s="2">
        <f>DMR89*DMT89</f>
        <v>1</v>
      </c>
      <c r="DNC89" s="2">
        <f>DNA89*DNB89</f>
        <v>377</v>
      </c>
      <c r="DNE89" s="2">
        <v>21</v>
      </c>
      <c r="DNF89" s="2" t="s">
        <v>496</v>
      </c>
      <c r="DNG89" s="2" t="s">
        <v>497</v>
      </c>
      <c r="DNH89" s="2">
        <v>1</v>
      </c>
      <c r="DNI89" s="2" t="s">
        <v>498</v>
      </c>
      <c r="DNJ89" s="11">
        <v>1</v>
      </c>
      <c r="DNK89" s="2" t="s">
        <v>13</v>
      </c>
      <c r="DNL89" s="2" t="s">
        <v>27</v>
      </c>
      <c r="DNM89" s="2" t="s">
        <v>82</v>
      </c>
      <c r="DNN89" s="2" t="s">
        <v>499</v>
      </c>
      <c r="DNO89" s="2" t="s">
        <v>500</v>
      </c>
      <c r="DNQ89" s="2">
        <v>377</v>
      </c>
      <c r="DNR89" s="2">
        <f>DNH89*DNJ89</f>
        <v>1</v>
      </c>
      <c r="DNS89" s="2">
        <f>DNQ89*DNR89</f>
        <v>377</v>
      </c>
      <c r="DNU89" s="2">
        <v>21</v>
      </c>
      <c r="DNV89" s="2" t="s">
        <v>496</v>
      </c>
      <c r="DNW89" s="2" t="s">
        <v>497</v>
      </c>
      <c r="DNX89" s="2">
        <v>1</v>
      </c>
      <c r="DNY89" s="2" t="s">
        <v>498</v>
      </c>
      <c r="DNZ89" s="11">
        <v>1</v>
      </c>
      <c r="DOA89" s="2" t="s">
        <v>13</v>
      </c>
      <c r="DOB89" s="2" t="s">
        <v>27</v>
      </c>
      <c r="DOC89" s="2" t="s">
        <v>82</v>
      </c>
      <c r="DOD89" s="2" t="s">
        <v>499</v>
      </c>
      <c r="DOE89" s="2" t="s">
        <v>500</v>
      </c>
      <c r="DOG89" s="2">
        <v>377</v>
      </c>
      <c r="DOH89" s="2">
        <f>DNX89*DNZ89</f>
        <v>1</v>
      </c>
      <c r="DOI89" s="2">
        <f>DOG89*DOH89</f>
        <v>377</v>
      </c>
      <c r="DOK89" s="2">
        <v>21</v>
      </c>
      <c r="DOL89" s="2" t="s">
        <v>496</v>
      </c>
      <c r="DOM89" s="2" t="s">
        <v>497</v>
      </c>
      <c r="DON89" s="2">
        <v>1</v>
      </c>
      <c r="DOO89" s="2" t="s">
        <v>498</v>
      </c>
      <c r="DOP89" s="11">
        <v>1</v>
      </c>
      <c r="DOQ89" s="2" t="s">
        <v>13</v>
      </c>
      <c r="DOR89" s="2" t="s">
        <v>27</v>
      </c>
      <c r="DOS89" s="2" t="s">
        <v>82</v>
      </c>
      <c r="DOT89" s="2" t="s">
        <v>499</v>
      </c>
      <c r="DOU89" s="2" t="s">
        <v>500</v>
      </c>
      <c r="DOW89" s="2">
        <v>377</v>
      </c>
      <c r="DOX89" s="2">
        <f>DON89*DOP89</f>
        <v>1</v>
      </c>
      <c r="DOY89" s="2">
        <f>DOW89*DOX89</f>
        <v>377</v>
      </c>
      <c r="DPA89" s="2">
        <v>21</v>
      </c>
      <c r="DPB89" s="2" t="s">
        <v>496</v>
      </c>
      <c r="DPC89" s="2" t="s">
        <v>497</v>
      </c>
      <c r="DPD89" s="2">
        <v>1</v>
      </c>
      <c r="DPE89" s="2" t="s">
        <v>498</v>
      </c>
      <c r="DPF89" s="11">
        <v>1</v>
      </c>
      <c r="DPG89" s="2" t="s">
        <v>13</v>
      </c>
      <c r="DPH89" s="2" t="s">
        <v>27</v>
      </c>
      <c r="DPI89" s="2" t="s">
        <v>82</v>
      </c>
      <c r="DPJ89" s="2" t="s">
        <v>499</v>
      </c>
      <c r="DPK89" s="2" t="s">
        <v>500</v>
      </c>
      <c r="DPM89" s="2">
        <v>377</v>
      </c>
      <c r="DPN89" s="2">
        <f>DPD89*DPF89</f>
        <v>1</v>
      </c>
      <c r="DPO89" s="2">
        <f>DPM89*DPN89</f>
        <v>377</v>
      </c>
      <c r="DPQ89" s="2">
        <v>21</v>
      </c>
      <c r="DPR89" s="2" t="s">
        <v>496</v>
      </c>
      <c r="DPS89" s="2" t="s">
        <v>497</v>
      </c>
      <c r="DPT89" s="2">
        <v>1</v>
      </c>
      <c r="DPU89" s="2" t="s">
        <v>498</v>
      </c>
      <c r="DPV89" s="11">
        <v>1</v>
      </c>
      <c r="DPW89" s="2" t="s">
        <v>13</v>
      </c>
      <c r="DPX89" s="2" t="s">
        <v>27</v>
      </c>
      <c r="DPY89" s="2" t="s">
        <v>82</v>
      </c>
      <c r="DPZ89" s="2" t="s">
        <v>499</v>
      </c>
      <c r="DQA89" s="2" t="s">
        <v>500</v>
      </c>
      <c r="DQC89" s="2">
        <v>377</v>
      </c>
      <c r="DQD89" s="2">
        <f>DPT89*DPV89</f>
        <v>1</v>
      </c>
      <c r="DQE89" s="2">
        <f>DQC89*DQD89</f>
        <v>377</v>
      </c>
      <c r="DQG89" s="2">
        <v>21</v>
      </c>
      <c r="DQH89" s="2" t="s">
        <v>496</v>
      </c>
      <c r="DQI89" s="2" t="s">
        <v>497</v>
      </c>
      <c r="DQJ89" s="2">
        <v>1</v>
      </c>
      <c r="DQK89" s="2" t="s">
        <v>498</v>
      </c>
      <c r="DQL89" s="11">
        <v>1</v>
      </c>
      <c r="DQM89" s="2" t="s">
        <v>13</v>
      </c>
      <c r="DQN89" s="2" t="s">
        <v>27</v>
      </c>
      <c r="DQO89" s="2" t="s">
        <v>82</v>
      </c>
      <c r="DQP89" s="2" t="s">
        <v>499</v>
      </c>
      <c r="DQQ89" s="2" t="s">
        <v>500</v>
      </c>
      <c r="DQS89" s="2">
        <v>377</v>
      </c>
      <c r="DQT89" s="2">
        <f>DQJ89*DQL89</f>
        <v>1</v>
      </c>
      <c r="DQU89" s="2">
        <f>DQS89*DQT89</f>
        <v>377</v>
      </c>
      <c r="DQW89" s="2">
        <v>21</v>
      </c>
      <c r="DQX89" s="2" t="s">
        <v>496</v>
      </c>
      <c r="DQY89" s="2" t="s">
        <v>497</v>
      </c>
      <c r="DQZ89" s="2">
        <v>1</v>
      </c>
      <c r="DRA89" s="2" t="s">
        <v>498</v>
      </c>
      <c r="DRB89" s="11">
        <v>1</v>
      </c>
      <c r="DRC89" s="2" t="s">
        <v>13</v>
      </c>
      <c r="DRD89" s="2" t="s">
        <v>27</v>
      </c>
      <c r="DRE89" s="2" t="s">
        <v>82</v>
      </c>
      <c r="DRF89" s="2" t="s">
        <v>499</v>
      </c>
      <c r="DRG89" s="2" t="s">
        <v>500</v>
      </c>
      <c r="DRI89" s="2">
        <v>377</v>
      </c>
      <c r="DRJ89" s="2">
        <f>DQZ89*DRB89</f>
        <v>1</v>
      </c>
      <c r="DRK89" s="2">
        <f>DRI89*DRJ89</f>
        <v>377</v>
      </c>
      <c r="DRM89" s="2">
        <v>21</v>
      </c>
      <c r="DRN89" s="2" t="s">
        <v>496</v>
      </c>
      <c r="DRO89" s="2" t="s">
        <v>497</v>
      </c>
      <c r="DRP89" s="2">
        <v>1</v>
      </c>
      <c r="DRQ89" s="2" t="s">
        <v>498</v>
      </c>
      <c r="DRR89" s="11">
        <v>1</v>
      </c>
      <c r="DRS89" s="2" t="s">
        <v>13</v>
      </c>
      <c r="DRT89" s="2" t="s">
        <v>27</v>
      </c>
      <c r="DRU89" s="2" t="s">
        <v>82</v>
      </c>
      <c r="DRV89" s="2" t="s">
        <v>499</v>
      </c>
      <c r="DRW89" s="2" t="s">
        <v>500</v>
      </c>
      <c r="DRY89" s="2">
        <v>377</v>
      </c>
      <c r="DRZ89" s="2">
        <f>DRP89*DRR89</f>
        <v>1</v>
      </c>
      <c r="DSA89" s="2">
        <f>DRY89*DRZ89</f>
        <v>377</v>
      </c>
      <c r="DSC89" s="2">
        <v>21</v>
      </c>
      <c r="DSD89" s="2" t="s">
        <v>496</v>
      </c>
      <c r="DSE89" s="2" t="s">
        <v>497</v>
      </c>
      <c r="DSF89" s="2">
        <v>1</v>
      </c>
      <c r="DSG89" s="2" t="s">
        <v>498</v>
      </c>
      <c r="DSH89" s="11">
        <v>1</v>
      </c>
      <c r="DSI89" s="2" t="s">
        <v>13</v>
      </c>
      <c r="DSJ89" s="2" t="s">
        <v>27</v>
      </c>
      <c r="DSK89" s="2" t="s">
        <v>82</v>
      </c>
      <c r="DSL89" s="2" t="s">
        <v>499</v>
      </c>
      <c r="DSM89" s="2" t="s">
        <v>500</v>
      </c>
      <c r="DSO89" s="2">
        <v>377</v>
      </c>
      <c r="DSP89" s="2">
        <f>DSF89*DSH89</f>
        <v>1</v>
      </c>
      <c r="DSQ89" s="2">
        <f>DSO89*DSP89</f>
        <v>377</v>
      </c>
      <c r="DSS89" s="2">
        <v>21</v>
      </c>
      <c r="DST89" s="2" t="s">
        <v>496</v>
      </c>
      <c r="DSU89" s="2" t="s">
        <v>497</v>
      </c>
      <c r="DSV89" s="2">
        <v>1</v>
      </c>
      <c r="DSW89" s="2" t="s">
        <v>498</v>
      </c>
      <c r="DSX89" s="11">
        <v>1</v>
      </c>
      <c r="DSY89" s="2" t="s">
        <v>13</v>
      </c>
      <c r="DSZ89" s="2" t="s">
        <v>27</v>
      </c>
      <c r="DTA89" s="2" t="s">
        <v>82</v>
      </c>
      <c r="DTB89" s="2" t="s">
        <v>499</v>
      </c>
      <c r="DTC89" s="2" t="s">
        <v>500</v>
      </c>
      <c r="DTE89" s="2">
        <v>377</v>
      </c>
      <c r="DTF89" s="2">
        <f>DSV89*DSX89</f>
        <v>1</v>
      </c>
      <c r="DTG89" s="2">
        <f>DTE89*DTF89</f>
        <v>377</v>
      </c>
      <c r="DTI89" s="2">
        <v>21</v>
      </c>
      <c r="DTJ89" s="2" t="s">
        <v>496</v>
      </c>
      <c r="DTK89" s="2" t="s">
        <v>497</v>
      </c>
      <c r="DTL89" s="2">
        <v>1</v>
      </c>
      <c r="DTM89" s="2" t="s">
        <v>498</v>
      </c>
      <c r="DTN89" s="11">
        <v>1</v>
      </c>
      <c r="DTO89" s="2" t="s">
        <v>13</v>
      </c>
      <c r="DTP89" s="2" t="s">
        <v>27</v>
      </c>
      <c r="DTQ89" s="2" t="s">
        <v>82</v>
      </c>
      <c r="DTR89" s="2" t="s">
        <v>499</v>
      </c>
      <c r="DTS89" s="2" t="s">
        <v>500</v>
      </c>
      <c r="DTU89" s="2">
        <v>377</v>
      </c>
      <c r="DTV89" s="2">
        <f>DTL89*DTN89</f>
        <v>1</v>
      </c>
      <c r="DTW89" s="2">
        <f>DTU89*DTV89</f>
        <v>377</v>
      </c>
      <c r="DTY89" s="2">
        <v>21</v>
      </c>
      <c r="DTZ89" s="2" t="s">
        <v>496</v>
      </c>
      <c r="DUA89" s="2" t="s">
        <v>497</v>
      </c>
      <c r="DUB89" s="2">
        <v>1</v>
      </c>
      <c r="DUC89" s="2" t="s">
        <v>498</v>
      </c>
      <c r="DUD89" s="11">
        <v>1</v>
      </c>
      <c r="DUE89" s="2" t="s">
        <v>13</v>
      </c>
      <c r="DUF89" s="2" t="s">
        <v>27</v>
      </c>
      <c r="DUG89" s="2" t="s">
        <v>82</v>
      </c>
      <c r="DUH89" s="2" t="s">
        <v>499</v>
      </c>
      <c r="DUI89" s="2" t="s">
        <v>500</v>
      </c>
      <c r="DUK89" s="2">
        <v>377</v>
      </c>
      <c r="DUL89" s="2">
        <f>DUB89*DUD89</f>
        <v>1</v>
      </c>
      <c r="DUM89" s="2">
        <f>DUK89*DUL89</f>
        <v>377</v>
      </c>
      <c r="DUO89" s="2">
        <v>21</v>
      </c>
      <c r="DUP89" s="2" t="s">
        <v>496</v>
      </c>
      <c r="DUQ89" s="2" t="s">
        <v>497</v>
      </c>
      <c r="DUR89" s="2">
        <v>1</v>
      </c>
      <c r="DUS89" s="2" t="s">
        <v>498</v>
      </c>
      <c r="DUT89" s="11">
        <v>1</v>
      </c>
      <c r="DUU89" s="2" t="s">
        <v>13</v>
      </c>
      <c r="DUV89" s="2" t="s">
        <v>27</v>
      </c>
      <c r="DUW89" s="2" t="s">
        <v>82</v>
      </c>
      <c r="DUX89" s="2" t="s">
        <v>499</v>
      </c>
      <c r="DUY89" s="2" t="s">
        <v>500</v>
      </c>
      <c r="DVA89" s="2">
        <v>377</v>
      </c>
      <c r="DVB89" s="2">
        <f>DUR89*DUT89</f>
        <v>1</v>
      </c>
      <c r="DVC89" s="2">
        <f>DVA89*DVB89</f>
        <v>377</v>
      </c>
      <c r="DVE89" s="2">
        <v>21</v>
      </c>
      <c r="DVF89" s="2" t="s">
        <v>496</v>
      </c>
      <c r="DVG89" s="2" t="s">
        <v>497</v>
      </c>
      <c r="DVH89" s="2">
        <v>1</v>
      </c>
      <c r="DVI89" s="2" t="s">
        <v>498</v>
      </c>
      <c r="DVJ89" s="11">
        <v>1</v>
      </c>
      <c r="DVK89" s="2" t="s">
        <v>13</v>
      </c>
      <c r="DVL89" s="2" t="s">
        <v>27</v>
      </c>
      <c r="DVM89" s="2" t="s">
        <v>82</v>
      </c>
      <c r="DVN89" s="2" t="s">
        <v>499</v>
      </c>
      <c r="DVO89" s="2" t="s">
        <v>500</v>
      </c>
      <c r="DVQ89" s="2">
        <v>377</v>
      </c>
      <c r="DVR89" s="2">
        <f>DVH89*DVJ89</f>
        <v>1</v>
      </c>
      <c r="DVS89" s="2">
        <f>DVQ89*DVR89</f>
        <v>377</v>
      </c>
      <c r="DVU89" s="2">
        <v>21</v>
      </c>
      <c r="DVV89" s="2" t="s">
        <v>496</v>
      </c>
      <c r="DVW89" s="2" t="s">
        <v>497</v>
      </c>
      <c r="DVX89" s="2">
        <v>1</v>
      </c>
      <c r="DVY89" s="2" t="s">
        <v>498</v>
      </c>
      <c r="DVZ89" s="11">
        <v>1</v>
      </c>
      <c r="DWA89" s="2" t="s">
        <v>13</v>
      </c>
      <c r="DWB89" s="2" t="s">
        <v>27</v>
      </c>
      <c r="DWC89" s="2" t="s">
        <v>82</v>
      </c>
      <c r="DWD89" s="2" t="s">
        <v>499</v>
      </c>
      <c r="DWE89" s="2" t="s">
        <v>500</v>
      </c>
      <c r="DWG89" s="2">
        <v>377</v>
      </c>
      <c r="DWH89" s="2">
        <f>DVX89*DVZ89</f>
        <v>1</v>
      </c>
      <c r="DWI89" s="2">
        <f>DWG89*DWH89</f>
        <v>377</v>
      </c>
      <c r="DWK89" s="2">
        <v>21</v>
      </c>
      <c r="DWL89" s="2" t="s">
        <v>496</v>
      </c>
      <c r="DWM89" s="2" t="s">
        <v>497</v>
      </c>
      <c r="DWN89" s="2">
        <v>1</v>
      </c>
      <c r="DWO89" s="2" t="s">
        <v>498</v>
      </c>
      <c r="DWP89" s="11">
        <v>1</v>
      </c>
      <c r="DWQ89" s="2" t="s">
        <v>13</v>
      </c>
      <c r="DWR89" s="2" t="s">
        <v>27</v>
      </c>
      <c r="DWS89" s="2" t="s">
        <v>82</v>
      </c>
      <c r="DWT89" s="2" t="s">
        <v>499</v>
      </c>
      <c r="DWU89" s="2" t="s">
        <v>500</v>
      </c>
      <c r="DWW89" s="2">
        <v>377</v>
      </c>
      <c r="DWX89" s="2">
        <f>DWN89*DWP89</f>
        <v>1</v>
      </c>
      <c r="DWY89" s="2">
        <f>DWW89*DWX89</f>
        <v>377</v>
      </c>
      <c r="DXA89" s="2">
        <v>21</v>
      </c>
      <c r="DXB89" s="2" t="s">
        <v>496</v>
      </c>
      <c r="DXC89" s="2" t="s">
        <v>497</v>
      </c>
      <c r="DXD89" s="2">
        <v>1</v>
      </c>
      <c r="DXE89" s="2" t="s">
        <v>498</v>
      </c>
      <c r="DXF89" s="11">
        <v>1</v>
      </c>
      <c r="DXG89" s="2" t="s">
        <v>13</v>
      </c>
      <c r="DXH89" s="2" t="s">
        <v>27</v>
      </c>
      <c r="DXI89" s="2" t="s">
        <v>82</v>
      </c>
      <c r="DXJ89" s="2" t="s">
        <v>499</v>
      </c>
      <c r="DXK89" s="2" t="s">
        <v>500</v>
      </c>
      <c r="DXM89" s="2">
        <v>377</v>
      </c>
      <c r="DXN89" s="2">
        <f>DXD89*DXF89</f>
        <v>1</v>
      </c>
      <c r="DXO89" s="2">
        <f>DXM89*DXN89</f>
        <v>377</v>
      </c>
      <c r="DXQ89" s="2">
        <v>21</v>
      </c>
      <c r="DXR89" s="2" t="s">
        <v>496</v>
      </c>
      <c r="DXS89" s="2" t="s">
        <v>497</v>
      </c>
      <c r="DXT89" s="2">
        <v>1</v>
      </c>
      <c r="DXU89" s="2" t="s">
        <v>498</v>
      </c>
      <c r="DXV89" s="11">
        <v>1</v>
      </c>
      <c r="DXW89" s="2" t="s">
        <v>13</v>
      </c>
      <c r="DXX89" s="2" t="s">
        <v>27</v>
      </c>
      <c r="DXY89" s="2" t="s">
        <v>82</v>
      </c>
      <c r="DXZ89" s="2" t="s">
        <v>499</v>
      </c>
      <c r="DYA89" s="2" t="s">
        <v>500</v>
      </c>
      <c r="DYC89" s="2">
        <v>377</v>
      </c>
      <c r="DYD89" s="2">
        <f>DXT89*DXV89</f>
        <v>1</v>
      </c>
      <c r="DYE89" s="2">
        <f>DYC89*DYD89</f>
        <v>377</v>
      </c>
      <c r="DYG89" s="2">
        <v>21</v>
      </c>
      <c r="DYH89" s="2" t="s">
        <v>496</v>
      </c>
      <c r="DYI89" s="2" t="s">
        <v>497</v>
      </c>
      <c r="DYJ89" s="2">
        <v>1</v>
      </c>
      <c r="DYK89" s="2" t="s">
        <v>498</v>
      </c>
      <c r="DYL89" s="11">
        <v>1</v>
      </c>
      <c r="DYM89" s="2" t="s">
        <v>13</v>
      </c>
      <c r="DYN89" s="2" t="s">
        <v>27</v>
      </c>
      <c r="DYO89" s="2" t="s">
        <v>82</v>
      </c>
      <c r="DYP89" s="2" t="s">
        <v>499</v>
      </c>
      <c r="DYQ89" s="2" t="s">
        <v>500</v>
      </c>
      <c r="DYS89" s="2">
        <v>377</v>
      </c>
      <c r="DYT89" s="2">
        <f>DYJ89*DYL89</f>
        <v>1</v>
      </c>
      <c r="DYU89" s="2">
        <f>DYS89*DYT89</f>
        <v>377</v>
      </c>
      <c r="DYW89" s="2">
        <v>21</v>
      </c>
      <c r="DYX89" s="2" t="s">
        <v>496</v>
      </c>
      <c r="DYY89" s="2" t="s">
        <v>497</v>
      </c>
      <c r="DYZ89" s="2">
        <v>1</v>
      </c>
      <c r="DZA89" s="2" t="s">
        <v>498</v>
      </c>
      <c r="DZB89" s="11">
        <v>1</v>
      </c>
      <c r="DZC89" s="2" t="s">
        <v>13</v>
      </c>
      <c r="DZD89" s="2" t="s">
        <v>27</v>
      </c>
      <c r="DZE89" s="2" t="s">
        <v>82</v>
      </c>
      <c r="DZF89" s="2" t="s">
        <v>499</v>
      </c>
      <c r="DZG89" s="2" t="s">
        <v>500</v>
      </c>
      <c r="DZI89" s="2">
        <v>377</v>
      </c>
      <c r="DZJ89" s="2">
        <f>DYZ89*DZB89</f>
        <v>1</v>
      </c>
      <c r="DZK89" s="2">
        <f>DZI89*DZJ89</f>
        <v>377</v>
      </c>
      <c r="DZM89" s="2">
        <v>21</v>
      </c>
      <c r="DZN89" s="2" t="s">
        <v>496</v>
      </c>
      <c r="DZO89" s="2" t="s">
        <v>497</v>
      </c>
      <c r="DZP89" s="2">
        <v>1</v>
      </c>
      <c r="DZQ89" s="2" t="s">
        <v>498</v>
      </c>
      <c r="DZR89" s="11">
        <v>1</v>
      </c>
      <c r="DZS89" s="2" t="s">
        <v>13</v>
      </c>
      <c r="DZT89" s="2" t="s">
        <v>27</v>
      </c>
      <c r="DZU89" s="2" t="s">
        <v>82</v>
      </c>
      <c r="DZV89" s="2" t="s">
        <v>499</v>
      </c>
      <c r="DZW89" s="2" t="s">
        <v>500</v>
      </c>
      <c r="DZY89" s="2">
        <v>377</v>
      </c>
      <c r="DZZ89" s="2">
        <f>DZP89*DZR89</f>
        <v>1</v>
      </c>
      <c r="EAA89" s="2">
        <f>DZY89*DZZ89</f>
        <v>377</v>
      </c>
      <c r="EAC89" s="2">
        <v>21</v>
      </c>
      <c r="EAD89" s="2" t="s">
        <v>496</v>
      </c>
      <c r="EAE89" s="2" t="s">
        <v>497</v>
      </c>
      <c r="EAF89" s="2">
        <v>1</v>
      </c>
      <c r="EAG89" s="2" t="s">
        <v>498</v>
      </c>
      <c r="EAH89" s="11">
        <v>1</v>
      </c>
      <c r="EAI89" s="2" t="s">
        <v>13</v>
      </c>
      <c r="EAJ89" s="2" t="s">
        <v>27</v>
      </c>
      <c r="EAK89" s="2" t="s">
        <v>82</v>
      </c>
      <c r="EAL89" s="2" t="s">
        <v>499</v>
      </c>
      <c r="EAM89" s="2" t="s">
        <v>500</v>
      </c>
      <c r="EAO89" s="2">
        <v>377</v>
      </c>
      <c r="EAP89" s="2">
        <f>EAF89*EAH89</f>
        <v>1</v>
      </c>
      <c r="EAQ89" s="2">
        <f>EAO89*EAP89</f>
        <v>377</v>
      </c>
      <c r="EAS89" s="2">
        <v>21</v>
      </c>
      <c r="EAT89" s="2" t="s">
        <v>496</v>
      </c>
      <c r="EAU89" s="2" t="s">
        <v>497</v>
      </c>
      <c r="EAV89" s="2">
        <v>1</v>
      </c>
      <c r="EAW89" s="2" t="s">
        <v>498</v>
      </c>
      <c r="EAX89" s="11">
        <v>1</v>
      </c>
      <c r="EAY89" s="2" t="s">
        <v>13</v>
      </c>
      <c r="EAZ89" s="2" t="s">
        <v>27</v>
      </c>
      <c r="EBA89" s="2" t="s">
        <v>82</v>
      </c>
      <c r="EBB89" s="2" t="s">
        <v>499</v>
      </c>
      <c r="EBC89" s="2" t="s">
        <v>500</v>
      </c>
      <c r="EBE89" s="2">
        <v>377</v>
      </c>
      <c r="EBF89" s="2">
        <f>EAV89*EAX89</f>
        <v>1</v>
      </c>
      <c r="EBG89" s="2">
        <f>EBE89*EBF89</f>
        <v>377</v>
      </c>
      <c r="EBI89" s="2">
        <v>21</v>
      </c>
      <c r="EBJ89" s="2" t="s">
        <v>496</v>
      </c>
      <c r="EBK89" s="2" t="s">
        <v>497</v>
      </c>
      <c r="EBL89" s="2">
        <v>1</v>
      </c>
      <c r="EBM89" s="2" t="s">
        <v>498</v>
      </c>
      <c r="EBN89" s="11">
        <v>1</v>
      </c>
      <c r="EBO89" s="2" t="s">
        <v>13</v>
      </c>
      <c r="EBP89" s="2" t="s">
        <v>27</v>
      </c>
      <c r="EBQ89" s="2" t="s">
        <v>82</v>
      </c>
      <c r="EBR89" s="2" t="s">
        <v>499</v>
      </c>
      <c r="EBS89" s="2" t="s">
        <v>500</v>
      </c>
      <c r="EBU89" s="2">
        <v>377</v>
      </c>
      <c r="EBV89" s="2">
        <f>EBL89*EBN89</f>
        <v>1</v>
      </c>
      <c r="EBW89" s="2">
        <f>EBU89*EBV89</f>
        <v>377</v>
      </c>
      <c r="EBY89" s="2">
        <v>21</v>
      </c>
      <c r="EBZ89" s="2" t="s">
        <v>496</v>
      </c>
      <c r="ECA89" s="2" t="s">
        <v>497</v>
      </c>
      <c r="ECB89" s="2">
        <v>1</v>
      </c>
      <c r="ECC89" s="2" t="s">
        <v>498</v>
      </c>
      <c r="ECD89" s="11">
        <v>1</v>
      </c>
      <c r="ECE89" s="2" t="s">
        <v>13</v>
      </c>
      <c r="ECF89" s="2" t="s">
        <v>27</v>
      </c>
      <c r="ECG89" s="2" t="s">
        <v>82</v>
      </c>
      <c r="ECH89" s="2" t="s">
        <v>499</v>
      </c>
      <c r="ECI89" s="2" t="s">
        <v>500</v>
      </c>
      <c r="ECK89" s="2">
        <v>377</v>
      </c>
      <c r="ECL89" s="2">
        <f>ECB89*ECD89</f>
        <v>1</v>
      </c>
      <c r="ECM89" s="2">
        <f>ECK89*ECL89</f>
        <v>377</v>
      </c>
      <c r="ECO89" s="2">
        <v>21</v>
      </c>
      <c r="ECP89" s="2" t="s">
        <v>496</v>
      </c>
      <c r="ECQ89" s="2" t="s">
        <v>497</v>
      </c>
      <c r="ECR89" s="2">
        <v>1</v>
      </c>
      <c r="ECS89" s="2" t="s">
        <v>498</v>
      </c>
      <c r="ECT89" s="11">
        <v>1</v>
      </c>
      <c r="ECU89" s="2" t="s">
        <v>13</v>
      </c>
      <c r="ECV89" s="2" t="s">
        <v>27</v>
      </c>
      <c r="ECW89" s="2" t="s">
        <v>82</v>
      </c>
      <c r="ECX89" s="2" t="s">
        <v>499</v>
      </c>
      <c r="ECY89" s="2" t="s">
        <v>500</v>
      </c>
      <c r="EDA89" s="2">
        <v>377</v>
      </c>
      <c r="EDB89" s="2">
        <f>ECR89*ECT89</f>
        <v>1</v>
      </c>
      <c r="EDC89" s="2">
        <f>EDA89*EDB89</f>
        <v>377</v>
      </c>
      <c r="EDE89" s="2">
        <v>21</v>
      </c>
      <c r="EDF89" s="2" t="s">
        <v>496</v>
      </c>
      <c r="EDG89" s="2" t="s">
        <v>497</v>
      </c>
      <c r="EDH89" s="2">
        <v>1</v>
      </c>
      <c r="EDI89" s="2" t="s">
        <v>498</v>
      </c>
      <c r="EDJ89" s="11">
        <v>1</v>
      </c>
      <c r="EDK89" s="2" t="s">
        <v>13</v>
      </c>
      <c r="EDL89" s="2" t="s">
        <v>27</v>
      </c>
      <c r="EDM89" s="2" t="s">
        <v>82</v>
      </c>
      <c r="EDN89" s="2" t="s">
        <v>499</v>
      </c>
      <c r="EDO89" s="2" t="s">
        <v>500</v>
      </c>
      <c r="EDQ89" s="2">
        <v>377</v>
      </c>
      <c r="EDR89" s="2">
        <f>EDH89*EDJ89</f>
        <v>1</v>
      </c>
      <c r="EDS89" s="2">
        <f>EDQ89*EDR89</f>
        <v>377</v>
      </c>
      <c r="EDU89" s="2">
        <v>21</v>
      </c>
      <c r="EDV89" s="2" t="s">
        <v>496</v>
      </c>
      <c r="EDW89" s="2" t="s">
        <v>497</v>
      </c>
      <c r="EDX89" s="2">
        <v>1</v>
      </c>
      <c r="EDY89" s="2" t="s">
        <v>498</v>
      </c>
      <c r="EDZ89" s="11">
        <v>1</v>
      </c>
      <c r="EEA89" s="2" t="s">
        <v>13</v>
      </c>
      <c r="EEB89" s="2" t="s">
        <v>27</v>
      </c>
      <c r="EEC89" s="2" t="s">
        <v>82</v>
      </c>
      <c r="EED89" s="2" t="s">
        <v>499</v>
      </c>
      <c r="EEE89" s="2" t="s">
        <v>500</v>
      </c>
      <c r="EEG89" s="2">
        <v>377</v>
      </c>
      <c r="EEH89" s="2">
        <f>EDX89*EDZ89</f>
        <v>1</v>
      </c>
      <c r="EEI89" s="2">
        <f>EEG89*EEH89</f>
        <v>377</v>
      </c>
      <c r="EEK89" s="2">
        <v>21</v>
      </c>
      <c r="EEL89" s="2" t="s">
        <v>496</v>
      </c>
      <c r="EEM89" s="2" t="s">
        <v>497</v>
      </c>
      <c r="EEN89" s="2">
        <v>1</v>
      </c>
      <c r="EEO89" s="2" t="s">
        <v>498</v>
      </c>
      <c r="EEP89" s="11">
        <v>1</v>
      </c>
      <c r="EEQ89" s="2" t="s">
        <v>13</v>
      </c>
      <c r="EER89" s="2" t="s">
        <v>27</v>
      </c>
      <c r="EES89" s="2" t="s">
        <v>82</v>
      </c>
      <c r="EET89" s="2" t="s">
        <v>499</v>
      </c>
      <c r="EEU89" s="2" t="s">
        <v>500</v>
      </c>
      <c r="EEW89" s="2">
        <v>377</v>
      </c>
      <c r="EEX89" s="2">
        <f>EEN89*EEP89</f>
        <v>1</v>
      </c>
      <c r="EEY89" s="2">
        <f>EEW89*EEX89</f>
        <v>377</v>
      </c>
      <c r="EFA89" s="2">
        <v>21</v>
      </c>
      <c r="EFB89" s="2" t="s">
        <v>496</v>
      </c>
      <c r="EFC89" s="2" t="s">
        <v>497</v>
      </c>
      <c r="EFD89" s="2">
        <v>1</v>
      </c>
      <c r="EFE89" s="2" t="s">
        <v>498</v>
      </c>
      <c r="EFF89" s="11">
        <v>1</v>
      </c>
      <c r="EFG89" s="2" t="s">
        <v>13</v>
      </c>
      <c r="EFH89" s="2" t="s">
        <v>27</v>
      </c>
      <c r="EFI89" s="2" t="s">
        <v>82</v>
      </c>
      <c r="EFJ89" s="2" t="s">
        <v>499</v>
      </c>
      <c r="EFK89" s="2" t="s">
        <v>500</v>
      </c>
      <c r="EFM89" s="2">
        <v>377</v>
      </c>
      <c r="EFN89" s="2">
        <f>EFD89*EFF89</f>
        <v>1</v>
      </c>
      <c r="EFO89" s="2">
        <f>EFM89*EFN89</f>
        <v>377</v>
      </c>
      <c r="EFQ89" s="2">
        <v>21</v>
      </c>
      <c r="EFR89" s="2" t="s">
        <v>496</v>
      </c>
      <c r="EFS89" s="2" t="s">
        <v>497</v>
      </c>
      <c r="EFT89" s="2">
        <v>1</v>
      </c>
      <c r="EFU89" s="2" t="s">
        <v>498</v>
      </c>
      <c r="EFV89" s="11">
        <v>1</v>
      </c>
      <c r="EFW89" s="2" t="s">
        <v>13</v>
      </c>
      <c r="EFX89" s="2" t="s">
        <v>27</v>
      </c>
      <c r="EFY89" s="2" t="s">
        <v>82</v>
      </c>
      <c r="EFZ89" s="2" t="s">
        <v>499</v>
      </c>
      <c r="EGA89" s="2" t="s">
        <v>500</v>
      </c>
      <c r="EGC89" s="2">
        <v>377</v>
      </c>
      <c r="EGD89" s="2">
        <f>EFT89*EFV89</f>
        <v>1</v>
      </c>
      <c r="EGE89" s="2">
        <f>EGC89*EGD89</f>
        <v>377</v>
      </c>
      <c r="EGG89" s="2">
        <v>21</v>
      </c>
      <c r="EGH89" s="2" t="s">
        <v>496</v>
      </c>
      <c r="EGI89" s="2" t="s">
        <v>497</v>
      </c>
      <c r="EGJ89" s="2">
        <v>1</v>
      </c>
      <c r="EGK89" s="2" t="s">
        <v>498</v>
      </c>
      <c r="EGL89" s="11">
        <v>1</v>
      </c>
      <c r="EGM89" s="2" t="s">
        <v>13</v>
      </c>
      <c r="EGN89" s="2" t="s">
        <v>27</v>
      </c>
      <c r="EGO89" s="2" t="s">
        <v>82</v>
      </c>
      <c r="EGP89" s="2" t="s">
        <v>499</v>
      </c>
      <c r="EGQ89" s="2" t="s">
        <v>500</v>
      </c>
      <c r="EGS89" s="2">
        <v>377</v>
      </c>
      <c r="EGT89" s="2">
        <f>EGJ89*EGL89</f>
        <v>1</v>
      </c>
      <c r="EGU89" s="2">
        <f>EGS89*EGT89</f>
        <v>377</v>
      </c>
      <c r="EGW89" s="2">
        <v>21</v>
      </c>
      <c r="EGX89" s="2" t="s">
        <v>496</v>
      </c>
      <c r="EGY89" s="2" t="s">
        <v>497</v>
      </c>
      <c r="EGZ89" s="2">
        <v>1</v>
      </c>
      <c r="EHA89" s="2" t="s">
        <v>498</v>
      </c>
      <c r="EHB89" s="11">
        <v>1</v>
      </c>
      <c r="EHC89" s="2" t="s">
        <v>13</v>
      </c>
      <c r="EHD89" s="2" t="s">
        <v>27</v>
      </c>
      <c r="EHE89" s="2" t="s">
        <v>82</v>
      </c>
      <c r="EHF89" s="2" t="s">
        <v>499</v>
      </c>
      <c r="EHG89" s="2" t="s">
        <v>500</v>
      </c>
      <c r="EHI89" s="2">
        <v>377</v>
      </c>
      <c r="EHJ89" s="2">
        <f>EGZ89*EHB89</f>
        <v>1</v>
      </c>
      <c r="EHK89" s="2">
        <f>EHI89*EHJ89</f>
        <v>377</v>
      </c>
      <c r="EHM89" s="2">
        <v>21</v>
      </c>
      <c r="EHN89" s="2" t="s">
        <v>496</v>
      </c>
      <c r="EHO89" s="2" t="s">
        <v>497</v>
      </c>
      <c r="EHP89" s="2">
        <v>1</v>
      </c>
      <c r="EHQ89" s="2" t="s">
        <v>498</v>
      </c>
      <c r="EHR89" s="11">
        <v>1</v>
      </c>
      <c r="EHS89" s="2" t="s">
        <v>13</v>
      </c>
      <c r="EHT89" s="2" t="s">
        <v>27</v>
      </c>
      <c r="EHU89" s="2" t="s">
        <v>82</v>
      </c>
      <c r="EHV89" s="2" t="s">
        <v>499</v>
      </c>
      <c r="EHW89" s="2" t="s">
        <v>500</v>
      </c>
      <c r="EHY89" s="2">
        <v>377</v>
      </c>
      <c r="EHZ89" s="2">
        <f>EHP89*EHR89</f>
        <v>1</v>
      </c>
      <c r="EIA89" s="2">
        <f>EHY89*EHZ89</f>
        <v>377</v>
      </c>
      <c r="EIC89" s="2">
        <v>21</v>
      </c>
      <c r="EID89" s="2" t="s">
        <v>496</v>
      </c>
      <c r="EIE89" s="2" t="s">
        <v>497</v>
      </c>
      <c r="EIF89" s="2">
        <v>1</v>
      </c>
      <c r="EIG89" s="2" t="s">
        <v>498</v>
      </c>
      <c r="EIH89" s="11">
        <v>1</v>
      </c>
      <c r="EII89" s="2" t="s">
        <v>13</v>
      </c>
      <c r="EIJ89" s="2" t="s">
        <v>27</v>
      </c>
      <c r="EIK89" s="2" t="s">
        <v>82</v>
      </c>
      <c r="EIL89" s="2" t="s">
        <v>499</v>
      </c>
      <c r="EIM89" s="2" t="s">
        <v>500</v>
      </c>
      <c r="EIO89" s="2">
        <v>377</v>
      </c>
      <c r="EIP89" s="2">
        <f>EIF89*EIH89</f>
        <v>1</v>
      </c>
      <c r="EIQ89" s="2">
        <f>EIO89*EIP89</f>
        <v>377</v>
      </c>
      <c r="EIS89" s="2">
        <v>21</v>
      </c>
      <c r="EIT89" s="2" t="s">
        <v>496</v>
      </c>
      <c r="EIU89" s="2" t="s">
        <v>497</v>
      </c>
      <c r="EIV89" s="2">
        <v>1</v>
      </c>
      <c r="EIW89" s="2" t="s">
        <v>498</v>
      </c>
      <c r="EIX89" s="11">
        <v>1</v>
      </c>
      <c r="EIY89" s="2" t="s">
        <v>13</v>
      </c>
      <c r="EIZ89" s="2" t="s">
        <v>27</v>
      </c>
      <c r="EJA89" s="2" t="s">
        <v>82</v>
      </c>
      <c r="EJB89" s="2" t="s">
        <v>499</v>
      </c>
      <c r="EJC89" s="2" t="s">
        <v>500</v>
      </c>
      <c r="EJE89" s="2">
        <v>377</v>
      </c>
      <c r="EJF89" s="2">
        <f>EIV89*EIX89</f>
        <v>1</v>
      </c>
      <c r="EJG89" s="2">
        <f>EJE89*EJF89</f>
        <v>377</v>
      </c>
      <c r="EJI89" s="2">
        <v>21</v>
      </c>
      <c r="EJJ89" s="2" t="s">
        <v>496</v>
      </c>
      <c r="EJK89" s="2" t="s">
        <v>497</v>
      </c>
      <c r="EJL89" s="2">
        <v>1</v>
      </c>
      <c r="EJM89" s="2" t="s">
        <v>498</v>
      </c>
      <c r="EJN89" s="11">
        <v>1</v>
      </c>
      <c r="EJO89" s="2" t="s">
        <v>13</v>
      </c>
      <c r="EJP89" s="2" t="s">
        <v>27</v>
      </c>
      <c r="EJQ89" s="2" t="s">
        <v>82</v>
      </c>
      <c r="EJR89" s="2" t="s">
        <v>499</v>
      </c>
      <c r="EJS89" s="2" t="s">
        <v>500</v>
      </c>
      <c r="EJU89" s="2">
        <v>377</v>
      </c>
      <c r="EJV89" s="2">
        <f>EJL89*EJN89</f>
        <v>1</v>
      </c>
      <c r="EJW89" s="2">
        <f>EJU89*EJV89</f>
        <v>377</v>
      </c>
      <c r="EJY89" s="2">
        <v>21</v>
      </c>
      <c r="EJZ89" s="2" t="s">
        <v>496</v>
      </c>
      <c r="EKA89" s="2" t="s">
        <v>497</v>
      </c>
      <c r="EKB89" s="2">
        <v>1</v>
      </c>
      <c r="EKC89" s="2" t="s">
        <v>498</v>
      </c>
      <c r="EKD89" s="11">
        <v>1</v>
      </c>
      <c r="EKE89" s="2" t="s">
        <v>13</v>
      </c>
      <c r="EKF89" s="2" t="s">
        <v>27</v>
      </c>
      <c r="EKG89" s="2" t="s">
        <v>82</v>
      </c>
      <c r="EKH89" s="2" t="s">
        <v>499</v>
      </c>
      <c r="EKI89" s="2" t="s">
        <v>500</v>
      </c>
      <c r="EKK89" s="2">
        <v>377</v>
      </c>
      <c r="EKL89" s="2">
        <f>EKB89*EKD89</f>
        <v>1</v>
      </c>
      <c r="EKM89" s="2">
        <f>EKK89*EKL89</f>
        <v>377</v>
      </c>
      <c r="EKO89" s="2">
        <v>21</v>
      </c>
      <c r="EKP89" s="2" t="s">
        <v>496</v>
      </c>
      <c r="EKQ89" s="2" t="s">
        <v>497</v>
      </c>
      <c r="EKR89" s="2">
        <v>1</v>
      </c>
      <c r="EKS89" s="2" t="s">
        <v>498</v>
      </c>
      <c r="EKT89" s="11">
        <v>1</v>
      </c>
      <c r="EKU89" s="2" t="s">
        <v>13</v>
      </c>
      <c r="EKV89" s="2" t="s">
        <v>27</v>
      </c>
      <c r="EKW89" s="2" t="s">
        <v>82</v>
      </c>
      <c r="EKX89" s="2" t="s">
        <v>499</v>
      </c>
      <c r="EKY89" s="2" t="s">
        <v>500</v>
      </c>
      <c r="ELA89" s="2">
        <v>377</v>
      </c>
      <c r="ELB89" s="2">
        <f>EKR89*EKT89</f>
        <v>1</v>
      </c>
      <c r="ELC89" s="2">
        <f>ELA89*ELB89</f>
        <v>377</v>
      </c>
      <c r="ELE89" s="2">
        <v>21</v>
      </c>
      <c r="ELF89" s="2" t="s">
        <v>496</v>
      </c>
      <c r="ELG89" s="2" t="s">
        <v>497</v>
      </c>
      <c r="ELH89" s="2">
        <v>1</v>
      </c>
      <c r="ELI89" s="2" t="s">
        <v>498</v>
      </c>
      <c r="ELJ89" s="11">
        <v>1</v>
      </c>
      <c r="ELK89" s="2" t="s">
        <v>13</v>
      </c>
      <c r="ELL89" s="2" t="s">
        <v>27</v>
      </c>
      <c r="ELM89" s="2" t="s">
        <v>82</v>
      </c>
      <c r="ELN89" s="2" t="s">
        <v>499</v>
      </c>
      <c r="ELO89" s="2" t="s">
        <v>500</v>
      </c>
      <c r="ELQ89" s="2">
        <v>377</v>
      </c>
      <c r="ELR89" s="2">
        <f>ELH89*ELJ89</f>
        <v>1</v>
      </c>
      <c r="ELS89" s="2">
        <f>ELQ89*ELR89</f>
        <v>377</v>
      </c>
      <c r="ELU89" s="2">
        <v>21</v>
      </c>
      <c r="ELV89" s="2" t="s">
        <v>496</v>
      </c>
      <c r="ELW89" s="2" t="s">
        <v>497</v>
      </c>
      <c r="ELX89" s="2">
        <v>1</v>
      </c>
      <c r="ELY89" s="2" t="s">
        <v>498</v>
      </c>
      <c r="ELZ89" s="11">
        <v>1</v>
      </c>
      <c r="EMA89" s="2" t="s">
        <v>13</v>
      </c>
      <c r="EMB89" s="2" t="s">
        <v>27</v>
      </c>
      <c r="EMC89" s="2" t="s">
        <v>82</v>
      </c>
      <c r="EMD89" s="2" t="s">
        <v>499</v>
      </c>
      <c r="EME89" s="2" t="s">
        <v>500</v>
      </c>
      <c r="EMG89" s="2">
        <v>377</v>
      </c>
      <c r="EMH89" s="2">
        <f>ELX89*ELZ89</f>
        <v>1</v>
      </c>
      <c r="EMI89" s="2">
        <f>EMG89*EMH89</f>
        <v>377</v>
      </c>
      <c r="EMK89" s="2">
        <v>21</v>
      </c>
      <c r="EML89" s="2" t="s">
        <v>496</v>
      </c>
      <c r="EMM89" s="2" t="s">
        <v>497</v>
      </c>
      <c r="EMN89" s="2">
        <v>1</v>
      </c>
      <c r="EMO89" s="2" t="s">
        <v>498</v>
      </c>
      <c r="EMP89" s="11">
        <v>1</v>
      </c>
      <c r="EMQ89" s="2" t="s">
        <v>13</v>
      </c>
      <c r="EMR89" s="2" t="s">
        <v>27</v>
      </c>
      <c r="EMS89" s="2" t="s">
        <v>82</v>
      </c>
      <c r="EMT89" s="2" t="s">
        <v>499</v>
      </c>
      <c r="EMU89" s="2" t="s">
        <v>500</v>
      </c>
      <c r="EMW89" s="2">
        <v>377</v>
      </c>
      <c r="EMX89" s="2">
        <f>EMN89*EMP89</f>
        <v>1</v>
      </c>
      <c r="EMY89" s="2">
        <f>EMW89*EMX89</f>
        <v>377</v>
      </c>
      <c r="ENA89" s="2">
        <v>21</v>
      </c>
      <c r="ENB89" s="2" t="s">
        <v>496</v>
      </c>
      <c r="ENC89" s="2" t="s">
        <v>497</v>
      </c>
      <c r="END89" s="2">
        <v>1</v>
      </c>
      <c r="ENE89" s="2" t="s">
        <v>498</v>
      </c>
      <c r="ENF89" s="11">
        <v>1</v>
      </c>
      <c r="ENG89" s="2" t="s">
        <v>13</v>
      </c>
      <c r="ENH89" s="2" t="s">
        <v>27</v>
      </c>
      <c r="ENI89" s="2" t="s">
        <v>82</v>
      </c>
      <c r="ENJ89" s="2" t="s">
        <v>499</v>
      </c>
      <c r="ENK89" s="2" t="s">
        <v>500</v>
      </c>
      <c r="ENM89" s="2">
        <v>377</v>
      </c>
      <c r="ENN89" s="2">
        <f>END89*ENF89</f>
        <v>1</v>
      </c>
      <c r="ENO89" s="2">
        <f>ENM89*ENN89</f>
        <v>377</v>
      </c>
      <c r="ENQ89" s="2">
        <v>21</v>
      </c>
      <c r="ENR89" s="2" t="s">
        <v>496</v>
      </c>
      <c r="ENS89" s="2" t="s">
        <v>497</v>
      </c>
      <c r="ENT89" s="2">
        <v>1</v>
      </c>
      <c r="ENU89" s="2" t="s">
        <v>498</v>
      </c>
      <c r="ENV89" s="11">
        <v>1</v>
      </c>
      <c r="ENW89" s="2" t="s">
        <v>13</v>
      </c>
      <c r="ENX89" s="2" t="s">
        <v>27</v>
      </c>
      <c r="ENY89" s="2" t="s">
        <v>82</v>
      </c>
      <c r="ENZ89" s="2" t="s">
        <v>499</v>
      </c>
      <c r="EOA89" s="2" t="s">
        <v>500</v>
      </c>
      <c r="EOC89" s="2">
        <v>377</v>
      </c>
      <c r="EOD89" s="2">
        <f>ENT89*ENV89</f>
        <v>1</v>
      </c>
      <c r="EOE89" s="2">
        <f>EOC89*EOD89</f>
        <v>377</v>
      </c>
      <c r="EOG89" s="2">
        <v>21</v>
      </c>
      <c r="EOH89" s="2" t="s">
        <v>496</v>
      </c>
      <c r="EOI89" s="2" t="s">
        <v>497</v>
      </c>
      <c r="EOJ89" s="2">
        <v>1</v>
      </c>
      <c r="EOK89" s="2" t="s">
        <v>498</v>
      </c>
      <c r="EOL89" s="11">
        <v>1</v>
      </c>
      <c r="EOM89" s="2" t="s">
        <v>13</v>
      </c>
      <c r="EON89" s="2" t="s">
        <v>27</v>
      </c>
      <c r="EOO89" s="2" t="s">
        <v>82</v>
      </c>
      <c r="EOP89" s="2" t="s">
        <v>499</v>
      </c>
      <c r="EOQ89" s="2" t="s">
        <v>500</v>
      </c>
      <c r="EOS89" s="2">
        <v>377</v>
      </c>
      <c r="EOT89" s="2">
        <f>EOJ89*EOL89</f>
        <v>1</v>
      </c>
      <c r="EOU89" s="2">
        <f>EOS89*EOT89</f>
        <v>377</v>
      </c>
      <c r="EOW89" s="2">
        <v>21</v>
      </c>
      <c r="EOX89" s="2" t="s">
        <v>496</v>
      </c>
      <c r="EOY89" s="2" t="s">
        <v>497</v>
      </c>
      <c r="EOZ89" s="2">
        <v>1</v>
      </c>
      <c r="EPA89" s="2" t="s">
        <v>498</v>
      </c>
      <c r="EPB89" s="11">
        <v>1</v>
      </c>
      <c r="EPC89" s="2" t="s">
        <v>13</v>
      </c>
      <c r="EPD89" s="2" t="s">
        <v>27</v>
      </c>
      <c r="EPE89" s="2" t="s">
        <v>82</v>
      </c>
      <c r="EPF89" s="2" t="s">
        <v>499</v>
      </c>
      <c r="EPG89" s="2" t="s">
        <v>500</v>
      </c>
      <c r="EPI89" s="2">
        <v>377</v>
      </c>
      <c r="EPJ89" s="2">
        <f>EOZ89*EPB89</f>
        <v>1</v>
      </c>
      <c r="EPK89" s="2">
        <f>EPI89*EPJ89</f>
        <v>377</v>
      </c>
      <c r="EPM89" s="2">
        <v>21</v>
      </c>
      <c r="EPN89" s="2" t="s">
        <v>496</v>
      </c>
      <c r="EPO89" s="2" t="s">
        <v>497</v>
      </c>
      <c r="EPP89" s="2">
        <v>1</v>
      </c>
      <c r="EPQ89" s="2" t="s">
        <v>498</v>
      </c>
      <c r="EPR89" s="11">
        <v>1</v>
      </c>
      <c r="EPS89" s="2" t="s">
        <v>13</v>
      </c>
      <c r="EPT89" s="2" t="s">
        <v>27</v>
      </c>
      <c r="EPU89" s="2" t="s">
        <v>82</v>
      </c>
      <c r="EPV89" s="2" t="s">
        <v>499</v>
      </c>
      <c r="EPW89" s="2" t="s">
        <v>500</v>
      </c>
      <c r="EPY89" s="2">
        <v>377</v>
      </c>
      <c r="EPZ89" s="2">
        <f>EPP89*EPR89</f>
        <v>1</v>
      </c>
      <c r="EQA89" s="2">
        <f>EPY89*EPZ89</f>
        <v>377</v>
      </c>
      <c r="EQC89" s="2">
        <v>21</v>
      </c>
      <c r="EQD89" s="2" t="s">
        <v>496</v>
      </c>
      <c r="EQE89" s="2" t="s">
        <v>497</v>
      </c>
      <c r="EQF89" s="2">
        <v>1</v>
      </c>
      <c r="EQG89" s="2" t="s">
        <v>498</v>
      </c>
      <c r="EQH89" s="11">
        <v>1</v>
      </c>
      <c r="EQI89" s="2" t="s">
        <v>13</v>
      </c>
      <c r="EQJ89" s="2" t="s">
        <v>27</v>
      </c>
      <c r="EQK89" s="2" t="s">
        <v>82</v>
      </c>
      <c r="EQL89" s="2" t="s">
        <v>499</v>
      </c>
      <c r="EQM89" s="2" t="s">
        <v>500</v>
      </c>
      <c r="EQO89" s="2">
        <v>377</v>
      </c>
      <c r="EQP89" s="2">
        <f>EQF89*EQH89</f>
        <v>1</v>
      </c>
      <c r="EQQ89" s="2">
        <f>EQO89*EQP89</f>
        <v>377</v>
      </c>
      <c r="EQS89" s="2">
        <v>21</v>
      </c>
      <c r="EQT89" s="2" t="s">
        <v>496</v>
      </c>
      <c r="EQU89" s="2" t="s">
        <v>497</v>
      </c>
      <c r="EQV89" s="2">
        <v>1</v>
      </c>
      <c r="EQW89" s="2" t="s">
        <v>498</v>
      </c>
      <c r="EQX89" s="11">
        <v>1</v>
      </c>
      <c r="EQY89" s="2" t="s">
        <v>13</v>
      </c>
      <c r="EQZ89" s="2" t="s">
        <v>27</v>
      </c>
      <c r="ERA89" s="2" t="s">
        <v>82</v>
      </c>
      <c r="ERB89" s="2" t="s">
        <v>499</v>
      </c>
      <c r="ERC89" s="2" t="s">
        <v>500</v>
      </c>
      <c r="ERE89" s="2">
        <v>377</v>
      </c>
      <c r="ERF89" s="2">
        <f>EQV89*EQX89</f>
        <v>1</v>
      </c>
      <c r="ERG89" s="2">
        <f>ERE89*ERF89</f>
        <v>377</v>
      </c>
      <c r="ERI89" s="2">
        <v>21</v>
      </c>
      <c r="ERJ89" s="2" t="s">
        <v>496</v>
      </c>
      <c r="ERK89" s="2" t="s">
        <v>497</v>
      </c>
      <c r="ERL89" s="2">
        <v>1</v>
      </c>
      <c r="ERM89" s="2" t="s">
        <v>498</v>
      </c>
      <c r="ERN89" s="11">
        <v>1</v>
      </c>
      <c r="ERO89" s="2" t="s">
        <v>13</v>
      </c>
      <c r="ERP89" s="2" t="s">
        <v>27</v>
      </c>
      <c r="ERQ89" s="2" t="s">
        <v>82</v>
      </c>
      <c r="ERR89" s="2" t="s">
        <v>499</v>
      </c>
      <c r="ERS89" s="2" t="s">
        <v>500</v>
      </c>
      <c r="ERU89" s="2">
        <v>377</v>
      </c>
      <c r="ERV89" s="2">
        <f>ERL89*ERN89</f>
        <v>1</v>
      </c>
      <c r="ERW89" s="2">
        <f>ERU89*ERV89</f>
        <v>377</v>
      </c>
      <c r="ERY89" s="2">
        <v>21</v>
      </c>
      <c r="ERZ89" s="2" t="s">
        <v>496</v>
      </c>
      <c r="ESA89" s="2" t="s">
        <v>497</v>
      </c>
      <c r="ESB89" s="2">
        <v>1</v>
      </c>
      <c r="ESC89" s="2" t="s">
        <v>498</v>
      </c>
      <c r="ESD89" s="11">
        <v>1</v>
      </c>
      <c r="ESE89" s="2" t="s">
        <v>13</v>
      </c>
      <c r="ESF89" s="2" t="s">
        <v>27</v>
      </c>
      <c r="ESG89" s="2" t="s">
        <v>82</v>
      </c>
      <c r="ESH89" s="2" t="s">
        <v>499</v>
      </c>
      <c r="ESI89" s="2" t="s">
        <v>500</v>
      </c>
      <c r="ESK89" s="2">
        <v>377</v>
      </c>
      <c r="ESL89" s="2">
        <f>ESB89*ESD89</f>
        <v>1</v>
      </c>
      <c r="ESM89" s="2">
        <f>ESK89*ESL89</f>
        <v>377</v>
      </c>
      <c r="ESO89" s="2">
        <v>21</v>
      </c>
      <c r="ESP89" s="2" t="s">
        <v>496</v>
      </c>
      <c r="ESQ89" s="2" t="s">
        <v>497</v>
      </c>
      <c r="ESR89" s="2">
        <v>1</v>
      </c>
      <c r="ESS89" s="2" t="s">
        <v>498</v>
      </c>
      <c r="EST89" s="11">
        <v>1</v>
      </c>
      <c r="ESU89" s="2" t="s">
        <v>13</v>
      </c>
      <c r="ESV89" s="2" t="s">
        <v>27</v>
      </c>
      <c r="ESW89" s="2" t="s">
        <v>82</v>
      </c>
      <c r="ESX89" s="2" t="s">
        <v>499</v>
      </c>
      <c r="ESY89" s="2" t="s">
        <v>500</v>
      </c>
      <c r="ETA89" s="2">
        <v>377</v>
      </c>
      <c r="ETB89" s="2">
        <f>ESR89*EST89</f>
        <v>1</v>
      </c>
      <c r="ETC89" s="2">
        <f>ETA89*ETB89</f>
        <v>377</v>
      </c>
      <c r="ETE89" s="2">
        <v>21</v>
      </c>
      <c r="ETF89" s="2" t="s">
        <v>496</v>
      </c>
      <c r="ETG89" s="2" t="s">
        <v>497</v>
      </c>
      <c r="ETH89" s="2">
        <v>1</v>
      </c>
      <c r="ETI89" s="2" t="s">
        <v>498</v>
      </c>
      <c r="ETJ89" s="11">
        <v>1</v>
      </c>
      <c r="ETK89" s="2" t="s">
        <v>13</v>
      </c>
      <c r="ETL89" s="2" t="s">
        <v>27</v>
      </c>
      <c r="ETM89" s="2" t="s">
        <v>82</v>
      </c>
      <c r="ETN89" s="2" t="s">
        <v>499</v>
      </c>
      <c r="ETO89" s="2" t="s">
        <v>500</v>
      </c>
      <c r="ETQ89" s="2">
        <v>377</v>
      </c>
      <c r="ETR89" s="2">
        <f>ETH89*ETJ89</f>
        <v>1</v>
      </c>
      <c r="ETS89" s="2">
        <f>ETQ89*ETR89</f>
        <v>377</v>
      </c>
      <c r="ETU89" s="2">
        <v>21</v>
      </c>
      <c r="ETV89" s="2" t="s">
        <v>496</v>
      </c>
      <c r="ETW89" s="2" t="s">
        <v>497</v>
      </c>
      <c r="ETX89" s="2">
        <v>1</v>
      </c>
      <c r="ETY89" s="2" t="s">
        <v>498</v>
      </c>
      <c r="ETZ89" s="11">
        <v>1</v>
      </c>
      <c r="EUA89" s="2" t="s">
        <v>13</v>
      </c>
      <c r="EUB89" s="2" t="s">
        <v>27</v>
      </c>
      <c r="EUC89" s="2" t="s">
        <v>82</v>
      </c>
      <c r="EUD89" s="2" t="s">
        <v>499</v>
      </c>
      <c r="EUE89" s="2" t="s">
        <v>500</v>
      </c>
      <c r="EUG89" s="2">
        <v>377</v>
      </c>
      <c r="EUH89" s="2">
        <f>ETX89*ETZ89</f>
        <v>1</v>
      </c>
      <c r="EUI89" s="2">
        <f>EUG89*EUH89</f>
        <v>377</v>
      </c>
      <c r="EUK89" s="2">
        <v>21</v>
      </c>
      <c r="EUL89" s="2" t="s">
        <v>496</v>
      </c>
      <c r="EUM89" s="2" t="s">
        <v>497</v>
      </c>
      <c r="EUN89" s="2">
        <v>1</v>
      </c>
      <c r="EUO89" s="2" t="s">
        <v>498</v>
      </c>
      <c r="EUP89" s="11">
        <v>1</v>
      </c>
      <c r="EUQ89" s="2" t="s">
        <v>13</v>
      </c>
      <c r="EUR89" s="2" t="s">
        <v>27</v>
      </c>
      <c r="EUS89" s="2" t="s">
        <v>82</v>
      </c>
      <c r="EUT89" s="2" t="s">
        <v>499</v>
      </c>
      <c r="EUU89" s="2" t="s">
        <v>500</v>
      </c>
      <c r="EUW89" s="2">
        <v>377</v>
      </c>
      <c r="EUX89" s="2">
        <f>EUN89*EUP89</f>
        <v>1</v>
      </c>
      <c r="EUY89" s="2">
        <f>EUW89*EUX89</f>
        <v>377</v>
      </c>
      <c r="EVA89" s="2">
        <v>21</v>
      </c>
      <c r="EVB89" s="2" t="s">
        <v>496</v>
      </c>
      <c r="EVC89" s="2" t="s">
        <v>497</v>
      </c>
      <c r="EVD89" s="2">
        <v>1</v>
      </c>
      <c r="EVE89" s="2" t="s">
        <v>498</v>
      </c>
      <c r="EVF89" s="11">
        <v>1</v>
      </c>
      <c r="EVG89" s="2" t="s">
        <v>13</v>
      </c>
      <c r="EVH89" s="2" t="s">
        <v>27</v>
      </c>
      <c r="EVI89" s="2" t="s">
        <v>82</v>
      </c>
      <c r="EVJ89" s="2" t="s">
        <v>499</v>
      </c>
      <c r="EVK89" s="2" t="s">
        <v>500</v>
      </c>
      <c r="EVM89" s="2">
        <v>377</v>
      </c>
      <c r="EVN89" s="2">
        <f>EVD89*EVF89</f>
        <v>1</v>
      </c>
      <c r="EVO89" s="2">
        <f>EVM89*EVN89</f>
        <v>377</v>
      </c>
      <c r="EVQ89" s="2">
        <v>21</v>
      </c>
      <c r="EVR89" s="2" t="s">
        <v>496</v>
      </c>
      <c r="EVS89" s="2" t="s">
        <v>497</v>
      </c>
      <c r="EVT89" s="2">
        <v>1</v>
      </c>
      <c r="EVU89" s="2" t="s">
        <v>498</v>
      </c>
      <c r="EVV89" s="11">
        <v>1</v>
      </c>
      <c r="EVW89" s="2" t="s">
        <v>13</v>
      </c>
      <c r="EVX89" s="2" t="s">
        <v>27</v>
      </c>
      <c r="EVY89" s="2" t="s">
        <v>82</v>
      </c>
      <c r="EVZ89" s="2" t="s">
        <v>499</v>
      </c>
      <c r="EWA89" s="2" t="s">
        <v>500</v>
      </c>
      <c r="EWC89" s="2">
        <v>377</v>
      </c>
      <c r="EWD89" s="2">
        <f>EVT89*EVV89</f>
        <v>1</v>
      </c>
      <c r="EWE89" s="2">
        <f>EWC89*EWD89</f>
        <v>377</v>
      </c>
      <c r="EWG89" s="2">
        <v>21</v>
      </c>
      <c r="EWH89" s="2" t="s">
        <v>496</v>
      </c>
      <c r="EWI89" s="2" t="s">
        <v>497</v>
      </c>
      <c r="EWJ89" s="2">
        <v>1</v>
      </c>
      <c r="EWK89" s="2" t="s">
        <v>498</v>
      </c>
      <c r="EWL89" s="11">
        <v>1</v>
      </c>
      <c r="EWM89" s="2" t="s">
        <v>13</v>
      </c>
      <c r="EWN89" s="2" t="s">
        <v>27</v>
      </c>
      <c r="EWO89" s="2" t="s">
        <v>82</v>
      </c>
      <c r="EWP89" s="2" t="s">
        <v>499</v>
      </c>
      <c r="EWQ89" s="2" t="s">
        <v>500</v>
      </c>
      <c r="EWS89" s="2">
        <v>377</v>
      </c>
      <c r="EWT89" s="2">
        <f>EWJ89*EWL89</f>
        <v>1</v>
      </c>
      <c r="EWU89" s="2">
        <f>EWS89*EWT89</f>
        <v>377</v>
      </c>
      <c r="EWW89" s="2">
        <v>21</v>
      </c>
      <c r="EWX89" s="2" t="s">
        <v>496</v>
      </c>
      <c r="EWY89" s="2" t="s">
        <v>497</v>
      </c>
      <c r="EWZ89" s="2">
        <v>1</v>
      </c>
      <c r="EXA89" s="2" t="s">
        <v>498</v>
      </c>
      <c r="EXB89" s="11">
        <v>1</v>
      </c>
      <c r="EXC89" s="2" t="s">
        <v>13</v>
      </c>
      <c r="EXD89" s="2" t="s">
        <v>27</v>
      </c>
      <c r="EXE89" s="2" t="s">
        <v>82</v>
      </c>
      <c r="EXF89" s="2" t="s">
        <v>499</v>
      </c>
      <c r="EXG89" s="2" t="s">
        <v>500</v>
      </c>
      <c r="EXI89" s="2">
        <v>377</v>
      </c>
      <c r="EXJ89" s="2">
        <f>EWZ89*EXB89</f>
        <v>1</v>
      </c>
      <c r="EXK89" s="2">
        <f>EXI89*EXJ89</f>
        <v>377</v>
      </c>
      <c r="EXM89" s="2">
        <v>21</v>
      </c>
      <c r="EXN89" s="2" t="s">
        <v>496</v>
      </c>
      <c r="EXO89" s="2" t="s">
        <v>497</v>
      </c>
      <c r="EXP89" s="2">
        <v>1</v>
      </c>
      <c r="EXQ89" s="2" t="s">
        <v>498</v>
      </c>
      <c r="EXR89" s="11">
        <v>1</v>
      </c>
      <c r="EXS89" s="2" t="s">
        <v>13</v>
      </c>
      <c r="EXT89" s="2" t="s">
        <v>27</v>
      </c>
      <c r="EXU89" s="2" t="s">
        <v>82</v>
      </c>
      <c r="EXV89" s="2" t="s">
        <v>499</v>
      </c>
      <c r="EXW89" s="2" t="s">
        <v>500</v>
      </c>
      <c r="EXY89" s="2">
        <v>377</v>
      </c>
      <c r="EXZ89" s="2">
        <f>EXP89*EXR89</f>
        <v>1</v>
      </c>
      <c r="EYA89" s="2">
        <f>EXY89*EXZ89</f>
        <v>377</v>
      </c>
      <c r="EYC89" s="2">
        <v>21</v>
      </c>
      <c r="EYD89" s="2" t="s">
        <v>496</v>
      </c>
      <c r="EYE89" s="2" t="s">
        <v>497</v>
      </c>
      <c r="EYF89" s="2">
        <v>1</v>
      </c>
      <c r="EYG89" s="2" t="s">
        <v>498</v>
      </c>
      <c r="EYH89" s="11">
        <v>1</v>
      </c>
      <c r="EYI89" s="2" t="s">
        <v>13</v>
      </c>
      <c r="EYJ89" s="2" t="s">
        <v>27</v>
      </c>
      <c r="EYK89" s="2" t="s">
        <v>82</v>
      </c>
      <c r="EYL89" s="2" t="s">
        <v>499</v>
      </c>
      <c r="EYM89" s="2" t="s">
        <v>500</v>
      </c>
      <c r="EYO89" s="2">
        <v>377</v>
      </c>
      <c r="EYP89" s="2">
        <f>EYF89*EYH89</f>
        <v>1</v>
      </c>
      <c r="EYQ89" s="2">
        <f>EYO89*EYP89</f>
        <v>377</v>
      </c>
      <c r="EYS89" s="2">
        <v>21</v>
      </c>
      <c r="EYT89" s="2" t="s">
        <v>496</v>
      </c>
      <c r="EYU89" s="2" t="s">
        <v>497</v>
      </c>
      <c r="EYV89" s="2">
        <v>1</v>
      </c>
      <c r="EYW89" s="2" t="s">
        <v>498</v>
      </c>
      <c r="EYX89" s="11">
        <v>1</v>
      </c>
      <c r="EYY89" s="2" t="s">
        <v>13</v>
      </c>
      <c r="EYZ89" s="2" t="s">
        <v>27</v>
      </c>
      <c r="EZA89" s="2" t="s">
        <v>82</v>
      </c>
      <c r="EZB89" s="2" t="s">
        <v>499</v>
      </c>
      <c r="EZC89" s="2" t="s">
        <v>500</v>
      </c>
      <c r="EZE89" s="2">
        <v>377</v>
      </c>
      <c r="EZF89" s="2">
        <f>EYV89*EYX89</f>
        <v>1</v>
      </c>
      <c r="EZG89" s="2">
        <f>EZE89*EZF89</f>
        <v>377</v>
      </c>
      <c r="EZI89" s="2">
        <v>21</v>
      </c>
      <c r="EZJ89" s="2" t="s">
        <v>496</v>
      </c>
      <c r="EZK89" s="2" t="s">
        <v>497</v>
      </c>
      <c r="EZL89" s="2">
        <v>1</v>
      </c>
      <c r="EZM89" s="2" t="s">
        <v>498</v>
      </c>
      <c r="EZN89" s="11">
        <v>1</v>
      </c>
      <c r="EZO89" s="2" t="s">
        <v>13</v>
      </c>
      <c r="EZP89" s="2" t="s">
        <v>27</v>
      </c>
      <c r="EZQ89" s="2" t="s">
        <v>82</v>
      </c>
      <c r="EZR89" s="2" t="s">
        <v>499</v>
      </c>
      <c r="EZS89" s="2" t="s">
        <v>500</v>
      </c>
      <c r="EZU89" s="2">
        <v>377</v>
      </c>
      <c r="EZV89" s="2">
        <f>EZL89*EZN89</f>
        <v>1</v>
      </c>
      <c r="EZW89" s="2">
        <f>EZU89*EZV89</f>
        <v>377</v>
      </c>
      <c r="EZY89" s="2">
        <v>21</v>
      </c>
      <c r="EZZ89" s="2" t="s">
        <v>496</v>
      </c>
      <c r="FAA89" s="2" t="s">
        <v>497</v>
      </c>
      <c r="FAB89" s="2">
        <v>1</v>
      </c>
      <c r="FAC89" s="2" t="s">
        <v>498</v>
      </c>
      <c r="FAD89" s="11">
        <v>1</v>
      </c>
      <c r="FAE89" s="2" t="s">
        <v>13</v>
      </c>
      <c r="FAF89" s="2" t="s">
        <v>27</v>
      </c>
      <c r="FAG89" s="2" t="s">
        <v>82</v>
      </c>
      <c r="FAH89" s="2" t="s">
        <v>499</v>
      </c>
      <c r="FAI89" s="2" t="s">
        <v>500</v>
      </c>
      <c r="FAK89" s="2">
        <v>377</v>
      </c>
      <c r="FAL89" s="2">
        <f>FAB89*FAD89</f>
        <v>1</v>
      </c>
      <c r="FAM89" s="2">
        <f>FAK89*FAL89</f>
        <v>377</v>
      </c>
      <c r="FAO89" s="2">
        <v>21</v>
      </c>
      <c r="FAP89" s="2" t="s">
        <v>496</v>
      </c>
      <c r="FAQ89" s="2" t="s">
        <v>497</v>
      </c>
      <c r="FAR89" s="2">
        <v>1</v>
      </c>
      <c r="FAS89" s="2" t="s">
        <v>498</v>
      </c>
      <c r="FAT89" s="11">
        <v>1</v>
      </c>
      <c r="FAU89" s="2" t="s">
        <v>13</v>
      </c>
      <c r="FAV89" s="2" t="s">
        <v>27</v>
      </c>
      <c r="FAW89" s="2" t="s">
        <v>82</v>
      </c>
      <c r="FAX89" s="2" t="s">
        <v>499</v>
      </c>
      <c r="FAY89" s="2" t="s">
        <v>500</v>
      </c>
      <c r="FBA89" s="2">
        <v>377</v>
      </c>
      <c r="FBB89" s="2">
        <f>FAR89*FAT89</f>
        <v>1</v>
      </c>
      <c r="FBC89" s="2">
        <f>FBA89*FBB89</f>
        <v>377</v>
      </c>
      <c r="FBE89" s="2">
        <v>21</v>
      </c>
      <c r="FBF89" s="2" t="s">
        <v>496</v>
      </c>
      <c r="FBG89" s="2" t="s">
        <v>497</v>
      </c>
      <c r="FBH89" s="2">
        <v>1</v>
      </c>
      <c r="FBI89" s="2" t="s">
        <v>498</v>
      </c>
      <c r="FBJ89" s="11">
        <v>1</v>
      </c>
      <c r="FBK89" s="2" t="s">
        <v>13</v>
      </c>
      <c r="FBL89" s="2" t="s">
        <v>27</v>
      </c>
      <c r="FBM89" s="2" t="s">
        <v>82</v>
      </c>
      <c r="FBN89" s="2" t="s">
        <v>499</v>
      </c>
      <c r="FBO89" s="2" t="s">
        <v>500</v>
      </c>
      <c r="FBQ89" s="2">
        <v>377</v>
      </c>
      <c r="FBR89" s="2">
        <f>FBH89*FBJ89</f>
        <v>1</v>
      </c>
      <c r="FBS89" s="2">
        <f>FBQ89*FBR89</f>
        <v>377</v>
      </c>
      <c r="FBU89" s="2">
        <v>21</v>
      </c>
      <c r="FBV89" s="2" t="s">
        <v>496</v>
      </c>
      <c r="FBW89" s="2" t="s">
        <v>497</v>
      </c>
      <c r="FBX89" s="2">
        <v>1</v>
      </c>
      <c r="FBY89" s="2" t="s">
        <v>498</v>
      </c>
      <c r="FBZ89" s="11">
        <v>1</v>
      </c>
      <c r="FCA89" s="2" t="s">
        <v>13</v>
      </c>
      <c r="FCB89" s="2" t="s">
        <v>27</v>
      </c>
      <c r="FCC89" s="2" t="s">
        <v>82</v>
      </c>
      <c r="FCD89" s="2" t="s">
        <v>499</v>
      </c>
      <c r="FCE89" s="2" t="s">
        <v>500</v>
      </c>
      <c r="FCG89" s="2">
        <v>377</v>
      </c>
      <c r="FCH89" s="2">
        <f>FBX89*FBZ89</f>
        <v>1</v>
      </c>
      <c r="FCI89" s="2">
        <f>FCG89*FCH89</f>
        <v>377</v>
      </c>
      <c r="FCK89" s="2">
        <v>21</v>
      </c>
      <c r="FCL89" s="2" t="s">
        <v>496</v>
      </c>
      <c r="FCM89" s="2" t="s">
        <v>497</v>
      </c>
      <c r="FCN89" s="2">
        <v>1</v>
      </c>
      <c r="FCO89" s="2" t="s">
        <v>498</v>
      </c>
      <c r="FCP89" s="11">
        <v>1</v>
      </c>
      <c r="FCQ89" s="2" t="s">
        <v>13</v>
      </c>
      <c r="FCR89" s="2" t="s">
        <v>27</v>
      </c>
      <c r="FCS89" s="2" t="s">
        <v>82</v>
      </c>
      <c r="FCT89" s="2" t="s">
        <v>499</v>
      </c>
      <c r="FCU89" s="2" t="s">
        <v>500</v>
      </c>
      <c r="FCW89" s="2">
        <v>377</v>
      </c>
      <c r="FCX89" s="2">
        <f>FCN89*FCP89</f>
        <v>1</v>
      </c>
      <c r="FCY89" s="2">
        <f>FCW89*FCX89</f>
        <v>377</v>
      </c>
      <c r="FDA89" s="2">
        <v>21</v>
      </c>
      <c r="FDB89" s="2" t="s">
        <v>496</v>
      </c>
      <c r="FDC89" s="2" t="s">
        <v>497</v>
      </c>
      <c r="FDD89" s="2">
        <v>1</v>
      </c>
      <c r="FDE89" s="2" t="s">
        <v>498</v>
      </c>
      <c r="FDF89" s="11">
        <v>1</v>
      </c>
      <c r="FDG89" s="2" t="s">
        <v>13</v>
      </c>
      <c r="FDH89" s="2" t="s">
        <v>27</v>
      </c>
      <c r="FDI89" s="2" t="s">
        <v>82</v>
      </c>
      <c r="FDJ89" s="2" t="s">
        <v>499</v>
      </c>
      <c r="FDK89" s="2" t="s">
        <v>500</v>
      </c>
      <c r="FDM89" s="2">
        <v>377</v>
      </c>
      <c r="FDN89" s="2">
        <f>FDD89*FDF89</f>
        <v>1</v>
      </c>
      <c r="FDO89" s="2">
        <f>FDM89*FDN89</f>
        <v>377</v>
      </c>
      <c r="FDQ89" s="2">
        <v>21</v>
      </c>
      <c r="FDR89" s="2" t="s">
        <v>496</v>
      </c>
      <c r="FDS89" s="2" t="s">
        <v>497</v>
      </c>
      <c r="FDT89" s="2">
        <v>1</v>
      </c>
      <c r="FDU89" s="2" t="s">
        <v>498</v>
      </c>
      <c r="FDV89" s="11">
        <v>1</v>
      </c>
      <c r="FDW89" s="2" t="s">
        <v>13</v>
      </c>
      <c r="FDX89" s="2" t="s">
        <v>27</v>
      </c>
      <c r="FDY89" s="2" t="s">
        <v>82</v>
      </c>
      <c r="FDZ89" s="2" t="s">
        <v>499</v>
      </c>
      <c r="FEA89" s="2" t="s">
        <v>500</v>
      </c>
      <c r="FEC89" s="2">
        <v>377</v>
      </c>
      <c r="FED89" s="2">
        <f>FDT89*FDV89</f>
        <v>1</v>
      </c>
      <c r="FEE89" s="2">
        <f>FEC89*FED89</f>
        <v>377</v>
      </c>
      <c r="FEG89" s="2">
        <v>21</v>
      </c>
      <c r="FEH89" s="2" t="s">
        <v>496</v>
      </c>
      <c r="FEI89" s="2" t="s">
        <v>497</v>
      </c>
      <c r="FEJ89" s="2">
        <v>1</v>
      </c>
      <c r="FEK89" s="2" t="s">
        <v>498</v>
      </c>
      <c r="FEL89" s="11">
        <v>1</v>
      </c>
      <c r="FEM89" s="2" t="s">
        <v>13</v>
      </c>
      <c r="FEN89" s="2" t="s">
        <v>27</v>
      </c>
      <c r="FEO89" s="2" t="s">
        <v>82</v>
      </c>
      <c r="FEP89" s="2" t="s">
        <v>499</v>
      </c>
      <c r="FEQ89" s="2" t="s">
        <v>500</v>
      </c>
      <c r="FES89" s="2">
        <v>377</v>
      </c>
      <c r="FET89" s="2">
        <f>FEJ89*FEL89</f>
        <v>1</v>
      </c>
      <c r="FEU89" s="2">
        <f>FES89*FET89</f>
        <v>377</v>
      </c>
      <c r="FEW89" s="2">
        <v>21</v>
      </c>
      <c r="FEX89" s="2" t="s">
        <v>496</v>
      </c>
      <c r="FEY89" s="2" t="s">
        <v>497</v>
      </c>
      <c r="FEZ89" s="2">
        <v>1</v>
      </c>
      <c r="FFA89" s="2" t="s">
        <v>498</v>
      </c>
      <c r="FFB89" s="11">
        <v>1</v>
      </c>
      <c r="FFC89" s="2" t="s">
        <v>13</v>
      </c>
      <c r="FFD89" s="2" t="s">
        <v>27</v>
      </c>
      <c r="FFE89" s="2" t="s">
        <v>82</v>
      </c>
      <c r="FFF89" s="2" t="s">
        <v>499</v>
      </c>
      <c r="FFG89" s="2" t="s">
        <v>500</v>
      </c>
      <c r="FFI89" s="2">
        <v>377</v>
      </c>
      <c r="FFJ89" s="2">
        <f>FEZ89*FFB89</f>
        <v>1</v>
      </c>
      <c r="FFK89" s="2">
        <f>FFI89*FFJ89</f>
        <v>377</v>
      </c>
      <c r="FFM89" s="2">
        <v>21</v>
      </c>
      <c r="FFN89" s="2" t="s">
        <v>496</v>
      </c>
      <c r="FFO89" s="2" t="s">
        <v>497</v>
      </c>
      <c r="FFP89" s="2">
        <v>1</v>
      </c>
      <c r="FFQ89" s="2" t="s">
        <v>498</v>
      </c>
      <c r="FFR89" s="11">
        <v>1</v>
      </c>
      <c r="FFS89" s="2" t="s">
        <v>13</v>
      </c>
      <c r="FFT89" s="2" t="s">
        <v>27</v>
      </c>
      <c r="FFU89" s="2" t="s">
        <v>82</v>
      </c>
      <c r="FFV89" s="2" t="s">
        <v>499</v>
      </c>
      <c r="FFW89" s="2" t="s">
        <v>500</v>
      </c>
      <c r="FFY89" s="2">
        <v>377</v>
      </c>
      <c r="FFZ89" s="2">
        <f>FFP89*FFR89</f>
        <v>1</v>
      </c>
      <c r="FGA89" s="2">
        <f>FFY89*FFZ89</f>
        <v>377</v>
      </c>
      <c r="FGC89" s="2">
        <v>21</v>
      </c>
      <c r="FGD89" s="2" t="s">
        <v>496</v>
      </c>
      <c r="FGE89" s="2" t="s">
        <v>497</v>
      </c>
      <c r="FGF89" s="2">
        <v>1</v>
      </c>
      <c r="FGG89" s="2" t="s">
        <v>498</v>
      </c>
      <c r="FGH89" s="11">
        <v>1</v>
      </c>
      <c r="FGI89" s="2" t="s">
        <v>13</v>
      </c>
      <c r="FGJ89" s="2" t="s">
        <v>27</v>
      </c>
      <c r="FGK89" s="2" t="s">
        <v>82</v>
      </c>
      <c r="FGL89" s="2" t="s">
        <v>499</v>
      </c>
      <c r="FGM89" s="2" t="s">
        <v>500</v>
      </c>
      <c r="FGO89" s="2">
        <v>377</v>
      </c>
      <c r="FGP89" s="2">
        <f>FGF89*FGH89</f>
        <v>1</v>
      </c>
      <c r="FGQ89" s="2">
        <f>FGO89*FGP89</f>
        <v>377</v>
      </c>
      <c r="FGS89" s="2">
        <v>21</v>
      </c>
      <c r="FGT89" s="2" t="s">
        <v>496</v>
      </c>
      <c r="FGU89" s="2" t="s">
        <v>497</v>
      </c>
      <c r="FGV89" s="2">
        <v>1</v>
      </c>
      <c r="FGW89" s="2" t="s">
        <v>498</v>
      </c>
      <c r="FGX89" s="11">
        <v>1</v>
      </c>
      <c r="FGY89" s="2" t="s">
        <v>13</v>
      </c>
      <c r="FGZ89" s="2" t="s">
        <v>27</v>
      </c>
      <c r="FHA89" s="2" t="s">
        <v>82</v>
      </c>
      <c r="FHB89" s="2" t="s">
        <v>499</v>
      </c>
      <c r="FHC89" s="2" t="s">
        <v>500</v>
      </c>
      <c r="FHE89" s="2">
        <v>377</v>
      </c>
      <c r="FHF89" s="2">
        <f>FGV89*FGX89</f>
        <v>1</v>
      </c>
      <c r="FHG89" s="2">
        <f>FHE89*FHF89</f>
        <v>377</v>
      </c>
      <c r="FHI89" s="2">
        <v>21</v>
      </c>
      <c r="FHJ89" s="2" t="s">
        <v>496</v>
      </c>
      <c r="FHK89" s="2" t="s">
        <v>497</v>
      </c>
      <c r="FHL89" s="2">
        <v>1</v>
      </c>
      <c r="FHM89" s="2" t="s">
        <v>498</v>
      </c>
      <c r="FHN89" s="11">
        <v>1</v>
      </c>
      <c r="FHO89" s="2" t="s">
        <v>13</v>
      </c>
      <c r="FHP89" s="2" t="s">
        <v>27</v>
      </c>
      <c r="FHQ89" s="2" t="s">
        <v>82</v>
      </c>
      <c r="FHR89" s="2" t="s">
        <v>499</v>
      </c>
      <c r="FHS89" s="2" t="s">
        <v>500</v>
      </c>
      <c r="FHU89" s="2">
        <v>377</v>
      </c>
      <c r="FHV89" s="2">
        <f>FHL89*FHN89</f>
        <v>1</v>
      </c>
      <c r="FHW89" s="2">
        <f>FHU89*FHV89</f>
        <v>377</v>
      </c>
      <c r="FHY89" s="2">
        <v>21</v>
      </c>
      <c r="FHZ89" s="2" t="s">
        <v>496</v>
      </c>
      <c r="FIA89" s="2" t="s">
        <v>497</v>
      </c>
      <c r="FIB89" s="2">
        <v>1</v>
      </c>
      <c r="FIC89" s="2" t="s">
        <v>498</v>
      </c>
      <c r="FID89" s="11">
        <v>1</v>
      </c>
      <c r="FIE89" s="2" t="s">
        <v>13</v>
      </c>
      <c r="FIF89" s="2" t="s">
        <v>27</v>
      </c>
      <c r="FIG89" s="2" t="s">
        <v>82</v>
      </c>
      <c r="FIH89" s="2" t="s">
        <v>499</v>
      </c>
      <c r="FII89" s="2" t="s">
        <v>500</v>
      </c>
      <c r="FIK89" s="2">
        <v>377</v>
      </c>
      <c r="FIL89" s="2">
        <f>FIB89*FID89</f>
        <v>1</v>
      </c>
      <c r="FIM89" s="2">
        <f>FIK89*FIL89</f>
        <v>377</v>
      </c>
      <c r="FIO89" s="2">
        <v>21</v>
      </c>
      <c r="FIP89" s="2" t="s">
        <v>496</v>
      </c>
      <c r="FIQ89" s="2" t="s">
        <v>497</v>
      </c>
      <c r="FIR89" s="2">
        <v>1</v>
      </c>
      <c r="FIS89" s="2" t="s">
        <v>498</v>
      </c>
      <c r="FIT89" s="11">
        <v>1</v>
      </c>
      <c r="FIU89" s="2" t="s">
        <v>13</v>
      </c>
      <c r="FIV89" s="2" t="s">
        <v>27</v>
      </c>
      <c r="FIW89" s="2" t="s">
        <v>82</v>
      </c>
      <c r="FIX89" s="2" t="s">
        <v>499</v>
      </c>
      <c r="FIY89" s="2" t="s">
        <v>500</v>
      </c>
      <c r="FJA89" s="2">
        <v>377</v>
      </c>
      <c r="FJB89" s="2">
        <f>FIR89*FIT89</f>
        <v>1</v>
      </c>
      <c r="FJC89" s="2">
        <f>FJA89*FJB89</f>
        <v>377</v>
      </c>
      <c r="FJE89" s="2">
        <v>21</v>
      </c>
      <c r="FJF89" s="2" t="s">
        <v>496</v>
      </c>
      <c r="FJG89" s="2" t="s">
        <v>497</v>
      </c>
      <c r="FJH89" s="2">
        <v>1</v>
      </c>
      <c r="FJI89" s="2" t="s">
        <v>498</v>
      </c>
      <c r="FJJ89" s="11">
        <v>1</v>
      </c>
      <c r="FJK89" s="2" t="s">
        <v>13</v>
      </c>
      <c r="FJL89" s="2" t="s">
        <v>27</v>
      </c>
      <c r="FJM89" s="2" t="s">
        <v>82</v>
      </c>
      <c r="FJN89" s="2" t="s">
        <v>499</v>
      </c>
      <c r="FJO89" s="2" t="s">
        <v>500</v>
      </c>
      <c r="FJQ89" s="2">
        <v>377</v>
      </c>
      <c r="FJR89" s="2">
        <f>FJH89*FJJ89</f>
        <v>1</v>
      </c>
      <c r="FJS89" s="2">
        <f>FJQ89*FJR89</f>
        <v>377</v>
      </c>
      <c r="FJU89" s="2">
        <v>21</v>
      </c>
      <c r="FJV89" s="2" t="s">
        <v>496</v>
      </c>
      <c r="FJW89" s="2" t="s">
        <v>497</v>
      </c>
      <c r="FJX89" s="2">
        <v>1</v>
      </c>
      <c r="FJY89" s="2" t="s">
        <v>498</v>
      </c>
      <c r="FJZ89" s="11">
        <v>1</v>
      </c>
      <c r="FKA89" s="2" t="s">
        <v>13</v>
      </c>
      <c r="FKB89" s="2" t="s">
        <v>27</v>
      </c>
      <c r="FKC89" s="2" t="s">
        <v>82</v>
      </c>
      <c r="FKD89" s="2" t="s">
        <v>499</v>
      </c>
      <c r="FKE89" s="2" t="s">
        <v>500</v>
      </c>
      <c r="FKG89" s="2">
        <v>377</v>
      </c>
      <c r="FKH89" s="2">
        <f>FJX89*FJZ89</f>
        <v>1</v>
      </c>
      <c r="FKI89" s="2">
        <f>FKG89*FKH89</f>
        <v>377</v>
      </c>
      <c r="FKK89" s="2">
        <v>21</v>
      </c>
      <c r="FKL89" s="2" t="s">
        <v>496</v>
      </c>
      <c r="FKM89" s="2" t="s">
        <v>497</v>
      </c>
      <c r="FKN89" s="2">
        <v>1</v>
      </c>
      <c r="FKO89" s="2" t="s">
        <v>498</v>
      </c>
      <c r="FKP89" s="11">
        <v>1</v>
      </c>
      <c r="FKQ89" s="2" t="s">
        <v>13</v>
      </c>
      <c r="FKR89" s="2" t="s">
        <v>27</v>
      </c>
      <c r="FKS89" s="2" t="s">
        <v>82</v>
      </c>
      <c r="FKT89" s="2" t="s">
        <v>499</v>
      </c>
      <c r="FKU89" s="2" t="s">
        <v>500</v>
      </c>
      <c r="FKW89" s="2">
        <v>377</v>
      </c>
      <c r="FKX89" s="2">
        <f>FKN89*FKP89</f>
        <v>1</v>
      </c>
      <c r="FKY89" s="2">
        <f>FKW89*FKX89</f>
        <v>377</v>
      </c>
      <c r="FLA89" s="2">
        <v>21</v>
      </c>
      <c r="FLB89" s="2" t="s">
        <v>496</v>
      </c>
      <c r="FLC89" s="2" t="s">
        <v>497</v>
      </c>
      <c r="FLD89" s="2">
        <v>1</v>
      </c>
      <c r="FLE89" s="2" t="s">
        <v>498</v>
      </c>
      <c r="FLF89" s="11">
        <v>1</v>
      </c>
      <c r="FLG89" s="2" t="s">
        <v>13</v>
      </c>
      <c r="FLH89" s="2" t="s">
        <v>27</v>
      </c>
      <c r="FLI89" s="2" t="s">
        <v>82</v>
      </c>
      <c r="FLJ89" s="2" t="s">
        <v>499</v>
      </c>
      <c r="FLK89" s="2" t="s">
        <v>500</v>
      </c>
      <c r="FLM89" s="2">
        <v>377</v>
      </c>
      <c r="FLN89" s="2">
        <f>FLD89*FLF89</f>
        <v>1</v>
      </c>
      <c r="FLO89" s="2">
        <f>FLM89*FLN89</f>
        <v>377</v>
      </c>
      <c r="FLQ89" s="2">
        <v>21</v>
      </c>
      <c r="FLR89" s="2" t="s">
        <v>496</v>
      </c>
      <c r="FLS89" s="2" t="s">
        <v>497</v>
      </c>
      <c r="FLT89" s="2">
        <v>1</v>
      </c>
      <c r="FLU89" s="2" t="s">
        <v>498</v>
      </c>
      <c r="FLV89" s="11">
        <v>1</v>
      </c>
      <c r="FLW89" s="2" t="s">
        <v>13</v>
      </c>
      <c r="FLX89" s="2" t="s">
        <v>27</v>
      </c>
      <c r="FLY89" s="2" t="s">
        <v>82</v>
      </c>
      <c r="FLZ89" s="2" t="s">
        <v>499</v>
      </c>
      <c r="FMA89" s="2" t="s">
        <v>500</v>
      </c>
      <c r="FMC89" s="2">
        <v>377</v>
      </c>
      <c r="FMD89" s="2">
        <f>FLT89*FLV89</f>
        <v>1</v>
      </c>
      <c r="FME89" s="2">
        <f>FMC89*FMD89</f>
        <v>377</v>
      </c>
      <c r="FMG89" s="2">
        <v>21</v>
      </c>
      <c r="FMH89" s="2" t="s">
        <v>496</v>
      </c>
      <c r="FMI89" s="2" t="s">
        <v>497</v>
      </c>
      <c r="FMJ89" s="2">
        <v>1</v>
      </c>
      <c r="FMK89" s="2" t="s">
        <v>498</v>
      </c>
      <c r="FML89" s="11">
        <v>1</v>
      </c>
      <c r="FMM89" s="2" t="s">
        <v>13</v>
      </c>
      <c r="FMN89" s="2" t="s">
        <v>27</v>
      </c>
      <c r="FMO89" s="2" t="s">
        <v>82</v>
      </c>
      <c r="FMP89" s="2" t="s">
        <v>499</v>
      </c>
      <c r="FMQ89" s="2" t="s">
        <v>500</v>
      </c>
      <c r="FMS89" s="2">
        <v>377</v>
      </c>
      <c r="FMT89" s="2">
        <f>FMJ89*FML89</f>
        <v>1</v>
      </c>
      <c r="FMU89" s="2">
        <f>FMS89*FMT89</f>
        <v>377</v>
      </c>
      <c r="FMW89" s="2">
        <v>21</v>
      </c>
      <c r="FMX89" s="2" t="s">
        <v>496</v>
      </c>
      <c r="FMY89" s="2" t="s">
        <v>497</v>
      </c>
      <c r="FMZ89" s="2">
        <v>1</v>
      </c>
      <c r="FNA89" s="2" t="s">
        <v>498</v>
      </c>
      <c r="FNB89" s="11">
        <v>1</v>
      </c>
      <c r="FNC89" s="2" t="s">
        <v>13</v>
      </c>
      <c r="FND89" s="2" t="s">
        <v>27</v>
      </c>
      <c r="FNE89" s="2" t="s">
        <v>82</v>
      </c>
      <c r="FNF89" s="2" t="s">
        <v>499</v>
      </c>
      <c r="FNG89" s="2" t="s">
        <v>500</v>
      </c>
      <c r="FNI89" s="2">
        <v>377</v>
      </c>
      <c r="FNJ89" s="2">
        <f>FMZ89*FNB89</f>
        <v>1</v>
      </c>
      <c r="FNK89" s="2">
        <f>FNI89*FNJ89</f>
        <v>377</v>
      </c>
      <c r="FNM89" s="2">
        <v>21</v>
      </c>
      <c r="FNN89" s="2" t="s">
        <v>496</v>
      </c>
      <c r="FNO89" s="2" t="s">
        <v>497</v>
      </c>
      <c r="FNP89" s="2">
        <v>1</v>
      </c>
      <c r="FNQ89" s="2" t="s">
        <v>498</v>
      </c>
      <c r="FNR89" s="11">
        <v>1</v>
      </c>
      <c r="FNS89" s="2" t="s">
        <v>13</v>
      </c>
      <c r="FNT89" s="2" t="s">
        <v>27</v>
      </c>
      <c r="FNU89" s="2" t="s">
        <v>82</v>
      </c>
      <c r="FNV89" s="2" t="s">
        <v>499</v>
      </c>
      <c r="FNW89" s="2" t="s">
        <v>500</v>
      </c>
      <c r="FNY89" s="2">
        <v>377</v>
      </c>
      <c r="FNZ89" s="2">
        <f>FNP89*FNR89</f>
        <v>1</v>
      </c>
      <c r="FOA89" s="2">
        <f>FNY89*FNZ89</f>
        <v>377</v>
      </c>
      <c r="FOC89" s="2">
        <v>21</v>
      </c>
      <c r="FOD89" s="2" t="s">
        <v>496</v>
      </c>
      <c r="FOE89" s="2" t="s">
        <v>497</v>
      </c>
      <c r="FOF89" s="2">
        <v>1</v>
      </c>
      <c r="FOG89" s="2" t="s">
        <v>498</v>
      </c>
      <c r="FOH89" s="11">
        <v>1</v>
      </c>
      <c r="FOI89" s="2" t="s">
        <v>13</v>
      </c>
      <c r="FOJ89" s="2" t="s">
        <v>27</v>
      </c>
      <c r="FOK89" s="2" t="s">
        <v>82</v>
      </c>
      <c r="FOL89" s="2" t="s">
        <v>499</v>
      </c>
      <c r="FOM89" s="2" t="s">
        <v>500</v>
      </c>
      <c r="FOO89" s="2">
        <v>377</v>
      </c>
      <c r="FOP89" s="2">
        <f>FOF89*FOH89</f>
        <v>1</v>
      </c>
      <c r="FOQ89" s="2">
        <f>FOO89*FOP89</f>
        <v>377</v>
      </c>
      <c r="FOS89" s="2">
        <v>21</v>
      </c>
      <c r="FOT89" s="2" t="s">
        <v>496</v>
      </c>
      <c r="FOU89" s="2" t="s">
        <v>497</v>
      </c>
      <c r="FOV89" s="2">
        <v>1</v>
      </c>
      <c r="FOW89" s="2" t="s">
        <v>498</v>
      </c>
      <c r="FOX89" s="11">
        <v>1</v>
      </c>
      <c r="FOY89" s="2" t="s">
        <v>13</v>
      </c>
      <c r="FOZ89" s="2" t="s">
        <v>27</v>
      </c>
      <c r="FPA89" s="2" t="s">
        <v>82</v>
      </c>
      <c r="FPB89" s="2" t="s">
        <v>499</v>
      </c>
      <c r="FPC89" s="2" t="s">
        <v>500</v>
      </c>
      <c r="FPE89" s="2">
        <v>377</v>
      </c>
      <c r="FPF89" s="2">
        <f>FOV89*FOX89</f>
        <v>1</v>
      </c>
      <c r="FPG89" s="2">
        <f>FPE89*FPF89</f>
        <v>377</v>
      </c>
      <c r="FPI89" s="2">
        <v>21</v>
      </c>
      <c r="FPJ89" s="2" t="s">
        <v>496</v>
      </c>
      <c r="FPK89" s="2" t="s">
        <v>497</v>
      </c>
      <c r="FPL89" s="2">
        <v>1</v>
      </c>
      <c r="FPM89" s="2" t="s">
        <v>498</v>
      </c>
      <c r="FPN89" s="11">
        <v>1</v>
      </c>
      <c r="FPO89" s="2" t="s">
        <v>13</v>
      </c>
      <c r="FPP89" s="2" t="s">
        <v>27</v>
      </c>
      <c r="FPQ89" s="2" t="s">
        <v>82</v>
      </c>
      <c r="FPR89" s="2" t="s">
        <v>499</v>
      </c>
      <c r="FPS89" s="2" t="s">
        <v>500</v>
      </c>
      <c r="FPU89" s="2">
        <v>377</v>
      </c>
      <c r="FPV89" s="2">
        <f>FPL89*FPN89</f>
        <v>1</v>
      </c>
      <c r="FPW89" s="2">
        <f>FPU89*FPV89</f>
        <v>377</v>
      </c>
      <c r="FPY89" s="2">
        <v>21</v>
      </c>
      <c r="FPZ89" s="2" t="s">
        <v>496</v>
      </c>
      <c r="FQA89" s="2" t="s">
        <v>497</v>
      </c>
      <c r="FQB89" s="2">
        <v>1</v>
      </c>
      <c r="FQC89" s="2" t="s">
        <v>498</v>
      </c>
      <c r="FQD89" s="11">
        <v>1</v>
      </c>
      <c r="FQE89" s="2" t="s">
        <v>13</v>
      </c>
      <c r="FQF89" s="2" t="s">
        <v>27</v>
      </c>
      <c r="FQG89" s="2" t="s">
        <v>82</v>
      </c>
      <c r="FQH89" s="2" t="s">
        <v>499</v>
      </c>
      <c r="FQI89" s="2" t="s">
        <v>500</v>
      </c>
      <c r="FQK89" s="2">
        <v>377</v>
      </c>
      <c r="FQL89" s="2">
        <f>FQB89*FQD89</f>
        <v>1</v>
      </c>
      <c r="FQM89" s="2">
        <f>FQK89*FQL89</f>
        <v>377</v>
      </c>
      <c r="FQO89" s="2">
        <v>21</v>
      </c>
      <c r="FQP89" s="2" t="s">
        <v>496</v>
      </c>
      <c r="FQQ89" s="2" t="s">
        <v>497</v>
      </c>
      <c r="FQR89" s="2">
        <v>1</v>
      </c>
      <c r="FQS89" s="2" t="s">
        <v>498</v>
      </c>
      <c r="FQT89" s="11">
        <v>1</v>
      </c>
      <c r="FQU89" s="2" t="s">
        <v>13</v>
      </c>
      <c r="FQV89" s="2" t="s">
        <v>27</v>
      </c>
      <c r="FQW89" s="2" t="s">
        <v>82</v>
      </c>
      <c r="FQX89" s="2" t="s">
        <v>499</v>
      </c>
      <c r="FQY89" s="2" t="s">
        <v>500</v>
      </c>
      <c r="FRA89" s="2">
        <v>377</v>
      </c>
      <c r="FRB89" s="2">
        <f>FQR89*FQT89</f>
        <v>1</v>
      </c>
      <c r="FRC89" s="2">
        <f>FRA89*FRB89</f>
        <v>377</v>
      </c>
      <c r="FRE89" s="2">
        <v>21</v>
      </c>
      <c r="FRF89" s="2" t="s">
        <v>496</v>
      </c>
      <c r="FRG89" s="2" t="s">
        <v>497</v>
      </c>
      <c r="FRH89" s="2">
        <v>1</v>
      </c>
      <c r="FRI89" s="2" t="s">
        <v>498</v>
      </c>
      <c r="FRJ89" s="11">
        <v>1</v>
      </c>
      <c r="FRK89" s="2" t="s">
        <v>13</v>
      </c>
      <c r="FRL89" s="2" t="s">
        <v>27</v>
      </c>
      <c r="FRM89" s="2" t="s">
        <v>82</v>
      </c>
      <c r="FRN89" s="2" t="s">
        <v>499</v>
      </c>
      <c r="FRO89" s="2" t="s">
        <v>500</v>
      </c>
      <c r="FRQ89" s="2">
        <v>377</v>
      </c>
      <c r="FRR89" s="2">
        <f>FRH89*FRJ89</f>
        <v>1</v>
      </c>
      <c r="FRS89" s="2">
        <f>FRQ89*FRR89</f>
        <v>377</v>
      </c>
      <c r="FRU89" s="2">
        <v>21</v>
      </c>
      <c r="FRV89" s="2" t="s">
        <v>496</v>
      </c>
      <c r="FRW89" s="2" t="s">
        <v>497</v>
      </c>
      <c r="FRX89" s="2">
        <v>1</v>
      </c>
      <c r="FRY89" s="2" t="s">
        <v>498</v>
      </c>
      <c r="FRZ89" s="11">
        <v>1</v>
      </c>
      <c r="FSA89" s="2" t="s">
        <v>13</v>
      </c>
      <c r="FSB89" s="2" t="s">
        <v>27</v>
      </c>
      <c r="FSC89" s="2" t="s">
        <v>82</v>
      </c>
      <c r="FSD89" s="2" t="s">
        <v>499</v>
      </c>
      <c r="FSE89" s="2" t="s">
        <v>500</v>
      </c>
      <c r="FSG89" s="2">
        <v>377</v>
      </c>
      <c r="FSH89" s="2">
        <f>FRX89*FRZ89</f>
        <v>1</v>
      </c>
      <c r="FSI89" s="2">
        <f>FSG89*FSH89</f>
        <v>377</v>
      </c>
      <c r="FSK89" s="2">
        <v>21</v>
      </c>
      <c r="FSL89" s="2" t="s">
        <v>496</v>
      </c>
      <c r="FSM89" s="2" t="s">
        <v>497</v>
      </c>
      <c r="FSN89" s="2">
        <v>1</v>
      </c>
      <c r="FSO89" s="2" t="s">
        <v>498</v>
      </c>
      <c r="FSP89" s="11">
        <v>1</v>
      </c>
      <c r="FSQ89" s="2" t="s">
        <v>13</v>
      </c>
      <c r="FSR89" s="2" t="s">
        <v>27</v>
      </c>
      <c r="FSS89" s="2" t="s">
        <v>82</v>
      </c>
      <c r="FST89" s="2" t="s">
        <v>499</v>
      </c>
      <c r="FSU89" s="2" t="s">
        <v>500</v>
      </c>
      <c r="FSW89" s="2">
        <v>377</v>
      </c>
      <c r="FSX89" s="2">
        <f>FSN89*FSP89</f>
        <v>1</v>
      </c>
      <c r="FSY89" s="2">
        <f>FSW89*FSX89</f>
        <v>377</v>
      </c>
      <c r="FTA89" s="2">
        <v>21</v>
      </c>
      <c r="FTB89" s="2" t="s">
        <v>496</v>
      </c>
      <c r="FTC89" s="2" t="s">
        <v>497</v>
      </c>
      <c r="FTD89" s="2">
        <v>1</v>
      </c>
      <c r="FTE89" s="2" t="s">
        <v>498</v>
      </c>
      <c r="FTF89" s="11">
        <v>1</v>
      </c>
      <c r="FTG89" s="2" t="s">
        <v>13</v>
      </c>
      <c r="FTH89" s="2" t="s">
        <v>27</v>
      </c>
      <c r="FTI89" s="2" t="s">
        <v>82</v>
      </c>
      <c r="FTJ89" s="2" t="s">
        <v>499</v>
      </c>
      <c r="FTK89" s="2" t="s">
        <v>500</v>
      </c>
      <c r="FTM89" s="2">
        <v>377</v>
      </c>
      <c r="FTN89" s="2">
        <f>FTD89*FTF89</f>
        <v>1</v>
      </c>
      <c r="FTO89" s="2">
        <f>FTM89*FTN89</f>
        <v>377</v>
      </c>
      <c r="FTQ89" s="2">
        <v>21</v>
      </c>
      <c r="FTR89" s="2" t="s">
        <v>496</v>
      </c>
      <c r="FTS89" s="2" t="s">
        <v>497</v>
      </c>
      <c r="FTT89" s="2">
        <v>1</v>
      </c>
      <c r="FTU89" s="2" t="s">
        <v>498</v>
      </c>
      <c r="FTV89" s="11">
        <v>1</v>
      </c>
      <c r="FTW89" s="2" t="s">
        <v>13</v>
      </c>
      <c r="FTX89" s="2" t="s">
        <v>27</v>
      </c>
      <c r="FTY89" s="2" t="s">
        <v>82</v>
      </c>
      <c r="FTZ89" s="2" t="s">
        <v>499</v>
      </c>
      <c r="FUA89" s="2" t="s">
        <v>500</v>
      </c>
      <c r="FUC89" s="2">
        <v>377</v>
      </c>
      <c r="FUD89" s="2">
        <f>FTT89*FTV89</f>
        <v>1</v>
      </c>
      <c r="FUE89" s="2">
        <f>FUC89*FUD89</f>
        <v>377</v>
      </c>
      <c r="FUG89" s="2">
        <v>21</v>
      </c>
      <c r="FUH89" s="2" t="s">
        <v>496</v>
      </c>
      <c r="FUI89" s="2" t="s">
        <v>497</v>
      </c>
      <c r="FUJ89" s="2">
        <v>1</v>
      </c>
      <c r="FUK89" s="2" t="s">
        <v>498</v>
      </c>
      <c r="FUL89" s="11">
        <v>1</v>
      </c>
      <c r="FUM89" s="2" t="s">
        <v>13</v>
      </c>
      <c r="FUN89" s="2" t="s">
        <v>27</v>
      </c>
      <c r="FUO89" s="2" t="s">
        <v>82</v>
      </c>
      <c r="FUP89" s="2" t="s">
        <v>499</v>
      </c>
      <c r="FUQ89" s="2" t="s">
        <v>500</v>
      </c>
      <c r="FUS89" s="2">
        <v>377</v>
      </c>
      <c r="FUT89" s="2">
        <f>FUJ89*FUL89</f>
        <v>1</v>
      </c>
      <c r="FUU89" s="2">
        <f>FUS89*FUT89</f>
        <v>377</v>
      </c>
      <c r="FUW89" s="2">
        <v>21</v>
      </c>
      <c r="FUX89" s="2" t="s">
        <v>496</v>
      </c>
      <c r="FUY89" s="2" t="s">
        <v>497</v>
      </c>
      <c r="FUZ89" s="2">
        <v>1</v>
      </c>
      <c r="FVA89" s="2" t="s">
        <v>498</v>
      </c>
      <c r="FVB89" s="11">
        <v>1</v>
      </c>
      <c r="FVC89" s="2" t="s">
        <v>13</v>
      </c>
      <c r="FVD89" s="2" t="s">
        <v>27</v>
      </c>
      <c r="FVE89" s="2" t="s">
        <v>82</v>
      </c>
      <c r="FVF89" s="2" t="s">
        <v>499</v>
      </c>
      <c r="FVG89" s="2" t="s">
        <v>500</v>
      </c>
      <c r="FVI89" s="2">
        <v>377</v>
      </c>
      <c r="FVJ89" s="2">
        <f>FUZ89*FVB89</f>
        <v>1</v>
      </c>
      <c r="FVK89" s="2">
        <f>FVI89*FVJ89</f>
        <v>377</v>
      </c>
      <c r="FVM89" s="2">
        <v>21</v>
      </c>
      <c r="FVN89" s="2" t="s">
        <v>496</v>
      </c>
      <c r="FVO89" s="2" t="s">
        <v>497</v>
      </c>
      <c r="FVP89" s="2">
        <v>1</v>
      </c>
      <c r="FVQ89" s="2" t="s">
        <v>498</v>
      </c>
      <c r="FVR89" s="11">
        <v>1</v>
      </c>
      <c r="FVS89" s="2" t="s">
        <v>13</v>
      </c>
      <c r="FVT89" s="2" t="s">
        <v>27</v>
      </c>
      <c r="FVU89" s="2" t="s">
        <v>82</v>
      </c>
      <c r="FVV89" s="2" t="s">
        <v>499</v>
      </c>
      <c r="FVW89" s="2" t="s">
        <v>500</v>
      </c>
      <c r="FVY89" s="2">
        <v>377</v>
      </c>
      <c r="FVZ89" s="2">
        <f>FVP89*FVR89</f>
        <v>1</v>
      </c>
      <c r="FWA89" s="2">
        <f>FVY89*FVZ89</f>
        <v>377</v>
      </c>
      <c r="FWC89" s="2">
        <v>21</v>
      </c>
      <c r="FWD89" s="2" t="s">
        <v>496</v>
      </c>
      <c r="FWE89" s="2" t="s">
        <v>497</v>
      </c>
      <c r="FWF89" s="2">
        <v>1</v>
      </c>
      <c r="FWG89" s="2" t="s">
        <v>498</v>
      </c>
      <c r="FWH89" s="11">
        <v>1</v>
      </c>
      <c r="FWI89" s="2" t="s">
        <v>13</v>
      </c>
      <c r="FWJ89" s="2" t="s">
        <v>27</v>
      </c>
      <c r="FWK89" s="2" t="s">
        <v>82</v>
      </c>
      <c r="FWL89" s="2" t="s">
        <v>499</v>
      </c>
      <c r="FWM89" s="2" t="s">
        <v>500</v>
      </c>
      <c r="FWO89" s="2">
        <v>377</v>
      </c>
      <c r="FWP89" s="2">
        <f>FWF89*FWH89</f>
        <v>1</v>
      </c>
      <c r="FWQ89" s="2">
        <f>FWO89*FWP89</f>
        <v>377</v>
      </c>
      <c r="FWS89" s="2">
        <v>21</v>
      </c>
      <c r="FWT89" s="2" t="s">
        <v>496</v>
      </c>
      <c r="FWU89" s="2" t="s">
        <v>497</v>
      </c>
      <c r="FWV89" s="2">
        <v>1</v>
      </c>
      <c r="FWW89" s="2" t="s">
        <v>498</v>
      </c>
      <c r="FWX89" s="11">
        <v>1</v>
      </c>
      <c r="FWY89" s="2" t="s">
        <v>13</v>
      </c>
      <c r="FWZ89" s="2" t="s">
        <v>27</v>
      </c>
      <c r="FXA89" s="2" t="s">
        <v>82</v>
      </c>
      <c r="FXB89" s="2" t="s">
        <v>499</v>
      </c>
      <c r="FXC89" s="2" t="s">
        <v>500</v>
      </c>
      <c r="FXE89" s="2">
        <v>377</v>
      </c>
      <c r="FXF89" s="2">
        <f>FWV89*FWX89</f>
        <v>1</v>
      </c>
      <c r="FXG89" s="2">
        <f>FXE89*FXF89</f>
        <v>377</v>
      </c>
      <c r="FXI89" s="2">
        <v>21</v>
      </c>
      <c r="FXJ89" s="2" t="s">
        <v>496</v>
      </c>
      <c r="FXK89" s="2" t="s">
        <v>497</v>
      </c>
      <c r="FXL89" s="2">
        <v>1</v>
      </c>
      <c r="FXM89" s="2" t="s">
        <v>498</v>
      </c>
      <c r="FXN89" s="11">
        <v>1</v>
      </c>
      <c r="FXO89" s="2" t="s">
        <v>13</v>
      </c>
      <c r="FXP89" s="2" t="s">
        <v>27</v>
      </c>
      <c r="FXQ89" s="2" t="s">
        <v>82</v>
      </c>
      <c r="FXR89" s="2" t="s">
        <v>499</v>
      </c>
      <c r="FXS89" s="2" t="s">
        <v>500</v>
      </c>
      <c r="FXU89" s="2">
        <v>377</v>
      </c>
      <c r="FXV89" s="2">
        <f>FXL89*FXN89</f>
        <v>1</v>
      </c>
      <c r="FXW89" s="2">
        <f>FXU89*FXV89</f>
        <v>377</v>
      </c>
      <c r="FXY89" s="2">
        <v>21</v>
      </c>
      <c r="FXZ89" s="2" t="s">
        <v>496</v>
      </c>
      <c r="FYA89" s="2" t="s">
        <v>497</v>
      </c>
      <c r="FYB89" s="2">
        <v>1</v>
      </c>
      <c r="FYC89" s="2" t="s">
        <v>498</v>
      </c>
      <c r="FYD89" s="11">
        <v>1</v>
      </c>
      <c r="FYE89" s="2" t="s">
        <v>13</v>
      </c>
      <c r="FYF89" s="2" t="s">
        <v>27</v>
      </c>
      <c r="FYG89" s="2" t="s">
        <v>82</v>
      </c>
      <c r="FYH89" s="2" t="s">
        <v>499</v>
      </c>
      <c r="FYI89" s="2" t="s">
        <v>500</v>
      </c>
      <c r="FYK89" s="2">
        <v>377</v>
      </c>
      <c r="FYL89" s="2">
        <f>FYB89*FYD89</f>
        <v>1</v>
      </c>
      <c r="FYM89" s="2">
        <f>FYK89*FYL89</f>
        <v>377</v>
      </c>
      <c r="FYO89" s="2">
        <v>21</v>
      </c>
      <c r="FYP89" s="2" t="s">
        <v>496</v>
      </c>
      <c r="FYQ89" s="2" t="s">
        <v>497</v>
      </c>
      <c r="FYR89" s="2">
        <v>1</v>
      </c>
      <c r="FYS89" s="2" t="s">
        <v>498</v>
      </c>
      <c r="FYT89" s="11">
        <v>1</v>
      </c>
      <c r="FYU89" s="2" t="s">
        <v>13</v>
      </c>
      <c r="FYV89" s="2" t="s">
        <v>27</v>
      </c>
      <c r="FYW89" s="2" t="s">
        <v>82</v>
      </c>
      <c r="FYX89" s="2" t="s">
        <v>499</v>
      </c>
      <c r="FYY89" s="2" t="s">
        <v>500</v>
      </c>
      <c r="FZA89" s="2">
        <v>377</v>
      </c>
      <c r="FZB89" s="2">
        <f>FYR89*FYT89</f>
        <v>1</v>
      </c>
      <c r="FZC89" s="2">
        <f>FZA89*FZB89</f>
        <v>377</v>
      </c>
      <c r="FZE89" s="2">
        <v>21</v>
      </c>
      <c r="FZF89" s="2" t="s">
        <v>496</v>
      </c>
      <c r="FZG89" s="2" t="s">
        <v>497</v>
      </c>
      <c r="FZH89" s="2">
        <v>1</v>
      </c>
      <c r="FZI89" s="2" t="s">
        <v>498</v>
      </c>
      <c r="FZJ89" s="11">
        <v>1</v>
      </c>
      <c r="FZK89" s="2" t="s">
        <v>13</v>
      </c>
      <c r="FZL89" s="2" t="s">
        <v>27</v>
      </c>
      <c r="FZM89" s="2" t="s">
        <v>82</v>
      </c>
      <c r="FZN89" s="2" t="s">
        <v>499</v>
      </c>
      <c r="FZO89" s="2" t="s">
        <v>500</v>
      </c>
      <c r="FZQ89" s="2">
        <v>377</v>
      </c>
      <c r="FZR89" s="2">
        <f>FZH89*FZJ89</f>
        <v>1</v>
      </c>
      <c r="FZS89" s="2">
        <f>FZQ89*FZR89</f>
        <v>377</v>
      </c>
      <c r="FZU89" s="2">
        <v>21</v>
      </c>
      <c r="FZV89" s="2" t="s">
        <v>496</v>
      </c>
      <c r="FZW89" s="2" t="s">
        <v>497</v>
      </c>
      <c r="FZX89" s="2">
        <v>1</v>
      </c>
      <c r="FZY89" s="2" t="s">
        <v>498</v>
      </c>
      <c r="FZZ89" s="11">
        <v>1</v>
      </c>
      <c r="GAA89" s="2" t="s">
        <v>13</v>
      </c>
      <c r="GAB89" s="2" t="s">
        <v>27</v>
      </c>
      <c r="GAC89" s="2" t="s">
        <v>82</v>
      </c>
      <c r="GAD89" s="2" t="s">
        <v>499</v>
      </c>
      <c r="GAE89" s="2" t="s">
        <v>500</v>
      </c>
      <c r="GAG89" s="2">
        <v>377</v>
      </c>
      <c r="GAH89" s="2">
        <f>FZX89*FZZ89</f>
        <v>1</v>
      </c>
      <c r="GAI89" s="2">
        <f>GAG89*GAH89</f>
        <v>377</v>
      </c>
      <c r="GAK89" s="2">
        <v>21</v>
      </c>
      <c r="GAL89" s="2" t="s">
        <v>496</v>
      </c>
      <c r="GAM89" s="2" t="s">
        <v>497</v>
      </c>
      <c r="GAN89" s="2">
        <v>1</v>
      </c>
      <c r="GAO89" s="2" t="s">
        <v>498</v>
      </c>
      <c r="GAP89" s="11">
        <v>1</v>
      </c>
      <c r="GAQ89" s="2" t="s">
        <v>13</v>
      </c>
      <c r="GAR89" s="2" t="s">
        <v>27</v>
      </c>
      <c r="GAS89" s="2" t="s">
        <v>82</v>
      </c>
      <c r="GAT89" s="2" t="s">
        <v>499</v>
      </c>
      <c r="GAU89" s="2" t="s">
        <v>500</v>
      </c>
      <c r="GAW89" s="2">
        <v>377</v>
      </c>
      <c r="GAX89" s="2">
        <f>GAN89*GAP89</f>
        <v>1</v>
      </c>
      <c r="GAY89" s="2">
        <f>GAW89*GAX89</f>
        <v>377</v>
      </c>
      <c r="GBA89" s="2">
        <v>21</v>
      </c>
      <c r="GBB89" s="2" t="s">
        <v>496</v>
      </c>
      <c r="GBC89" s="2" t="s">
        <v>497</v>
      </c>
      <c r="GBD89" s="2">
        <v>1</v>
      </c>
      <c r="GBE89" s="2" t="s">
        <v>498</v>
      </c>
      <c r="GBF89" s="11">
        <v>1</v>
      </c>
      <c r="GBG89" s="2" t="s">
        <v>13</v>
      </c>
      <c r="GBH89" s="2" t="s">
        <v>27</v>
      </c>
      <c r="GBI89" s="2" t="s">
        <v>82</v>
      </c>
      <c r="GBJ89" s="2" t="s">
        <v>499</v>
      </c>
      <c r="GBK89" s="2" t="s">
        <v>500</v>
      </c>
      <c r="GBM89" s="2">
        <v>377</v>
      </c>
      <c r="GBN89" s="2">
        <f>GBD89*GBF89</f>
        <v>1</v>
      </c>
      <c r="GBO89" s="2">
        <f>GBM89*GBN89</f>
        <v>377</v>
      </c>
      <c r="GBQ89" s="2">
        <v>21</v>
      </c>
      <c r="GBR89" s="2" t="s">
        <v>496</v>
      </c>
      <c r="GBS89" s="2" t="s">
        <v>497</v>
      </c>
      <c r="GBT89" s="2">
        <v>1</v>
      </c>
      <c r="GBU89" s="2" t="s">
        <v>498</v>
      </c>
      <c r="GBV89" s="11">
        <v>1</v>
      </c>
      <c r="GBW89" s="2" t="s">
        <v>13</v>
      </c>
      <c r="GBX89" s="2" t="s">
        <v>27</v>
      </c>
      <c r="GBY89" s="2" t="s">
        <v>82</v>
      </c>
      <c r="GBZ89" s="2" t="s">
        <v>499</v>
      </c>
      <c r="GCA89" s="2" t="s">
        <v>500</v>
      </c>
      <c r="GCC89" s="2">
        <v>377</v>
      </c>
      <c r="GCD89" s="2">
        <f>GBT89*GBV89</f>
        <v>1</v>
      </c>
      <c r="GCE89" s="2">
        <f>GCC89*GCD89</f>
        <v>377</v>
      </c>
      <c r="GCG89" s="2">
        <v>21</v>
      </c>
      <c r="GCH89" s="2" t="s">
        <v>496</v>
      </c>
      <c r="GCI89" s="2" t="s">
        <v>497</v>
      </c>
      <c r="GCJ89" s="2">
        <v>1</v>
      </c>
      <c r="GCK89" s="2" t="s">
        <v>498</v>
      </c>
      <c r="GCL89" s="11">
        <v>1</v>
      </c>
      <c r="GCM89" s="2" t="s">
        <v>13</v>
      </c>
      <c r="GCN89" s="2" t="s">
        <v>27</v>
      </c>
      <c r="GCO89" s="2" t="s">
        <v>82</v>
      </c>
      <c r="GCP89" s="2" t="s">
        <v>499</v>
      </c>
      <c r="GCQ89" s="2" t="s">
        <v>500</v>
      </c>
      <c r="GCS89" s="2">
        <v>377</v>
      </c>
      <c r="GCT89" s="2">
        <f>GCJ89*GCL89</f>
        <v>1</v>
      </c>
      <c r="GCU89" s="2">
        <f>GCS89*GCT89</f>
        <v>377</v>
      </c>
      <c r="GCW89" s="2">
        <v>21</v>
      </c>
      <c r="GCX89" s="2" t="s">
        <v>496</v>
      </c>
      <c r="GCY89" s="2" t="s">
        <v>497</v>
      </c>
      <c r="GCZ89" s="2">
        <v>1</v>
      </c>
      <c r="GDA89" s="2" t="s">
        <v>498</v>
      </c>
      <c r="GDB89" s="11">
        <v>1</v>
      </c>
      <c r="GDC89" s="2" t="s">
        <v>13</v>
      </c>
      <c r="GDD89" s="2" t="s">
        <v>27</v>
      </c>
      <c r="GDE89" s="2" t="s">
        <v>82</v>
      </c>
      <c r="GDF89" s="2" t="s">
        <v>499</v>
      </c>
      <c r="GDG89" s="2" t="s">
        <v>500</v>
      </c>
      <c r="GDI89" s="2">
        <v>377</v>
      </c>
      <c r="GDJ89" s="2">
        <f>GCZ89*GDB89</f>
        <v>1</v>
      </c>
      <c r="GDK89" s="2">
        <f>GDI89*GDJ89</f>
        <v>377</v>
      </c>
      <c r="GDM89" s="2">
        <v>21</v>
      </c>
      <c r="GDN89" s="2" t="s">
        <v>496</v>
      </c>
      <c r="GDO89" s="2" t="s">
        <v>497</v>
      </c>
      <c r="GDP89" s="2">
        <v>1</v>
      </c>
      <c r="GDQ89" s="2" t="s">
        <v>498</v>
      </c>
      <c r="GDR89" s="11">
        <v>1</v>
      </c>
      <c r="GDS89" s="2" t="s">
        <v>13</v>
      </c>
      <c r="GDT89" s="2" t="s">
        <v>27</v>
      </c>
      <c r="GDU89" s="2" t="s">
        <v>82</v>
      </c>
      <c r="GDV89" s="2" t="s">
        <v>499</v>
      </c>
      <c r="GDW89" s="2" t="s">
        <v>500</v>
      </c>
      <c r="GDY89" s="2">
        <v>377</v>
      </c>
      <c r="GDZ89" s="2">
        <f>GDP89*GDR89</f>
        <v>1</v>
      </c>
      <c r="GEA89" s="2">
        <f>GDY89*GDZ89</f>
        <v>377</v>
      </c>
      <c r="GEC89" s="2">
        <v>21</v>
      </c>
      <c r="GED89" s="2" t="s">
        <v>496</v>
      </c>
      <c r="GEE89" s="2" t="s">
        <v>497</v>
      </c>
      <c r="GEF89" s="2">
        <v>1</v>
      </c>
      <c r="GEG89" s="2" t="s">
        <v>498</v>
      </c>
      <c r="GEH89" s="11">
        <v>1</v>
      </c>
      <c r="GEI89" s="2" t="s">
        <v>13</v>
      </c>
      <c r="GEJ89" s="2" t="s">
        <v>27</v>
      </c>
      <c r="GEK89" s="2" t="s">
        <v>82</v>
      </c>
      <c r="GEL89" s="2" t="s">
        <v>499</v>
      </c>
      <c r="GEM89" s="2" t="s">
        <v>500</v>
      </c>
      <c r="GEO89" s="2">
        <v>377</v>
      </c>
      <c r="GEP89" s="2">
        <f>GEF89*GEH89</f>
        <v>1</v>
      </c>
      <c r="GEQ89" s="2">
        <f>GEO89*GEP89</f>
        <v>377</v>
      </c>
      <c r="GES89" s="2">
        <v>21</v>
      </c>
      <c r="GET89" s="2" t="s">
        <v>496</v>
      </c>
      <c r="GEU89" s="2" t="s">
        <v>497</v>
      </c>
      <c r="GEV89" s="2">
        <v>1</v>
      </c>
      <c r="GEW89" s="2" t="s">
        <v>498</v>
      </c>
      <c r="GEX89" s="11">
        <v>1</v>
      </c>
      <c r="GEY89" s="2" t="s">
        <v>13</v>
      </c>
      <c r="GEZ89" s="2" t="s">
        <v>27</v>
      </c>
      <c r="GFA89" s="2" t="s">
        <v>82</v>
      </c>
      <c r="GFB89" s="2" t="s">
        <v>499</v>
      </c>
      <c r="GFC89" s="2" t="s">
        <v>500</v>
      </c>
      <c r="GFE89" s="2">
        <v>377</v>
      </c>
      <c r="GFF89" s="2">
        <f>GEV89*GEX89</f>
        <v>1</v>
      </c>
      <c r="GFG89" s="2">
        <f>GFE89*GFF89</f>
        <v>377</v>
      </c>
      <c r="GFI89" s="2">
        <v>21</v>
      </c>
      <c r="GFJ89" s="2" t="s">
        <v>496</v>
      </c>
      <c r="GFK89" s="2" t="s">
        <v>497</v>
      </c>
      <c r="GFL89" s="2">
        <v>1</v>
      </c>
      <c r="GFM89" s="2" t="s">
        <v>498</v>
      </c>
      <c r="GFN89" s="11">
        <v>1</v>
      </c>
      <c r="GFO89" s="2" t="s">
        <v>13</v>
      </c>
      <c r="GFP89" s="2" t="s">
        <v>27</v>
      </c>
      <c r="GFQ89" s="2" t="s">
        <v>82</v>
      </c>
      <c r="GFR89" s="2" t="s">
        <v>499</v>
      </c>
      <c r="GFS89" s="2" t="s">
        <v>500</v>
      </c>
      <c r="GFU89" s="2">
        <v>377</v>
      </c>
      <c r="GFV89" s="2">
        <f>GFL89*GFN89</f>
        <v>1</v>
      </c>
      <c r="GFW89" s="2">
        <f>GFU89*GFV89</f>
        <v>377</v>
      </c>
      <c r="GFY89" s="2">
        <v>21</v>
      </c>
      <c r="GFZ89" s="2" t="s">
        <v>496</v>
      </c>
      <c r="GGA89" s="2" t="s">
        <v>497</v>
      </c>
      <c r="GGB89" s="2">
        <v>1</v>
      </c>
      <c r="GGC89" s="2" t="s">
        <v>498</v>
      </c>
      <c r="GGD89" s="11">
        <v>1</v>
      </c>
      <c r="GGE89" s="2" t="s">
        <v>13</v>
      </c>
      <c r="GGF89" s="2" t="s">
        <v>27</v>
      </c>
      <c r="GGG89" s="2" t="s">
        <v>82</v>
      </c>
      <c r="GGH89" s="2" t="s">
        <v>499</v>
      </c>
      <c r="GGI89" s="2" t="s">
        <v>500</v>
      </c>
      <c r="GGK89" s="2">
        <v>377</v>
      </c>
      <c r="GGL89" s="2">
        <f>GGB89*GGD89</f>
        <v>1</v>
      </c>
      <c r="GGM89" s="2">
        <f>GGK89*GGL89</f>
        <v>377</v>
      </c>
      <c r="GGO89" s="2">
        <v>21</v>
      </c>
      <c r="GGP89" s="2" t="s">
        <v>496</v>
      </c>
      <c r="GGQ89" s="2" t="s">
        <v>497</v>
      </c>
      <c r="GGR89" s="2">
        <v>1</v>
      </c>
      <c r="GGS89" s="2" t="s">
        <v>498</v>
      </c>
      <c r="GGT89" s="11">
        <v>1</v>
      </c>
      <c r="GGU89" s="2" t="s">
        <v>13</v>
      </c>
      <c r="GGV89" s="2" t="s">
        <v>27</v>
      </c>
      <c r="GGW89" s="2" t="s">
        <v>82</v>
      </c>
      <c r="GGX89" s="2" t="s">
        <v>499</v>
      </c>
      <c r="GGY89" s="2" t="s">
        <v>500</v>
      </c>
      <c r="GHA89" s="2">
        <v>377</v>
      </c>
      <c r="GHB89" s="2">
        <f>GGR89*GGT89</f>
        <v>1</v>
      </c>
      <c r="GHC89" s="2">
        <f>GHA89*GHB89</f>
        <v>377</v>
      </c>
      <c r="GHE89" s="2">
        <v>21</v>
      </c>
      <c r="GHF89" s="2" t="s">
        <v>496</v>
      </c>
      <c r="GHG89" s="2" t="s">
        <v>497</v>
      </c>
      <c r="GHH89" s="2">
        <v>1</v>
      </c>
      <c r="GHI89" s="2" t="s">
        <v>498</v>
      </c>
      <c r="GHJ89" s="11">
        <v>1</v>
      </c>
      <c r="GHK89" s="2" t="s">
        <v>13</v>
      </c>
      <c r="GHL89" s="2" t="s">
        <v>27</v>
      </c>
      <c r="GHM89" s="2" t="s">
        <v>82</v>
      </c>
      <c r="GHN89" s="2" t="s">
        <v>499</v>
      </c>
      <c r="GHO89" s="2" t="s">
        <v>500</v>
      </c>
      <c r="GHQ89" s="2">
        <v>377</v>
      </c>
      <c r="GHR89" s="2">
        <f>GHH89*GHJ89</f>
        <v>1</v>
      </c>
      <c r="GHS89" s="2">
        <f>GHQ89*GHR89</f>
        <v>377</v>
      </c>
      <c r="GHU89" s="2">
        <v>21</v>
      </c>
      <c r="GHV89" s="2" t="s">
        <v>496</v>
      </c>
      <c r="GHW89" s="2" t="s">
        <v>497</v>
      </c>
      <c r="GHX89" s="2">
        <v>1</v>
      </c>
      <c r="GHY89" s="2" t="s">
        <v>498</v>
      </c>
      <c r="GHZ89" s="11">
        <v>1</v>
      </c>
      <c r="GIA89" s="2" t="s">
        <v>13</v>
      </c>
      <c r="GIB89" s="2" t="s">
        <v>27</v>
      </c>
      <c r="GIC89" s="2" t="s">
        <v>82</v>
      </c>
      <c r="GID89" s="2" t="s">
        <v>499</v>
      </c>
      <c r="GIE89" s="2" t="s">
        <v>500</v>
      </c>
      <c r="GIG89" s="2">
        <v>377</v>
      </c>
      <c r="GIH89" s="2">
        <f>GHX89*GHZ89</f>
        <v>1</v>
      </c>
      <c r="GII89" s="2">
        <f>GIG89*GIH89</f>
        <v>377</v>
      </c>
      <c r="GIK89" s="2">
        <v>21</v>
      </c>
      <c r="GIL89" s="2" t="s">
        <v>496</v>
      </c>
      <c r="GIM89" s="2" t="s">
        <v>497</v>
      </c>
      <c r="GIN89" s="2">
        <v>1</v>
      </c>
      <c r="GIO89" s="2" t="s">
        <v>498</v>
      </c>
      <c r="GIP89" s="11">
        <v>1</v>
      </c>
      <c r="GIQ89" s="2" t="s">
        <v>13</v>
      </c>
      <c r="GIR89" s="2" t="s">
        <v>27</v>
      </c>
      <c r="GIS89" s="2" t="s">
        <v>82</v>
      </c>
      <c r="GIT89" s="2" t="s">
        <v>499</v>
      </c>
      <c r="GIU89" s="2" t="s">
        <v>500</v>
      </c>
      <c r="GIW89" s="2">
        <v>377</v>
      </c>
      <c r="GIX89" s="2">
        <f>GIN89*GIP89</f>
        <v>1</v>
      </c>
      <c r="GIY89" s="2">
        <f>GIW89*GIX89</f>
        <v>377</v>
      </c>
      <c r="GJA89" s="2">
        <v>21</v>
      </c>
      <c r="GJB89" s="2" t="s">
        <v>496</v>
      </c>
      <c r="GJC89" s="2" t="s">
        <v>497</v>
      </c>
      <c r="GJD89" s="2">
        <v>1</v>
      </c>
      <c r="GJE89" s="2" t="s">
        <v>498</v>
      </c>
      <c r="GJF89" s="11">
        <v>1</v>
      </c>
      <c r="GJG89" s="2" t="s">
        <v>13</v>
      </c>
      <c r="GJH89" s="2" t="s">
        <v>27</v>
      </c>
      <c r="GJI89" s="2" t="s">
        <v>82</v>
      </c>
      <c r="GJJ89" s="2" t="s">
        <v>499</v>
      </c>
      <c r="GJK89" s="2" t="s">
        <v>500</v>
      </c>
      <c r="GJM89" s="2">
        <v>377</v>
      </c>
      <c r="GJN89" s="2">
        <f>GJD89*GJF89</f>
        <v>1</v>
      </c>
      <c r="GJO89" s="2">
        <f>GJM89*GJN89</f>
        <v>377</v>
      </c>
      <c r="GJQ89" s="2">
        <v>21</v>
      </c>
      <c r="GJR89" s="2" t="s">
        <v>496</v>
      </c>
      <c r="GJS89" s="2" t="s">
        <v>497</v>
      </c>
      <c r="GJT89" s="2">
        <v>1</v>
      </c>
      <c r="GJU89" s="2" t="s">
        <v>498</v>
      </c>
      <c r="GJV89" s="11">
        <v>1</v>
      </c>
      <c r="GJW89" s="2" t="s">
        <v>13</v>
      </c>
      <c r="GJX89" s="2" t="s">
        <v>27</v>
      </c>
      <c r="GJY89" s="2" t="s">
        <v>82</v>
      </c>
      <c r="GJZ89" s="2" t="s">
        <v>499</v>
      </c>
      <c r="GKA89" s="2" t="s">
        <v>500</v>
      </c>
      <c r="GKC89" s="2">
        <v>377</v>
      </c>
      <c r="GKD89" s="2">
        <f>GJT89*GJV89</f>
        <v>1</v>
      </c>
      <c r="GKE89" s="2">
        <f>GKC89*GKD89</f>
        <v>377</v>
      </c>
      <c r="GKG89" s="2">
        <v>21</v>
      </c>
      <c r="GKH89" s="2" t="s">
        <v>496</v>
      </c>
      <c r="GKI89" s="2" t="s">
        <v>497</v>
      </c>
      <c r="GKJ89" s="2">
        <v>1</v>
      </c>
      <c r="GKK89" s="2" t="s">
        <v>498</v>
      </c>
      <c r="GKL89" s="11">
        <v>1</v>
      </c>
      <c r="GKM89" s="2" t="s">
        <v>13</v>
      </c>
      <c r="GKN89" s="2" t="s">
        <v>27</v>
      </c>
      <c r="GKO89" s="2" t="s">
        <v>82</v>
      </c>
      <c r="GKP89" s="2" t="s">
        <v>499</v>
      </c>
      <c r="GKQ89" s="2" t="s">
        <v>500</v>
      </c>
      <c r="GKS89" s="2">
        <v>377</v>
      </c>
      <c r="GKT89" s="2">
        <f>GKJ89*GKL89</f>
        <v>1</v>
      </c>
      <c r="GKU89" s="2">
        <f>GKS89*GKT89</f>
        <v>377</v>
      </c>
      <c r="GKW89" s="2">
        <v>21</v>
      </c>
      <c r="GKX89" s="2" t="s">
        <v>496</v>
      </c>
      <c r="GKY89" s="2" t="s">
        <v>497</v>
      </c>
      <c r="GKZ89" s="2">
        <v>1</v>
      </c>
      <c r="GLA89" s="2" t="s">
        <v>498</v>
      </c>
      <c r="GLB89" s="11">
        <v>1</v>
      </c>
      <c r="GLC89" s="2" t="s">
        <v>13</v>
      </c>
      <c r="GLD89" s="2" t="s">
        <v>27</v>
      </c>
      <c r="GLE89" s="2" t="s">
        <v>82</v>
      </c>
      <c r="GLF89" s="2" t="s">
        <v>499</v>
      </c>
      <c r="GLG89" s="2" t="s">
        <v>500</v>
      </c>
      <c r="GLI89" s="2">
        <v>377</v>
      </c>
      <c r="GLJ89" s="2">
        <f>GKZ89*GLB89</f>
        <v>1</v>
      </c>
      <c r="GLK89" s="2">
        <f>GLI89*GLJ89</f>
        <v>377</v>
      </c>
      <c r="GLM89" s="2">
        <v>21</v>
      </c>
      <c r="GLN89" s="2" t="s">
        <v>496</v>
      </c>
      <c r="GLO89" s="2" t="s">
        <v>497</v>
      </c>
      <c r="GLP89" s="2">
        <v>1</v>
      </c>
      <c r="GLQ89" s="2" t="s">
        <v>498</v>
      </c>
      <c r="GLR89" s="11">
        <v>1</v>
      </c>
      <c r="GLS89" s="2" t="s">
        <v>13</v>
      </c>
      <c r="GLT89" s="2" t="s">
        <v>27</v>
      </c>
      <c r="GLU89" s="2" t="s">
        <v>82</v>
      </c>
      <c r="GLV89" s="2" t="s">
        <v>499</v>
      </c>
      <c r="GLW89" s="2" t="s">
        <v>500</v>
      </c>
      <c r="GLY89" s="2">
        <v>377</v>
      </c>
      <c r="GLZ89" s="2">
        <f>GLP89*GLR89</f>
        <v>1</v>
      </c>
      <c r="GMA89" s="2">
        <f>GLY89*GLZ89</f>
        <v>377</v>
      </c>
      <c r="GMC89" s="2">
        <v>21</v>
      </c>
      <c r="GMD89" s="2" t="s">
        <v>496</v>
      </c>
      <c r="GME89" s="2" t="s">
        <v>497</v>
      </c>
      <c r="GMF89" s="2">
        <v>1</v>
      </c>
      <c r="GMG89" s="2" t="s">
        <v>498</v>
      </c>
      <c r="GMH89" s="11">
        <v>1</v>
      </c>
      <c r="GMI89" s="2" t="s">
        <v>13</v>
      </c>
      <c r="GMJ89" s="2" t="s">
        <v>27</v>
      </c>
      <c r="GMK89" s="2" t="s">
        <v>82</v>
      </c>
      <c r="GML89" s="2" t="s">
        <v>499</v>
      </c>
      <c r="GMM89" s="2" t="s">
        <v>500</v>
      </c>
      <c r="GMO89" s="2">
        <v>377</v>
      </c>
      <c r="GMP89" s="2">
        <f>GMF89*GMH89</f>
        <v>1</v>
      </c>
      <c r="GMQ89" s="2">
        <f>GMO89*GMP89</f>
        <v>377</v>
      </c>
      <c r="GMS89" s="2">
        <v>21</v>
      </c>
      <c r="GMT89" s="2" t="s">
        <v>496</v>
      </c>
      <c r="GMU89" s="2" t="s">
        <v>497</v>
      </c>
      <c r="GMV89" s="2">
        <v>1</v>
      </c>
      <c r="GMW89" s="2" t="s">
        <v>498</v>
      </c>
      <c r="GMX89" s="11">
        <v>1</v>
      </c>
      <c r="GMY89" s="2" t="s">
        <v>13</v>
      </c>
      <c r="GMZ89" s="2" t="s">
        <v>27</v>
      </c>
      <c r="GNA89" s="2" t="s">
        <v>82</v>
      </c>
      <c r="GNB89" s="2" t="s">
        <v>499</v>
      </c>
      <c r="GNC89" s="2" t="s">
        <v>500</v>
      </c>
      <c r="GNE89" s="2">
        <v>377</v>
      </c>
      <c r="GNF89" s="2">
        <f>GMV89*GMX89</f>
        <v>1</v>
      </c>
      <c r="GNG89" s="2">
        <f>GNE89*GNF89</f>
        <v>377</v>
      </c>
      <c r="GNI89" s="2">
        <v>21</v>
      </c>
      <c r="GNJ89" s="2" t="s">
        <v>496</v>
      </c>
      <c r="GNK89" s="2" t="s">
        <v>497</v>
      </c>
      <c r="GNL89" s="2">
        <v>1</v>
      </c>
      <c r="GNM89" s="2" t="s">
        <v>498</v>
      </c>
      <c r="GNN89" s="11">
        <v>1</v>
      </c>
      <c r="GNO89" s="2" t="s">
        <v>13</v>
      </c>
      <c r="GNP89" s="2" t="s">
        <v>27</v>
      </c>
      <c r="GNQ89" s="2" t="s">
        <v>82</v>
      </c>
      <c r="GNR89" s="2" t="s">
        <v>499</v>
      </c>
      <c r="GNS89" s="2" t="s">
        <v>500</v>
      </c>
      <c r="GNU89" s="2">
        <v>377</v>
      </c>
      <c r="GNV89" s="2">
        <f>GNL89*GNN89</f>
        <v>1</v>
      </c>
      <c r="GNW89" s="2">
        <f>GNU89*GNV89</f>
        <v>377</v>
      </c>
      <c r="GNY89" s="2">
        <v>21</v>
      </c>
      <c r="GNZ89" s="2" t="s">
        <v>496</v>
      </c>
      <c r="GOA89" s="2" t="s">
        <v>497</v>
      </c>
      <c r="GOB89" s="2">
        <v>1</v>
      </c>
      <c r="GOC89" s="2" t="s">
        <v>498</v>
      </c>
      <c r="GOD89" s="11">
        <v>1</v>
      </c>
      <c r="GOE89" s="2" t="s">
        <v>13</v>
      </c>
      <c r="GOF89" s="2" t="s">
        <v>27</v>
      </c>
      <c r="GOG89" s="2" t="s">
        <v>82</v>
      </c>
      <c r="GOH89" s="2" t="s">
        <v>499</v>
      </c>
      <c r="GOI89" s="2" t="s">
        <v>500</v>
      </c>
      <c r="GOK89" s="2">
        <v>377</v>
      </c>
      <c r="GOL89" s="2">
        <f>GOB89*GOD89</f>
        <v>1</v>
      </c>
      <c r="GOM89" s="2">
        <f>GOK89*GOL89</f>
        <v>377</v>
      </c>
      <c r="GOO89" s="2">
        <v>21</v>
      </c>
      <c r="GOP89" s="2" t="s">
        <v>496</v>
      </c>
      <c r="GOQ89" s="2" t="s">
        <v>497</v>
      </c>
      <c r="GOR89" s="2">
        <v>1</v>
      </c>
      <c r="GOS89" s="2" t="s">
        <v>498</v>
      </c>
      <c r="GOT89" s="11">
        <v>1</v>
      </c>
      <c r="GOU89" s="2" t="s">
        <v>13</v>
      </c>
      <c r="GOV89" s="2" t="s">
        <v>27</v>
      </c>
      <c r="GOW89" s="2" t="s">
        <v>82</v>
      </c>
      <c r="GOX89" s="2" t="s">
        <v>499</v>
      </c>
      <c r="GOY89" s="2" t="s">
        <v>500</v>
      </c>
      <c r="GPA89" s="2">
        <v>377</v>
      </c>
      <c r="GPB89" s="2">
        <f>GOR89*GOT89</f>
        <v>1</v>
      </c>
      <c r="GPC89" s="2">
        <f>GPA89*GPB89</f>
        <v>377</v>
      </c>
      <c r="GPE89" s="2">
        <v>21</v>
      </c>
      <c r="GPF89" s="2" t="s">
        <v>496</v>
      </c>
      <c r="GPG89" s="2" t="s">
        <v>497</v>
      </c>
      <c r="GPH89" s="2">
        <v>1</v>
      </c>
      <c r="GPI89" s="2" t="s">
        <v>498</v>
      </c>
      <c r="GPJ89" s="11">
        <v>1</v>
      </c>
      <c r="GPK89" s="2" t="s">
        <v>13</v>
      </c>
      <c r="GPL89" s="2" t="s">
        <v>27</v>
      </c>
      <c r="GPM89" s="2" t="s">
        <v>82</v>
      </c>
      <c r="GPN89" s="2" t="s">
        <v>499</v>
      </c>
      <c r="GPO89" s="2" t="s">
        <v>500</v>
      </c>
      <c r="GPQ89" s="2">
        <v>377</v>
      </c>
      <c r="GPR89" s="2">
        <f>GPH89*GPJ89</f>
        <v>1</v>
      </c>
      <c r="GPS89" s="2">
        <f>GPQ89*GPR89</f>
        <v>377</v>
      </c>
      <c r="GPU89" s="2">
        <v>21</v>
      </c>
      <c r="GPV89" s="2" t="s">
        <v>496</v>
      </c>
      <c r="GPW89" s="2" t="s">
        <v>497</v>
      </c>
      <c r="GPX89" s="2">
        <v>1</v>
      </c>
      <c r="GPY89" s="2" t="s">
        <v>498</v>
      </c>
      <c r="GPZ89" s="11">
        <v>1</v>
      </c>
      <c r="GQA89" s="2" t="s">
        <v>13</v>
      </c>
      <c r="GQB89" s="2" t="s">
        <v>27</v>
      </c>
      <c r="GQC89" s="2" t="s">
        <v>82</v>
      </c>
      <c r="GQD89" s="2" t="s">
        <v>499</v>
      </c>
      <c r="GQE89" s="2" t="s">
        <v>500</v>
      </c>
      <c r="GQG89" s="2">
        <v>377</v>
      </c>
      <c r="GQH89" s="2">
        <f>GPX89*GPZ89</f>
        <v>1</v>
      </c>
      <c r="GQI89" s="2">
        <f>GQG89*GQH89</f>
        <v>377</v>
      </c>
      <c r="GQK89" s="2">
        <v>21</v>
      </c>
      <c r="GQL89" s="2" t="s">
        <v>496</v>
      </c>
      <c r="GQM89" s="2" t="s">
        <v>497</v>
      </c>
      <c r="GQN89" s="2">
        <v>1</v>
      </c>
      <c r="GQO89" s="2" t="s">
        <v>498</v>
      </c>
      <c r="GQP89" s="11">
        <v>1</v>
      </c>
      <c r="GQQ89" s="2" t="s">
        <v>13</v>
      </c>
      <c r="GQR89" s="2" t="s">
        <v>27</v>
      </c>
      <c r="GQS89" s="2" t="s">
        <v>82</v>
      </c>
      <c r="GQT89" s="2" t="s">
        <v>499</v>
      </c>
      <c r="GQU89" s="2" t="s">
        <v>500</v>
      </c>
      <c r="GQW89" s="2">
        <v>377</v>
      </c>
      <c r="GQX89" s="2">
        <f>GQN89*GQP89</f>
        <v>1</v>
      </c>
      <c r="GQY89" s="2">
        <f>GQW89*GQX89</f>
        <v>377</v>
      </c>
      <c r="GRA89" s="2">
        <v>21</v>
      </c>
      <c r="GRB89" s="2" t="s">
        <v>496</v>
      </c>
      <c r="GRC89" s="2" t="s">
        <v>497</v>
      </c>
      <c r="GRD89" s="2">
        <v>1</v>
      </c>
      <c r="GRE89" s="2" t="s">
        <v>498</v>
      </c>
      <c r="GRF89" s="11">
        <v>1</v>
      </c>
      <c r="GRG89" s="2" t="s">
        <v>13</v>
      </c>
      <c r="GRH89" s="2" t="s">
        <v>27</v>
      </c>
      <c r="GRI89" s="2" t="s">
        <v>82</v>
      </c>
      <c r="GRJ89" s="2" t="s">
        <v>499</v>
      </c>
      <c r="GRK89" s="2" t="s">
        <v>500</v>
      </c>
      <c r="GRM89" s="2">
        <v>377</v>
      </c>
      <c r="GRN89" s="2">
        <f>GRD89*GRF89</f>
        <v>1</v>
      </c>
      <c r="GRO89" s="2">
        <f>GRM89*GRN89</f>
        <v>377</v>
      </c>
      <c r="GRQ89" s="2">
        <v>21</v>
      </c>
      <c r="GRR89" s="2" t="s">
        <v>496</v>
      </c>
      <c r="GRS89" s="2" t="s">
        <v>497</v>
      </c>
      <c r="GRT89" s="2">
        <v>1</v>
      </c>
      <c r="GRU89" s="2" t="s">
        <v>498</v>
      </c>
      <c r="GRV89" s="11">
        <v>1</v>
      </c>
      <c r="GRW89" s="2" t="s">
        <v>13</v>
      </c>
      <c r="GRX89" s="2" t="s">
        <v>27</v>
      </c>
      <c r="GRY89" s="2" t="s">
        <v>82</v>
      </c>
      <c r="GRZ89" s="2" t="s">
        <v>499</v>
      </c>
      <c r="GSA89" s="2" t="s">
        <v>500</v>
      </c>
      <c r="GSC89" s="2">
        <v>377</v>
      </c>
      <c r="GSD89" s="2">
        <f>GRT89*GRV89</f>
        <v>1</v>
      </c>
      <c r="GSE89" s="2">
        <f>GSC89*GSD89</f>
        <v>377</v>
      </c>
      <c r="GSG89" s="2">
        <v>21</v>
      </c>
      <c r="GSH89" s="2" t="s">
        <v>496</v>
      </c>
      <c r="GSI89" s="2" t="s">
        <v>497</v>
      </c>
      <c r="GSJ89" s="2">
        <v>1</v>
      </c>
      <c r="GSK89" s="2" t="s">
        <v>498</v>
      </c>
      <c r="GSL89" s="11">
        <v>1</v>
      </c>
      <c r="GSM89" s="2" t="s">
        <v>13</v>
      </c>
      <c r="GSN89" s="2" t="s">
        <v>27</v>
      </c>
      <c r="GSO89" s="2" t="s">
        <v>82</v>
      </c>
      <c r="GSP89" s="2" t="s">
        <v>499</v>
      </c>
      <c r="GSQ89" s="2" t="s">
        <v>500</v>
      </c>
      <c r="GSS89" s="2">
        <v>377</v>
      </c>
      <c r="GST89" s="2">
        <f>GSJ89*GSL89</f>
        <v>1</v>
      </c>
      <c r="GSU89" s="2">
        <f>GSS89*GST89</f>
        <v>377</v>
      </c>
      <c r="GSW89" s="2">
        <v>21</v>
      </c>
      <c r="GSX89" s="2" t="s">
        <v>496</v>
      </c>
      <c r="GSY89" s="2" t="s">
        <v>497</v>
      </c>
      <c r="GSZ89" s="2">
        <v>1</v>
      </c>
      <c r="GTA89" s="2" t="s">
        <v>498</v>
      </c>
      <c r="GTB89" s="11">
        <v>1</v>
      </c>
      <c r="GTC89" s="2" t="s">
        <v>13</v>
      </c>
      <c r="GTD89" s="2" t="s">
        <v>27</v>
      </c>
      <c r="GTE89" s="2" t="s">
        <v>82</v>
      </c>
      <c r="GTF89" s="2" t="s">
        <v>499</v>
      </c>
      <c r="GTG89" s="2" t="s">
        <v>500</v>
      </c>
      <c r="GTI89" s="2">
        <v>377</v>
      </c>
      <c r="GTJ89" s="2">
        <f>GSZ89*GTB89</f>
        <v>1</v>
      </c>
      <c r="GTK89" s="2">
        <f>GTI89*GTJ89</f>
        <v>377</v>
      </c>
      <c r="GTM89" s="2">
        <v>21</v>
      </c>
      <c r="GTN89" s="2" t="s">
        <v>496</v>
      </c>
      <c r="GTO89" s="2" t="s">
        <v>497</v>
      </c>
      <c r="GTP89" s="2">
        <v>1</v>
      </c>
      <c r="GTQ89" s="2" t="s">
        <v>498</v>
      </c>
      <c r="GTR89" s="11">
        <v>1</v>
      </c>
      <c r="GTS89" s="2" t="s">
        <v>13</v>
      </c>
      <c r="GTT89" s="2" t="s">
        <v>27</v>
      </c>
      <c r="GTU89" s="2" t="s">
        <v>82</v>
      </c>
      <c r="GTV89" s="2" t="s">
        <v>499</v>
      </c>
      <c r="GTW89" s="2" t="s">
        <v>500</v>
      </c>
      <c r="GTY89" s="2">
        <v>377</v>
      </c>
      <c r="GTZ89" s="2">
        <f>GTP89*GTR89</f>
        <v>1</v>
      </c>
      <c r="GUA89" s="2">
        <f>GTY89*GTZ89</f>
        <v>377</v>
      </c>
      <c r="GUC89" s="2">
        <v>21</v>
      </c>
      <c r="GUD89" s="2" t="s">
        <v>496</v>
      </c>
      <c r="GUE89" s="2" t="s">
        <v>497</v>
      </c>
      <c r="GUF89" s="2">
        <v>1</v>
      </c>
      <c r="GUG89" s="2" t="s">
        <v>498</v>
      </c>
      <c r="GUH89" s="11">
        <v>1</v>
      </c>
      <c r="GUI89" s="2" t="s">
        <v>13</v>
      </c>
      <c r="GUJ89" s="2" t="s">
        <v>27</v>
      </c>
      <c r="GUK89" s="2" t="s">
        <v>82</v>
      </c>
      <c r="GUL89" s="2" t="s">
        <v>499</v>
      </c>
      <c r="GUM89" s="2" t="s">
        <v>500</v>
      </c>
      <c r="GUO89" s="2">
        <v>377</v>
      </c>
      <c r="GUP89" s="2">
        <f>GUF89*GUH89</f>
        <v>1</v>
      </c>
      <c r="GUQ89" s="2">
        <f>GUO89*GUP89</f>
        <v>377</v>
      </c>
      <c r="GUS89" s="2">
        <v>21</v>
      </c>
      <c r="GUT89" s="2" t="s">
        <v>496</v>
      </c>
      <c r="GUU89" s="2" t="s">
        <v>497</v>
      </c>
      <c r="GUV89" s="2">
        <v>1</v>
      </c>
      <c r="GUW89" s="2" t="s">
        <v>498</v>
      </c>
      <c r="GUX89" s="11">
        <v>1</v>
      </c>
      <c r="GUY89" s="2" t="s">
        <v>13</v>
      </c>
      <c r="GUZ89" s="2" t="s">
        <v>27</v>
      </c>
      <c r="GVA89" s="2" t="s">
        <v>82</v>
      </c>
      <c r="GVB89" s="2" t="s">
        <v>499</v>
      </c>
      <c r="GVC89" s="2" t="s">
        <v>500</v>
      </c>
      <c r="GVE89" s="2">
        <v>377</v>
      </c>
      <c r="GVF89" s="2">
        <f>GUV89*GUX89</f>
        <v>1</v>
      </c>
      <c r="GVG89" s="2">
        <f>GVE89*GVF89</f>
        <v>377</v>
      </c>
      <c r="GVI89" s="2">
        <v>21</v>
      </c>
      <c r="GVJ89" s="2" t="s">
        <v>496</v>
      </c>
      <c r="GVK89" s="2" t="s">
        <v>497</v>
      </c>
      <c r="GVL89" s="2">
        <v>1</v>
      </c>
      <c r="GVM89" s="2" t="s">
        <v>498</v>
      </c>
      <c r="GVN89" s="11">
        <v>1</v>
      </c>
      <c r="GVO89" s="2" t="s">
        <v>13</v>
      </c>
      <c r="GVP89" s="2" t="s">
        <v>27</v>
      </c>
      <c r="GVQ89" s="2" t="s">
        <v>82</v>
      </c>
      <c r="GVR89" s="2" t="s">
        <v>499</v>
      </c>
      <c r="GVS89" s="2" t="s">
        <v>500</v>
      </c>
      <c r="GVU89" s="2">
        <v>377</v>
      </c>
      <c r="GVV89" s="2">
        <f>GVL89*GVN89</f>
        <v>1</v>
      </c>
      <c r="GVW89" s="2">
        <f>GVU89*GVV89</f>
        <v>377</v>
      </c>
      <c r="GVY89" s="2">
        <v>21</v>
      </c>
      <c r="GVZ89" s="2" t="s">
        <v>496</v>
      </c>
      <c r="GWA89" s="2" t="s">
        <v>497</v>
      </c>
      <c r="GWB89" s="2">
        <v>1</v>
      </c>
      <c r="GWC89" s="2" t="s">
        <v>498</v>
      </c>
      <c r="GWD89" s="11">
        <v>1</v>
      </c>
      <c r="GWE89" s="2" t="s">
        <v>13</v>
      </c>
      <c r="GWF89" s="2" t="s">
        <v>27</v>
      </c>
      <c r="GWG89" s="2" t="s">
        <v>82</v>
      </c>
      <c r="GWH89" s="2" t="s">
        <v>499</v>
      </c>
      <c r="GWI89" s="2" t="s">
        <v>500</v>
      </c>
      <c r="GWK89" s="2">
        <v>377</v>
      </c>
      <c r="GWL89" s="2">
        <f>GWB89*GWD89</f>
        <v>1</v>
      </c>
      <c r="GWM89" s="2">
        <f>GWK89*GWL89</f>
        <v>377</v>
      </c>
      <c r="GWO89" s="2">
        <v>21</v>
      </c>
      <c r="GWP89" s="2" t="s">
        <v>496</v>
      </c>
      <c r="GWQ89" s="2" t="s">
        <v>497</v>
      </c>
      <c r="GWR89" s="2">
        <v>1</v>
      </c>
      <c r="GWS89" s="2" t="s">
        <v>498</v>
      </c>
      <c r="GWT89" s="11">
        <v>1</v>
      </c>
      <c r="GWU89" s="2" t="s">
        <v>13</v>
      </c>
      <c r="GWV89" s="2" t="s">
        <v>27</v>
      </c>
      <c r="GWW89" s="2" t="s">
        <v>82</v>
      </c>
      <c r="GWX89" s="2" t="s">
        <v>499</v>
      </c>
      <c r="GWY89" s="2" t="s">
        <v>500</v>
      </c>
      <c r="GXA89" s="2">
        <v>377</v>
      </c>
      <c r="GXB89" s="2">
        <f>GWR89*GWT89</f>
        <v>1</v>
      </c>
      <c r="GXC89" s="2">
        <f>GXA89*GXB89</f>
        <v>377</v>
      </c>
      <c r="GXE89" s="2">
        <v>21</v>
      </c>
      <c r="GXF89" s="2" t="s">
        <v>496</v>
      </c>
      <c r="GXG89" s="2" t="s">
        <v>497</v>
      </c>
      <c r="GXH89" s="2">
        <v>1</v>
      </c>
      <c r="GXI89" s="2" t="s">
        <v>498</v>
      </c>
      <c r="GXJ89" s="11">
        <v>1</v>
      </c>
      <c r="GXK89" s="2" t="s">
        <v>13</v>
      </c>
      <c r="GXL89" s="2" t="s">
        <v>27</v>
      </c>
      <c r="GXM89" s="2" t="s">
        <v>82</v>
      </c>
      <c r="GXN89" s="2" t="s">
        <v>499</v>
      </c>
      <c r="GXO89" s="2" t="s">
        <v>500</v>
      </c>
      <c r="GXQ89" s="2">
        <v>377</v>
      </c>
      <c r="GXR89" s="2">
        <f>GXH89*GXJ89</f>
        <v>1</v>
      </c>
      <c r="GXS89" s="2">
        <f>GXQ89*GXR89</f>
        <v>377</v>
      </c>
      <c r="GXU89" s="2">
        <v>21</v>
      </c>
      <c r="GXV89" s="2" t="s">
        <v>496</v>
      </c>
      <c r="GXW89" s="2" t="s">
        <v>497</v>
      </c>
      <c r="GXX89" s="2">
        <v>1</v>
      </c>
      <c r="GXY89" s="2" t="s">
        <v>498</v>
      </c>
      <c r="GXZ89" s="11">
        <v>1</v>
      </c>
      <c r="GYA89" s="2" t="s">
        <v>13</v>
      </c>
      <c r="GYB89" s="2" t="s">
        <v>27</v>
      </c>
      <c r="GYC89" s="2" t="s">
        <v>82</v>
      </c>
      <c r="GYD89" s="2" t="s">
        <v>499</v>
      </c>
      <c r="GYE89" s="2" t="s">
        <v>500</v>
      </c>
      <c r="GYG89" s="2">
        <v>377</v>
      </c>
      <c r="GYH89" s="2">
        <f>GXX89*GXZ89</f>
        <v>1</v>
      </c>
      <c r="GYI89" s="2">
        <f>GYG89*GYH89</f>
        <v>377</v>
      </c>
      <c r="GYK89" s="2">
        <v>21</v>
      </c>
      <c r="GYL89" s="2" t="s">
        <v>496</v>
      </c>
      <c r="GYM89" s="2" t="s">
        <v>497</v>
      </c>
      <c r="GYN89" s="2">
        <v>1</v>
      </c>
      <c r="GYO89" s="2" t="s">
        <v>498</v>
      </c>
      <c r="GYP89" s="11">
        <v>1</v>
      </c>
      <c r="GYQ89" s="2" t="s">
        <v>13</v>
      </c>
      <c r="GYR89" s="2" t="s">
        <v>27</v>
      </c>
      <c r="GYS89" s="2" t="s">
        <v>82</v>
      </c>
      <c r="GYT89" s="2" t="s">
        <v>499</v>
      </c>
      <c r="GYU89" s="2" t="s">
        <v>500</v>
      </c>
      <c r="GYW89" s="2">
        <v>377</v>
      </c>
      <c r="GYX89" s="2">
        <f>GYN89*GYP89</f>
        <v>1</v>
      </c>
      <c r="GYY89" s="2">
        <f>GYW89*GYX89</f>
        <v>377</v>
      </c>
      <c r="GZA89" s="2">
        <v>21</v>
      </c>
      <c r="GZB89" s="2" t="s">
        <v>496</v>
      </c>
      <c r="GZC89" s="2" t="s">
        <v>497</v>
      </c>
      <c r="GZD89" s="2">
        <v>1</v>
      </c>
      <c r="GZE89" s="2" t="s">
        <v>498</v>
      </c>
      <c r="GZF89" s="11">
        <v>1</v>
      </c>
      <c r="GZG89" s="2" t="s">
        <v>13</v>
      </c>
      <c r="GZH89" s="2" t="s">
        <v>27</v>
      </c>
      <c r="GZI89" s="2" t="s">
        <v>82</v>
      </c>
      <c r="GZJ89" s="2" t="s">
        <v>499</v>
      </c>
      <c r="GZK89" s="2" t="s">
        <v>500</v>
      </c>
      <c r="GZM89" s="2">
        <v>377</v>
      </c>
      <c r="GZN89" s="2">
        <f>GZD89*GZF89</f>
        <v>1</v>
      </c>
      <c r="GZO89" s="2">
        <f>GZM89*GZN89</f>
        <v>377</v>
      </c>
      <c r="GZQ89" s="2">
        <v>21</v>
      </c>
      <c r="GZR89" s="2" t="s">
        <v>496</v>
      </c>
      <c r="GZS89" s="2" t="s">
        <v>497</v>
      </c>
      <c r="GZT89" s="2">
        <v>1</v>
      </c>
      <c r="GZU89" s="2" t="s">
        <v>498</v>
      </c>
      <c r="GZV89" s="11">
        <v>1</v>
      </c>
      <c r="GZW89" s="2" t="s">
        <v>13</v>
      </c>
      <c r="GZX89" s="2" t="s">
        <v>27</v>
      </c>
      <c r="GZY89" s="2" t="s">
        <v>82</v>
      </c>
      <c r="GZZ89" s="2" t="s">
        <v>499</v>
      </c>
      <c r="HAA89" s="2" t="s">
        <v>500</v>
      </c>
      <c r="HAC89" s="2">
        <v>377</v>
      </c>
      <c r="HAD89" s="2">
        <f>GZT89*GZV89</f>
        <v>1</v>
      </c>
      <c r="HAE89" s="2">
        <f>HAC89*HAD89</f>
        <v>377</v>
      </c>
      <c r="HAG89" s="2">
        <v>21</v>
      </c>
      <c r="HAH89" s="2" t="s">
        <v>496</v>
      </c>
      <c r="HAI89" s="2" t="s">
        <v>497</v>
      </c>
      <c r="HAJ89" s="2">
        <v>1</v>
      </c>
      <c r="HAK89" s="2" t="s">
        <v>498</v>
      </c>
      <c r="HAL89" s="11">
        <v>1</v>
      </c>
      <c r="HAM89" s="2" t="s">
        <v>13</v>
      </c>
      <c r="HAN89" s="2" t="s">
        <v>27</v>
      </c>
      <c r="HAO89" s="2" t="s">
        <v>82</v>
      </c>
      <c r="HAP89" s="2" t="s">
        <v>499</v>
      </c>
      <c r="HAQ89" s="2" t="s">
        <v>500</v>
      </c>
      <c r="HAS89" s="2">
        <v>377</v>
      </c>
      <c r="HAT89" s="2">
        <f>HAJ89*HAL89</f>
        <v>1</v>
      </c>
      <c r="HAU89" s="2">
        <f>HAS89*HAT89</f>
        <v>377</v>
      </c>
      <c r="HAW89" s="2">
        <v>21</v>
      </c>
      <c r="HAX89" s="2" t="s">
        <v>496</v>
      </c>
      <c r="HAY89" s="2" t="s">
        <v>497</v>
      </c>
      <c r="HAZ89" s="2">
        <v>1</v>
      </c>
      <c r="HBA89" s="2" t="s">
        <v>498</v>
      </c>
      <c r="HBB89" s="11">
        <v>1</v>
      </c>
      <c r="HBC89" s="2" t="s">
        <v>13</v>
      </c>
      <c r="HBD89" s="2" t="s">
        <v>27</v>
      </c>
      <c r="HBE89" s="2" t="s">
        <v>82</v>
      </c>
      <c r="HBF89" s="2" t="s">
        <v>499</v>
      </c>
      <c r="HBG89" s="2" t="s">
        <v>500</v>
      </c>
      <c r="HBI89" s="2">
        <v>377</v>
      </c>
      <c r="HBJ89" s="2">
        <f>HAZ89*HBB89</f>
        <v>1</v>
      </c>
      <c r="HBK89" s="2">
        <f>HBI89*HBJ89</f>
        <v>377</v>
      </c>
      <c r="HBM89" s="2">
        <v>21</v>
      </c>
      <c r="HBN89" s="2" t="s">
        <v>496</v>
      </c>
      <c r="HBO89" s="2" t="s">
        <v>497</v>
      </c>
      <c r="HBP89" s="2">
        <v>1</v>
      </c>
      <c r="HBQ89" s="2" t="s">
        <v>498</v>
      </c>
      <c r="HBR89" s="11">
        <v>1</v>
      </c>
      <c r="HBS89" s="2" t="s">
        <v>13</v>
      </c>
      <c r="HBT89" s="2" t="s">
        <v>27</v>
      </c>
      <c r="HBU89" s="2" t="s">
        <v>82</v>
      </c>
      <c r="HBV89" s="2" t="s">
        <v>499</v>
      </c>
      <c r="HBW89" s="2" t="s">
        <v>500</v>
      </c>
      <c r="HBY89" s="2">
        <v>377</v>
      </c>
      <c r="HBZ89" s="2">
        <f>HBP89*HBR89</f>
        <v>1</v>
      </c>
      <c r="HCA89" s="2">
        <f>HBY89*HBZ89</f>
        <v>377</v>
      </c>
      <c r="HCC89" s="2">
        <v>21</v>
      </c>
      <c r="HCD89" s="2" t="s">
        <v>496</v>
      </c>
      <c r="HCE89" s="2" t="s">
        <v>497</v>
      </c>
      <c r="HCF89" s="2">
        <v>1</v>
      </c>
      <c r="HCG89" s="2" t="s">
        <v>498</v>
      </c>
      <c r="HCH89" s="11">
        <v>1</v>
      </c>
      <c r="HCI89" s="2" t="s">
        <v>13</v>
      </c>
      <c r="HCJ89" s="2" t="s">
        <v>27</v>
      </c>
      <c r="HCK89" s="2" t="s">
        <v>82</v>
      </c>
      <c r="HCL89" s="2" t="s">
        <v>499</v>
      </c>
      <c r="HCM89" s="2" t="s">
        <v>500</v>
      </c>
      <c r="HCO89" s="2">
        <v>377</v>
      </c>
      <c r="HCP89" s="2">
        <f>HCF89*HCH89</f>
        <v>1</v>
      </c>
      <c r="HCQ89" s="2">
        <f>HCO89*HCP89</f>
        <v>377</v>
      </c>
      <c r="HCS89" s="2">
        <v>21</v>
      </c>
      <c r="HCT89" s="2" t="s">
        <v>496</v>
      </c>
      <c r="HCU89" s="2" t="s">
        <v>497</v>
      </c>
      <c r="HCV89" s="2">
        <v>1</v>
      </c>
      <c r="HCW89" s="2" t="s">
        <v>498</v>
      </c>
      <c r="HCX89" s="11">
        <v>1</v>
      </c>
      <c r="HCY89" s="2" t="s">
        <v>13</v>
      </c>
      <c r="HCZ89" s="2" t="s">
        <v>27</v>
      </c>
      <c r="HDA89" s="2" t="s">
        <v>82</v>
      </c>
      <c r="HDB89" s="2" t="s">
        <v>499</v>
      </c>
      <c r="HDC89" s="2" t="s">
        <v>500</v>
      </c>
      <c r="HDE89" s="2">
        <v>377</v>
      </c>
      <c r="HDF89" s="2">
        <f>HCV89*HCX89</f>
        <v>1</v>
      </c>
      <c r="HDG89" s="2">
        <f>HDE89*HDF89</f>
        <v>377</v>
      </c>
      <c r="HDI89" s="2">
        <v>21</v>
      </c>
      <c r="HDJ89" s="2" t="s">
        <v>496</v>
      </c>
      <c r="HDK89" s="2" t="s">
        <v>497</v>
      </c>
      <c r="HDL89" s="2">
        <v>1</v>
      </c>
      <c r="HDM89" s="2" t="s">
        <v>498</v>
      </c>
      <c r="HDN89" s="11">
        <v>1</v>
      </c>
      <c r="HDO89" s="2" t="s">
        <v>13</v>
      </c>
      <c r="HDP89" s="2" t="s">
        <v>27</v>
      </c>
      <c r="HDQ89" s="2" t="s">
        <v>82</v>
      </c>
      <c r="HDR89" s="2" t="s">
        <v>499</v>
      </c>
      <c r="HDS89" s="2" t="s">
        <v>500</v>
      </c>
      <c r="HDU89" s="2">
        <v>377</v>
      </c>
      <c r="HDV89" s="2">
        <f>HDL89*HDN89</f>
        <v>1</v>
      </c>
      <c r="HDW89" s="2">
        <f>HDU89*HDV89</f>
        <v>377</v>
      </c>
      <c r="HDY89" s="2">
        <v>21</v>
      </c>
      <c r="HDZ89" s="2" t="s">
        <v>496</v>
      </c>
      <c r="HEA89" s="2" t="s">
        <v>497</v>
      </c>
      <c r="HEB89" s="2">
        <v>1</v>
      </c>
      <c r="HEC89" s="2" t="s">
        <v>498</v>
      </c>
      <c r="HED89" s="11">
        <v>1</v>
      </c>
      <c r="HEE89" s="2" t="s">
        <v>13</v>
      </c>
      <c r="HEF89" s="2" t="s">
        <v>27</v>
      </c>
      <c r="HEG89" s="2" t="s">
        <v>82</v>
      </c>
      <c r="HEH89" s="2" t="s">
        <v>499</v>
      </c>
      <c r="HEI89" s="2" t="s">
        <v>500</v>
      </c>
      <c r="HEK89" s="2">
        <v>377</v>
      </c>
      <c r="HEL89" s="2">
        <f>HEB89*HED89</f>
        <v>1</v>
      </c>
      <c r="HEM89" s="2">
        <f>HEK89*HEL89</f>
        <v>377</v>
      </c>
      <c r="HEO89" s="2">
        <v>21</v>
      </c>
      <c r="HEP89" s="2" t="s">
        <v>496</v>
      </c>
      <c r="HEQ89" s="2" t="s">
        <v>497</v>
      </c>
      <c r="HER89" s="2">
        <v>1</v>
      </c>
      <c r="HES89" s="2" t="s">
        <v>498</v>
      </c>
      <c r="HET89" s="11">
        <v>1</v>
      </c>
      <c r="HEU89" s="2" t="s">
        <v>13</v>
      </c>
      <c r="HEV89" s="2" t="s">
        <v>27</v>
      </c>
      <c r="HEW89" s="2" t="s">
        <v>82</v>
      </c>
      <c r="HEX89" s="2" t="s">
        <v>499</v>
      </c>
      <c r="HEY89" s="2" t="s">
        <v>500</v>
      </c>
      <c r="HFA89" s="2">
        <v>377</v>
      </c>
      <c r="HFB89" s="2">
        <f>HER89*HET89</f>
        <v>1</v>
      </c>
      <c r="HFC89" s="2">
        <f>HFA89*HFB89</f>
        <v>377</v>
      </c>
      <c r="HFE89" s="2">
        <v>21</v>
      </c>
      <c r="HFF89" s="2" t="s">
        <v>496</v>
      </c>
      <c r="HFG89" s="2" t="s">
        <v>497</v>
      </c>
      <c r="HFH89" s="2">
        <v>1</v>
      </c>
      <c r="HFI89" s="2" t="s">
        <v>498</v>
      </c>
      <c r="HFJ89" s="11">
        <v>1</v>
      </c>
      <c r="HFK89" s="2" t="s">
        <v>13</v>
      </c>
      <c r="HFL89" s="2" t="s">
        <v>27</v>
      </c>
      <c r="HFM89" s="2" t="s">
        <v>82</v>
      </c>
      <c r="HFN89" s="2" t="s">
        <v>499</v>
      </c>
      <c r="HFO89" s="2" t="s">
        <v>500</v>
      </c>
      <c r="HFQ89" s="2">
        <v>377</v>
      </c>
      <c r="HFR89" s="2">
        <f>HFH89*HFJ89</f>
        <v>1</v>
      </c>
      <c r="HFS89" s="2">
        <f>HFQ89*HFR89</f>
        <v>377</v>
      </c>
      <c r="HFU89" s="2">
        <v>21</v>
      </c>
      <c r="HFV89" s="2" t="s">
        <v>496</v>
      </c>
      <c r="HFW89" s="2" t="s">
        <v>497</v>
      </c>
      <c r="HFX89" s="2">
        <v>1</v>
      </c>
      <c r="HFY89" s="2" t="s">
        <v>498</v>
      </c>
      <c r="HFZ89" s="11">
        <v>1</v>
      </c>
      <c r="HGA89" s="2" t="s">
        <v>13</v>
      </c>
      <c r="HGB89" s="2" t="s">
        <v>27</v>
      </c>
      <c r="HGC89" s="2" t="s">
        <v>82</v>
      </c>
      <c r="HGD89" s="2" t="s">
        <v>499</v>
      </c>
      <c r="HGE89" s="2" t="s">
        <v>500</v>
      </c>
      <c r="HGG89" s="2">
        <v>377</v>
      </c>
      <c r="HGH89" s="2">
        <f>HFX89*HFZ89</f>
        <v>1</v>
      </c>
      <c r="HGI89" s="2">
        <f>HGG89*HGH89</f>
        <v>377</v>
      </c>
      <c r="HGK89" s="2">
        <v>21</v>
      </c>
      <c r="HGL89" s="2" t="s">
        <v>496</v>
      </c>
      <c r="HGM89" s="2" t="s">
        <v>497</v>
      </c>
      <c r="HGN89" s="2">
        <v>1</v>
      </c>
      <c r="HGO89" s="2" t="s">
        <v>498</v>
      </c>
      <c r="HGP89" s="11">
        <v>1</v>
      </c>
      <c r="HGQ89" s="2" t="s">
        <v>13</v>
      </c>
      <c r="HGR89" s="2" t="s">
        <v>27</v>
      </c>
      <c r="HGS89" s="2" t="s">
        <v>82</v>
      </c>
      <c r="HGT89" s="2" t="s">
        <v>499</v>
      </c>
      <c r="HGU89" s="2" t="s">
        <v>500</v>
      </c>
      <c r="HGW89" s="2">
        <v>377</v>
      </c>
      <c r="HGX89" s="2">
        <f>HGN89*HGP89</f>
        <v>1</v>
      </c>
      <c r="HGY89" s="2">
        <f>HGW89*HGX89</f>
        <v>377</v>
      </c>
      <c r="HHA89" s="2">
        <v>21</v>
      </c>
      <c r="HHB89" s="2" t="s">
        <v>496</v>
      </c>
      <c r="HHC89" s="2" t="s">
        <v>497</v>
      </c>
      <c r="HHD89" s="2">
        <v>1</v>
      </c>
      <c r="HHE89" s="2" t="s">
        <v>498</v>
      </c>
      <c r="HHF89" s="11">
        <v>1</v>
      </c>
      <c r="HHG89" s="2" t="s">
        <v>13</v>
      </c>
      <c r="HHH89" s="2" t="s">
        <v>27</v>
      </c>
      <c r="HHI89" s="2" t="s">
        <v>82</v>
      </c>
      <c r="HHJ89" s="2" t="s">
        <v>499</v>
      </c>
      <c r="HHK89" s="2" t="s">
        <v>500</v>
      </c>
      <c r="HHM89" s="2">
        <v>377</v>
      </c>
      <c r="HHN89" s="2">
        <f>HHD89*HHF89</f>
        <v>1</v>
      </c>
      <c r="HHO89" s="2">
        <f>HHM89*HHN89</f>
        <v>377</v>
      </c>
      <c r="HHQ89" s="2">
        <v>21</v>
      </c>
      <c r="HHR89" s="2" t="s">
        <v>496</v>
      </c>
      <c r="HHS89" s="2" t="s">
        <v>497</v>
      </c>
      <c r="HHT89" s="2">
        <v>1</v>
      </c>
      <c r="HHU89" s="2" t="s">
        <v>498</v>
      </c>
      <c r="HHV89" s="11">
        <v>1</v>
      </c>
      <c r="HHW89" s="2" t="s">
        <v>13</v>
      </c>
      <c r="HHX89" s="2" t="s">
        <v>27</v>
      </c>
      <c r="HHY89" s="2" t="s">
        <v>82</v>
      </c>
      <c r="HHZ89" s="2" t="s">
        <v>499</v>
      </c>
      <c r="HIA89" s="2" t="s">
        <v>500</v>
      </c>
      <c r="HIC89" s="2">
        <v>377</v>
      </c>
      <c r="HID89" s="2">
        <f>HHT89*HHV89</f>
        <v>1</v>
      </c>
      <c r="HIE89" s="2">
        <f>HIC89*HID89</f>
        <v>377</v>
      </c>
      <c r="HIG89" s="2">
        <v>21</v>
      </c>
      <c r="HIH89" s="2" t="s">
        <v>496</v>
      </c>
      <c r="HII89" s="2" t="s">
        <v>497</v>
      </c>
      <c r="HIJ89" s="2">
        <v>1</v>
      </c>
      <c r="HIK89" s="2" t="s">
        <v>498</v>
      </c>
      <c r="HIL89" s="11">
        <v>1</v>
      </c>
      <c r="HIM89" s="2" t="s">
        <v>13</v>
      </c>
      <c r="HIN89" s="2" t="s">
        <v>27</v>
      </c>
      <c r="HIO89" s="2" t="s">
        <v>82</v>
      </c>
      <c r="HIP89" s="2" t="s">
        <v>499</v>
      </c>
      <c r="HIQ89" s="2" t="s">
        <v>500</v>
      </c>
      <c r="HIS89" s="2">
        <v>377</v>
      </c>
      <c r="HIT89" s="2">
        <f>HIJ89*HIL89</f>
        <v>1</v>
      </c>
      <c r="HIU89" s="2">
        <f>HIS89*HIT89</f>
        <v>377</v>
      </c>
      <c r="HIW89" s="2">
        <v>21</v>
      </c>
      <c r="HIX89" s="2" t="s">
        <v>496</v>
      </c>
      <c r="HIY89" s="2" t="s">
        <v>497</v>
      </c>
      <c r="HIZ89" s="2">
        <v>1</v>
      </c>
      <c r="HJA89" s="2" t="s">
        <v>498</v>
      </c>
      <c r="HJB89" s="11">
        <v>1</v>
      </c>
      <c r="HJC89" s="2" t="s">
        <v>13</v>
      </c>
      <c r="HJD89" s="2" t="s">
        <v>27</v>
      </c>
      <c r="HJE89" s="2" t="s">
        <v>82</v>
      </c>
      <c r="HJF89" s="2" t="s">
        <v>499</v>
      </c>
      <c r="HJG89" s="2" t="s">
        <v>500</v>
      </c>
      <c r="HJI89" s="2">
        <v>377</v>
      </c>
      <c r="HJJ89" s="2">
        <f>HIZ89*HJB89</f>
        <v>1</v>
      </c>
      <c r="HJK89" s="2">
        <f>HJI89*HJJ89</f>
        <v>377</v>
      </c>
      <c r="HJM89" s="2">
        <v>21</v>
      </c>
      <c r="HJN89" s="2" t="s">
        <v>496</v>
      </c>
      <c r="HJO89" s="2" t="s">
        <v>497</v>
      </c>
      <c r="HJP89" s="2">
        <v>1</v>
      </c>
      <c r="HJQ89" s="2" t="s">
        <v>498</v>
      </c>
      <c r="HJR89" s="11">
        <v>1</v>
      </c>
      <c r="HJS89" s="2" t="s">
        <v>13</v>
      </c>
      <c r="HJT89" s="2" t="s">
        <v>27</v>
      </c>
      <c r="HJU89" s="2" t="s">
        <v>82</v>
      </c>
      <c r="HJV89" s="2" t="s">
        <v>499</v>
      </c>
      <c r="HJW89" s="2" t="s">
        <v>500</v>
      </c>
      <c r="HJY89" s="2">
        <v>377</v>
      </c>
      <c r="HJZ89" s="2">
        <f>HJP89*HJR89</f>
        <v>1</v>
      </c>
      <c r="HKA89" s="2">
        <f>HJY89*HJZ89</f>
        <v>377</v>
      </c>
      <c r="HKC89" s="2">
        <v>21</v>
      </c>
      <c r="HKD89" s="2" t="s">
        <v>496</v>
      </c>
      <c r="HKE89" s="2" t="s">
        <v>497</v>
      </c>
      <c r="HKF89" s="2">
        <v>1</v>
      </c>
      <c r="HKG89" s="2" t="s">
        <v>498</v>
      </c>
      <c r="HKH89" s="11">
        <v>1</v>
      </c>
      <c r="HKI89" s="2" t="s">
        <v>13</v>
      </c>
      <c r="HKJ89" s="2" t="s">
        <v>27</v>
      </c>
      <c r="HKK89" s="2" t="s">
        <v>82</v>
      </c>
      <c r="HKL89" s="2" t="s">
        <v>499</v>
      </c>
      <c r="HKM89" s="2" t="s">
        <v>500</v>
      </c>
      <c r="HKO89" s="2">
        <v>377</v>
      </c>
      <c r="HKP89" s="2">
        <f>HKF89*HKH89</f>
        <v>1</v>
      </c>
      <c r="HKQ89" s="2">
        <f>HKO89*HKP89</f>
        <v>377</v>
      </c>
      <c r="HKS89" s="2">
        <v>21</v>
      </c>
      <c r="HKT89" s="2" t="s">
        <v>496</v>
      </c>
      <c r="HKU89" s="2" t="s">
        <v>497</v>
      </c>
      <c r="HKV89" s="2">
        <v>1</v>
      </c>
      <c r="HKW89" s="2" t="s">
        <v>498</v>
      </c>
      <c r="HKX89" s="11">
        <v>1</v>
      </c>
      <c r="HKY89" s="2" t="s">
        <v>13</v>
      </c>
      <c r="HKZ89" s="2" t="s">
        <v>27</v>
      </c>
      <c r="HLA89" s="2" t="s">
        <v>82</v>
      </c>
      <c r="HLB89" s="2" t="s">
        <v>499</v>
      </c>
      <c r="HLC89" s="2" t="s">
        <v>500</v>
      </c>
      <c r="HLE89" s="2">
        <v>377</v>
      </c>
      <c r="HLF89" s="2">
        <f>HKV89*HKX89</f>
        <v>1</v>
      </c>
      <c r="HLG89" s="2">
        <f>HLE89*HLF89</f>
        <v>377</v>
      </c>
      <c r="HLI89" s="2">
        <v>21</v>
      </c>
      <c r="HLJ89" s="2" t="s">
        <v>496</v>
      </c>
      <c r="HLK89" s="2" t="s">
        <v>497</v>
      </c>
      <c r="HLL89" s="2">
        <v>1</v>
      </c>
      <c r="HLM89" s="2" t="s">
        <v>498</v>
      </c>
      <c r="HLN89" s="11">
        <v>1</v>
      </c>
      <c r="HLO89" s="2" t="s">
        <v>13</v>
      </c>
      <c r="HLP89" s="2" t="s">
        <v>27</v>
      </c>
      <c r="HLQ89" s="2" t="s">
        <v>82</v>
      </c>
      <c r="HLR89" s="2" t="s">
        <v>499</v>
      </c>
      <c r="HLS89" s="2" t="s">
        <v>500</v>
      </c>
      <c r="HLU89" s="2">
        <v>377</v>
      </c>
      <c r="HLV89" s="2">
        <f>HLL89*HLN89</f>
        <v>1</v>
      </c>
      <c r="HLW89" s="2">
        <f>HLU89*HLV89</f>
        <v>377</v>
      </c>
      <c r="HLY89" s="2">
        <v>21</v>
      </c>
      <c r="HLZ89" s="2" t="s">
        <v>496</v>
      </c>
      <c r="HMA89" s="2" t="s">
        <v>497</v>
      </c>
      <c r="HMB89" s="2">
        <v>1</v>
      </c>
      <c r="HMC89" s="2" t="s">
        <v>498</v>
      </c>
      <c r="HMD89" s="11">
        <v>1</v>
      </c>
      <c r="HME89" s="2" t="s">
        <v>13</v>
      </c>
      <c r="HMF89" s="2" t="s">
        <v>27</v>
      </c>
      <c r="HMG89" s="2" t="s">
        <v>82</v>
      </c>
      <c r="HMH89" s="2" t="s">
        <v>499</v>
      </c>
      <c r="HMI89" s="2" t="s">
        <v>500</v>
      </c>
      <c r="HMK89" s="2">
        <v>377</v>
      </c>
      <c r="HML89" s="2">
        <f>HMB89*HMD89</f>
        <v>1</v>
      </c>
      <c r="HMM89" s="2">
        <f>HMK89*HML89</f>
        <v>377</v>
      </c>
      <c r="HMO89" s="2">
        <v>21</v>
      </c>
      <c r="HMP89" s="2" t="s">
        <v>496</v>
      </c>
      <c r="HMQ89" s="2" t="s">
        <v>497</v>
      </c>
      <c r="HMR89" s="2">
        <v>1</v>
      </c>
      <c r="HMS89" s="2" t="s">
        <v>498</v>
      </c>
      <c r="HMT89" s="11">
        <v>1</v>
      </c>
      <c r="HMU89" s="2" t="s">
        <v>13</v>
      </c>
      <c r="HMV89" s="2" t="s">
        <v>27</v>
      </c>
      <c r="HMW89" s="2" t="s">
        <v>82</v>
      </c>
      <c r="HMX89" s="2" t="s">
        <v>499</v>
      </c>
      <c r="HMY89" s="2" t="s">
        <v>500</v>
      </c>
      <c r="HNA89" s="2">
        <v>377</v>
      </c>
      <c r="HNB89" s="2">
        <f>HMR89*HMT89</f>
        <v>1</v>
      </c>
      <c r="HNC89" s="2">
        <f>HNA89*HNB89</f>
        <v>377</v>
      </c>
      <c r="HNE89" s="2">
        <v>21</v>
      </c>
      <c r="HNF89" s="2" t="s">
        <v>496</v>
      </c>
      <c r="HNG89" s="2" t="s">
        <v>497</v>
      </c>
      <c r="HNH89" s="2">
        <v>1</v>
      </c>
      <c r="HNI89" s="2" t="s">
        <v>498</v>
      </c>
      <c r="HNJ89" s="11">
        <v>1</v>
      </c>
      <c r="HNK89" s="2" t="s">
        <v>13</v>
      </c>
      <c r="HNL89" s="2" t="s">
        <v>27</v>
      </c>
      <c r="HNM89" s="2" t="s">
        <v>82</v>
      </c>
      <c r="HNN89" s="2" t="s">
        <v>499</v>
      </c>
      <c r="HNO89" s="2" t="s">
        <v>500</v>
      </c>
      <c r="HNQ89" s="2">
        <v>377</v>
      </c>
      <c r="HNR89" s="2">
        <f>HNH89*HNJ89</f>
        <v>1</v>
      </c>
      <c r="HNS89" s="2">
        <f>HNQ89*HNR89</f>
        <v>377</v>
      </c>
      <c r="HNU89" s="2">
        <v>21</v>
      </c>
      <c r="HNV89" s="2" t="s">
        <v>496</v>
      </c>
      <c r="HNW89" s="2" t="s">
        <v>497</v>
      </c>
      <c r="HNX89" s="2">
        <v>1</v>
      </c>
      <c r="HNY89" s="2" t="s">
        <v>498</v>
      </c>
      <c r="HNZ89" s="11">
        <v>1</v>
      </c>
      <c r="HOA89" s="2" t="s">
        <v>13</v>
      </c>
      <c r="HOB89" s="2" t="s">
        <v>27</v>
      </c>
      <c r="HOC89" s="2" t="s">
        <v>82</v>
      </c>
      <c r="HOD89" s="2" t="s">
        <v>499</v>
      </c>
      <c r="HOE89" s="2" t="s">
        <v>500</v>
      </c>
      <c r="HOG89" s="2">
        <v>377</v>
      </c>
      <c r="HOH89" s="2">
        <f>HNX89*HNZ89</f>
        <v>1</v>
      </c>
      <c r="HOI89" s="2">
        <f>HOG89*HOH89</f>
        <v>377</v>
      </c>
      <c r="HOK89" s="2">
        <v>21</v>
      </c>
      <c r="HOL89" s="2" t="s">
        <v>496</v>
      </c>
      <c r="HOM89" s="2" t="s">
        <v>497</v>
      </c>
      <c r="HON89" s="2">
        <v>1</v>
      </c>
      <c r="HOO89" s="2" t="s">
        <v>498</v>
      </c>
      <c r="HOP89" s="11">
        <v>1</v>
      </c>
      <c r="HOQ89" s="2" t="s">
        <v>13</v>
      </c>
      <c r="HOR89" s="2" t="s">
        <v>27</v>
      </c>
      <c r="HOS89" s="2" t="s">
        <v>82</v>
      </c>
      <c r="HOT89" s="2" t="s">
        <v>499</v>
      </c>
      <c r="HOU89" s="2" t="s">
        <v>500</v>
      </c>
      <c r="HOW89" s="2">
        <v>377</v>
      </c>
      <c r="HOX89" s="2">
        <f>HON89*HOP89</f>
        <v>1</v>
      </c>
      <c r="HOY89" s="2">
        <f>HOW89*HOX89</f>
        <v>377</v>
      </c>
      <c r="HPA89" s="2">
        <v>21</v>
      </c>
      <c r="HPB89" s="2" t="s">
        <v>496</v>
      </c>
      <c r="HPC89" s="2" t="s">
        <v>497</v>
      </c>
      <c r="HPD89" s="2">
        <v>1</v>
      </c>
      <c r="HPE89" s="2" t="s">
        <v>498</v>
      </c>
      <c r="HPF89" s="11">
        <v>1</v>
      </c>
      <c r="HPG89" s="2" t="s">
        <v>13</v>
      </c>
      <c r="HPH89" s="2" t="s">
        <v>27</v>
      </c>
      <c r="HPI89" s="2" t="s">
        <v>82</v>
      </c>
      <c r="HPJ89" s="2" t="s">
        <v>499</v>
      </c>
      <c r="HPK89" s="2" t="s">
        <v>500</v>
      </c>
      <c r="HPM89" s="2">
        <v>377</v>
      </c>
      <c r="HPN89" s="2">
        <f>HPD89*HPF89</f>
        <v>1</v>
      </c>
      <c r="HPO89" s="2">
        <f>HPM89*HPN89</f>
        <v>377</v>
      </c>
      <c r="HPQ89" s="2">
        <v>21</v>
      </c>
      <c r="HPR89" s="2" t="s">
        <v>496</v>
      </c>
      <c r="HPS89" s="2" t="s">
        <v>497</v>
      </c>
      <c r="HPT89" s="2">
        <v>1</v>
      </c>
      <c r="HPU89" s="2" t="s">
        <v>498</v>
      </c>
      <c r="HPV89" s="11">
        <v>1</v>
      </c>
      <c r="HPW89" s="2" t="s">
        <v>13</v>
      </c>
      <c r="HPX89" s="2" t="s">
        <v>27</v>
      </c>
      <c r="HPY89" s="2" t="s">
        <v>82</v>
      </c>
      <c r="HPZ89" s="2" t="s">
        <v>499</v>
      </c>
      <c r="HQA89" s="2" t="s">
        <v>500</v>
      </c>
      <c r="HQC89" s="2">
        <v>377</v>
      </c>
      <c r="HQD89" s="2">
        <f>HPT89*HPV89</f>
        <v>1</v>
      </c>
      <c r="HQE89" s="2">
        <f>HQC89*HQD89</f>
        <v>377</v>
      </c>
      <c r="HQG89" s="2">
        <v>21</v>
      </c>
      <c r="HQH89" s="2" t="s">
        <v>496</v>
      </c>
      <c r="HQI89" s="2" t="s">
        <v>497</v>
      </c>
      <c r="HQJ89" s="2">
        <v>1</v>
      </c>
      <c r="HQK89" s="2" t="s">
        <v>498</v>
      </c>
      <c r="HQL89" s="11">
        <v>1</v>
      </c>
      <c r="HQM89" s="2" t="s">
        <v>13</v>
      </c>
      <c r="HQN89" s="2" t="s">
        <v>27</v>
      </c>
      <c r="HQO89" s="2" t="s">
        <v>82</v>
      </c>
      <c r="HQP89" s="2" t="s">
        <v>499</v>
      </c>
      <c r="HQQ89" s="2" t="s">
        <v>500</v>
      </c>
      <c r="HQS89" s="2">
        <v>377</v>
      </c>
      <c r="HQT89" s="2">
        <f>HQJ89*HQL89</f>
        <v>1</v>
      </c>
      <c r="HQU89" s="2">
        <f>HQS89*HQT89</f>
        <v>377</v>
      </c>
      <c r="HQW89" s="2">
        <v>21</v>
      </c>
      <c r="HQX89" s="2" t="s">
        <v>496</v>
      </c>
      <c r="HQY89" s="2" t="s">
        <v>497</v>
      </c>
      <c r="HQZ89" s="2">
        <v>1</v>
      </c>
      <c r="HRA89" s="2" t="s">
        <v>498</v>
      </c>
      <c r="HRB89" s="11">
        <v>1</v>
      </c>
      <c r="HRC89" s="2" t="s">
        <v>13</v>
      </c>
      <c r="HRD89" s="2" t="s">
        <v>27</v>
      </c>
      <c r="HRE89" s="2" t="s">
        <v>82</v>
      </c>
      <c r="HRF89" s="2" t="s">
        <v>499</v>
      </c>
      <c r="HRG89" s="2" t="s">
        <v>500</v>
      </c>
      <c r="HRI89" s="2">
        <v>377</v>
      </c>
      <c r="HRJ89" s="2">
        <f>HQZ89*HRB89</f>
        <v>1</v>
      </c>
      <c r="HRK89" s="2">
        <f>HRI89*HRJ89</f>
        <v>377</v>
      </c>
      <c r="HRM89" s="2">
        <v>21</v>
      </c>
      <c r="HRN89" s="2" t="s">
        <v>496</v>
      </c>
      <c r="HRO89" s="2" t="s">
        <v>497</v>
      </c>
      <c r="HRP89" s="2">
        <v>1</v>
      </c>
      <c r="HRQ89" s="2" t="s">
        <v>498</v>
      </c>
      <c r="HRR89" s="11">
        <v>1</v>
      </c>
      <c r="HRS89" s="2" t="s">
        <v>13</v>
      </c>
      <c r="HRT89" s="2" t="s">
        <v>27</v>
      </c>
      <c r="HRU89" s="2" t="s">
        <v>82</v>
      </c>
      <c r="HRV89" s="2" t="s">
        <v>499</v>
      </c>
      <c r="HRW89" s="2" t="s">
        <v>500</v>
      </c>
      <c r="HRY89" s="2">
        <v>377</v>
      </c>
      <c r="HRZ89" s="2">
        <f>HRP89*HRR89</f>
        <v>1</v>
      </c>
      <c r="HSA89" s="2">
        <f>HRY89*HRZ89</f>
        <v>377</v>
      </c>
      <c r="HSC89" s="2">
        <v>21</v>
      </c>
      <c r="HSD89" s="2" t="s">
        <v>496</v>
      </c>
      <c r="HSE89" s="2" t="s">
        <v>497</v>
      </c>
      <c r="HSF89" s="2">
        <v>1</v>
      </c>
      <c r="HSG89" s="2" t="s">
        <v>498</v>
      </c>
      <c r="HSH89" s="11">
        <v>1</v>
      </c>
      <c r="HSI89" s="2" t="s">
        <v>13</v>
      </c>
      <c r="HSJ89" s="2" t="s">
        <v>27</v>
      </c>
      <c r="HSK89" s="2" t="s">
        <v>82</v>
      </c>
      <c r="HSL89" s="2" t="s">
        <v>499</v>
      </c>
      <c r="HSM89" s="2" t="s">
        <v>500</v>
      </c>
      <c r="HSO89" s="2">
        <v>377</v>
      </c>
      <c r="HSP89" s="2">
        <f>HSF89*HSH89</f>
        <v>1</v>
      </c>
      <c r="HSQ89" s="2">
        <f>HSO89*HSP89</f>
        <v>377</v>
      </c>
      <c r="HSS89" s="2">
        <v>21</v>
      </c>
      <c r="HST89" s="2" t="s">
        <v>496</v>
      </c>
      <c r="HSU89" s="2" t="s">
        <v>497</v>
      </c>
      <c r="HSV89" s="2">
        <v>1</v>
      </c>
      <c r="HSW89" s="2" t="s">
        <v>498</v>
      </c>
      <c r="HSX89" s="11">
        <v>1</v>
      </c>
      <c r="HSY89" s="2" t="s">
        <v>13</v>
      </c>
      <c r="HSZ89" s="2" t="s">
        <v>27</v>
      </c>
      <c r="HTA89" s="2" t="s">
        <v>82</v>
      </c>
      <c r="HTB89" s="2" t="s">
        <v>499</v>
      </c>
      <c r="HTC89" s="2" t="s">
        <v>500</v>
      </c>
      <c r="HTE89" s="2">
        <v>377</v>
      </c>
      <c r="HTF89" s="2">
        <f>HSV89*HSX89</f>
        <v>1</v>
      </c>
      <c r="HTG89" s="2">
        <f>HTE89*HTF89</f>
        <v>377</v>
      </c>
      <c r="HTI89" s="2">
        <v>21</v>
      </c>
      <c r="HTJ89" s="2" t="s">
        <v>496</v>
      </c>
      <c r="HTK89" s="2" t="s">
        <v>497</v>
      </c>
      <c r="HTL89" s="2">
        <v>1</v>
      </c>
      <c r="HTM89" s="2" t="s">
        <v>498</v>
      </c>
      <c r="HTN89" s="11">
        <v>1</v>
      </c>
      <c r="HTO89" s="2" t="s">
        <v>13</v>
      </c>
      <c r="HTP89" s="2" t="s">
        <v>27</v>
      </c>
      <c r="HTQ89" s="2" t="s">
        <v>82</v>
      </c>
      <c r="HTR89" s="2" t="s">
        <v>499</v>
      </c>
      <c r="HTS89" s="2" t="s">
        <v>500</v>
      </c>
      <c r="HTU89" s="2">
        <v>377</v>
      </c>
      <c r="HTV89" s="2">
        <f>HTL89*HTN89</f>
        <v>1</v>
      </c>
      <c r="HTW89" s="2">
        <f>HTU89*HTV89</f>
        <v>377</v>
      </c>
      <c r="HTY89" s="2">
        <v>21</v>
      </c>
      <c r="HTZ89" s="2" t="s">
        <v>496</v>
      </c>
      <c r="HUA89" s="2" t="s">
        <v>497</v>
      </c>
      <c r="HUB89" s="2">
        <v>1</v>
      </c>
      <c r="HUC89" s="2" t="s">
        <v>498</v>
      </c>
      <c r="HUD89" s="11">
        <v>1</v>
      </c>
      <c r="HUE89" s="2" t="s">
        <v>13</v>
      </c>
      <c r="HUF89" s="2" t="s">
        <v>27</v>
      </c>
      <c r="HUG89" s="2" t="s">
        <v>82</v>
      </c>
      <c r="HUH89" s="2" t="s">
        <v>499</v>
      </c>
      <c r="HUI89" s="2" t="s">
        <v>500</v>
      </c>
      <c r="HUK89" s="2">
        <v>377</v>
      </c>
      <c r="HUL89" s="2">
        <f>HUB89*HUD89</f>
        <v>1</v>
      </c>
      <c r="HUM89" s="2">
        <f>HUK89*HUL89</f>
        <v>377</v>
      </c>
      <c r="HUO89" s="2">
        <v>21</v>
      </c>
      <c r="HUP89" s="2" t="s">
        <v>496</v>
      </c>
      <c r="HUQ89" s="2" t="s">
        <v>497</v>
      </c>
      <c r="HUR89" s="2">
        <v>1</v>
      </c>
      <c r="HUS89" s="2" t="s">
        <v>498</v>
      </c>
      <c r="HUT89" s="11">
        <v>1</v>
      </c>
      <c r="HUU89" s="2" t="s">
        <v>13</v>
      </c>
      <c r="HUV89" s="2" t="s">
        <v>27</v>
      </c>
      <c r="HUW89" s="2" t="s">
        <v>82</v>
      </c>
      <c r="HUX89" s="2" t="s">
        <v>499</v>
      </c>
      <c r="HUY89" s="2" t="s">
        <v>500</v>
      </c>
      <c r="HVA89" s="2">
        <v>377</v>
      </c>
      <c r="HVB89" s="2">
        <f>HUR89*HUT89</f>
        <v>1</v>
      </c>
      <c r="HVC89" s="2">
        <f>HVA89*HVB89</f>
        <v>377</v>
      </c>
      <c r="HVE89" s="2">
        <v>21</v>
      </c>
      <c r="HVF89" s="2" t="s">
        <v>496</v>
      </c>
      <c r="HVG89" s="2" t="s">
        <v>497</v>
      </c>
      <c r="HVH89" s="2">
        <v>1</v>
      </c>
      <c r="HVI89" s="2" t="s">
        <v>498</v>
      </c>
      <c r="HVJ89" s="11">
        <v>1</v>
      </c>
      <c r="HVK89" s="2" t="s">
        <v>13</v>
      </c>
      <c r="HVL89" s="2" t="s">
        <v>27</v>
      </c>
      <c r="HVM89" s="2" t="s">
        <v>82</v>
      </c>
      <c r="HVN89" s="2" t="s">
        <v>499</v>
      </c>
      <c r="HVO89" s="2" t="s">
        <v>500</v>
      </c>
      <c r="HVQ89" s="2">
        <v>377</v>
      </c>
      <c r="HVR89" s="2">
        <f>HVH89*HVJ89</f>
        <v>1</v>
      </c>
      <c r="HVS89" s="2">
        <f>HVQ89*HVR89</f>
        <v>377</v>
      </c>
      <c r="HVU89" s="2">
        <v>21</v>
      </c>
      <c r="HVV89" s="2" t="s">
        <v>496</v>
      </c>
      <c r="HVW89" s="2" t="s">
        <v>497</v>
      </c>
      <c r="HVX89" s="2">
        <v>1</v>
      </c>
      <c r="HVY89" s="2" t="s">
        <v>498</v>
      </c>
      <c r="HVZ89" s="11">
        <v>1</v>
      </c>
      <c r="HWA89" s="2" t="s">
        <v>13</v>
      </c>
      <c r="HWB89" s="2" t="s">
        <v>27</v>
      </c>
      <c r="HWC89" s="2" t="s">
        <v>82</v>
      </c>
      <c r="HWD89" s="2" t="s">
        <v>499</v>
      </c>
      <c r="HWE89" s="2" t="s">
        <v>500</v>
      </c>
      <c r="HWG89" s="2">
        <v>377</v>
      </c>
      <c r="HWH89" s="2">
        <f>HVX89*HVZ89</f>
        <v>1</v>
      </c>
      <c r="HWI89" s="2">
        <f>HWG89*HWH89</f>
        <v>377</v>
      </c>
      <c r="HWK89" s="2">
        <v>21</v>
      </c>
      <c r="HWL89" s="2" t="s">
        <v>496</v>
      </c>
      <c r="HWM89" s="2" t="s">
        <v>497</v>
      </c>
      <c r="HWN89" s="2">
        <v>1</v>
      </c>
      <c r="HWO89" s="2" t="s">
        <v>498</v>
      </c>
      <c r="HWP89" s="11">
        <v>1</v>
      </c>
      <c r="HWQ89" s="2" t="s">
        <v>13</v>
      </c>
      <c r="HWR89" s="2" t="s">
        <v>27</v>
      </c>
      <c r="HWS89" s="2" t="s">
        <v>82</v>
      </c>
      <c r="HWT89" s="2" t="s">
        <v>499</v>
      </c>
      <c r="HWU89" s="2" t="s">
        <v>500</v>
      </c>
      <c r="HWW89" s="2">
        <v>377</v>
      </c>
      <c r="HWX89" s="2">
        <f>HWN89*HWP89</f>
        <v>1</v>
      </c>
      <c r="HWY89" s="2">
        <f>HWW89*HWX89</f>
        <v>377</v>
      </c>
      <c r="HXA89" s="2">
        <v>21</v>
      </c>
      <c r="HXB89" s="2" t="s">
        <v>496</v>
      </c>
      <c r="HXC89" s="2" t="s">
        <v>497</v>
      </c>
      <c r="HXD89" s="2">
        <v>1</v>
      </c>
      <c r="HXE89" s="2" t="s">
        <v>498</v>
      </c>
      <c r="HXF89" s="11">
        <v>1</v>
      </c>
      <c r="HXG89" s="2" t="s">
        <v>13</v>
      </c>
      <c r="HXH89" s="2" t="s">
        <v>27</v>
      </c>
      <c r="HXI89" s="2" t="s">
        <v>82</v>
      </c>
      <c r="HXJ89" s="2" t="s">
        <v>499</v>
      </c>
      <c r="HXK89" s="2" t="s">
        <v>500</v>
      </c>
      <c r="HXM89" s="2">
        <v>377</v>
      </c>
      <c r="HXN89" s="2">
        <f>HXD89*HXF89</f>
        <v>1</v>
      </c>
      <c r="HXO89" s="2">
        <f>HXM89*HXN89</f>
        <v>377</v>
      </c>
      <c r="HXQ89" s="2">
        <v>21</v>
      </c>
      <c r="HXR89" s="2" t="s">
        <v>496</v>
      </c>
      <c r="HXS89" s="2" t="s">
        <v>497</v>
      </c>
      <c r="HXT89" s="2">
        <v>1</v>
      </c>
      <c r="HXU89" s="2" t="s">
        <v>498</v>
      </c>
      <c r="HXV89" s="11">
        <v>1</v>
      </c>
      <c r="HXW89" s="2" t="s">
        <v>13</v>
      </c>
      <c r="HXX89" s="2" t="s">
        <v>27</v>
      </c>
      <c r="HXY89" s="2" t="s">
        <v>82</v>
      </c>
      <c r="HXZ89" s="2" t="s">
        <v>499</v>
      </c>
      <c r="HYA89" s="2" t="s">
        <v>500</v>
      </c>
      <c r="HYC89" s="2">
        <v>377</v>
      </c>
      <c r="HYD89" s="2">
        <f>HXT89*HXV89</f>
        <v>1</v>
      </c>
      <c r="HYE89" s="2">
        <f>HYC89*HYD89</f>
        <v>377</v>
      </c>
      <c r="HYG89" s="2">
        <v>21</v>
      </c>
      <c r="HYH89" s="2" t="s">
        <v>496</v>
      </c>
      <c r="HYI89" s="2" t="s">
        <v>497</v>
      </c>
      <c r="HYJ89" s="2">
        <v>1</v>
      </c>
      <c r="HYK89" s="2" t="s">
        <v>498</v>
      </c>
      <c r="HYL89" s="11">
        <v>1</v>
      </c>
      <c r="HYM89" s="2" t="s">
        <v>13</v>
      </c>
      <c r="HYN89" s="2" t="s">
        <v>27</v>
      </c>
      <c r="HYO89" s="2" t="s">
        <v>82</v>
      </c>
      <c r="HYP89" s="2" t="s">
        <v>499</v>
      </c>
      <c r="HYQ89" s="2" t="s">
        <v>500</v>
      </c>
      <c r="HYS89" s="2">
        <v>377</v>
      </c>
      <c r="HYT89" s="2">
        <f>HYJ89*HYL89</f>
        <v>1</v>
      </c>
      <c r="HYU89" s="2">
        <f>HYS89*HYT89</f>
        <v>377</v>
      </c>
      <c r="HYW89" s="2">
        <v>21</v>
      </c>
      <c r="HYX89" s="2" t="s">
        <v>496</v>
      </c>
      <c r="HYY89" s="2" t="s">
        <v>497</v>
      </c>
      <c r="HYZ89" s="2">
        <v>1</v>
      </c>
      <c r="HZA89" s="2" t="s">
        <v>498</v>
      </c>
      <c r="HZB89" s="11">
        <v>1</v>
      </c>
      <c r="HZC89" s="2" t="s">
        <v>13</v>
      </c>
      <c r="HZD89" s="2" t="s">
        <v>27</v>
      </c>
      <c r="HZE89" s="2" t="s">
        <v>82</v>
      </c>
      <c r="HZF89" s="2" t="s">
        <v>499</v>
      </c>
      <c r="HZG89" s="2" t="s">
        <v>500</v>
      </c>
      <c r="HZI89" s="2">
        <v>377</v>
      </c>
      <c r="HZJ89" s="2">
        <f>HYZ89*HZB89</f>
        <v>1</v>
      </c>
      <c r="HZK89" s="2">
        <f>HZI89*HZJ89</f>
        <v>377</v>
      </c>
      <c r="HZM89" s="2">
        <v>21</v>
      </c>
      <c r="HZN89" s="2" t="s">
        <v>496</v>
      </c>
      <c r="HZO89" s="2" t="s">
        <v>497</v>
      </c>
      <c r="HZP89" s="2">
        <v>1</v>
      </c>
      <c r="HZQ89" s="2" t="s">
        <v>498</v>
      </c>
      <c r="HZR89" s="11">
        <v>1</v>
      </c>
      <c r="HZS89" s="2" t="s">
        <v>13</v>
      </c>
      <c r="HZT89" s="2" t="s">
        <v>27</v>
      </c>
      <c r="HZU89" s="2" t="s">
        <v>82</v>
      </c>
      <c r="HZV89" s="2" t="s">
        <v>499</v>
      </c>
      <c r="HZW89" s="2" t="s">
        <v>500</v>
      </c>
      <c r="HZY89" s="2">
        <v>377</v>
      </c>
      <c r="HZZ89" s="2">
        <f>HZP89*HZR89</f>
        <v>1</v>
      </c>
      <c r="IAA89" s="2">
        <f>HZY89*HZZ89</f>
        <v>377</v>
      </c>
      <c r="IAC89" s="2">
        <v>21</v>
      </c>
      <c r="IAD89" s="2" t="s">
        <v>496</v>
      </c>
      <c r="IAE89" s="2" t="s">
        <v>497</v>
      </c>
      <c r="IAF89" s="2">
        <v>1</v>
      </c>
      <c r="IAG89" s="2" t="s">
        <v>498</v>
      </c>
      <c r="IAH89" s="11">
        <v>1</v>
      </c>
      <c r="IAI89" s="2" t="s">
        <v>13</v>
      </c>
      <c r="IAJ89" s="2" t="s">
        <v>27</v>
      </c>
      <c r="IAK89" s="2" t="s">
        <v>82</v>
      </c>
      <c r="IAL89" s="2" t="s">
        <v>499</v>
      </c>
      <c r="IAM89" s="2" t="s">
        <v>500</v>
      </c>
      <c r="IAO89" s="2">
        <v>377</v>
      </c>
      <c r="IAP89" s="2">
        <f>IAF89*IAH89</f>
        <v>1</v>
      </c>
      <c r="IAQ89" s="2">
        <f>IAO89*IAP89</f>
        <v>377</v>
      </c>
      <c r="IAS89" s="2">
        <v>21</v>
      </c>
      <c r="IAT89" s="2" t="s">
        <v>496</v>
      </c>
      <c r="IAU89" s="2" t="s">
        <v>497</v>
      </c>
      <c r="IAV89" s="2">
        <v>1</v>
      </c>
      <c r="IAW89" s="2" t="s">
        <v>498</v>
      </c>
      <c r="IAX89" s="11">
        <v>1</v>
      </c>
      <c r="IAY89" s="2" t="s">
        <v>13</v>
      </c>
      <c r="IAZ89" s="2" t="s">
        <v>27</v>
      </c>
      <c r="IBA89" s="2" t="s">
        <v>82</v>
      </c>
      <c r="IBB89" s="2" t="s">
        <v>499</v>
      </c>
      <c r="IBC89" s="2" t="s">
        <v>500</v>
      </c>
      <c r="IBE89" s="2">
        <v>377</v>
      </c>
      <c r="IBF89" s="2">
        <f>IAV89*IAX89</f>
        <v>1</v>
      </c>
      <c r="IBG89" s="2">
        <f>IBE89*IBF89</f>
        <v>377</v>
      </c>
      <c r="IBI89" s="2">
        <v>21</v>
      </c>
      <c r="IBJ89" s="2" t="s">
        <v>496</v>
      </c>
      <c r="IBK89" s="2" t="s">
        <v>497</v>
      </c>
      <c r="IBL89" s="2">
        <v>1</v>
      </c>
      <c r="IBM89" s="2" t="s">
        <v>498</v>
      </c>
      <c r="IBN89" s="11">
        <v>1</v>
      </c>
      <c r="IBO89" s="2" t="s">
        <v>13</v>
      </c>
      <c r="IBP89" s="2" t="s">
        <v>27</v>
      </c>
      <c r="IBQ89" s="2" t="s">
        <v>82</v>
      </c>
      <c r="IBR89" s="2" t="s">
        <v>499</v>
      </c>
      <c r="IBS89" s="2" t="s">
        <v>500</v>
      </c>
      <c r="IBU89" s="2">
        <v>377</v>
      </c>
      <c r="IBV89" s="2">
        <f>IBL89*IBN89</f>
        <v>1</v>
      </c>
      <c r="IBW89" s="2">
        <f>IBU89*IBV89</f>
        <v>377</v>
      </c>
      <c r="IBY89" s="2">
        <v>21</v>
      </c>
      <c r="IBZ89" s="2" t="s">
        <v>496</v>
      </c>
      <c r="ICA89" s="2" t="s">
        <v>497</v>
      </c>
      <c r="ICB89" s="2">
        <v>1</v>
      </c>
      <c r="ICC89" s="2" t="s">
        <v>498</v>
      </c>
      <c r="ICD89" s="11">
        <v>1</v>
      </c>
      <c r="ICE89" s="2" t="s">
        <v>13</v>
      </c>
      <c r="ICF89" s="2" t="s">
        <v>27</v>
      </c>
      <c r="ICG89" s="2" t="s">
        <v>82</v>
      </c>
      <c r="ICH89" s="2" t="s">
        <v>499</v>
      </c>
      <c r="ICI89" s="2" t="s">
        <v>500</v>
      </c>
      <c r="ICK89" s="2">
        <v>377</v>
      </c>
      <c r="ICL89" s="2">
        <f>ICB89*ICD89</f>
        <v>1</v>
      </c>
      <c r="ICM89" s="2">
        <f>ICK89*ICL89</f>
        <v>377</v>
      </c>
      <c r="ICO89" s="2">
        <v>21</v>
      </c>
      <c r="ICP89" s="2" t="s">
        <v>496</v>
      </c>
      <c r="ICQ89" s="2" t="s">
        <v>497</v>
      </c>
      <c r="ICR89" s="2">
        <v>1</v>
      </c>
      <c r="ICS89" s="2" t="s">
        <v>498</v>
      </c>
      <c r="ICT89" s="11">
        <v>1</v>
      </c>
      <c r="ICU89" s="2" t="s">
        <v>13</v>
      </c>
      <c r="ICV89" s="2" t="s">
        <v>27</v>
      </c>
      <c r="ICW89" s="2" t="s">
        <v>82</v>
      </c>
      <c r="ICX89" s="2" t="s">
        <v>499</v>
      </c>
      <c r="ICY89" s="2" t="s">
        <v>500</v>
      </c>
      <c r="IDA89" s="2">
        <v>377</v>
      </c>
      <c r="IDB89" s="2">
        <f>ICR89*ICT89</f>
        <v>1</v>
      </c>
      <c r="IDC89" s="2">
        <f>IDA89*IDB89</f>
        <v>377</v>
      </c>
      <c r="IDE89" s="2">
        <v>21</v>
      </c>
      <c r="IDF89" s="2" t="s">
        <v>496</v>
      </c>
      <c r="IDG89" s="2" t="s">
        <v>497</v>
      </c>
      <c r="IDH89" s="2">
        <v>1</v>
      </c>
      <c r="IDI89" s="2" t="s">
        <v>498</v>
      </c>
      <c r="IDJ89" s="11">
        <v>1</v>
      </c>
      <c r="IDK89" s="2" t="s">
        <v>13</v>
      </c>
      <c r="IDL89" s="2" t="s">
        <v>27</v>
      </c>
      <c r="IDM89" s="2" t="s">
        <v>82</v>
      </c>
      <c r="IDN89" s="2" t="s">
        <v>499</v>
      </c>
      <c r="IDO89" s="2" t="s">
        <v>500</v>
      </c>
      <c r="IDQ89" s="2">
        <v>377</v>
      </c>
      <c r="IDR89" s="2">
        <f>IDH89*IDJ89</f>
        <v>1</v>
      </c>
      <c r="IDS89" s="2">
        <f>IDQ89*IDR89</f>
        <v>377</v>
      </c>
      <c r="IDU89" s="2">
        <v>21</v>
      </c>
      <c r="IDV89" s="2" t="s">
        <v>496</v>
      </c>
      <c r="IDW89" s="2" t="s">
        <v>497</v>
      </c>
      <c r="IDX89" s="2">
        <v>1</v>
      </c>
      <c r="IDY89" s="2" t="s">
        <v>498</v>
      </c>
      <c r="IDZ89" s="11">
        <v>1</v>
      </c>
      <c r="IEA89" s="2" t="s">
        <v>13</v>
      </c>
      <c r="IEB89" s="2" t="s">
        <v>27</v>
      </c>
      <c r="IEC89" s="2" t="s">
        <v>82</v>
      </c>
      <c r="IED89" s="2" t="s">
        <v>499</v>
      </c>
      <c r="IEE89" s="2" t="s">
        <v>500</v>
      </c>
      <c r="IEG89" s="2">
        <v>377</v>
      </c>
      <c r="IEH89" s="2">
        <f>IDX89*IDZ89</f>
        <v>1</v>
      </c>
      <c r="IEI89" s="2">
        <f>IEG89*IEH89</f>
        <v>377</v>
      </c>
      <c r="IEK89" s="2">
        <v>21</v>
      </c>
      <c r="IEL89" s="2" t="s">
        <v>496</v>
      </c>
      <c r="IEM89" s="2" t="s">
        <v>497</v>
      </c>
      <c r="IEN89" s="2">
        <v>1</v>
      </c>
      <c r="IEO89" s="2" t="s">
        <v>498</v>
      </c>
      <c r="IEP89" s="11">
        <v>1</v>
      </c>
      <c r="IEQ89" s="2" t="s">
        <v>13</v>
      </c>
      <c r="IER89" s="2" t="s">
        <v>27</v>
      </c>
      <c r="IES89" s="2" t="s">
        <v>82</v>
      </c>
      <c r="IET89" s="2" t="s">
        <v>499</v>
      </c>
      <c r="IEU89" s="2" t="s">
        <v>500</v>
      </c>
      <c r="IEW89" s="2">
        <v>377</v>
      </c>
      <c r="IEX89" s="2">
        <f>IEN89*IEP89</f>
        <v>1</v>
      </c>
      <c r="IEY89" s="2">
        <f>IEW89*IEX89</f>
        <v>377</v>
      </c>
      <c r="IFA89" s="2">
        <v>21</v>
      </c>
      <c r="IFB89" s="2" t="s">
        <v>496</v>
      </c>
      <c r="IFC89" s="2" t="s">
        <v>497</v>
      </c>
      <c r="IFD89" s="2">
        <v>1</v>
      </c>
      <c r="IFE89" s="2" t="s">
        <v>498</v>
      </c>
      <c r="IFF89" s="11">
        <v>1</v>
      </c>
      <c r="IFG89" s="2" t="s">
        <v>13</v>
      </c>
      <c r="IFH89" s="2" t="s">
        <v>27</v>
      </c>
      <c r="IFI89" s="2" t="s">
        <v>82</v>
      </c>
      <c r="IFJ89" s="2" t="s">
        <v>499</v>
      </c>
      <c r="IFK89" s="2" t="s">
        <v>500</v>
      </c>
      <c r="IFM89" s="2">
        <v>377</v>
      </c>
      <c r="IFN89" s="2">
        <f>IFD89*IFF89</f>
        <v>1</v>
      </c>
      <c r="IFO89" s="2">
        <f>IFM89*IFN89</f>
        <v>377</v>
      </c>
      <c r="IFQ89" s="2">
        <v>21</v>
      </c>
      <c r="IFR89" s="2" t="s">
        <v>496</v>
      </c>
      <c r="IFS89" s="2" t="s">
        <v>497</v>
      </c>
      <c r="IFT89" s="2">
        <v>1</v>
      </c>
      <c r="IFU89" s="2" t="s">
        <v>498</v>
      </c>
      <c r="IFV89" s="11">
        <v>1</v>
      </c>
      <c r="IFW89" s="2" t="s">
        <v>13</v>
      </c>
      <c r="IFX89" s="2" t="s">
        <v>27</v>
      </c>
      <c r="IFY89" s="2" t="s">
        <v>82</v>
      </c>
      <c r="IFZ89" s="2" t="s">
        <v>499</v>
      </c>
      <c r="IGA89" s="2" t="s">
        <v>500</v>
      </c>
      <c r="IGC89" s="2">
        <v>377</v>
      </c>
      <c r="IGD89" s="2">
        <f>IFT89*IFV89</f>
        <v>1</v>
      </c>
      <c r="IGE89" s="2">
        <f>IGC89*IGD89</f>
        <v>377</v>
      </c>
      <c r="IGG89" s="2">
        <v>21</v>
      </c>
      <c r="IGH89" s="2" t="s">
        <v>496</v>
      </c>
      <c r="IGI89" s="2" t="s">
        <v>497</v>
      </c>
      <c r="IGJ89" s="2">
        <v>1</v>
      </c>
      <c r="IGK89" s="2" t="s">
        <v>498</v>
      </c>
      <c r="IGL89" s="11">
        <v>1</v>
      </c>
      <c r="IGM89" s="2" t="s">
        <v>13</v>
      </c>
      <c r="IGN89" s="2" t="s">
        <v>27</v>
      </c>
      <c r="IGO89" s="2" t="s">
        <v>82</v>
      </c>
      <c r="IGP89" s="2" t="s">
        <v>499</v>
      </c>
      <c r="IGQ89" s="2" t="s">
        <v>500</v>
      </c>
      <c r="IGS89" s="2">
        <v>377</v>
      </c>
      <c r="IGT89" s="2">
        <f>IGJ89*IGL89</f>
        <v>1</v>
      </c>
      <c r="IGU89" s="2">
        <f>IGS89*IGT89</f>
        <v>377</v>
      </c>
      <c r="IGW89" s="2">
        <v>21</v>
      </c>
      <c r="IGX89" s="2" t="s">
        <v>496</v>
      </c>
      <c r="IGY89" s="2" t="s">
        <v>497</v>
      </c>
      <c r="IGZ89" s="2">
        <v>1</v>
      </c>
      <c r="IHA89" s="2" t="s">
        <v>498</v>
      </c>
      <c r="IHB89" s="11">
        <v>1</v>
      </c>
      <c r="IHC89" s="2" t="s">
        <v>13</v>
      </c>
      <c r="IHD89" s="2" t="s">
        <v>27</v>
      </c>
      <c r="IHE89" s="2" t="s">
        <v>82</v>
      </c>
      <c r="IHF89" s="2" t="s">
        <v>499</v>
      </c>
      <c r="IHG89" s="2" t="s">
        <v>500</v>
      </c>
      <c r="IHI89" s="2">
        <v>377</v>
      </c>
      <c r="IHJ89" s="2">
        <f>IGZ89*IHB89</f>
        <v>1</v>
      </c>
      <c r="IHK89" s="2">
        <f>IHI89*IHJ89</f>
        <v>377</v>
      </c>
      <c r="IHM89" s="2">
        <v>21</v>
      </c>
      <c r="IHN89" s="2" t="s">
        <v>496</v>
      </c>
      <c r="IHO89" s="2" t="s">
        <v>497</v>
      </c>
      <c r="IHP89" s="2">
        <v>1</v>
      </c>
      <c r="IHQ89" s="2" t="s">
        <v>498</v>
      </c>
      <c r="IHR89" s="11">
        <v>1</v>
      </c>
      <c r="IHS89" s="2" t="s">
        <v>13</v>
      </c>
      <c r="IHT89" s="2" t="s">
        <v>27</v>
      </c>
      <c r="IHU89" s="2" t="s">
        <v>82</v>
      </c>
      <c r="IHV89" s="2" t="s">
        <v>499</v>
      </c>
      <c r="IHW89" s="2" t="s">
        <v>500</v>
      </c>
      <c r="IHY89" s="2">
        <v>377</v>
      </c>
      <c r="IHZ89" s="2">
        <f>IHP89*IHR89</f>
        <v>1</v>
      </c>
      <c r="IIA89" s="2">
        <f>IHY89*IHZ89</f>
        <v>377</v>
      </c>
      <c r="IIC89" s="2">
        <v>21</v>
      </c>
      <c r="IID89" s="2" t="s">
        <v>496</v>
      </c>
      <c r="IIE89" s="2" t="s">
        <v>497</v>
      </c>
      <c r="IIF89" s="2">
        <v>1</v>
      </c>
      <c r="IIG89" s="2" t="s">
        <v>498</v>
      </c>
      <c r="IIH89" s="11">
        <v>1</v>
      </c>
      <c r="III89" s="2" t="s">
        <v>13</v>
      </c>
      <c r="IIJ89" s="2" t="s">
        <v>27</v>
      </c>
      <c r="IIK89" s="2" t="s">
        <v>82</v>
      </c>
      <c r="IIL89" s="2" t="s">
        <v>499</v>
      </c>
      <c r="IIM89" s="2" t="s">
        <v>500</v>
      </c>
      <c r="IIO89" s="2">
        <v>377</v>
      </c>
      <c r="IIP89" s="2">
        <f>IIF89*IIH89</f>
        <v>1</v>
      </c>
      <c r="IIQ89" s="2">
        <f>IIO89*IIP89</f>
        <v>377</v>
      </c>
      <c r="IIS89" s="2">
        <v>21</v>
      </c>
      <c r="IIT89" s="2" t="s">
        <v>496</v>
      </c>
      <c r="IIU89" s="2" t="s">
        <v>497</v>
      </c>
      <c r="IIV89" s="2">
        <v>1</v>
      </c>
      <c r="IIW89" s="2" t="s">
        <v>498</v>
      </c>
      <c r="IIX89" s="11">
        <v>1</v>
      </c>
      <c r="IIY89" s="2" t="s">
        <v>13</v>
      </c>
      <c r="IIZ89" s="2" t="s">
        <v>27</v>
      </c>
      <c r="IJA89" s="2" t="s">
        <v>82</v>
      </c>
      <c r="IJB89" s="2" t="s">
        <v>499</v>
      </c>
      <c r="IJC89" s="2" t="s">
        <v>500</v>
      </c>
      <c r="IJE89" s="2">
        <v>377</v>
      </c>
      <c r="IJF89" s="2">
        <f>IIV89*IIX89</f>
        <v>1</v>
      </c>
      <c r="IJG89" s="2">
        <f>IJE89*IJF89</f>
        <v>377</v>
      </c>
      <c r="IJI89" s="2">
        <v>21</v>
      </c>
      <c r="IJJ89" s="2" t="s">
        <v>496</v>
      </c>
      <c r="IJK89" s="2" t="s">
        <v>497</v>
      </c>
      <c r="IJL89" s="2">
        <v>1</v>
      </c>
      <c r="IJM89" s="2" t="s">
        <v>498</v>
      </c>
      <c r="IJN89" s="11">
        <v>1</v>
      </c>
      <c r="IJO89" s="2" t="s">
        <v>13</v>
      </c>
      <c r="IJP89" s="2" t="s">
        <v>27</v>
      </c>
      <c r="IJQ89" s="2" t="s">
        <v>82</v>
      </c>
      <c r="IJR89" s="2" t="s">
        <v>499</v>
      </c>
      <c r="IJS89" s="2" t="s">
        <v>500</v>
      </c>
      <c r="IJU89" s="2">
        <v>377</v>
      </c>
      <c r="IJV89" s="2">
        <f>IJL89*IJN89</f>
        <v>1</v>
      </c>
      <c r="IJW89" s="2">
        <f>IJU89*IJV89</f>
        <v>377</v>
      </c>
      <c r="IJY89" s="2">
        <v>21</v>
      </c>
      <c r="IJZ89" s="2" t="s">
        <v>496</v>
      </c>
      <c r="IKA89" s="2" t="s">
        <v>497</v>
      </c>
      <c r="IKB89" s="2">
        <v>1</v>
      </c>
      <c r="IKC89" s="2" t="s">
        <v>498</v>
      </c>
      <c r="IKD89" s="11">
        <v>1</v>
      </c>
      <c r="IKE89" s="2" t="s">
        <v>13</v>
      </c>
      <c r="IKF89" s="2" t="s">
        <v>27</v>
      </c>
      <c r="IKG89" s="2" t="s">
        <v>82</v>
      </c>
      <c r="IKH89" s="2" t="s">
        <v>499</v>
      </c>
      <c r="IKI89" s="2" t="s">
        <v>500</v>
      </c>
      <c r="IKK89" s="2">
        <v>377</v>
      </c>
      <c r="IKL89" s="2">
        <f>IKB89*IKD89</f>
        <v>1</v>
      </c>
      <c r="IKM89" s="2">
        <f>IKK89*IKL89</f>
        <v>377</v>
      </c>
      <c r="IKO89" s="2">
        <v>21</v>
      </c>
      <c r="IKP89" s="2" t="s">
        <v>496</v>
      </c>
      <c r="IKQ89" s="2" t="s">
        <v>497</v>
      </c>
      <c r="IKR89" s="2">
        <v>1</v>
      </c>
      <c r="IKS89" s="2" t="s">
        <v>498</v>
      </c>
      <c r="IKT89" s="11">
        <v>1</v>
      </c>
      <c r="IKU89" s="2" t="s">
        <v>13</v>
      </c>
      <c r="IKV89" s="2" t="s">
        <v>27</v>
      </c>
      <c r="IKW89" s="2" t="s">
        <v>82</v>
      </c>
      <c r="IKX89" s="2" t="s">
        <v>499</v>
      </c>
      <c r="IKY89" s="2" t="s">
        <v>500</v>
      </c>
      <c r="ILA89" s="2">
        <v>377</v>
      </c>
      <c r="ILB89" s="2">
        <f>IKR89*IKT89</f>
        <v>1</v>
      </c>
      <c r="ILC89" s="2">
        <f>ILA89*ILB89</f>
        <v>377</v>
      </c>
      <c r="ILE89" s="2">
        <v>21</v>
      </c>
      <c r="ILF89" s="2" t="s">
        <v>496</v>
      </c>
      <c r="ILG89" s="2" t="s">
        <v>497</v>
      </c>
      <c r="ILH89" s="2">
        <v>1</v>
      </c>
      <c r="ILI89" s="2" t="s">
        <v>498</v>
      </c>
      <c r="ILJ89" s="11">
        <v>1</v>
      </c>
      <c r="ILK89" s="2" t="s">
        <v>13</v>
      </c>
      <c r="ILL89" s="2" t="s">
        <v>27</v>
      </c>
      <c r="ILM89" s="2" t="s">
        <v>82</v>
      </c>
      <c r="ILN89" s="2" t="s">
        <v>499</v>
      </c>
      <c r="ILO89" s="2" t="s">
        <v>500</v>
      </c>
      <c r="ILQ89" s="2">
        <v>377</v>
      </c>
      <c r="ILR89" s="2">
        <f>ILH89*ILJ89</f>
        <v>1</v>
      </c>
      <c r="ILS89" s="2">
        <f>ILQ89*ILR89</f>
        <v>377</v>
      </c>
      <c r="ILU89" s="2">
        <v>21</v>
      </c>
      <c r="ILV89" s="2" t="s">
        <v>496</v>
      </c>
      <c r="ILW89" s="2" t="s">
        <v>497</v>
      </c>
      <c r="ILX89" s="2">
        <v>1</v>
      </c>
      <c r="ILY89" s="2" t="s">
        <v>498</v>
      </c>
      <c r="ILZ89" s="11">
        <v>1</v>
      </c>
      <c r="IMA89" s="2" t="s">
        <v>13</v>
      </c>
      <c r="IMB89" s="2" t="s">
        <v>27</v>
      </c>
      <c r="IMC89" s="2" t="s">
        <v>82</v>
      </c>
      <c r="IMD89" s="2" t="s">
        <v>499</v>
      </c>
      <c r="IME89" s="2" t="s">
        <v>500</v>
      </c>
      <c r="IMG89" s="2">
        <v>377</v>
      </c>
      <c r="IMH89" s="2">
        <f>ILX89*ILZ89</f>
        <v>1</v>
      </c>
      <c r="IMI89" s="2">
        <f>IMG89*IMH89</f>
        <v>377</v>
      </c>
      <c r="IMK89" s="2">
        <v>21</v>
      </c>
      <c r="IML89" s="2" t="s">
        <v>496</v>
      </c>
      <c r="IMM89" s="2" t="s">
        <v>497</v>
      </c>
      <c r="IMN89" s="2">
        <v>1</v>
      </c>
      <c r="IMO89" s="2" t="s">
        <v>498</v>
      </c>
      <c r="IMP89" s="11">
        <v>1</v>
      </c>
      <c r="IMQ89" s="2" t="s">
        <v>13</v>
      </c>
      <c r="IMR89" s="2" t="s">
        <v>27</v>
      </c>
      <c r="IMS89" s="2" t="s">
        <v>82</v>
      </c>
      <c r="IMT89" s="2" t="s">
        <v>499</v>
      </c>
      <c r="IMU89" s="2" t="s">
        <v>500</v>
      </c>
      <c r="IMW89" s="2">
        <v>377</v>
      </c>
      <c r="IMX89" s="2">
        <f>IMN89*IMP89</f>
        <v>1</v>
      </c>
      <c r="IMY89" s="2">
        <f>IMW89*IMX89</f>
        <v>377</v>
      </c>
      <c r="INA89" s="2">
        <v>21</v>
      </c>
      <c r="INB89" s="2" t="s">
        <v>496</v>
      </c>
      <c r="INC89" s="2" t="s">
        <v>497</v>
      </c>
      <c r="IND89" s="2">
        <v>1</v>
      </c>
      <c r="INE89" s="2" t="s">
        <v>498</v>
      </c>
      <c r="INF89" s="11">
        <v>1</v>
      </c>
      <c r="ING89" s="2" t="s">
        <v>13</v>
      </c>
      <c r="INH89" s="2" t="s">
        <v>27</v>
      </c>
      <c r="INI89" s="2" t="s">
        <v>82</v>
      </c>
      <c r="INJ89" s="2" t="s">
        <v>499</v>
      </c>
      <c r="INK89" s="2" t="s">
        <v>500</v>
      </c>
      <c r="INM89" s="2">
        <v>377</v>
      </c>
      <c r="INN89" s="2">
        <f>IND89*INF89</f>
        <v>1</v>
      </c>
      <c r="INO89" s="2">
        <f>INM89*INN89</f>
        <v>377</v>
      </c>
      <c r="INQ89" s="2">
        <v>21</v>
      </c>
      <c r="INR89" s="2" t="s">
        <v>496</v>
      </c>
      <c r="INS89" s="2" t="s">
        <v>497</v>
      </c>
      <c r="INT89" s="2">
        <v>1</v>
      </c>
      <c r="INU89" s="2" t="s">
        <v>498</v>
      </c>
      <c r="INV89" s="11">
        <v>1</v>
      </c>
      <c r="INW89" s="2" t="s">
        <v>13</v>
      </c>
      <c r="INX89" s="2" t="s">
        <v>27</v>
      </c>
      <c r="INY89" s="2" t="s">
        <v>82</v>
      </c>
      <c r="INZ89" s="2" t="s">
        <v>499</v>
      </c>
      <c r="IOA89" s="2" t="s">
        <v>500</v>
      </c>
      <c r="IOC89" s="2">
        <v>377</v>
      </c>
      <c r="IOD89" s="2">
        <f>INT89*INV89</f>
        <v>1</v>
      </c>
      <c r="IOE89" s="2">
        <f>IOC89*IOD89</f>
        <v>377</v>
      </c>
      <c r="IOG89" s="2">
        <v>21</v>
      </c>
      <c r="IOH89" s="2" t="s">
        <v>496</v>
      </c>
      <c r="IOI89" s="2" t="s">
        <v>497</v>
      </c>
      <c r="IOJ89" s="2">
        <v>1</v>
      </c>
      <c r="IOK89" s="2" t="s">
        <v>498</v>
      </c>
      <c r="IOL89" s="11">
        <v>1</v>
      </c>
      <c r="IOM89" s="2" t="s">
        <v>13</v>
      </c>
      <c r="ION89" s="2" t="s">
        <v>27</v>
      </c>
      <c r="IOO89" s="2" t="s">
        <v>82</v>
      </c>
      <c r="IOP89" s="2" t="s">
        <v>499</v>
      </c>
      <c r="IOQ89" s="2" t="s">
        <v>500</v>
      </c>
      <c r="IOS89" s="2">
        <v>377</v>
      </c>
      <c r="IOT89" s="2">
        <f>IOJ89*IOL89</f>
        <v>1</v>
      </c>
      <c r="IOU89" s="2">
        <f>IOS89*IOT89</f>
        <v>377</v>
      </c>
      <c r="IOW89" s="2">
        <v>21</v>
      </c>
      <c r="IOX89" s="2" t="s">
        <v>496</v>
      </c>
      <c r="IOY89" s="2" t="s">
        <v>497</v>
      </c>
      <c r="IOZ89" s="2">
        <v>1</v>
      </c>
      <c r="IPA89" s="2" t="s">
        <v>498</v>
      </c>
      <c r="IPB89" s="11">
        <v>1</v>
      </c>
      <c r="IPC89" s="2" t="s">
        <v>13</v>
      </c>
      <c r="IPD89" s="2" t="s">
        <v>27</v>
      </c>
      <c r="IPE89" s="2" t="s">
        <v>82</v>
      </c>
      <c r="IPF89" s="2" t="s">
        <v>499</v>
      </c>
      <c r="IPG89" s="2" t="s">
        <v>500</v>
      </c>
      <c r="IPI89" s="2">
        <v>377</v>
      </c>
      <c r="IPJ89" s="2">
        <f>IOZ89*IPB89</f>
        <v>1</v>
      </c>
      <c r="IPK89" s="2">
        <f>IPI89*IPJ89</f>
        <v>377</v>
      </c>
      <c r="IPM89" s="2">
        <v>21</v>
      </c>
      <c r="IPN89" s="2" t="s">
        <v>496</v>
      </c>
      <c r="IPO89" s="2" t="s">
        <v>497</v>
      </c>
      <c r="IPP89" s="2">
        <v>1</v>
      </c>
      <c r="IPQ89" s="2" t="s">
        <v>498</v>
      </c>
      <c r="IPR89" s="11">
        <v>1</v>
      </c>
      <c r="IPS89" s="2" t="s">
        <v>13</v>
      </c>
      <c r="IPT89" s="2" t="s">
        <v>27</v>
      </c>
      <c r="IPU89" s="2" t="s">
        <v>82</v>
      </c>
      <c r="IPV89" s="2" t="s">
        <v>499</v>
      </c>
      <c r="IPW89" s="2" t="s">
        <v>500</v>
      </c>
      <c r="IPY89" s="2">
        <v>377</v>
      </c>
      <c r="IPZ89" s="2">
        <f>IPP89*IPR89</f>
        <v>1</v>
      </c>
      <c r="IQA89" s="2">
        <f>IPY89*IPZ89</f>
        <v>377</v>
      </c>
      <c r="IQC89" s="2">
        <v>21</v>
      </c>
      <c r="IQD89" s="2" t="s">
        <v>496</v>
      </c>
      <c r="IQE89" s="2" t="s">
        <v>497</v>
      </c>
      <c r="IQF89" s="2">
        <v>1</v>
      </c>
      <c r="IQG89" s="2" t="s">
        <v>498</v>
      </c>
      <c r="IQH89" s="11">
        <v>1</v>
      </c>
      <c r="IQI89" s="2" t="s">
        <v>13</v>
      </c>
      <c r="IQJ89" s="2" t="s">
        <v>27</v>
      </c>
      <c r="IQK89" s="2" t="s">
        <v>82</v>
      </c>
      <c r="IQL89" s="2" t="s">
        <v>499</v>
      </c>
      <c r="IQM89" s="2" t="s">
        <v>500</v>
      </c>
      <c r="IQO89" s="2">
        <v>377</v>
      </c>
      <c r="IQP89" s="2">
        <f>IQF89*IQH89</f>
        <v>1</v>
      </c>
      <c r="IQQ89" s="2">
        <f>IQO89*IQP89</f>
        <v>377</v>
      </c>
      <c r="IQS89" s="2">
        <v>21</v>
      </c>
      <c r="IQT89" s="2" t="s">
        <v>496</v>
      </c>
      <c r="IQU89" s="2" t="s">
        <v>497</v>
      </c>
      <c r="IQV89" s="2">
        <v>1</v>
      </c>
      <c r="IQW89" s="2" t="s">
        <v>498</v>
      </c>
      <c r="IQX89" s="11">
        <v>1</v>
      </c>
      <c r="IQY89" s="2" t="s">
        <v>13</v>
      </c>
      <c r="IQZ89" s="2" t="s">
        <v>27</v>
      </c>
      <c r="IRA89" s="2" t="s">
        <v>82</v>
      </c>
      <c r="IRB89" s="2" t="s">
        <v>499</v>
      </c>
      <c r="IRC89" s="2" t="s">
        <v>500</v>
      </c>
      <c r="IRE89" s="2">
        <v>377</v>
      </c>
      <c r="IRF89" s="2">
        <f>IQV89*IQX89</f>
        <v>1</v>
      </c>
      <c r="IRG89" s="2">
        <f>IRE89*IRF89</f>
        <v>377</v>
      </c>
      <c r="IRI89" s="2">
        <v>21</v>
      </c>
      <c r="IRJ89" s="2" t="s">
        <v>496</v>
      </c>
      <c r="IRK89" s="2" t="s">
        <v>497</v>
      </c>
      <c r="IRL89" s="2">
        <v>1</v>
      </c>
      <c r="IRM89" s="2" t="s">
        <v>498</v>
      </c>
      <c r="IRN89" s="11">
        <v>1</v>
      </c>
      <c r="IRO89" s="2" t="s">
        <v>13</v>
      </c>
      <c r="IRP89" s="2" t="s">
        <v>27</v>
      </c>
      <c r="IRQ89" s="2" t="s">
        <v>82</v>
      </c>
      <c r="IRR89" s="2" t="s">
        <v>499</v>
      </c>
      <c r="IRS89" s="2" t="s">
        <v>500</v>
      </c>
      <c r="IRU89" s="2">
        <v>377</v>
      </c>
      <c r="IRV89" s="2">
        <f>IRL89*IRN89</f>
        <v>1</v>
      </c>
      <c r="IRW89" s="2">
        <f>IRU89*IRV89</f>
        <v>377</v>
      </c>
      <c r="IRY89" s="2">
        <v>21</v>
      </c>
      <c r="IRZ89" s="2" t="s">
        <v>496</v>
      </c>
      <c r="ISA89" s="2" t="s">
        <v>497</v>
      </c>
      <c r="ISB89" s="2">
        <v>1</v>
      </c>
      <c r="ISC89" s="2" t="s">
        <v>498</v>
      </c>
      <c r="ISD89" s="11">
        <v>1</v>
      </c>
      <c r="ISE89" s="2" t="s">
        <v>13</v>
      </c>
      <c r="ISF89" s="2" t="s">
        <v>27</v>
      </c>
      <c r="ISG89" s="2" t="s">
        <v>82</v>
      </c>
      <c r="ISH89" s="2" t="s">
        <v>499</v>
      </c>
      <c r="ISI89" s="2" t="s">
        <v>500</v>
      </c>
      <c r="ISK89" s="2">
        <v>377</v>
      </c>
      <c r="ISL89" s="2">
        <f>ISB89*ISD89</f>
        <v>1</v>
      </c>
      <c r="ISM89" s="2">
        <f>ISK89*ISL89</f>
        <v>377</v>
      </c>
      <c r="ISO89" s="2">
        <v>21</v>
      </c>
      <c r="ISP89" s="2" t="s">
        <v>496</v>
      </c>
      <c r="ISQ89" s="2" t="s">
        <v>497</v>
      </c>
      <c r="ISR89" s="2">
        <v>1</v>
      </c>
      <c r="ISS89" s="2" t="s">
        <v>498</v>
      </c>
      <c r="IST89" s="11">
        <v>1</v>
      </c>
      <c r="ISU89" s="2" t="s">
        <v>13</v>
      </c>
      <c r="ISV89" s="2" t="s">
        <v>27</v>
      </c>
      <c r="ISW89" s="2" t="s">
        <v>82</v>
      </c>
      <c r="ISX89" s="2" t="s">
        <v>499</v>
      </c>
      <c r="ISY89" s="2" t="s">
        <v>500</v>
      </c>
      <c r="ITA89" s="2">
        <v>377</v>
      </c>
      <c r="ITB89" s="2">
        <f>ISR89*IST89</f>
        <v>1</v>
      </c>
      <c r="ITC89" s="2">
        <f>ITA89*ITB89</f>
        <v>377</v>
      </c>
      <c r="ITE89" s="2">
        <v>21</v>
      </c>
      <c r="ITF89" s="2" t="s">
        <v>496</v>
      </c>
      <c r="ITG89" s="2" t="s">
        <v>497</v>
      </c>
      <c r="ITH89" s="2">
        <v>1</v>
      </c>
      <c r="ITI89" s="2" t="s">
        <v>498</v>
      </c>
      <c r="ITJ89" s="11">
        <v>1</v>
      </c>
      <c r="ITK89" s="2" t="s">
        <v>13</v>
      </c>
      <c r="ITL89" s="2" t="s">
        <v>27</v>
      </c>
      <c r="ITM89" s="2" t="s">
        <v>82</v>
      </c>
      <c r="ITN89" s="2" t="s">
        <v>499</v>
      </c>
      <c r="ITO89" s="2" t="s">
        <v>500</v>
      </c>
      <c r="ITQ89" s="2">
        <v>377</v>
      </c>
      <c r="ITR89" s="2">
        <f>ITH89*ITJ89</f>
        <v>1</v>
      </c>
      <c r="ITS89" s="2">
        <f>ITQ89*ITR89</f>
        <v>377</v>
      </c>
      <c r="ITU89" s="2">
        <v>21</v>
      </c>
      <c r="ITV89" s="2" t="s">
        <v>496</v>
      </c>
      <c r="ITW89" s="2" t="s">
        <v>497</v>
      </c>
      <c r="ITX89" s="2">
        <v>1</v>
      </c>
      <c r="ITY89" s="2" t="s">
        <v>498</v>
      </c>
      <c r="ITZ89" s="11">
        <v>1</v>
      </c>
      <c r="IUA89" s="2" t="s">
        <v>13</v>
      </c>
      <c r="IUB89" s="2" t="s">
        <v>27</v>
      </c>
      <c r="IUC89" s="2" t="s">
        <v>82</v>
      </c>
      <c r="IUD89" s="2" t="s">
        <v>499</v>
      </c>
      <c r="IUE89" s="2" t="s">
        <v>500</v>
      </c>
      <c r="IUG89" s="2">
        <v>377</v>
      </c>
      <c r="IUH89" s="2">
        <f>ITX89*ITZ89</f>
        <v>1</v>
      </c>
      <c r="IUI89" s="2">
        <f>IUG89*IUH89</f>
        <v>377</v>
      </c>
      <c r="IUK89" s="2">
        <v>21</v>
      </c>
      <c r="IUL89" s="2" t="s">
        <v>496</v>
      </c>
      <c r="IUM89" s="2" t="s">
        <v>497</v>
      </c>
      <c r="IUN89" s="2">
        <v>1</v>
      </c>
      <c r="IUO89" s="2" t="s">
        <v>498</v>
      </c>
      <c r="IUP89" s="11">
        <v>1</v>
      </c>
      <c r="IUQ89" s="2" t="s">
        <v>13</v>
      </c>
      <c r="IUR89" s="2" t="s">
        <v>27</v>
      </c>
      <c r="IUS89" s="2" t="s">
        <v>82</v>
      </c>
      <c r="IUT89" s="2" t="s">
        <v>499</v>
      </c>
      <c r="IUU89" s="2" t="s">
        <v>500</v>
      </c>
      <c r="IUW89" s="2">
        <v>377</v>
      </c>
      <c r="IUX89" s="2">
        <f>IUN89*IUP89</f>
        <v>1</v>
      </c>
      <c r="IUY89" s="2">
        <f>IUW89*IUX89</f>
        <v>377</v>
      </c>
      <c r="IVA89" s="2">
        <v>21</v>
      </c>
      <c r="IVB89" s="2" t="s">
        <v>496</v>
      </c>
      <c r="IVC89" s="2" t="s">
        <v>497</v>
      </c>
      <c r="IVD89" s="2">
        <v>1</v>
      </c>
      <c r="IVE89" s="2" t="s">
        <v>498</v>
      </c>
      <c r="IVF89" s="11">
        <v>1</v>
      </c>
      <c r="IVG89" s="2" t="s">
        <v>13</v>
      </c>
      <c r="IVH89" s="2" t="s">
        <v>27</v>
      </c>
      <c r="IVI89" s="2" t="s">
        <v>82</v>
      </c>
      <c r="IVJ89" s="2" t="s">
        <v>499</v>
      </c>
      <c r="IVK89" s="2" t="s">
        <v>500</v>
      </c>
      <c r="IVM89" s="2">
        <v>377</v>
      </c>
      <c r="IVN89" s="2">
        <f>IVD89*IVF89</f>
        <v>1</v>
      </c>
      <c r="IVO89" s="2">
        <f>IVM89*IVN89</f>
        <v>377</v>
      </c>
      <c r="IVQ89" s="2">
        <v>21</v>
      </c>
      <c r="IVR89" s="2" t="s">
        <v>496</v>
      </c>
      <c r="IVS89" s="2" t="s">
        <v>497</v>
      </c>
      <c r="IVT89" s="2">
        <v>1</v>
      </c>
      <c r="IVU89" s="2" t="s">
        <v>498</v>
      </c>
      <c r="IVV89" s="11">
        <v>1</v>
      </c>
      <c r="IVW89" s="2" t="s">
        <v>13</v>
      </c>
      <c r="IVX89" s="2" t="s">
        <v>27</v>
      </c>
      <c r="IVY89" s="2" t="s">
        <v>82</v>
      </c>
      <c r="IVZ89" s="2" t="s">
        <v>499</v>
      </c>
      <c r="IWA89" s="2" t="s">
        <v>500</v>
      </c>
      <c r="IWC89" s="2">
        <v>377</v>
      </c>
      <c r="IWD89" s="2">
        <f>IVT89*IVV89</f>
        <v>1</v>
      </c>
      <c r="IWE89" s="2">
        <f>IWC89*IWD89</f>
        <v>377</v>
      </c>
      <c r="IWG89" s="2">
        <v>21</v>
      </c>
      <c r="IWH89" s="2" t="s">
        <v>496</v>
      </c>
      <c r="IWI89" s="2" t="s">
        <v>497</v>
      </c>
      <c r="IWJ89" s="2">
        <v>1</v>
      </c>
      <c r="IWK89" s="2" t="s">
        <v>498</v>
      </c>
      <c r="IWL89" s="11">
        <v>1</v>
      </c>
      <c r="IWM89" s="2" t="s">
        <v>13</v>
      </c>
      <c r="IWN89" s="2" t="s">
        <v>27</v>
      </c>
      <c r="IWO89" s="2" t="s">
        <v>82</v>
      </c>
      <c r="IWP89" s="2" t="s">
        <v>499</v>
      </c>
      <c r="IWQ89" s="2" t="s">
        <v>500</v>
      </c>
      <c r="IWS89" s="2">
        <v>377</v>
      </c>
      <c r="IWT89" s="2">
        <f>IWJ89*IWL89</f>
        <v>1</v>
      </c>
      <c r="IWU89" s="2">
        <f>IWS89*IWT89</f>
        <v>377</v>
      </c>
      <c r="IWW89" s="2">
        <v>21</v>
      </c>
      <c r="IWX89" s="2" t="s">
        <v>496</v>
      </c>
      <c r="IWY89" s="2" t="s">
        <v>497</v>
      </c>
      <c r="IWZ89" s="2">
        <v>1</v>
      </c>
      <c r="IXA89" s="2" t="s">
        <v>498</v>
      </c>
      <c r="IXB89" s="11">
        <v>1</v>
      </c>
      <c r="IXC89" s="2" t="s">
        <v>13</v>
      </c>
      <c r="IXD89" s="2" t="s">
        <v>27</v>
      </c>
      <c r="IXE89" s="2" t="s">
        <v>82</v>
      </c>
      <c r="IXF89" s="2" t="s">
        <v>499</v>
      </c>
      <c r="IXG89" s="2" t="s">
        <v>500</v>
      </c>
      <c r="IXI89" s="2">
        <v>377</v>
      </c>
      <c r="IXJ89" s="2">
        <f>IWZ89*IXB89</f>
        <v>1</v>
      </c>
      <c r="IXK89" s="2">
        <f>IXI89*IXJ89</f>
        <v>377</v>
      </c>
      <c r="IXM89" s="2">
        <v>21</v>
      </c>
      <c r="IXN89" s="2" t="s">
        <v>496</v>
      </c>
      <c r="IXO89" s="2" t="s">
        <v>497</v>
      </c>
      <c r="IXP89" s="2">
        <v>1</v>
      </c>
      <c r="IXQ89" s="2" t="s">
        <v>498</v>
      </c>
      <c r="IXR89" s="11">
        <v>1</v>
      </c>
      <c r="IXS89" s="2" t="s">
        <v>13</v>
      </c>
      <c r="IXT89" s="2" t="s">
        <v>27</v>
      </c>
      <c r="IXU89" s="2" t="s">
        <v>82</v>
      </c>
      <c r="IXV89" s="2" t="s">
        <v>499</v>
      </c>
      <c r="IXW89" s="2" t="s">
        <v>500</v>
      </c>
      <c r="IXY89" s="2">
        <v>377</v>
      </c>
      <c r="IXZ89" s="2">
        <f>IXP89*IXR89</f>
        <v>1</v>
      </c>
      <c r="IYA89" s="2">
        <f>IXY89*IXZ89</f>
        <v>377</v>
      </c>
      <c r="IYC89" s="2">
        <v>21</v>
      </c>
      <c r="IYD89" s="2" t="s">
        <v>496</v>
      </c>
      <c r="IYE89" s="2" t="s">
        <v>497</v>
      </c>
      <c r="IYF89" s="2">
        <v>1</v>
      </c>
      <c r="IYG89" s="2" t="s">
        <v>498</v>
      </c>
      <c r="IYH89" s="11">
        <v>1</v>
      </c>
      <c r="IYI89" s="2" t="s">
        <v>13</v>
      </c>
      <c r="IYJ89" s="2" t="s">
        <v>27</v>
      </c>
      <c r="IYK89" s="2" t="s">
        <v>82</v>
      </c>
      <c r="IYL89" s="2" t="s">
        <v>499</v>
      </c>
      <c r="IYM89" s="2" t="s">
        <v>500</v>
      </c>
      <c r="IYO89" s="2">
        <v>377</v>
      </c>
      <c r="IYP89" s="2">
        <f>IYF89*IYH89</f>
        <v>1</v>
      </c>
      <c r="IYQ89" s="2">
        <f>IYO89*IYP89</f>
        <v>377</v>
      </c>
      <c r="IYS89" s="2">
        <v>21</v>
      </c>
      <c r="IYT89" s="2" t="s">
        <v>496</v>
      </c>
      <c r="IYU89" s="2" t="s">
        <v>497</v>
      </c>
      <c r="IYV89" s="2">
        <v>1</v>
      </c>
      <c r="IYW89" s="2" t="s">
        <v>498</v>
      </c>
      <c r="IYX89" s="11">
        <v>1</v>
      </c>
      <c r="IYY89" s="2" t="s">
        <v>13</v>
      </c>
      <c r="IYZ89" s="2" t="s">
        <v>27</v>
      </c>
      <c r="IZA89" s="2" t="s">
        <v>82</v>
      </c>
      <c r="IZB89" s="2" t="s">
        <v>499</v>
      </c>
      <c r="IZC89" s="2" t="s">
        <v>500</v>
      </c>
      <c r="IZE89" s="2">
        <v>377</v>
      </c>
      <c r="IZF89" s="2">
        <f>IYV89*IYX89</f>
        <v>1</v>
      </c>
      <c r="IZG89" s="2">
        <f>IZE89*IZF89</f>
        <v>377</v>
      </c>
      <c r="IZI89" s="2">
        <v>21</v>
      </c>
      <c r="IZJ89" s="2" t="s">
        <v>496</v>
      </c>
      <c r="IZK89" s="2" t="s">
        <v>497</v>
      </c>
      <c r="IZL89" s="2">
        <v>1</v>
      </c>
      <c r="IZM89" s="2" t="s">
        <v>498</v>
      </c>
      <c r="IZN89" s="11">
        <v>1</v>
      </c>
      <c r="IZO89" s="2" t="s">
        <v>13</v>
      </c>
      <c r="IZP89" s="2" t="s">
        <v>27</v>
      </c>
      <c r="IZQ89" s="2" t="s">
        <v>82</v>
      </c>
      <c r="IZR89" s="2" t="s">
        <v>499</v>
      </c>
      <c r="IZS89" s="2" t="s">
        <v>500</v>
      </c>
      <c r="IZU89" s="2">
        <v>377</v>
      </c>
      <c r="IZV89" s="2">
        <f>IZL89*IZN89</f>
        <v>1</v>
      </c>
      <c r="IZW89" s="2">
        <f>IZU89*IZV89</f>
        <v>377</v>
      </c>
      <c r="IZY89" s="2">
        <v>21</v>
      </c>
      <c r="IZZ89" s="2" t="s">
        <v>496</v>
      </c>
      <c r="JAA89" s="2" t="s">
        <v>497</v>
      </c>
      <c r="JAB89" s="2">
        <v>1</v>
      </c>
      <c r="JAC89" s="2" t="s">
        <v>498</v>
      </c>
      <c r="JAD89" s="11">
        <v>1</v>
      </c>
      <c r="JAE89" s="2" t="s">
        <v>13</v>
      </c>
      <c r="JAF89" s="2" t="s">
        <v>27</v>
      </c>
      <c r="JAG89" s="2" t="s">
        <v>82</v>
      </c>
      <c r="JAH89" s="2" t="s">
        <v>499</v>
      </c>
      <c r="JAI89" s="2" t="s">
        <v>500</v>
      </c>
      <c r="JAK89" s="2">
        <v>377</v>
      </c>
      <c r="JAL89" s="2">
        <f>JAB89*JAD89</f>
        <v>1</v>
      </c>
      <c r="JAM89" s="2">
        <f>JAK89*JAL89</f>
        <v>377</v>
      </c>
      <c r="JAO89" s="2">
        <v>21</v>
      </c>
      <c r="JAP89" s="2" t="s">
        <v>496</v>
      </c>
      <c r="JAQ89" s="2" t="s">
        <v>497</v>
      </c>
      <c r="JAR89" s="2">
        <v>1</v>
      </c>
      <c r="JAS89" s="2" t="s">
        <v>498</v>
      </c>
      <c r="JAT89" s="11">
        <v>1</v>
      </c>
      <c r="JAU89" s="2" t="s">
        <v>13</v>
      </c>
      <c r="JAV89" s="2" t="s">
        <v>27</v>
      </c>
      <c r="JAW89" s="2" t="s">
        <v>82</v>
      </c>
      <c r="JAX89" s="2" t="s">
        <v>499</v>
      </c>
      <c r="JAY89" s="2" t="s">
        <v>500</v>
      </c>
      <c r="JBA89" s="2">
        <v>377</v>
      </c>
      <c r="JBB89" s="2">
        <f>JAR89*JAT89</f>
        <v>1</v>
      </c>
      <c r="JBC89" s="2">
        <f>JBA89*JBB89</f>
        <v>377</v>
      </c>
      <c r="JBE89" s="2">
        <v>21</v>
      </c>
      <c r="JBF89" s="2" t="s">
        <v>496</v>
      </c>
      <c r="JBG89" s="2" t="s">
        <v>497</v>
      </c>
      <c r="JBH89" s="2">
        <v>1</v>
      </c>
      <c r="JBI89" s="2" t="s">
        <v>498</v>
      </c>
      <c r="JBJ89" s="11">
        <v>1</v>
      </c>
      <c r="JBK89" s="2" t="s">
        <v>13</v>
      </c>
      <c r="JBL89" s="2" t="s">
        <v>27</v>
      </c>
      <c r="JBM89" s="2" t="s">
        <v>82</v>
      </c>
      <c r="JBN89" s="2" t="s">
        <v>499</v>
      </c>
      <c r="JBO89" s="2" t="s">
        <v>500</v>
      </c>
      <c r="JBQ89" s="2">
        <v>377</v>
      </c>
      <c r="JBR89" s="2">
        <f>JBH89*JBJ89</f>
        <v>1</v>
      </c>
      <c r="JBS89" s="2">
        <f>JBQ89*JBR89</f>
        <v>377</v>
      </c>
      <c r="JBU89" s="2">
        <v>21</v>
      </c>
      <c r="JBV89" s="2" t="s">
        <v>496</v>
      </c>
      <c r="JBW89" s="2" t="s">
        <v>497</v>
      </c>
      <c r="JBX89" s="2">
        <v>1</v>
      </c>
      <c r="JBY89" s="2" t="s">
        <v>498</v>
      </c>
      <c r="JBZ89" s="11">
        <v>1</v>
      </c>
      <c r="JCA89" s="2" t="s">
        <v>13</v>
      </c>
      <c r="JCB89" s="2" t="s">
        <v>27</v>
      </c>
      <c r="JCC89" s="2" t="s">
        <v>82</v>
      </c>
      <c r="JCD89" s="2" t="s">
        <v>499</v>
      </c>
      <c r="JCE89" s="2" t="s">
        <v>500</v>
      </c>
      <c r="JCG89" s="2">
        <v>377</v>
      </c>
      <c r="JCH89" s="2">
        <f>JBX89*JBZ89</f>
        <v>1</v>
      </c>
      <c r="JCI89" s="2">
        <f>JCG89*JCH89</f>
        <v>377</v>
      </c>
      <c r="JCK89" s="2">
        <v>21</v>
      </c>
      <c r="JCL89" s="2" t="s">
        <v>496</v>
      </c>
      <c r="JCM89" s="2" t="s">
        <v>497</v>
      </c>
      <c r="JCN89" s="2">
        <v>1</v>
      </c>
      <c r="JCO89" s="2" t="s">
        <v>498</v>
      </c>
      <c r="JCP89" s="11">
        <v>1</v>
      </c>
      <c r="JCQ89" s="2" t="s">
        <v>13</v>
      </c>
      <c r="JCR89" s="2" t="s">
        <v>27</v>
      </c>
      <c r="JCS89" s="2" t="s">
        <v>82</v>
      </c>
      <c r="JCT89" s="2" t="s">
        <v>499</v>
      </c>
      <c r="JCU89" s="2" t="s">
        <v>500</v>
      </c>
      <c r="JCW89" s="2">
        <v>377</v>
      </c>
      <c r="JCX89" s="2">
        <f>JCN89*JCP89</f>
        <v>1</v>
      </c>
      <c r="JCY89" s="2">
        <f>JCW89*JCX89</f>
        <v>377</v>
      </c>
      <c r="JDA89" s="2">
        <v>21</v>
      </c>
      <c r="JDB89" s="2" t="s">
        <v>496</v>
      </c>
      <c r="JDC89" s="2" t="s">
        <v>497</v>
      </c>
      <c r="JDD89" s="2">
        <v>1</v>
      </c>
      <c r="JDE89" s="2" t="s">
        <v>498</v>
      </c>
      <c r="JDF89" s="11">
        <v>1</v>
      </c>
      <c r="JDG89" s="2" t="s">
        <v>13</v>
      </c>
      <c r="JDH89" s="2" t="s">
        <v>27</v>
      </c>
      <c r="JDI89" s="2" t="s">
        <v>82</v>
      </c>
      <c r="JDJ89" s="2" t="s">
        <v>499</v>
      </c>
      <c r="JDK89" s="2" t="s">
        <v>500</v>
      </c>
      <c r="JDM89" s="2">
        <v>377</v>
      </c>
      <c r="JDN89" s="2">
        <f>JDD89*JDF89</f>
        <v>1</v>
      </c>
      <c r="JDO89" s="2">
        <f>JDM89*JDN89</f>
        <v>377</v>
      </c>
      <c r="JDQ89" s="2">
        <v>21</v>
      </c>
      <c r="JDR89" s="2" t="s">
        <v>496</v>
      </c>
      <c r="JDS89" s="2" t="s">
        <v>497</v>
      </c>
      <c r="JDT89" s="2">
        <v>1</v>
      </c>
      <c r="JDU89" s="2" t="s">
        <v>498</v>
      </c>
      <c r="JDV89" s="11">
        <v>1</v>
      </c>
      <c r="JDW89" s="2" t="s">
        <v>13</v>
      </c>
      <c r="JDX89" s="2" t="s">
        <v>27</v>
      </c>
      <c r="JDY89" s="2" t="s">
        <v>82</v>
      </c>
      <c r="JDZ89" s="2" t="s">
        <v>499</v>
      </c>
      <c r="JEA89" s="2" t="s">
        <v>500</v>
      </c>
      <c r="JEC89" s="2">
        <v>377</v>
      </c>
      <c r="JED89" s="2">
        <f>JDT89*JDV89</f>
        <v>1</v>
      </c>
      <c r="JEE89" s="2">
        <f>JEC89*JED89</f>
        <v>377</v>
      </c>
      <c r="JEG89" s="2">
        <v>21</v>
      </c>
      <c r="JEH89" s="2" t="s">
        <v>496</v>
      </c>
      <c r="JEI89" s="2" t="s">
        <v>497</v>
      </c>
      <c r="JEJ89" s="2">
        <v>1</v>
      </c>
      <c r="JEK89" s="2" t="s">
        <v>498</v>
      </c>
      <c r="JEL89" s="11">
        <v>1</v>
      </c>
      <c r="JEM89" s="2" t="s">
        <v>13</v>
      </c>
      <c r="JEN89" s="2" t="s">
        <v>27</v>
      </c>
      <c r="JEO89" s="2" t="s">
        <v>82</v>
      </c>
      <c r="JEP89" s="2" t="s">
        <v>499</v>
      </c>
      <c r="JEQ89" s="2" t="s">
        <v>500</v>
      </c>
      <c r="JES89" s="2">
        <v>377</v>
      </c>
      <c r="JET89" s="2">
        <f>JEJ89*JEL89</f>
        <v>1</v>
      </c>
      <c r="JEU89" s="2">
        <f>JES89*JET89</f>
        <v>377</v>
      </c>
      <c r="JEW89" s="2">
        <v>21</v>
      </c>
      <c r="JEX89" s="2" t="s">
        <v>496</v>
      </c>
      <c r="JEY89" s="2" t="s">
        <v>497</v>
      </c>
      <c r="JEZ89" s="2">
        <v>1</v>
      </c>
      <c r="JFA89" s="2" t="s">
        <v>498</v>
      </c>
      <c r="JFB89" s="11">
        <v>1</v>
      </c>
      <c r="JFC89" s="2" t="s">
        <v>13</v>
      </c>
      <c r="JFD89" s="2" t="s">
        <v>27</v>
      </c>
      <c r="JFE89" s="2" t="s">
        <v>82</v>
      </c>
      <c r="JFF89" s="2" t="s">
        <v>499</v>
      </c>
      <c r="JFG89" s="2" t="s">
        <v>500</v>
      </c>
      <c r="JFI89" s="2">
        <v>377</v>
      </c>
      <c r="JFJ89" s="2">
        <f>JEZ89*JFB89</f>
        <v>1</v>
      </c>
      <c r="JFK89" s="2">
        <f>JFI89*JFJ89</f>
        <v>377</v>
      </c>
      <c r="JFM89" s="2">
        <v>21</v>
      </c>
      <c r="JFN89" s="2" t="s">
        <v>496</v>
      </c>
      <c r="JFO89" s="2" t="s">
        <v>497</v>
      </c>
      <c r="JFP89" s="2">
        <v>1</v>
      </c>
      <c r="JFQ89" s="2" t="s">
        <v>498</v>
      </c>
      <c r="JFR89" s="11">
        <v>1</v>
      </c>
      <c r="JFS89" s="2" t="s">
        <v>13</v>
      </c>
      <c r="JFT89" s="2" t="s">
        <v>27</v>
      </c>
      <c r="JFU89" s="2" t="s">
        <v>82</v>
      </c>
      <c r="JFV89" s="2" t="s">
        <v>499</v>
      </c>
      <c r="JFW89" s="2" t="s">
        <v>500</v>
      </c>
      <c r="JFY89" s="2">
        <v>377</v>
      </c>
      <c r="JFZ89" s="2">
        <f>JFP89*JFR89</f>
        <v>1</v>
      </c>
      <c r="JGA89" s="2">
        <f>JFY89*JFZ89</f>
        <v>377</v>
      </c>
      <c r="JGC89" s="2">
        <v>21</v>
      </c>
      <c r="JGD89" s="2" t="s">
        <v>496</v>
      </c>
      <c r="JGE89" s="2" t="s">
        <v>497</v>
      </c>
      <c r="JGF89" s="2">
        <v>1</v>
      </c>
      <c r="JGG89" s="2" t="s">
        <v>498</v>
      </c>
      <c r="JGH89" s="11">
        <v>1</v>
      </c>
      <c r="JGI89" s="2" t="s">
        <v>13</v>
      </c>
      <c r="JGJ89" s="2" t="s">
        <v>27</v>
      </c>
      <c r="JGK89" s="2" t="s">
        <v>82</v>
      </c>
      <c r="JGL89" s="2" t="s">
        <v>499</v>
      </c>
      <c r="JGM89" s="2" t="s">
        <v>500</v>
      </c>
      <c r="JGO89" s="2">
        <v>377</v>
      </c>
      <c r="JGP89" s="2">
        <f>JGF89*JGH89</f>
        <v>1</v>
      </c>
      <c r="JGQ89" s="2">
        <f>JGO89*JGP89</f>
        <v>377</v>
      </c>
      <c r="JGS89" s="2">
        <v>21</v>
      </c>
      <c r="JGT89" s="2" t="s">
        <v>496</v>
      </c>
      <c r="JGU89" s="2" t="s">
        <v>497</v>
      </c>
      <c r="JGV89" s="2">
        <v>1</v>
      </c>
      <c r="JGW89" s="2" t="s">
        <v>498</v>
      </c>
      <c r="JGX89" s="11">
        <v>1</v>
      </c>
      <c r="JGY89" s="2" t="s">
        <v>13</v>
      </c>
      <c r="JGZ89" s="2" t="s">
        <v>27</v>
      </c>
      <c r="JHA89" s="2" t="s">
        <v>82</v>
      </c>
      <c r="JHB89" s="2" t="s">
        <v>499</v>
      </c>
      <c r="JHC89" s="2" t="s">
        <v>500</v>
      </c>
      <c r="JHE89" s="2">
        <v>377</v>
      </c>
      <c r="JHF89" s="2">
        <f>JGV89*JGX89</f>
        <v>1</v>
      </c>
      <c r="JHG89" s="2">
        <f>JHE89*JHF89</f>
        <v>377</v>
      </c>
      <c r="JHI89" s="2">
        <v>21</v>
      </c>
      <c r="JHJ89" s="2" t="s">
        <v>496</v>
      </c>
      <c r="JHK89" s="2" t="s">
        <v>497</v>
      </c>
      <c r="JHL89" s="2">
        <v>1</v>
      </c>
      <c r="JHM89" s="2" t="s">
        <v>498</v>
      </c>
      <c r="JHN89" s="11">
        <v>1</v>
      </c>
      <c r="JHO89" s="2" t="s">
        <v>13</v>
      </c>
      <c r="JHP89" s="2" t="s">
        <v>27</v>
      </c>
      <c r="JHQ89" s="2" t="s">
        <v>82</v>
      </c>
      <c r="JHR89" s="2" t="s">
        <v>499</v>
      </c>
      <c r="JHS89" s="2" t="s">
        <v>500</v>
      </c>
      <c r="JHU89" s="2">
        <v>377</v>
      </c>
      <c r="JHV89" s="2">
        <f>JHL89*JHN89</f>
        <v>1</v>
      </c>
      <c r="JHW89" s="2">
        <f>JHU89*JHV89</f>
        <v>377</v>
      </c>
      <c r="JHY89" s="2">
        <v>21</v>
      </c>
      <c r="JHZ89" s="2" t="s">
        <v>496</v>
      </c>
      <c r="JIA89" s="2" t="s">
        <v>497</v>
      </c>
      <c r="JIB89" s="2">
        <v>1</v>
      </c>
      <c r="JIC89" s="2" t="s">
        <v>498</v>
      </c>
      <c r="JID89" s="11">
        <v>1</v>
      </c>
      <c r="JIE89" s="2" t="s">
        <v>13</v>
      </c>
      <c r="JIF89" s="2" t="s">
        <v>27</v>
      </c>
      <c r="JIG89" s="2" t="s">
        <v>82</v>
      </c>
      <c r="JIH89" s="2" t="s">
        <v>499</v>
      </c>
      <c r="JII89" s="2" t="s">
        <v>500</v>
      </c>
      <c r="JIK89" s="2">
        <v>377</v>
      </c>
      <c r="JIL89" s="2">
        <f>JIB89*JID89</f>
        <v>1</v>
      </c>
      <c r="JIM89" s="2">
        <f>JIK89*JIL89</f>
        <v>377</v>
      </c>
      <c r="JIO89" s="2">
        <v>21</v>
      </c>
      <c r="JIP89" s="2" t="s">
        <v>496</v>
      </c>
      <c r="JIQ89" s="2" t="s">
        <v>497</v>
      </c>
      <c r="JIR89" s="2">
        <v>1</v>
      </c>
      <c r="JIS89" s="2" t="s">
        <v>498</v>
      </c>
      <c r="JIT89" s="11">
        <v>1</v>
      </c>
      <c r="JIU89" s="2" t="s">
        <v>13</v>
      </c>
      <c r="JIV89" s="2" t="s">
        <v>27</v>
      </c>
      <c r="JIW89" s="2" t="s">
        <v>82</v>
      </c>
      <c r="JIX89" s="2" t="s">
        <v>499</v>
      </c>
      <c r="JIY89" s="2" t="s">
        <v>500</v>
      </c>
      <c r="JJA89" s="2">
        <v>377</v>
      </c>
      <c r="JJB89" s="2">
        <f>JIR89*JIT89</f>
        <v>1</v>
      </c>
      <c r="JJC89" s="2">
        <f>JJA89*JJB89</f>
        <v>377</v>
      </c>
      <c r="JJE89" s="2">
        <v>21</v>
      </c>
      <c r="JJF89" s="2" t="s">
        <v>496</v>
      </c>
      <c r="JJG89" s="2" t="s">
        <v>497</v>
      </c>
      <c r="JJH89" s="2">
        <v>1</v>
      </c>
      <c r="JJI89" s="2" t="s">
        <v>498</v>
      </c>
      <c r="JJJ89" s="11">
        <v>1</v>
      </c>
      <c r="JJK89" s="2" t="s">
        <v>13</v>
      </c>
      <c r="JJL89" s="2" t="s">
        <v>27</v>
      </c>
      <c r="JJM89" s="2" t="s">
        <v>82</v>
      </c>
      <c r="JJN89" s="2" t="s">
        <v>499</v>
      </c>
      <c r="JJO89" s="2" t="s">
        <v>500</v>
      </c>
      <c r="JJQ89" s="2">
        <v>377</v>
      </c>
      <c r="JJR89" s="2">
        <f>JJH89*JJJ89</f>
        <v>1</v>
      </c>
      <c r="JJS89" s="2">
        <f>JJQ89*JJR89</f>
        <v>377</v>
      </c>
      <c r="JJU89" s="2">
        <v>21</v>
      </c>
      <c r="JJV89" s="2" t="s">
        <v>496</v>
      </c>
      <c r="JJW89" s="2" t="s">
        <v>497</v>
      </c>
      <c r="JJX89" s="2">
        <v>1</v>
      </c>
      <c r="JJY89" s="2" t="s">
        <v>498</v>
      </c>
      <c r="JJZ89" s="11">
        <v>1</v>
      </c>
      <c r="JKA89" s="2" t="s">
        <v>13</v>
      </c>
      <c r="JKB89" s="2" t="s">
        <v>27</v>
      </c>
      <c r="JKC89" s="2" t="s">
        <v>82</v>
      </c>
      <c r="JKD89" s="2" t="s">
        <v>499</v>
      </c>
      <c r="JKE89" s="2" t="s">
        <v>500</v>
      </c>
      <c r="JKG89" s="2">
        <v>377</v>
      </c>
      <c r="JKH89" s="2">
        <f>JJX89*JJZ89</f>
        <v>1</v>
      </c>
      <c r="JKI89" s="2">
        <f>JKG89*JKH89</f>
        <v>377</v>
      </c>
      <c r="JKK89" s="2">
        <v>21</v>
      </c>
      <c r="JKL89" s="2" t="s">
        <v>496</v>
      </c>
      <c r="JKM89" s="2" t="s">
        <v>497</v>
      </c>
      <c r="JKN89" s="2">
        <v>1</v>
      </c>
      <c r="JKO89" s="2" t="s">
        <v>498</v>
      </c>
      <c r="JKP89" s="11">
        <v>1</v>
      </c>
      <c r="JKQ89" s="2" t="s">
        <v>13</v>
      </c>
      <c r="JKR89" s="2" t="s">
        <v>27</v>
      </c>
      <c r="JKS89" s="2" t="s">
        <v>82</v>
      </c>
      <c r="JKT89" s="2" t="s">
        <v>499</v>
      </c>
      <c r="JKU89" s="2" t="s">
        <v>500</v>
      </c>
      <c r="JKW89" s="2">
        <v>377</v>
      </c>
      <c r="JKX89" s="2">
        <f>JKN89*JKP89</f>
        <v>1</v>
      </c>
      <c r="JKY89" s="2">
        <f>JKW89*JKX89</f>
        <v>377</v>
      </c>
      <c r="JLA89" s="2">
        <v>21</v>
      </c>
      <c r="JLB89" s="2" t="s">
        <v>496</v>
      </c>
      <c r="JLC89" s="2" t="s">
        <v>497</v>
      </c>
      <c r="JLD89" s="2">
        <v>1</v>
      </c>
      <c r="JLE89" s="2" t="s">
        <v>498</v>
      </c>
      <c r="JLF89" s="11">
        <v>1</v>
      </c>
      <c r="JLG89" s="2" t="s">
        <v>13</v>
      </c>
      <c r="JLH89" s="2" t="s">
        <v>27</v>
      </c>
      <c r="JLI89" s="2" t="s">
        <v>82</v>
      </c>
      <c r="JLJ89" s="2" t="s">
        <v>499</v>
      </c>
      <c r="JLK89" s="2" t="s">
        <v>500</v>
      </c>
      <c r="JLM89" s="2">
        <v>377</v>
      </c>
      <c r="JLN89" s="2">
        <f>JLD89*JLF89</f>
        <v>1</v>
      </c>
      <c r="JLO89" s="2">
        <f>JLM89*JLN89</f>
        <v>377</v>
      </c>
      <c r="JLQ89" s="2">
        <v>21</v>
      </c>
      <c r="JLR89" s="2" t="s">
        <v>496</v>
      </c>
      <c r="JLS89" s="2" t="s">
        <v>497</v>
      </c>
      <c r="JLT89" s="2">
        <v>1</v>
      </c>
      <c r="JLU89" s="2" t="s">
        <v>498</v>
      </c>
      <c r="JLV89" s="11">
        <v>1</v>
      </c>
      <c r="JLW89" s="2" t="s">
        <v>13</v>
      </c>
      <c r="JLX89" s="2" t="s">
        <v>27</v>
      </c>
      <c r="JLY89" s="2" t="s">
        <v>82</v>
      </c>
      <c r="JLZ89" s="2" t="s">
        <v>499</v>
      </c>
      <c r="JMA89" s="2" t="s">
        <v>500</v>
      </c>
      <c r="JMC89" s="2">
        <v>377</v>
      </c>
      <c r="JMD89" s="2">
        <f>JLT89*JLV89</f>
        <v>1</v>
      </c>
      <c r="JME89" s="2">
        <f>JMC89*JMD89</f>
        <v>377</v>
      </c>
      <c r="JMG89" s="2">
        <v>21</v>
      </c>
      <c r="JMH89" s="2" t="s">
        <v>496</v>
      </c>
      <c r="JMI89" s="2" t="s">
        <v>497</v>
      </c>
      <c r="JMJ89" s="2">
        <v>1</v>
      </c>
      <c r="JMK89" s="2" t="s">
        <v>498</v>
      </c>
      <c r="JML89" s="11">
        <v>1</v>
      </c>
      <c r="JMM89" s="2" t="s">
        <v>13</v>
      </c>
      <c r="JMN89" s="2" t="s">
        <v>27</v>
      </c>
      <c r="JMO89" s="2" t="s">
        <v>82</v>
      </c>
      <c r="JMP89" s="2" t="s">
        <v>499</v>
      </c>
      <c r="JMQ89" s="2" t="s">
        <v>500</v>
      </c>
      <c r="JMS89" s="2">
        <v>377</v>
      </c>
      <c r="JMT89" s="2">
        <f>JMJ89*JML89</f>
        <v>1</v>
      </c>
      <c r="JMU89" s="2">
        <f>JMS89*JMT89</f>
        <v>377</v>
      </c>
      <c r="JMW89" s="2">
        <v>21</v>
      </c>
      <c r="JMX89" s="2" t="s">
        <v>496</v>
      </c>
      <c r="JMY89" s="2" t="s">
        <v>497</v>
      </c>
      <c r="JMZ89" s="2">
        <v>1</v>
      </c>
      <c r="JNA89" s="2" t="s">
        <v>498</v>
      </c>
      <c r="JNB89" s="11">
        <v>1</v>
      </c>
      <c r="JNC89" s="2" t="s">
        <v>13</v>
      </c>
      <c r="JND89" s="2" t="s">
        <v>27</v>
      </c>
      <c r="JNE89" s="2" t="s">
        <v>82</v>
      </c>
      <c r="JNF89" s="2" t="s">
        <v>499</v>
      </c>
      <c r="JNG89" s="2" t="s">
        <v>500</v>
      </c>
      <c r="JNI89" s="2">
        <v>377</v>
      </c>
      <c r="JNJ89" s="2">
        <f>JMZ89*JNB89</f>
        <v>1</v>
      </c>
      <c r="JNK89" s="2">
        <f>JNI89*JNJ89</f>
        <v>377</v>
      </c>
      <c r="JNM89" s="2">
        <v>21</v>
      </c>
      <c r="JNN89" s="2" t="s">
        <v>496</v>
      </c>
      <c r="JNO89" s="2" t="s">
        <v>497</v>
      </c>
      <c r="JNP89" s="2">
        <v>1</v>
      </c>
      <c r="JNQ89" s="2" t="s">
        <v>498</v>
      </c>
      <c r="JNR89" s="11">
        <v>1</v>
      </c>
      <c r="JNS89" s="2" t="s">
        <v>13</v>
      </c>
      <c r="JNT89" s="2" t="s">
        <v>27</v>
      </c>
      <c r="JNU89" s="2" t="s">
        <v>82</v>
      </c>
      <c r="JNV89" s="2" t="s">
        <v>499</v>
      </c>
      <c r="JNW89" s="2" t="s">
        <v>500</v>
      </c>
      <c r="JNY89" s="2">
        <v>377</v>
      </c>
      <c r="JNZ89" s="2">
        <f>JNP89*JNR89</f>
        <v>1</v>
      </c>
      <c r="JOA89" s="2">
        <f>JNY89*JNZ89</f>
        <v>377</v>
      </c>
      <c r="JOC89" s="2">
        <v>21</v>
      </c>
      <c r="JOD89" s="2" t="s">
        <v>496</v>
      </c>
      <c r="JOE89" s="2" t="s">
        <v>497</v>
      </c>
      <c r="JOF89" s="2">
        <v>1</v>
      </c>
      <c r="JOG89" s="2" t="s">
        <v>498</v>
      </c>
      <c r="JOH89" s="11">
        <v>1</v>
      </c>
      <c r="JOI89" s="2" t="s">
        <v>13</v>
      </c>
      <c r="JOJ89" s="2" t="s">
        <v>27</v>
      </c>
      <c r="JOK89" s="2" t="s">
        <v>82</v>
      </c>
      <c r="JOL89" s="2" t="s">
        <v>499</v>
      </c>
      <c r="JOM89" s="2" t="s">
        <v>500</v>
      </c>
      <c r="JOO89" s="2">
        <v>377</v>
      </c>
      <c r="JOP89" s="2">
        <f>JOF89*JOH89</f>
        <v>1</v>
      </c>
      <c r="JOQ89" s="2">
        <f>JOO89*JOP89</f>
        <v>377</v>
      </c>
      <c r="JOS89" s="2">
        <v>21</v>
      </c>
      <c r="JOT89" s="2" t="s">
        <v>496</v>
      </c>
      <c r="JOU89" s="2" t="s">
        <v>497</v>
      </c>
      <c r="JOV89" s="2">
        <v>1</v>
      </c>
      <c r="JOW89" s="2" t="s">
        <v>498</v>
      </c>
      <c r="JOX89" s="11">
        <v>1</v>
      </c>
      <c r="JOY89" s="2" t="s">
        <v>13</v>
      </c>
      <c r="JOZ89" s="2" t="s">
        <v>27</v>
      </c>
      <c r="JPA89" s="2" t="s">
        <v>82</v>
      </c>
      <c r="JPB89" s="2" t="s">
        <v>499</v>
      </c>
      <c r="JPC89" s="2" t="s">
        <v>500</v>
      </c>
      <c r="JPE89" s="2">
        <v>377</v>
      </c>
      <c r="JPF89" s="2">
        <f>JOV89*JOX89</f>
        <v>1</v>
      </c>
      <c r="JPG89" s="2">
        <f>JPE89*JPF89</f>
        <v>377</v>
      </c>
      <c r="JPI89" s="2">
        <v>21</v>
      </c>
      <c r="JPJ89" s="2" t="s">
        <v>496</v>
      </c>
      <c r="JPK89" s="2" t="s">
        <v>497</v>
      </c>
      <c r="JPL89" s="2">
        <v>1</v>
      </c>
      <c r="JPM89" s="2" t="s">
        <v>498</v>
      </c>
      <c r="JPN89" s="11">
        <v>1</v>
      </c>
      <c r="JPO89" s="2" t="s">
        <v>13</v>
      </c>
      <c r="JPP89" s="2" t="s">
        <v>27</v>
      </c>
      <c r="JPQ89" s="2" t="s">
        <v>82</v>
      </c>
      <c r="JPR89" s="2" t="s">
        <v>499</v>
      </c>
      <c r="JPS89" s="2" t="s">
        <v>500</v>
      </c>
      <c r="JPU89" s="2">
        <v>377</v>
      </c>
      <c r="JPV89" s="2">
        <f>JPL89*JPN89</f>
        <v>1</v>
      </c>
      <c r="JPW89" s="2">
        <f>JPU89*JPV89</f>
        <v>377</v>
      </c>
      <c r="JPY89" s="2">
        <v>21</v>
      </c>
      <c r="JPZ89" s="2" t="s">
        <v>496</v>
      </c>
      <c r="JQA89" s="2" t="s">
        <v>497</v>
      </c>
      <c r="JQB89" s="2">
        <v>1</v>
      </c>
      <c r="JQC89" s="2" t="s">
        <v>498</v>
      </c>
      <c r="JQD89" s="11">
        <v>1</v>
      </c>
      <c r="JQE89" s="2" t="s">
        <v>13</v>
      </c>
      <c r="JQF89" s="2" t="s">
        <v>27</v>
      </c>
      <c r="JQG89" s="2" t="s">
        <v>82</v>
      </c>
      <c r="JQH89" s="2" t="s">
        <v>499</v>
      </c>
      <c r="JQI89" s="2" t="s">
        <v>500</v>
      </c>
      <c r="JQK89" s="2">
        <v>377</v>
      </c>
      <c r="JQL89" s="2">
        <f>JQB89*JQD89</f>
        <v>1</v>
      </c>
      <c r="JQM89" s="2">
        <f>JQK89*JQL89</f>
        <v>377</v>
      </c>
      <c r="JQO89" s="2">
        <v>21</v>
      </c>
      <c r="JQP89" s="2" t="s">
        <v>496</v>
      </c>
      <c r="JQQ89" s="2" t="s">
        <v>497</v>
      </c>
      <c r="JQR89" s="2">
        <v>1</v>
      </c>
      <c r="JQS89" s="2" t="s">
        <v>498</v>
      </c>
      <c r="JQT89" s="11">
        <v>1</v>
      </c>
      <c r="JQU89" s="2" t="s">
        <v>13</v>
      </c>
      <c r="JQV89" s="2" t="s">
        <v>27</v>
      </c>
      <c r="JQW89" s="2" t="s">
        <v>82</v>
      </c>
      <c r="JQX89" s="2" t="s">
        <v>499</v>
      </c>
      <c r="JQY89" s="2" t="s">
        <v>500</v>
      </c>
      <c r="JRA89" s="2">
        <v>377</v>
      </c>
      <c r="JRB89" s="2">
        <f>JQR89*JQT89</f>
        <v>1</v>
      </c>
      <c r="JRC89" s="2">
        <f>JRA89*JRB89</f>
        <v>377</v>
      </c>
      <c r="JRE89" s="2">
        <v>21</v>
      </c>
      <c r="JRF89" s="2" t="s">
        <v>496</v>
      </c>
      <c r="JRG89" s="2" t="s">
        <v>497</v>
      </c>
      <c r="JRH89" s="2">
        <v>1</v>
      </c>
      <c r="JRI89" s="2" t="s">
        <v>498</v>
      </c>
      <c r="JRJ89" s="11">
        <v>1</v>
      </c>
      <c r="JRK89" s="2" t="s">
        <v>13</v>
      </c>
      <c r="JRL89" s="2" t="s">
        <v>27</v>
      </c>
      <c r="JRM89" s="2" t="s">
        <v>82</v>
      </c>
      <c r="JRN89" s="2" t="s">
        <v>499</v>
      </c>
      <c r="JRO89" s="2" t="s">
        <v>500</v>
      </c>
      <c r="JRQ89" s="2">
        <v>377</v>
      </c>
      <c r="JRR89" s="2">
        <f>JRH89*JRJ89</f>
        <v>1</v>
      </c>
      <c r="JRS89" s="2">
        <f>JRQ89*JRR89</f>
        <v>377</v>
      </c>
      <c r="JRU89" s="2">
        <v>21</v>
      </c>
      <c r="JRV89" s="2" t="s">
        <v>496</v>
      </c>
      <c r="JRW89" s="2" t="s">
        <v>497</v>
      </c>
      <c r="JRX89" s="2">
        <v>1</v>
      </c>
      <c r="JRY89" s="2" t="s">
        <v>498</v>
      </c>
      <c r="JRZ89" s="11">
        <v>1</v>
      </c>
      <c r="JSA89" s="2" t="s">
        <v>13</v>
      </c>
      <c r="JSB89" s="2" t="s">
        <v>27</v>
      </c>
      <c r="JSC89" s="2" t="s">
        <v>82</v>
      </c>
      <c r="JSD89" s="2" t="s">
        <v>499</v>
      </c>
      <c r="JSE89" s="2" t="s">
        <v>500</v>
      </c>
      <c r="JSG89" s="2">
        <v>377</v>
      </c>
      <c r="JSH89" s="2">
        <f>JRX89*JRZ89</f>
        <v>1</v>
      </c>
      <c r="JSI89" s="2">
        <f>JSG89*JSH89</f>
        <v>377</v>
      </c>
      <c r="JSK89" s="2">
        <v>21</v>
      </c>
      <c r="JSL89" s="2" t="s">
        <v>496</v>
      </c>
      <c r="JSM89" s="2" t="s">
        <v>497</v>
      </c>
      <c r="JSN89" s="2">
        <v>1</v>
      </c>
      <c r="JSO89" s="2" t="s">
        <v>498</v>
      </c>
      <c r="JSP89" s="11">
        <v>1</v>
      </c>
      <c r="JSQ89" s="2" t="s">
        <v>13</v>
      </c>
      <c r="JSR89" s="2" t="s">
        <v>27</v>
      </c>
      <c r="JSS89" s="2" t="s">
        <v>82</v>
      </c>
      <c r="JST89" s="2" t="s">
        <v>499</v>
      </c>
      <c r="JSU89" s="2" t="s">
        <v>500</v>
      </c>
      <c r="JSW89" s="2">
        <v>377</v>
      </c>
      <c r="JSX89" s="2">
        <f>JSN89*JSP89</f>
        <v>1</v>
      </c>
      <c r="JSY89" s="2">
        <f>JSW89*JSX89</f>
        <v>377</v>
      </c>
      <c r="JTA89" s="2">
        <v>21</v>
      </c>
      <c r="JTB89" s="2" t="s">
        <v>496</v>
      </c>
      <c r="JTC89" s="2" t="s">
        <v>497</v>
      </c>
      <c r="JTD89" s="2">
        <v>1</v>
      </c>
      <c r="JTE89" s="2" t="s">
        <v>498</v>
      </c>
      <c r="JTF89" s="11">
        <v>1</v>
      </c>
      <c r="JTG89" s="2" t="s">
        <v>13</v>
      </c>
      <c r="JTH89" s="2" t="s">
        <v>27</v>
      </c>
      <c r="JTI89" s="2" t="s">
        <v>82</v>
      </c>
      <c r="JTJ89" s="2" t="s">
        <v>499</v>
      </c>
      <c r="JTK89" s="2" t="s">
        <v>500</v>
      </c>
      <c r="JTM89" s="2">
        <v>377</v>
      </c>
      <c r="JTN89" s="2">
        <f>JTD89*JTF89</f>
        <v>1</v>
      </c>
      <c r="JTO89" s="2">
        <f>JTM89*JTN89</f>
        <v>377</v>
      </c>
      <c r="JTQ89" s="2">
        <v>21</v>
      </c>
      <c r="JTR89" s="2" t="s">
        <v>496</v>
      </c>
      <c r="JTS89" s="2" t="s">
        <v>497</v>
      </c>
      <c r="JTT89" s="2">
        <v>1</v>
      </c>
      <c r="JTU89" s="2" t="s">
        <v>498</v>
      </c>
      <c r="JTV89" s="11">
        <v>1</v>
      </c>
      <c r="JTW89" s="2" t="s">
        <v>13</v>
      </c>
      <c r="JTX89" s="2" t="s">
        <v>27</v>
      </c>
      <c r="JTY89" s="2" t="s">
        <v>82</v>
      </c>
      <c r="JTZ89" s="2" t="s">
        <v>499</v>
      </c>
      <c r="JUA89" s="2" t="s">
        <v>500</v>
      </c>
      <c r="JUC89" s="2">
        <v>377</v>
      </c>
      <c r="JUD89" s="2">
        <f>JTT89*JTV89</f>
        <v>1</v>
      </c>
      <c r="JUE89" s="2">
        <f>JUC89*JUD89</f>
        <v>377</v>
      </c>
      <c r="JUG89" s="2">
        <v>21</v>
      </c>
      <c r="JUH89" s="2" t="s">
        <v>496</v>
      </c>
      <c r="JUI89" s="2" t="s">
        <v>497</v>
      </c>
      <c r="JUJ89" s="2">
        <v>1</v>
      </c>
      <c r="JUK89" s="2" t="s">
        <v>498</v>
      </c>
      <c r="JUL89" s="11">
        <v>1</v>
      </c>
      <c r="JUM89" s="2" t="s">
        <v>13</v>
      </c>
      <c r="JUN89" s="2" t="s">
        <v>27</v>
      </c>
      <c r="JUO89" s="2" t="s">
        <v>82</v>
      </c>
      <c r="JUP89" s="2" t="s">
        <v>499</v>
      </c>
      <c r="JUQ89" s="2" t="s">
        <v>500</v>
      </c>
      <c r="JUS89" s="2">
        <v>377</v>
      </c>
      <c r="JUT89" s="2">
        <f>JUJ89*JUL89</f>
        <v>1</v>
      </c>
      <c r="JUU89" s="2">
        <f>JUS89*JUT89</f>
        <v>377</v>
      </c>
      <c r="JUW89" s="2">
        <v>21</v>
      </c>
      <c r="JUX89" s="2" t="s">
        <v>496</v>
      </c>
      <c r="JUY89" s="2" t="s">
        <v>497</v>
      </c>
      <c r="JUZ89" s="2">
        <v>1</v>
      </c>
      <c r="JVA89" s="2" t="s">
        <v>498</v>
      </c>
      <c r="JVB89" s="11">
        <v>1</v>
      </c>
      <c r="JVC89" s="2" t="s">
        <v>13</v>
      </c>
      <c r="JVD89" s="2" t="s">
        <v>27</v>
      </c>
      <c r="JVE89" s="2" t="s">
        <v>82</v>
      </c>
      <c r="JVF89" s="2" t="s">
        <v>499</v>
      </c>
      <c r="JVG89" s="2" t="s">
        <v>500</v>
      </c>
      <c r="JVI89" s="2">
        <v>377</v>
      </c>
      <c r="JVJ89" s="2">
        <f>JUZ89*JVB89</f>
        <v>1</v>
      </c>
      <c r="JVK89" s="2">
        <f>JVI89*JVJ89</f>
        <v>377</v>
      </c>
      <c r="JVM89" s="2">
        <v>21</v>
      </c>
      <c r="JVN89" s="2" t="s">
        <v>496</v>
      </c>
      <c r="JVO89" s="2" t="s">
        <v>497</v>
      </c>
      <c r="JVP89" s="2">
        <v>1</v>
      </c>
      <c r="JVQ89" s="2" t="s">
        <v>498</v>
      </c>
      <c r="JVR89" s="11">
        <v>1</v>
      </c>
      <c r="JVS89" s="2" t="s">
        <v>13</v>
      </c>
      <c r="JVT89" s="2" t="s">
        <v>27</v>
      </c>
      <c r="JVU89" s="2" t="s">
        <v>82</v>
      </c>
      <c r="JVV89" s="2" t="s">
        <v>499</v>
      </c>
      <c r="JVW89" s="2" t="s">
        <v>500</v>
      </c>
      <c r="JVY89" s="2">
        <v>377</v>
      </c>
      <c r="JVZ89" s="2">
        <f>JVP89*JVR89</f>
        <v>1</v>
      </c>
      <c r="JWA89" s="2">
        <f>JVY89*JVZ89</f>
        <v>377</v>
      </c>
      <c r="JWC89" s="2">
        <v>21</v>
      </c>
      <c r="JWD89" s="2" t="s">
        <v>496</v>
      </c>
      <c r="JWE89" s="2" t="s">
        <v>497</v>
      </c>
      <c r="JWF89" s="2">
        <v>1</v>
      </c>
      <c r="JWG89" s="2" t="s">
        <v>498</v>
      </c>
      <c r="JWH89" s="11">
        <v>1</v>
      </c>
      <c r="JWI89" s="2" t="s">
        <v>13</v>
      </c>
      <c r="JWJ89" s="2" t="s">
        <v>27</v>
      </c>
      <c r="JWK89" s="2" t="s">
        <v>82</v>
      </c>
      <c r="JWL89" s="2" t="s">
        <v>499</v>
      </c>
      <c r="JWM89" s="2" t="s">
        <v>500</v>
      </c>
      <c r="JWO89" s="2">
        <v>377</v>
      </c>
      <c r="JWP89" s="2">
        <f>JWF89*JWH89</f>
        <v>1</v>
      </c>
      <c r="JWQ89" s="2">
        <f>JWO89*JWP89</f>
        <v>377</v>
      </c>
      <c r="JWS89" s="2">
        <v>21</v>
      </c>
      <c r="JWT89" s="2" t="s">
        <v>496</v>
      </c>
      <c r="JWU89" s="2" t="s">
        <v>497</v>
      </c>
      <c r="JWV89" s="2">
        <v>1</v>
      </c>
      <c r="JWW89" s="2" t="s">
        <v>498</v>
      </c>
      <c r="JWX89" s="11">
        <v>1</v>
      </c>
      <c r="JWY89" s="2" t="s">
        <v>13</v>
      </c>
      <c r="JWZ89" s="2" t="s">
        <v>27</v>
      </c>
      <c r="JXA89" s="2" t="s">
        <v>82</v>
      </c>
      <c r="JXB89" s="2" t="s">
        <v>499</v>
      </c>
      <c r="JXC89" s="2" t="s">
        <v>500</v>
      </c>
      <c r="JXE89" s="2">
        <v>377</v>
      </c>
      <c r="JXF89" s="2">
        <f>JWV89*JWX89</f>
        <v>1</v>
      </c>
      <c r="JXG89" s="2">
        <f>JXE89*JXF89</f>
        <v>377</v>
      </c>
      <c r="JXI89" s="2">
        <v>21</v>
      </c>
      <c r="JXJ89" s="2" t="s">
        <v>496</v>
      </c>
      <c r="JXK89" s="2" t="s">
        <v>497</v>
      </c>
      <c r="JXL89" s="2">
        <v>1</v>
      </c>
      <c r="JXM89" s="2" t="s">
        <v>498</v>
      </c>
      <c r="JXN89" s="11">
        <v>1</v>
      </c>
      <c r="JXO89" s="2" t="s">
        <v>13</v>
      </c>
      <c r="JXP89" s="2" t="s">
        <v>27</v>
      </c>
      <c r="JXQ89" s="2" t="s">
        <v>82</v>
      </c>
      <c r="JXR89" s="2" t="s">
        <v>499</v>
      </c>
      <c r="JXS89" s="2" t="s">
        <v>500</v>
      </c>
      <c r="JXU89" s="2">
        <v>377</v>
      </c>
      <c r="JXV89" s="2">
        <f>JXL89*JXN89</f>
        <v>1</v>
      </c>
      <c r="JXW89" s="2">
        <f>JXU89*JXV89</f>
        <v>377</v>
      </c>
      <c r="JXY89" s="2">
        <v>21</v>
      </c>
      <c r="JXZ89" s="2" t="s">
        <v>496</v>
      </c>
      <c r="JYA89" s="2" t="s">
        <v>497</v>
      </c>
      <c r="JYB89" s="2">
        <v>1</v>
      </c>
      <c r="JYC89" s="2" t="s">
        <v>498</v>
      </c>
      <c r="JYD89" s="11">
        <v>1</v>
      </c>
      <c r="JYE89" s="2" t="s">
        <v>13</v>
      </c>
      <c r="JYF89" s="2" t="s">
        <v>27</v>
      </c>
      <c r="JYG89" s="2" t="s">
        <v>82</v>
      </c>
      <c r="JYH89" s="2" t="s">
        <v>499</v>
      </c>
      <c r="JYI89" s="2" t="s">
        <v>500</v>
      </c>
      <c r="JYK89" s="2">
        <v>377</v>
      </c>
      <c r="JYL89" s="2">
        <f>JYB89*JYD89</f>
        <v>1</v>
      </c>
      <c r="JYM89" s="2">
        <f>JYK89*JYL89</f>
        <v>377</v>
      </c>
      <c r="JYO89" s="2">
        <v>21</v>
      </c>
      <c r="JYP89" s="2" t="s">
        <v>496</v>
      </c>
      <c r="JYQ89" s="2" t="s">
        <v>497</v>
      </c>
      <c r="JYR89" s="2">
        <v>1</v>
      </c>
      <c r="JYS89" s="2" t="s">
        <v>498</v>
      </c>
      <c r="JYT89" s="11">
        <v>1</v>
      </c>
      <c r="JYU89" s="2" t="s">
        <v>13</v>
      </c>
      <c r="JYV89" s="2" t="s">
        <v>27</v>
      </c>
      <c r="JYW89" s="2" t="s">
        <v>82</v>
      </c>
      <c r="JYX89" s="2" t="s">
        <v>499</v>
      </c>
      <c r="JYY89" s="2" t="s">
        <v>500</v>
      </c>
      <c r="JZA89" s="2">
        <v>377</v>
      </c>
      <c r="JZB89" s="2">
        <f>JYR89*JYT89</f>
        <v>1</v>
      </c>
      <c r="JZC89" s="2">
        <f>JZA89*JZB89</f>
        <v>377</v>
      </c>
      <c r="JZE89" s="2">
        <v>21</v>
      </c>
      <c r="JZF89" s="2" t="s">
        <v>496</v>
      </c>
      <c r="JZG89" s="2" t="s">
        <v>497</v>
      </c>
      <c r="JZH89" s="2">
        <v>1</v>
      </c>
      <c r="JZI89" s="2" t="s">
        <v>498</v>
      </c>
      <c r="JZJ89" s="11">
        <v>1</v>
      </c>
      <c r="JZK89" s="2" t="s">
        <v>13</v>
      </c>
      <c r="JZL89" s="2" t="s">
        <v>27</v>
      </c>
      <c r="JZM89" s="2" t="s">
        <v>82</v>
      </c>
      <c r="JZN89" s="2" t="s">
        <v>499</v>
      </c>
      <c r="JZO89" s="2" t="s">
        <v>500</v>
      </c>
      <c r="JZQ89" s="2">
        <v>377</v>
      </c>
      <c r="JZR89" s="2">
        <f>JZH89*JZJ89</f>
        <v>1</v>
      </c>
      <c r="JZS89" s="2">
        <f>JZQ89*JZR89</f>
        <v>377</v>
      </c>
      <c r="JZU89" s="2">
        <v>21</v>
      </c>
      <c r="JZV89" s="2" t="s">
        <v>496</v>
      </c>
      <c r="JZW89" s="2" t="s">
        <v>497</v>
      </c>
      <c r="JZX89" s="2">
        <v>1</v>
      </c>
      <c r="JZY89" s="2" t="s">
        <v>498</v>
      </c>
      <c r="JZZ89" s="11">
        <v>1</v>
      </c>
      <c r="KAA89" s="2" t="s">
        <v>13</v>
      </c>
      <c r="KAB89" s="2" t="s">
        <v>27</v>
      </c>
      <c r="KAC89" s="2" t="s">
        <v>82</v>
      </c>
      <c r="KAD89" s="2" t="s">
        <v>499</v>
      </c>
      <c r="KAE89" s="2" t="s">
        <v>500</v>
      </c>
      <c r="KAG89" s="2">
        <v>377</v>
      </c>
      <c r="KAH89" s="2">
        <f>JZX89*JZZ89</f>
        <v>1</v>
      </c>
      <c r="KAI89" s="2">
        <f>KAG89*KAH89</f>
        <v>377</v>
      </c>
      <c r="KAK89" s="2">
        <v>21</v>
      </c>
      <c r="KAL89" s="2" t="s">
        <v>496</v>
      </c>
      <c r="KAM89" s="2" t="s">
        <v>497</v>
      </c>
      <c r="KAN89" s="2">
        <v>1</v>
      </c>
      <c r="KAO89" s="2" t="s">
        <v>498</v>
      </c>
      <c r="KAP89" s="11">
        <v>1</v>
      </c>
      <c r="KAQ89" s="2" t="s">
        <v>13</v>
      </c>
      <c r="KAR89" s="2" t="s">
        <v>27</v>
      </c>
      <c r="KAS89" s="2" t="s">
        <v>82</v>
      </c>
      <c r="KAT89" s="2" t="s">
        <v>499</v>
      </c>
      <c r="KAU89" s="2" t="s">
        <v>500</v>
      </c>
      <c r="KAW89" s="2">
        <v>377</v>
      </c>
      <c r="KAX89" s="2">
        <f>KAN89*KAP89</f>
        <v>1</v>
      </c>
      <c r="KAY89" s="2">
        <f>KAW89*KAX89</f>
        <v>377</v>
      </c>
      <c r="KBA89" s="2">
        <v>21</v>
      </c>
      <c r="KBB89" s="2" t="s">
        <v>496</v>
      </c>
      <c r="KBC89" s="2" t="s">
        <v>497</v>
      </c>
      <c r="KBD89" s="2">
        <v>1</v>
      </c>
      <c r="KBE89" s="2" t="s">
        <v>498</v>
      </c>
      <c r="KBF89" s="11">
        <v>1</v>
      </c>
      <c r="KBG89" s="2" t="s">
        <v>13</v>
      </c>
      <c r="KBH89" s="2" t="s">
        <v>27</v>
      </c>
      <c r="KBI89" s="2" t="s">
        <v>82</v>
      </c>
      <c r="KBJ89" s="2" t="s">
        <v>499</v>
      </c>
      <c r="KBK89" s="2" t="s">
        <v>500</v>
      </c>
      <c r="KBM89" s="2">
        <v>377</v>
      </c>
      <c r="KBN89" s="2">
        <f>KBD89*KBF89</f>
        <v>1</v>
      </c>
      <c r="KBO89" s="2">
        <f>KBM89*KBN89</f>
        <v>377</v>
      </c>
      <c r="KBQ89" s="2">
        <v>21</v>
      </c>
      <c r="KBR89" s="2" t="s">
        <v>496</v>
      </c>
      <c r="KBS89" s="2" t="s">
        <v>497</v>
      </c>
      <c r="KBT89" s="2">
        <v>1</v>
      </c>
      <c r="KBU89" s="2" t="s">
        <v>498</v>
      </c>
      <c r="KBV89" s="11">
        <v>1</v>
      </c>
      <c r="KBW89" s="2" t="s">
        <v>13</v>
      </c>
      <c r="KBX89" s="2" t="s">
        <v>27</v>
      </c>
      <c r="KBY89" s="2" t="s">
        <v>82</v>
      </c>
      <c r="KBZ89" s="2" t="s">
        <v>499</v>
      </c>
      <c r="KCA89" s="2" t="s">
        <v>500</v>
      </c>
      <c r="KCC89" s="2">
        <v>377</v>
      </c>
      <c r="KCD89" s="2">
        <f>KBT89*KBV89</f>
        <v>1</v>
      </c>
      <c r="KCE89" s="2">
        <f>KCC89*KCD89</f>
        <v>377</v>
      </c>
      <c r="KCG89" s="2">
        <v>21</v>
      </c>
      <c r="KCH89" s="2" t="s">
        <v>496</v>
      </c>
      <c r="KCI89" s="2" t="s">
        <v>497</v>
      </c>
      <c r="KCJ89" s="2">
        <v>1</v>
      </c>
      <c r="KCK89" s="2" t="s">
        <v>498</v>
      </c>
      <c r="KCL89" s="11">
        <v>1</v>
      </c>
      <c r="KCM89" s="2" t="s">
        <v>13</v>
      </c>
      <c r="KCN89" s="2" t="s">
        <v>27</v>
      </c>
      <c r="KCO89" s="2" t="s">
        <v>82</v>
      </c>
      <c r="KCP89" s="2" t="s">
        <v>499</v>
      </c>
      <c r="KCQ89" s="2" t="s">
        <v>500</v>
      </c>
      <c r="KCS89" s="2">
        <v>377</v>
      </c>
      <c r="KCT89" s="2">
        <f>KCJ89*KCL89</f>
        <v>1</v>
      </c>
      <c r="KCU89" s="2">
        <f>KCS89*KCT89</f>
        <v>377</v>
      </c>
      <c r="KCW89" s="2">
        <v>21</v>
      </c>
      <c r="KCX89" s="2" t="s">
        <v>496</v>
      </c>
      <c r="KCY89" s="2" t="s">
        <v>497</v>
      </c>
      <c r="KCZ89" s="2">
        <v>1</v>
      </c>
      <c r="KDA89" s="2" t="s">
        <v>498</v>
      </c>
      <c r="KDB89" s="11">
        <v>1</v>
      </c>
      <c r="KDC89" s="2" t="s">
        <v>13</v>
      </c>
      <c r="KDD89" s="2" t="s">
        <v>27</v>
      </c>
      <c r="KDE89" s="2" t="s">
        <v>82</v>
      </c>
      <c r="KDF89" s="2" t="s">
        <v>499</v>
      </c>
      <c r="KDG89" s="2" t="s">
        <v>500</v>
      </c>
      <c r="KDI89" s="2">
        <v>377</v>
      </c>
      <c r="KDJ89" s="2">
        <f>KCZ89*KDB89</f>
        <v>1</v>
      </c>
      <c r="KDK89" s="2">
        <f>KDI89*KDJ89</f>
        <v>377</v>
      </c>
      <c r="KDM89" s="2">
        <v>21</v>
      </c>
      <c r="KDN89" s="2" t="s">
        <v>496</v>
      </c>
      <c r="KDO89" s="2" t="s">
        <v>497</v>
      </c>
      <c r="KDP89" s="2">
        <v>1</v>
      </c>
      <c r="KDQ89" s="2" t="s">
        <v>498</v>
      </c>
      <c r="KDR89" s="11">
        <v>1</v>
      </c>
      <c r="KDS89" s="2" t="s">
        <v>13</v>
      </c>
      <c r="KDT89" s="2" t="s">
        <v>27</v>
      </c>
      <c r="KDU89" s="2" t="s">
        <v>82</v>
      </c>
      <c r="KDV89" s="2" t="s">
        <v>499</v>
      </c>
      <c r="KDW89" s="2" t="s">
        <v>500</v>
      </c>
      <c r="KDY89" s="2">
        <v>377</v>
      </c>
      <c r="KDZ89" s="2">
        <f>KDP89*KDR89</f>
        <v>1</v>
      </c>
      <c r="KEA89" s="2">
        <f>KDY89*KDZ89</f>
        <v>377</v>
      </c>
      <c r="KEC89" s="2">
        <v>21</v>
      </c>
      <c r="KED89" s="2" t="s">
        <v>496</v>
      </c>
      <c r="KEE89" s="2" t="s">
        <v>497</v>
      </c>
      <c r="KEF89" s="2">
        <v>1</v>
      </c>
      <c r="KEG89" s="2" t="s">
        <v>498</v>
      </c>
      <c r="KEH89" s="11">
        <v>1</v>
      </c>
      <c r="KEI89" s="2" t="s">
        <v>13</v>
      </c>
      <c r="KEJ89" s="2" t="s">
        <v>27</v>
      </c>
      <c r="KEK89" s="2" t="s">
        <v>82</v>
      </c>
      <c r="KEL89" s="2" t="s">
        <v>499</v>
      </c>
      <c r="KEM89" s="2" t="s">
        <v>500</v>
      </c>
      <c r="KEO89" s="2">
        <v>377</v>
      </c>
      <c r="KEP89" s="2">
        <f>KEF89*KEH89</f>
        <v>1</v>
      </c>
      <c r="KEQ89" s="2">
        <f>KEO89*KEP89</f>
        <v>377</v>
      </c>
      <c r="KES89" s="2">
        <v>21</v>
      </c>
      <c r="KET89" s="2" t="s">
        <v>496</v>
      </c>
      <c r="KEU89" s="2" t="s">
        <v>497</v>
      </c>
      <c r="KEV89" s="2">
        <v>1</v>
      </c>
      <c r="KEW89" s="2" t="s">
        <v>498</v>
      </c>
      <c r="KEX89" s="11">
        <v>1</v>
      </c>
      <c r="KEY89" s="2" t="s">
        <v>13</v>
      </c>
      <c r="KEZ89" s="2" t="s">
        <v>27</v>
      </c>
      <c r="KFA89" s="2" t="s">
        <v>82</v>
      </c>
      <c r="KFB89" s="2" t="s">
        <v>499</v>
      </c>
      <c r="KFC89" s="2" t="s">
        <v>500</v>
      </c>
      <c r="KFE89" s="2">
        <v>377</v>
      </c>
      <c r="KFF89" s="2">
        <f>KEV89*KEX89</f>
        <v>1</v>
      </c>
      <c r="KFG89" s="2">
        <f>KFE89*KFF89</f>
        <v>377</v>
      </c>
      <c r="KFI89" s="2">
        <v>21</v>
      </c>
      <c r="KFJ89" s="2" t="s">
        <v>496</v>
      </c>
      <c r="KFK89" s="2" t="s">
        <v>497</v>
      </c>
      <c r="KFL89" s="2">
        <v>1</v>
      </c>
      <c r="KFM89" s="2" t="s">
        <v>498</v>
      </c>
      <c r="KFN89" s="11">
        <v>1</v>
      </c>
      <c r="KFO89" s="2" t="s">
        <v>13</v>
      </c>
      <c r="KFP89" s="2" t="s">
        <v>27</v>
      </c>
      <c r="KFQ89" s="2" t="s">
        <v>82</v>
      </c>
      <c r="KFR89" s="2" t="s">
        <v>499</v>
      </c>
      <c r="KFS89" s="2" t="s">
        <v>500</v>
      </c>
      <c r="KFU89" s="2">
        <v>377</v>
      </c>
      <c r="KFV89" s="2">
        <f>KFL89*KFN89</f>
        <v>1</v>
      </c>
      <c r="KFW89" s="2">
        <f>KFU89*KFV89</f>
        <v>377</v>
      </c>
      <c r="KFY89" s="2">
        <v>21</v>
      </c>
      <c r="KFZ89" s="2" t="s">
        <v>496</v>
      </c>
      <c r="KGA89" s="2" t="s">
        <v>497</v>
      </c>
      <c r="KGB89" s="2">
        <v>1</v>
      </c>
      <c r="KGC89" s="2" t="s">
        <v>498</v>
      </c>
      <c r="KGD89" s="11">
        <v>1</v>
      </c>
      <c r="KGE89" s="2" t="s">
        <v>13</v>
      </c>
      <c r="KGF89" s="2" t="s">
        <v>27</v>
      </c>
      <c r="KGG89" s="2" t="s">
        <v>82</v>
      </c>
      <c r="KGH89" s="2" t="s">
        <v>499</v>
      </c>
      <c r="KGI89" s="2" t="s">
        <v>500</v>
      </c>
      <c r="KGK89" s="2">
        <v>377</v>
      </c>
      <c r="KGL89" s="2">
        <f>KGB89*KGD89</f>
        <v>1</v>
      </c>
      <c r="KGM89" s="2">
        <f>KGK89*KGL89</f>
        <v>377</v>
      </c>
      <c r="KGO89" s="2">
        <v>21</v>
      </c>
      <c r="KGP89" s="2" t="s">
        <v>496</v>
      </c>
      <c r="KGQ89" s="2" t="s">
        <v>497</v>
      </c>
      <c r="KGR89" s="2">
        <v>1</v>
      </c>
      <c r="KGS89" s="2" t="s">
        <v>498</v>
      </c>
      <c r="KGT89" s="11">
        <v>1</v>
      </c>
      <c r="KGU89" s="2" t="s">
        <v>13</v>
      </c>
      <c r="KGV89" s="2" t="s">
        <v>27</v>
      </c>
      <c r="KGW89" s="2" t="s">
        <v>82</v>
      </c>
      <c r="KGX89" s="2" t="s">
        <v>499</v>
      </c>
      <c r="KGY89" s="2" t="s">
        <v>500</v>
      </c>
      <c r="KHA89" s="2">
        <v>377</v>
      </c>
      <c r="KHB89" s="2">
        <f>KGR89*KGT89</f>
        <v>1</v>
      </c>
      <c r="KHC89" s="2">
        <f>KHA89*KHB89</f>
        <v>377</v>
      </c>
      <c r="KHE89" s="2">
        <v>21</v>
      </c>
      <c r="KHF89" s="2" t="s">
        <v>496</v>
      </c>
      <c r="KHG89" s="2" t="s">
        <v>497</v>
      </c>
      <c r="KHH89" s="2">
        <v>1</v>
      </c>
      <c r="KHI89" s="2" t="s">
        <v>498</v>
      </c>
      <c r="KHJ89" s="11">
        <v>1</v>
      </c>
      <c r="KHK89" s="2" t="s">
        <v>13</v>
      </c>
      <c r="KHL89" s="2" t="s">
        <v>27</v>
      </c>
      <c r="KHM89" s="2" t="s">
        <v>82</v>
      </c>
      <c r="KHN89" s="2" t="s">
        <v>499</v>
      </c>
      <c r="KHO89" s="2" t="s">
        <v>500</v>
      </c>
      <c r="KHQ89" s="2">
        <v>377</v>
      </c>
      <c r="KHR89" s="2">
        <f>KHH89*KHJ89</f>
        <v>1</v>
      </c>
      <c r="KHS89" s="2">
        <f>KHQ89*KHR89</f>
        <v>377</v>
      </c>
      <c r="KHU89" s="2">
        <v>21</v>
      </c>
      <c r="KHV89" s="2" t="s">
        <v>496</v>
      </c>
      <c r="KHW89" s="2" t="s">
        <v>497</v>
      </c>
      <c r="KHX89" s="2">
        <v>1</v>
      </c>
      <c r="KHY89" s="2" t="s">
        <v>498</v>
      </c>
      <c r="KHZ89" s="11">
        <v>1</v>
      </c>
      <c r="KIA89" s="2" t="s">
        <v>13</v>
      </c>
      <c r="KIB89" s="2" t="s">
        <v>27</v>
      </c>
      <c r="KIC89" s="2" t="s">
        <v>82</v>
      </c>
      <c r="KID89" s="2" t="s">
        <v>499</v>
      </c>
      <c r="KIE89" s="2" t="s">
        <v>500</v>
      </c>
      <c r="KIG89" s="2">
        <v>377</v>
      </c>
      <c r="KIH89" s="2">
        <f>KHX89*KHZ89</f>
        <v>1</v>
      </c>
      <c r="KII89" s="2">
        <f>KIG89*KIH89</f>
        <v>377</v>
      </c>
      <c r="KIK89" s="2">
        <v>21</v>
      </c>
      <c r="KIL89" s="2" t="s">
        <v>496</v>
      </c>
      <c r="KIM89" s="2" t="s">
        <v>497</v>
      </c>
      <c r="KIN89" s="2">
        <v>1</v>
      </c>
      <c r="KIO89" s="2" t="s">
        <v>498</v>
      </c>
      <c r="KIP89" s="11">
        <v>1</v>
      </c>
      <c r="KIQ89" s="2" t="s">
        <v>13</v>
      </c>
      <c r="KIR89" s="2" t="s">
        <v>27</v>
      </c>
      <c r="KIS89" s="2" t="s">
        <v>82</v>
      </c>
      <c r="KIT89" s="2" t="s">
        <v>499</v>
      </c>
      <c r="KIU89" s="2" t="s">
        <v>500</v>
      </c>
      <c r="KIW89" s="2">
        <v>377</v>
      </c>
      <c r="KIX89" s="2">
        <f>KIN89*KIP89</f>
        <v>1</v>
      </c>
      <c r="KIY89" s="2">
        <f>KIW89*KIX89</f>
        <v>377</v>
      </c>
      <c r="KJA89" s="2">
        <v>21</v>
      </c>
      <c r="KJB89" s="2" t="s">
        <v>496</v>
      </c>
      <c r="KJC89" s="2" t="s">
        <v>497</v>
      </c>
      <c r="KJD89" s="2">
        <v>1</v>
      </c>
      <c r="KJE89" s="2" t="s">
        <v>498</v>
      </c>
      <c r="KJF89" s="11">
        <v>1</v>
      </c>
      <c r="KJG89" s="2" t="s">
        <v>13</v>
      </c>
      <c r="KJH89" s="2" t="s">
        <v>27</v>
      </c>
      <c r="KJI89" s="2" t="s">
        <v>82</v>
      </c>
      <c r="KJJ89" s="2" t="s">
        <v>499</v>
      </c>
      <c r="KJK89" s="2" t="s">
        <v>500</v>
      </c>
      <c r="KJM89" s="2">
        <v>377</v>
      </c>
      <c r="KJN89" s="2">
        <f>KJD89*KJF89</f>
        <v>1</v>
      </c>
      <c r="KJO89" s="2">
        <f>KJM89*KJN89</f>
        <v>377</v>
      </c>
      <c r="KJQ89" s="2">
        <v>21</v>
      </c>
      <c r="KJR89" s="2" t="s">
        <v>496</v>
      </c>
      <c r="KJS89" s="2" t="s">
        <v>497</v>
      </c>
      <c r="KJT89" s="2">
        <v>1</v>
      </c>
      <c r="KJU89" s="2" t="s">
        <v>498</v>
      </c>
      <c r="KJV89" s="11">
        <v>1</v>
      </c>
      <c r="KJW89" s="2" t="s">
        <v>13</v>
      </c>
      <c r="KJX89" s="2" t="s">
        <v>27</v>
      </c>
      <c r="KJY89" s="2" t="s">
        <v>82</v>
      </c>
      <c r="KJZ89" s="2" t="s">
        <v>499</v>
      </c>
      <c r="KKA89" s="2" t="s">
        <v>500</v>
      </c>
      <c r="KKC89" s="2">
        <v>377</v>
      </c>
      <c r="KKD89" s="2">
        <f>KJT89*KJV89</f>
        <v>1</v>
      </c>
      <c r="KKE89" s="2">
        <f>KKC89*KKD89</f>
        <v>377</v>
      </c>
      <c r="KKG89" s="2">
        <v>21</v>
      </c>
      <c r="KKH89" s="2" t="s">
        <v>496</v>
      </c>
      <c r="KKI89" s="2" t="s">
        <v>497</v>
      </c>
      <c r="KKJ89" s="2">
        <v>1</v>
      </c>
      <c r="KKK89" s="2" t="s">
        <v>498</v>
      </c>
      <c r="KKL89" s="11">
        <v>1</v>
      </c>
      <c r="KKM89" s="2" t="s">
        <v>13</v>
      </c>
      <c r="KKN89" s="2" t="s">
        <v>27</v>
      </c>
      <c r="KKO89" s="2" t="s">
        <v>82</v>
      </c>
      <c r="KKP89" s="2" t="s">
        <v>499</v>
      </c>
      <c r="KKQ89" s="2" t="s">
        <v>500</v>
      </c>
      <c r="KKS89" s="2">
        <v>377</v>
      </c>
      <c r="KKT89" s="2">
        <f>KKJ89*KKL89</f>
        <v>1</v>
      </c>
      <c r="KKU89" s="2">
        <f>KKS89*KKT89</f>
        <v>377</v>
      </c>
      <c r="KKW89" s="2">
        <v>21</v>
      </c>
      <c r="KKX89" s="2" t="s">
        <v>496</v>
      </c>
      <c r="KKY89" s="2" t="s">
        <v>497</v>
      </c>
      <c r="KKZ89" s="2">
        <v>1</v>
      </c>
      <c r="KLA89" s="2" t="s">
        <v>498</v>
      </c>
      <c r="KLB89" s="11">
        <v>1</v>
      </c>
      <c r="KLC89" s="2" t="s">
        <v>13</v>
      </c>
      <c r="KLD89" s="2" t="s">
        <v>27</v>
      </c>
      <c r="KLE89" s="2" t="s">
        <v>82</v>
      </c>
      <c r="KLF89" s="2" t="s">
        <v>499</v>
      </c>
      <c r="KLG89" s="2" t="s">
        <v>500</v>
      </c>
      <c r="KLI89" s="2">
        <v>377</v>
      </c>
      <c r="KLJ89" s="2">
        <f>KKZ89*KLB89</f>
        <v>1</v>
      </c>
      <c r="KLK89" s="2">
        <f>KLI89*KLJ89</f>
        <v>377</v>
      </c>
      <c r="KLM89" s="2">
        <v>21</v>
      </c>
      <c r="KLN89" s="2" t="s">
        <v>496</v>
      </c>
      <c r="KLO89" s="2" t="s">
        <v>497</v>
      </c>
      <c r="KLP89" s="2">
        <v>1</v>
      </c>
      <c r="KLQ89" s="2" t="s">
        <v>498</v>
      </c>
      <c r="KLR89" s="11">
        <v>1</v>
      </c>
      <c r="KLS89" s="2" t="s">
        <v>13</v>
      </c>
      <c r="KLT89" s="2" t="s">
        <v>27</v>
      </c>
      <c r="KLU89" s="2" t="s">
        <v>82</v>
      </c>
      <c r="KLV89" s="2" t="s">
        <v>499</v>
      </c>
      <c r="KLW89" s="2" t="s">
        <v>500</v>
      </c>
      <c r="KLY89" s="2">
        <v>377</v>
      </c>
      <c r="KLZ89" s="2">
        <f>KLP89*KLR89</f>
        <v>1</v>
      </c>
      <c r="KMA89" s="2">
        <f>KLY89*KLZ89</f>
        <v>377</v>
      </c>
      <c r="KMC89" s="2">
        <v>21</v>
      </c>
      <c r="KMD89" s="2" t="s">
        <v>496</v>
      </c>
      <c r="KME89" s="2" t="s">
        <v>497</v>
      </c>
      <c r="KMF89" s="2">
        <v>1</v>
      </c>
      <c r="KMG89" s="2" t="s">
        <v>498</v>
      </c>
      <c r="KMH89" s="11">
        <v>1</v>
      </c>
      <c r="KMI89" s="2" t="s">
        <v>13</v>
      </c>
      <c r="KMJ89" s="2" t="s">
        <v>27</v>
      </c>
      <c r="KMK89" s="2" t="s">
        <v>82</v>
      </c>
      <c r="KML89" s="2" t="s">
        <v>499</v>
      </c>
      <c r="KMM89" s="2" t="s">
        <v>500</v>
      </c>
      <c r="KMO89" s="2">
        <v>377</v>
      </c>
      <c r="KMP89" s="2">
        <f>KMF89*KMH89</f>
        <v>1</v>
      </c>
      <c r="KMQ89" s="2">
        <f>KMO89*KMP89</f>
        <v>377</v>
      </c>
      <c r="KMS89" s="2">
        <v>21</v>
      </c>
      <c r="KMT89" s="2" t="s">
        <v>496</v>
      </c>
      <c r="KMU89" s="2" t="s">
        <v>497</v>
      </c>
      <c r="KMV89" s="2">
        <v>1</v>
      </c>
      <c r="KMW89" s="2" t="s">
        <v>498</v>
      </c>
      <c r="KMX89" s="11">
        <v>1</v>
      </c>
      <c r="KMY89" s="2" t="s">
        <v>13</v>
      </c>
      <c r="KMZ89" s="2" t="s">
        <v>27</v>
      </c>
      <c r="KNA89" s="2" t="s">
        <v>82</v>
      </c>
      <c r="KNB89" s="2" t="s">
        <v>499</v>
      </c>
      <c r="KNC89" s="2" t="s">
        <v>500</v>
      </c>
      <c r="KNE89" s="2">
        <v>377</v>
      </c>
      <c r="KNF89" s="2">
        <f>KMV89*KMX89</f>
        <v>1</v>
      </c>
      <c r="KNG89" s="2">
        <f>KNE89*KNF89</f>
        <v>377</v>
      </c>
      <c r="KNI89" s="2">
        <v>21</v>
      </c>
      <c r="KNJ89" s="2" t="s">
        <v>496</v>
      </c>
      <c r="KNK89" s="2" t="s">
        <v>497</v>
      </c>
      <c r="KNL89" s="2">
        <v>1</v>
      </c>
      <c r="KNM89" s="2" t="s">
        <v>498</v>
      </c>
      <c r="KNN89" s="11">
        <v>1</v>
      </c>
      <c r="KNO89" s="2" t="s">
        <v>13</v>
      </c>
      <c r="KNP89" s="2" t="s">
        <v>27</v>
      </c>
      <c r="KNQ89" s="2" t="s">
        <v>82</v>
      </c>
      <c r="KNR89" s="2" t="s">
        <v>499</v>
      </c>
      <c r="KNS89" s="2" t="s">
        <v>500</v>
      </c>
      <c r="KNU89" s="2">
        <v>377</v>
      </c>
      <c r="KNV89" s="2">
        <f>KNL89*KNN89</f>
        <v>1</v>
      </c>
      <c r="KNW89" s="2">
        <f>KNU89*KNV89</f>
        <v>377</v>
      </c>
      <c r="KNY89" s="2">
        <v>21</v>
      </c>
      <c r="KNZ89" s="2" t="s">
        <v>496</v>
      </c>
      <c r="KOA89" s="2" t="s">
        <v>497</v>
      </c>
      <c r="KOB89" s="2">
        <v>1</v>
      </c>
      <c r="KOC89" s="2" t="s">
        <v>498</v>
      </c>
      <c r="KOD89" s="11">
        <v>1</v>
      </c>
      <c r="KOE89" s="2" t="s">
        <v>13</v>
      </c>
      <c r="KOF89" s="2" t="s">
        <v>27</v>
      </c>
      <c r="KOG89" s="2" t="s">
        <v>82</v>
      </c>
      <c r="KOH89" s="2" t="s">
        <v>499</v>
      </c>
      <c r="KOI89" s="2" t="s">
        <v>500</v>
      </c>
      <c r="KOK89" s="2">
        <v>377</v>
      </c>
      <c r="KOL89" s="2">
        <f>KOB89*KOD89</f>
        <v>1</v>
      </c>
      <c r="KOM89" s="2">
        <f>KOK89*KOL89</f>
        <v>377</v>
      </c>
      <c r="KOO89" s="2">
        <v>21</v>
      </c>
      <c r="KOP89" s="2" t="s">
        <v>496</v>
      </c>
      <c r="KOQ89" s="2" t="s">
        <v>497</v>
      </c>
      <c r="KOR89" s="2">
        <v>1</v>
      </c>
      <c r="KOS89" s="2" t="s">
        <v>498</v>
      </c>
      <c r="KOT89" s="11">
        <v>1</v>
      </c>
      <c r="KOU89" s="2" t="s">
        <v>13</v>
      </c>
      <c r="KOV89" s="2" t="s">
        <v>27</v>
      </c>
      <c r="KOW89" s="2" t="s">
        <v>82</v>
      </c>
      <c r="KOX89" s="2" t="s">
        <v>499</v>
      </c>
      <c r="KOY89" s="2" t="s">
        <v>500</v>
      </c>
      <c r="KPA89" s="2">
        <v>377</v>
      </c>
      <c r="KPB89" s="2">
        <f>KOR89*KOT89</f>
        <v>1</v>
      </c>
      <c r="KPC89" s="2">
        <f>KPA89*KPB89</f>
        <v>377</v>
      </c>
      <c r="KPE89" s="2">
        <v>21</v>
      </c>
      <c r="KPF89" s="2" t="s">
        <v>496</v>
      </c>
      <c r="KPG89" s="2" t="s">
        <v>497</v>
      </c>
      <c r="KPH89" s="2">
        <v>1</v>
      </c>
      <c r="KPI89" s="2" t="s">
        <v>498</v>
      </c>
      <c r="KPJ89" s="11">
        <v>1</v>
      </c>
      <c r="KPK89" s="2" t="s">
        <v>13</v>
      </c>
      <c r="KPL89" s="2" t="s">
        <v>27</v>
      </c>
      <c r="KPM89" s="2" t="s">
        <v>82</v>
      </c>
      <c r="KPN89" s="2" t="s">
        <v>499</v>
      </c>
      <c r="KPO89" s="2" t="s">
        <v>500</v>
      </c>
      <c r="KPQ89" s="2">
        <v>377</v>
      </c>
      <c r="KPR89" s="2">
        <f>KPH89*KPJ89</f>
        <v>1</v>
      </c>
      <c r="KPS89" s="2">
        <f>KPQ89*KPR89</f>
        <v>377</v>
      </c>
      <c r="KPU89" s="2">
        <v>21</v>
      </c>
      <c r="KPV89" s="2" t="s">
        <v>496</v>
      </c>
      <c r="KPW89" s="2" t="s">
        <v>497</v>
      </c>
      <c r="KPX89" s="2">
        <v>1</v>
      </c>
      <c r="KPY89" s="2" t="s">
        <v>498</v>
      </c>
      <c r="KPZ89" s="11">
        <v>1</v>
      </c>
      <c r="KQA89" s="2" t="s">
        <v>13</v>
      </c>
      <c r="KQB89" s="2" t="s">
        <v>27</v>
      </c>
      <c r="KQC89" s="2" t="s">
        <v>82</v>
      </c>
      <c r="KQD89" s="2" t="s">
        <v>499</v>
      </c>
      <c r="KQE89" s="2" t="s">
        <v>500</v>
      </c>
      <c r="KQG89" s="2">
        <v>377</v>
      </c>
      <c r="KQH89" s="2">
        <f>KPX89*KPZ89</f>
        <v>1</v>
      </c>
      <c r="KQI89" s="2">
        <f>KQG89*KQH89</f>
        <v>377</v>
      </c>
      <c r="KQK89" s="2">
        <v>21</v>
      </c>
      <c r="KQL89" s="2" t="s">
        <v>496</v>
      </c>
      <c r="KQM89" s="2" t="s">
        <v>497</v>
      </c>
      <c r="KQN89" s="2">
        <v>1</v>
      </c>
      <c r="KQO89" s="2" t="s">
        <v>498</v>
      </c>
      <c r="KQP89" s="11">
        <v>1</v>
      </c>
      <c r="KQQ89" s="2" t="s">
        <v>13</v>
      </c>
      <c r="KQR89" s="2" t="s">
        <v>27</v>
      </c>
      <c r="KQS89" s="2" t="s">
        <v>82</v>
      </c>
      <c r="KQT89" s="2" t="s">
        <v>499</v>
      </c>
      <c r="KQU89" s="2" t="s">
        <v>500</v>
      </c>
      <c r="KQW89" s="2">
        <v>377</v>
      </c>
      <c r="KQX89" s="2">
        <f>KQN89*KQP89</f>
        <v>1</v>
      </c>
      <c r="KQY89" s="2">
        <f>KQW89*KQX89</f>
        <v>377</v>
      </c>
      <c r="KRA89" s="2">
        <v>21</v>
      </c>
      <c r="KRB89" s="2" t="s">
        <v>496</v>
      </c>
      <c r="KRC89" s="2" t="s">
        <v>497</v>
      </c>
      <c r="KRD89" s="2">
        <v>1</v>
      </c>
      <c r="KRE89" s="2" t="s">
        <v>498</v>
      </c>
      <c r="KRF89" s="11">
        <v>1</v>
      </c>
      <c r="KRG89" s="2" t="s">
        <v>13</v>
      </c>
      <c r="KRH89" s="2" t="s">
        <v>27</v>
      </c>
      <c r="KRI89" s="2" t="s">
        <v>82</v>
      </c>
      <c r="KRJ89" s="2" t="s">
        <v>499</v>
      </c>
      <c r="KRK89" s="2" t="s">
        <v>500</v>
      </c>
      <c r="KRM89" s="2">
        <v>377</v>
      </c>
      <c r="KRN89" s="2">
        <f>KRD89*KRF89</f>
        <v>1</v>
      </c>
      <c r="KRO89" s="2">
        <f>KRM89*KRN89</f>
        <v>377</v>
      </c>
      <c r="KRQ89" s="2">
        <v>21</v>
      </c>
      <c r="KRR89" s="2" t="s">
        <v>496</v>
      </c>
      <c r="KRS89" s="2" t="s">
        <v>497</v>
      </c>
      <c r="KRT89" s="2">
        <v>1</v>
      </c>
      <c r="KRU89" s="2" t="s">
        <v>498</v>
      </c>
      <c r="KRV89" s="11">
        <v>1</v>
      </c>
      <c r="KRW89" s="2" t="s">
        <v>13</v>
      </c>
      <c r="KRX89" s="2" t="s">
        <v>27</v>
      </c>
      <c r="KRY89" s="2" t="s">
        <v>82</v>
      </c>
      <c r="KRZ89" s="2" t="s">
        <v>499</v>
      </c>
      <c r="KSA89" s="2" t="s">
        <v>500</v>
      </c>
      <c r="KSC89" s="2">
        <v>377</v>
      </c>
      <c r="KSD89" s="2">
        <f>KRT89*KRV89</f>
        <v>1</v>
      </c>
      <c r="KSE89" s="2">
        <f>KSC89*KSD89</f>
        <v>377</v>
      </c>
      <c r="KSG89" s="2">
        <v>21</v>
      </c>
      <c r="KSH89" s="2" t="s">
        <v>496</v>
      </c>
      <c r="KSI89" s="2" t="s">
        <v>497</v>
      </c>
      <c r="KSJ89" s="2">
        <v>1</v>
      </c>
      <c r="KSK89" s="2" t="s">
        <v>498</v>
      </c>
      <c r="KSL89" s="11">
        <v>1</v>
      </c>
      <c r="KSM89" s="2" t="s">
        <v>13</v>
      </c>
      <c r="KSN89" s="2" t="s">
        <v>27</v>
      </c>
      <c r="KSO89" s="2" t="s">
        <v>82</v>
      </c>
      <c r="KSP89" s="2" t="s">
        <v>499</v>
      </c>
      <c r="KSQ89" s="2" t="s">
        <v>500</v>
      </c>
      <c r="KSS89" s="2">
        <v>377</v>
      </c>
      <c r="KST89" s="2">
        <f>KSJ89*KSL89</f>
        <v>1</v>
      </c>
      <c r="KSU89" s="2">
        <f>KSS89*KST89</f>
        <v>377</v>
      </c>
      <c r="KSW89" s="2">
        <v>21</v>
      </c>
      <c r="KSX89" s="2" t="s">
        <v>496</v>
      </c>
      <c r="KSY89" s="2" t="s">
        <v>497</v>
      </c>
      <c r="KSZ89" s="2">
        <v>1</v>
      </c>
      <c r="KTA89" s="2" t="s">
        <v>498</v>
      </c>
      <c r="KTB89" s="11">
        <v>1</v>
      </c>
      <c r="KTC89" s="2" t="s">
        <v>13</v>
      </c>
      <c r="KTD89" s="2" t="s">
        <v>27</v>
      </c>
      <c r="KTE89" s="2" t="s">
        <v>82</v>
      </c>
      <c r="KTF89" s="2" t="s">
        <v>499</v>
      </c>
      <c r="KTG89" s="2" t="s">
        <v>500</v>
      </c>
      <c r="KTI89" s="2">
        <v>377</v>
      </c>
      <c r="KTJ89" s="2">
        <f>KSZ89*KTB89</f>
        <v>1</v>
      </c>
      <c r="KTK89" s="2">
        <f>KTI89*KTJ89</f>
        <v>377</v>
      </c>
      <c r="KTM89" s="2">
        <v>21</v>
      </c>
      <c r="KTN89" s="2" t="s">
        <v>496</v>
      </c>
      <c r="KTO89" s="2" t="s">
        <v>497</v>
      </c>
      <c r="KTP89" s="2">
        <v>1</v>
      </c>
      <c r="KTQ89" s="2" t="s">
        <v>498</v>
      </c>
      <c r="KTR89" s="11">
        <v>1</v>
      </c>
      <c r="KTS89" s="2" t="s">
        <v>13</v>
      </c>
      <c r="KTT89" s="2" t="s">
        <v>27</v>
      </c>
      <c r="KTU89" s="2" t="s">
        <v>82</v>
      </c>
      <c r="KTV89" s="2" t="s">
        <v>499</v>
      </c>
      <c r="KTW89" s="2" t="s">
        <v>500</v>
      </c>
      <c r="KTY89" s="2">
        <v>377</v>
      </c>
      <c r="KTZ89" s="2">
        <f>KTP89*KTR89</f>
        <v>1</v>
      </c>
      <c r="KUA89" s="2">
        <f>KTY89*KTZ89</f>
        <v>377</v>
      </c>
      <c r="KUC89" s="2">
        <v>21</v>
      </c>
      <c r="KUD89" s="2" t="s">
        <v>496</v>
      </c>
      <c r="KUE89" s="2" t="s">
        <v>497</v>
      </c>
      <c r="KUF89" s="2">
        <v>1</v>
      </c>
      <c r="KUG89" s="2" t="s">
        <v>498</v>
      </c>
      <c r="KUH89" s="11">
        <v>1</v>
      </c>
      <c r="KUI89" s="2" t="s">
        <v>13</v>
      </c>
      <c r="KUJ89" s="2" t="s">
        <v>27</v>
      </c>
      <c r="KUK89" s="2" t="s">
        <v>82</v>
      </c>
      <c r="KUL89" s="2" t="s">
        <v>499</v>
      </c>
      <c r="KUM89" s="2" t="s">
        <v>500</v>
      </c>
      <c r="KUO89" s="2">
        <v>377</v>
      </c>
      <c r="KUP89" s="2">
        <f>KUF89*KUH89</f>
        <v>1</v>
      </c>
      <c r="KUQ89" s="2">
        <f>KUO89*KUP89</f>
        <v>377</v>
      </c>
      <c r="KUS89" s="2">
        <v>21</v>
      </c>
      <c r="KUT89" s="2" t="s">
        <v>496</v>
      </c>
      <c r="KUU89" s="2" t="s">
        <v>497</v>
      </c>
      <c r="KUV89" s="2">
        <v>1</v>
      </c>
      <c r="KUW89" s="2" t="s">
        <v>498</v>
      </c>
      <c r="KUX89" s="11">
        <v>1</v>
      </c>
      <c r="KUY89" s="2" t="s">
        <v>13</v>
      </c>
      <c r="KUZ89" s="2" t="s">
        <v>27</v>
      </c>
      <c r="KVA89" s="2" t="s">
        <v>82</v>
      </c>
      <c r="KVB89" s="2" t="s">
        <v>499</v>
      </c>
      <c r="KVC89" s="2" t="s">
        <v>500</v>
      </c>
      <c r="KVE89" s="2">
        <v>377</v>
      </c>
      <c r="KVF89" s="2">
        <f>KUV89*KUX89</f>
        <v>1</v>
      </c>
      <c r="KVG89" s="2">
        <f>KVE89*KVF89</f>
        <v>377</v>
      </c>
      <c r="KVI89" s="2">
        <v>21</v>
      </c>
      <c r="KVJ89" s="2" t="s">
        <v>496</v>
      </c>
      <c r="KVK89" s="2" t="s">
        <v>497</v>
      </c>
      <c r="KVL89" s="2">
        <v>1</v>
      </c>
      <c r="KVM89" s="2" t="s">
        <v>498</v>
      </c>
      <c r="KVN89" s="11">
        <v>1</v>
      </c>
      <c r="KVO89" s="2" t="s">
        <v>13</v>
      </c>
      <c r="KVP89" s="2" t="s">
        <v>27</v>
      </c>
      <c r="KVQ89" s="2" t="s">
        <v>82</v>
      </c>
      <c r="KVR89" s="2" t="s">
        <v>499</v>
      </c>
      <c r="KVS89" s="2" t="s">
        <v>500</v>
      </c>
      <c r="KVU89" s="2">
        <v>377</v>
      </c>
      <c r="KVV89" s="2">
        <f>KVL89*KVN89</f>
        <v>1</v>
      </c>
      <c r="KVW89" s="2">
        <f>KVU89*KVV89</f>
        <v>377</v>
      </c>
      <c r="KVY89" s="2">
        <v>21</v>
      </c>
      <c r="KVZ89" s="2" t="s">
        <v>496</v>
      </c>
      <c r="KWA89" s="2" t="s">
        <v>497</v>
      </c>
      <c r="KWB89" s="2">
        <v>1</v>
      </c>
      <c r="KWC89" s="2" t="s">
        <v>498</v>
      </c>
      <c r="KWD89" s="11">
        <v>1</v>
      </c>
      <c r="KWE89" s="2" t="s">
        <v>13</v>
      </c>
      <c r="KWF89" s="2" t="s">
        <v>27</v>
      </c>
      <c r="KWG89" s="2" t="s">
        <v>82</v>
      </c>
      <c r="KWH89" s="2" t="s">
        <v>499</v>
      </c>
      <c r="KWI89" s="2" t="s">
        <v>500</v>
      </c>
      <c r="KWK89" s="2">
        <v>377</v>
      </c>
      <c r="KWL89" s="2">
        <f>KWB89*KWD89</f>
        <v>1</v>
      </c>
      <c r="KWM89" s="2">
        <f>KWK89*KWL89</f>
        <v>377</v>
      </c>
      <c r="KWO89" s="2">
        <v>21</v>
      </c>
      <c r="KWP89" s="2" t="s">
        <v>496</v>
      </c>
      <c r="KWQ89" s="2" t="s">
        <v>497</v>
      </c>
      <c r="KWR89" s="2">
        <v>1</v>
      </c>
      <c r="KWS89" s="2" t="s">
        <v>498</v>
      </c>
      <c r="KWT89" s="11">
        <v>1</v>
      </c>
      <c r="KWU89" s="2" t="s">
        <v>13</v>
      </c>
      <c r="KWV89" s="2" t="s">
        <v>27</v>
      </c>
      <c r="KWW89" s="2" t="s">
        <v>82</v>
      </c>
      <c r="KWX89" s="2" t="s">
        <v>499</v>
      </c>
      <c r="KWY89" s="2" t="s">
        <v>500</v>
      </c>
      <c r="KXA89" s="2">
        <v>377</v>
      </c>
      <c r="KXB89" s="2">
        <f>KWR89*KWT89</f>
        <v>1</v>
      </c>
      <c r="KXC89" s="2">
        <f>KXA89*KXB89</f>
        <v>377</v>
      </c>
      <c r="KXE89" s="2">
        <v>21</v>
      </c>
      <c r="KXF89" s="2" t="s">
        <v>496</v>
      </c>
      <c r="KXG89" s="2" t="s">
        <v>497</v>
      </c>
      <c r="KXH89" s="2">
        <v>1</v>
      </c>
      <c r="KXI89" s="2" t="s">
        <v>498</v>
      </c>
      <c r="KXJ89" s="11">
        <v>1</v>
      </c>
      <c r="KXK89" s="2" t="s">
        <v>13</v>
      </c>
      <c r="KXL89" s="2" t="s">
        <v>27</v>
      </c>
      <c r="KXM89" s="2" t="s">
        <v>82</v>
      </c>
      <c r="KXN89" s="2" t="s">
        <v>499</v>
      </c>
      <c r="KXO89" s="2" t="s">
        <v>500</v>
      </c>
      <c r="KXQ89" s="2">
        <v>377</v>
      </c>
      <c r="KXR89" s="2">
        <f>KXH89*KXJ89</f>
        <v>1</v>
      </c>
      <c r="KXS89" s="2">
        <f>KXQ89*KXR89</f>
        <v>377</v>
      </c>
      <c r="KXU89" s="2">
        <v>21</v>
      </c>
      <c r="KXV89" s="2" t="s">
        <v>496</v>
      </c>
      <c r="KXW89" s="2" t="s">
        <v>497</v>
      </c>
      <c r="KXX89" s="2">
        <v>1</v>
      </c>
      <c r="KXY89" s="2" t="s">
        <v>498</v>
      </c>
      <c r="KXZ89" s="11">
        <v>1</v>
      </c>
      <c r="KYA89" s="2" t="s">
        <v>13</v>
      </c>
      <c r="KYB89" s="2" t="s">
        <v>27</v>
      </c>
      <c r="KYC89" s="2" t="s">
        <v>82</v>
      </c>
      <c r="KYD89" s="2" t="s">
        <v>499</v>
      </c>
      <c r="KYE89" s="2" t="s">
        <v>500</v>
      </c>
      <c r="KYG89" s="2">
        <v>377</v>
      </c>
      <c r="KYH89" s="2">
        <f>KXX89*KXZ89</f>
        <v>1</v>
      </c>
      <c r="KYI89" s="2">
        <f>KYG89*KYH89</f>
        <v>377</v>
      </c>
      <c r="KYK89" s="2">
        <v>21</v>
      </c>
      <c r="KYL89" s="2" t="s">
        <v>496</v>
      </c>
      <c r="KYM89" s="2" t="s">
        <v>497</v>
      </c>
      <c r="KYN89" s="2">
        <v>1</v>
      </c>
      <c r="KYO89" s="2" t="s">
        <v>498</v>
      </c>
      <c r="KYP89" s="11">
        <v>1</v>
      </c>
      <c r="KYQ89" s="2" t="s">
        <v>13</v>
      </c>
      <c r="KYR89" s="2" t="s">
        <v>27</v>
      </c>
      <c r="KYS89" s="2" t="s">
        <v>82</v>
      </c>
      <c r="KYT89" s="2" t="s">
        <v>499</v>
      </c>
      <c r="KYU89" s="2" t="s">
        <v>500</v>
      </c>
      <c r="KYW89" s="2">
        <v>377</v>
      </c>
      <c r="KYX89" s="2">
        <f>KYN89*KYP89</f>
        <v>1</v>
      </c>
      <c r="KYY89" s="2">
        <f>KYW89*KYX89</f>
        <v>377</v>
      </c>
      <c r="KZA89" s="2">
        <v>21</v>
      </c>
      <c r="KZB89" s="2" t="s">
        <v>496</v>
      </c>
      <c r="KZC89" s="2" t="s">
        <v>497</v>
      </c>
      <c r="KZD89" s="2">
        <v>1</v>
      </c>
      <c r="KZE89" s="2" t="s">
        <v>498</v>
      </c>
      <c r="KZF89" s="11">
        <v>1</v>
      </c>
      <c r="KZG89" s="2" t="s">
        <v>13</v>
      </c>
      <c r="KZH89" s="2" t="s">
        <v>27</v>
      </c>
      <c r="KZI89" s="2" t="s">
        <v>82</v>
      </c>
      <c r="KZJ89" s="2" t="s">
        <v>499</v>
      </c>
      <c r="KZK89" s="2" t="s">
        <v>500</v>
      </c>
      <c r="KZM89" s="2">
        <v>377</v>
      </c>
      <c r="KZN89" s="2">
        <f>KZD89*KZF89</f>
        <v>1</v>
      </c>
      <c r="KZO89" s="2">
        <f>KZM89*KZN89</f>
        <v>377</v>
      </c>
      <c r="KZQ89" s="2">
        <v>21</v>
      </c>
      <c r="KZR89" s="2" t="s">
        <v>496</v>
      </c>
      <c r="KZS89" s="2" t="s">
        <v>497</v>
      </c>
      <c r="KZT89" s="2">
        <v>1</v>
      </c>
      <c r="KZU89" s="2" t="s">
        <v>498</v>
      </c>
      <c r="KZV89" s="11">
        <v>1</v>
      </c>
      <c r="KZW89" s="2" t="s">
        <v>13</v>
      </c>
      <c r="KZX89" s="2" t="s">
        <v>27</v>
      </c>
      <c r="KZY89" s="2" t="s">
        <v>82</v>
      </c>
      <c r="KZZ89" s="2" t="s">
        <v>499</v>
      </c>
      <c r="LAA89" s="2" t="s">
        <v>500</v>
      </c>
      <c r="LAC89" s="2">
        <v>377</v>
      </c>
      <c r="LAD89" s="2">
        <f>KZT89*KZV89</f>
        <v>1</v>
      </c>
      <c r="LAE89" s="2">
        <f>LAC89*LAD89</f>
        <v>377</v>
      </c>
      <c r="LAG89" s="2">
        <v>21</v>
      </c>
      <c r="LAH89" s="2" t="s">
        <v>496</v>
      </c>
      <c r="LAI89" s="2" t="s">
        <v>497</v>
      </c>
      <c r="LAJ89" s="2">
        <v>1</v>
      </c>
      <c r="LAK89" s="2" t="s">
        <v>498</v>
      </c>
      <c r="LAL89" s="11">
        <v>1</v>
      </c>
      <c r="LAM89" s="2" t="s">
        <v>13</v>
      </c>
      <c r="LAN89" s="2" t="s">
        <v>27</v>
      </c>
      <c r="LAO89" s="2" t="s">
        <v>82</v>
      </c>
      <c r="LAP89" s="2" t="s">
        <v>499</v>
      </c>
      <c r="LAQ89" s="2" t="s">
        <v>500</v>
      </c>
      <c r="LAS89" s="2">
        <v>377</v>
      </c>
      <c r="LAT89" s="2">
        <f>LAJ89*LAL89</f>
        <v>1</v>
      </c>
      <c r="LAU89" s="2">
        <f>LAS89*LAT89</f>
        <v>377</v>
      </c>
      <c r="LAW89" s="2">
        <v>21</v>
      </c>
      <c r="LAX89" s="2" t="s">
        <v>496</v>
      </c>
      <c r="LAY89" s="2" t="s">
        <v>497</v>
      </c>
      <c r="LAZ89" s="2">
        <v>1</v>
      </c>
      <c r="LBA89" s="2" t="s">
        <v>498</v>
      </c>
      <c r="LBB89" s="11">
        <v>1</v>
      </c>
      <c r="LBC89" s="2" t="s">
        <v>13</v>
      </c>
      <c r="LBD89" s="2" t="s">
        <v>27</v>
      </c>
      <c r="LBE89" s="2" t="s">
        <v>82</v>
      </c>
      <c r="LBF89" s="2" t="s">
        <v>499</v>
      </c>
      <c r="LBG89" s="2" t="s">
        <v>500</v>
      </c>
      <c r="LBI89" s="2">
        <v>377</v>
      </c>
      <c r="LBJ89" s="2">
        <f>LAZ89*LBB89</f>
        <v>1</v>
      </c>
      <c r="LBK89" s="2">
        <f>LBI89*LBJ89</f>
        <v>377</v>
      </c>
      <c r="LBM89" s="2">
        <v>21</v>
      </c>
      <c r="LBN89" s="2" t="s">
        <v>496</v>
      </c>
      <c r="LBO89" s="2" t="s">
        <v>497</v>
      </c>
      <c r="LBP89" s="2">
        <v>1</v>
      </c>
      <c r="LBQ89" s="2" t="s">
        <v>498</v>
      </c>
      <c r="LBR89" s="11">
        <v>1</v>
      </c>
      <c r="LBS89" s="2" t="s">
        <v>13</v>
      </c>
      <c r="LBT89" s="2" t="s">
        <v>27</v>
      </c>
      <c r="LBU89" s="2" t="s">
        <v>82</v>
      </c>
      <c r="LBV89" s="2" t="s">
        <v>499</v>
      </c>
      <c r="LBW89" s="2" t="s">
        <v>500</v>
      </c>
      <c r="LBY89" s="2">
        <v>377</v>
      </c>
      <c r="LBZ89" s="2">
        <f>LBP89*LBR89</f>
        <v>1</v>
      </c>
      <c r="LCA89" s="2">
        <f>LBY89*LBZ89</f>
        <v>377</v>
      </c>
      <c r="LCC89" s="2">
        <v>21</v>
      </c>
      <c r="LCD89" s="2" t="s">
        <v>496</v>
      </c>
      <c r="LCE89" s="2" t="s">
        <v>497</v>
      </c>
      <c r="LCF89" s="2">
        <v>1</v>
      </c>
      <c r="LCG89" s="2" t="s">
        <v>498</v>
      </c>
      <c r="LCH89" s="11">
        <v>1</v>
      </c>
      <c r="LCI89" s="2" t="s">
        <v>13</v>
      </c>
      <c r="LCJ89" s="2" t="s">
        <v>27</v>
      </c>
      <c r="LCK89" s="2" t="s">
        <v>82</v>
      </c>
      <c r="LCL89" s="2" t="s">
        <v>499</v>
      </c>
      <c r="LCM89" s="2" t="s">
        <v>500</v>
      </c>
      <c r="LCO89" s="2">
        <v>377</v>
      </c>
      <c r="LCP89" s="2">
        <f>LCF89*LCH89</f>
        <v>1</v>
      </c>
      <c r="LCQ89" s="2">
        <f>LCO89*LCP89</f>
        <v>377</v>
      </c>
      <c r="LCS89" s="2">
        <v>21</v>
      </c>
      <c r="LCT89" s="2" t="s">
        <v>496</v>
      </c>
      <c r="LCU89" s="2" t="s">
        <v>497</v>
      </c>
      <c r="LCV89" s="2">
        <v>1</v>
      </c>
      <c r="LCW89" s="2" t="s">
        <v>498</v>
      </c>
      <c r="LCX89" s="11">
        <v>1</v>
      </c>
      <c r="LCY89" s="2" t="s">
        <v>13</v>
      </c>
      <c r="LCZ89" s="2" t="s">
        <v>27</v>
      </c>
      <c r="LDA89" s="2" t="s">
        <v>82</v>
      </c>
      <c r="LDB89" s="2" t="s">
        <v>499</v>
      </c>
      <c r="LDC89" s="2" t="s">
        <v>500</v>
      </c>
      <c r="LDE89" s="2">
        <v>377</v>
      </c>
      <c r="LDF89" s="2">
        <f>LCV89*LCX89</f>
        <v>1</v>
      </c>
      <c r="LDG89" s="2">
        <f>LDE89*LDF89</f>
        <v>377</v>
      </c>
      <c r="LDI89" s="2">
        <v>21</v>
      </c>
      <c r="LDJ89" s="2" t="s">
        <v>496</v>
      </c>
      <c r="LDK89" s="2" t="s">
        <v>497</v>
      </c>
      <c r="LDL89" s="2">
        <v>1</v>
      </c>
      <c r="LDM89" s="2" t="s">
        <v>498</v>
      </c>
      <c r="LDN89" s="11">
        <v>1</v>
      </c>
      <c r="LDO89" s="2" t="s">
        <v>13</v>
      </c>
      <c r="LDP89" s="2" t="s">
        <v>27</v>
      </c>
      <c r="LDQ89" s="2" t="s">
        <v>82</v>
      </c>
      <c r="LDR89" s="2" t="s">
        <v>499</v>
      </c>
      <c r="LDS89" s="2" t="s">
        <v>500</v>
      </c>
      <c r="LDU89" s="2">
        <v>377</v>
      </c>
      <c r="LDV89" s="2">
        <f>LDL89*LDN89</f>
        <v>1</v>
      </c>
      <c r="LDW89" s="2">
        <f>LDU89*LDV89</f>
        <v>377</v>
      </c>
      <c r="LDY89" s="2">
        <v>21</v>
      </c>
      <c r="LDZ89" s="2" t="s">
        <v>496</v>
      </c>
      <c r="LEA89" s="2" t="s">
        <v>497</v>
      </c>
      <c r="LEB89" s="2">
        <v>1</v>
      </c>
      <c r="LEC89" s="2" t="s">
        <v>498</v>
      </c>
      <c r="LED89" s="11">
        <v>1</v>
      </c>
      <c r="LEE89" s="2" t="s">
        <v>13</v>
      </c>
      <c r="LEF89" s="2" t="s">
        <v>27</v>
      </c>
      <c r="LEG89" s="2" t="s">
        <v>82</v>
      </c>
      <c r="LEH89" s="2" t="s">
        <v>499</v>
      </c>
      <c r="LEI89" s="2" t="s">
        <v>500</v>
      </c>
      <c r="LEK89" s="2">
        <v>377</v>
      </c>
      <c r="LEL89" s="2">
        <f>LEB89*LED89</f>
        <v>1</v>
      </c>
      <c r="LEM89" s="2">
        <f>LEK89*LEL89</f>
        <v>377</v>
      </c>
      <c r="LEO89" s="2">
        <v>21</v>
      </c>
      <c r="LEP89" s="2" t="s">
        <v>496</v>
      </c>
      <c r="LEQ89" s="2" t="s">
        <v>497</v>
      </c>
      <c r="LER89" s="2">
        <v>1</v>
      </c>
      <c r="LES89" s="2" t="s">
        <v>498</v>
      </c>
      <c r="LET89" s="11">
        <v>1</v>
      </c>
      <c r="LEU89" s="2" t="s">
        <v>13</v>
      </c>
      <c r="LEV89" s="2" t="s">
        <v>27</v>
      </c>
      <c r="LEW89" s="2" t="s">
        <v>82</v>
      </c>
      <c r="LEX89" s="2" t="s">
        <v>499</v>
      </c>
      <c r="LEY89" s="2" t="s">
        <v>500</v>
      </c>
      <c r="LFA89" s="2">
        <v>377</v>
      </c>
      <c r="LFB89" s="2">
        <f>LER89*LET89</f>
        <v>1</v>
      </c>
      <c r="LFC89" s="2">
        <f>LFA89*LFB89</f>
        <v>377</v>
      </c>
      <c r="LFE89" s="2">
        <v>21</v>
      </c>
      <c r="LFF89" s="2" t="s">
        <v>496</v>
      </c>
      <c r="LFG89" s="2" t="s">
        <v>497</v>
      </c>
      <c r="LFH89" s="2">
        <v>1</v>
      </c>
      <c r="LFI89" s="2" t="s">
        <v>498</v>
      </c>
      <c r="LFJ89" s="11">
        <v>1</v>
      </c>
      <c r="LFK89" s="2" t="s">
        <v>13</v>
      </c>
      <c r="LFL89" s="2" t="s">
        <v>27</v>
      </c>
      <c r="LFM89" s="2" t="s">
        <v>82</v>
      </c>
      <c r="LFN89" s="2" t="s">
        <v>499</v>
      </c>
      <c r="LFO89" s="2" t="s">
        <v>500</v>
      </c>
      <c r="LFQ89" s="2">
        <v>377</v>
      </c>
      <c r="LFR89" s="2">
        <f>LFH89*LFJ89</f>
        <v>1</v>
      </c>
      <c r="LFS89" s="2">
        <f>LFQ89*LFR89</f>
        <v>377</v>
      </c>
      <c r="LFU89" s="2">
        <v>21</v>
      </c>
      <c r="LFV89" s="2" t="s">
        <v>496</v>
      </c>
      <c r="LFW89" s="2" t="s">
        <v>497</v>
      </c>
      <c r="LFX89" s="2">
        <v>1</v>
      </c>
      <c r="LFY89" s="2" t="s">
        <v>498</v>
      </c>
      <c r="LFZ89" s="11">
        <v>1</v>
      </c>
      <c r="LGA89" s="2" t="s">
        <v>13</v>
      </c>
      <c r="LGB89" s="2" t="s">
        <v>27</v>
      </c>
      <c r="LGC89" s="2" t="s">
        <v>82</v>
      </c>
      <c r="LGD89" s="2" t="s">
        <v>499</v>
      </c>
      <c r="LGE89" s="2" t="s">
        <v>500</v>
      </c>
      <c r="LGG89" s="2">
        <v>377</v>
      </c>
      <c r="LGH89" s="2">
        <f>LFX89*LFZ89</f>
        <v>1</v>
      </c>
      <c r="LGI89" s="2">
        <f>LGG89*LGH89</f>
        <v>377</v>
      </c>
      <c r="LGK89" s="2">
        <v>21</v>
      </c>
      <c r="LGL89" s="2" t="s">
        <v>496</v>
      </c>
      <c r="LGM89" s="2" t="s">
        <v>497</v>
      </c>
      <c r="LGN89" s="2">
        <v>1</v>
      </c>
      <c r="LGO89" s="2" t="s">
        <v>498</v>
      </c>
      <c r="LGP89" s="11">
        <v>1</v>
      </c>
      <c r="LGQ89" s="2" t="s">
        <v>13</v>
      </c>
      <c r="LGR89" s="2" t="s">
        <v>27</v>
      </c>
      <c r="LGS89" s="2" t="s">
        <v>82</v>
      </c>
      <c r="LGT89" s="2" t="s">
        <v>499</v>
      </c>
      <c r="LGU89" s="2" t="s">
        <v>500</v>
      </c>
      <c r="LGW89" s="2">
        <v>377</v>
      </c>
      <c r="LGX89" s="2">
        <f>LGN89*LGP89</f>
        <v>1</v>
      </c>
      <c r="LGY89" s="2">
        <f>LGW89*LGX89</f>
        <v>377</v>
      </c>
      <c r="LHA89" s="2">
        <v>21</v>
      </c>
      <c r="LHB89" s="2" t="s">
        <v>496</v>
      </c>
      <c r="LHC89" s="2" t="s">
        <v>497</v>
      </c>
      <c r="LHD89" s="2">
        <v>1</v>
      </c>
      <c r="LHE89" s="2" t="s">
        <v>498</v>
      </c>
      <c r="LHF89" s="11">
        <v>1</v>
      </c>
      <c r="LHG89" s="2" t="s">
        <v>13</v>
      </c>
      <c r="LHH89" s="2" t="s">
        <v>27</v>
      </c>
      <c r="LHI89" s="2" t="s">
        <v>82</v>
      </c>
      <c r="LHJ89" s="2" t="s">
        <v>499</v>
      </c>
      <c r="LHK89" s="2" t="s">
        <v>500</v>
      </c>
      <c r="LHM89" s="2">
        <v>377</v>
      </c>
      <c r="LHN89" s="2">
        <f>LHD89*LHF89</f>
        <v>1</v>
      </c>
      <c r="LHO89" s="2">
        <f>LHM89*LHN89</f>
        <v>377</v>
      </c>
      <c r="LHQ89" s="2">
        <v>21</v>
      </c>
      <c r="LHR89" s="2" t="s">
        <v>496</v>
      </c>
      <c r="LHS89" s="2" t="s">
        <v>497</v>
      </c>
      <c r="LHT89" s="2">
        <v>1</v>
      </c>
      <c r="LHU89" s="2" t="s">
        <v>498</v>
      </c>
      <c r="LHV89" s="11">
        <v>1</v>
      </c>
      <c r="LHW89" s="2" t="s">
        <v>13</v>
      </c>
      <c r="LHX89" s="2" t="s">
        <v>27</v>
      </c>
      <c r="LHY89" s="2" t="s">
        <v>82</v>
      </c>
      <c r="LHZ89" s="2" t="s">
        <v>499</v>
      </c>
      <c r="LIA89" s="2" t="s">
        <v>500</v>
      </c>
      <c r="LIC89" s="2">
        <v>377</v>
      </c>
      <c r="LID89" s="2">
        <f>LHT89*LHV89</f>
        <v>1</v>
      </c>
      <c r="LIE89" s="2">
        <f>LIC89*LID89</f>
        <v>377</v>
      </c>
      <c r="LIG89" s="2">
        <v>21</v>
      </c>
      <c r="LIH89" s="2" t="s">
        <v>496</v>
      </c>
      <c r="LII89" s="2" t="s">
        <v>497</v>
      </c>
      <c r="LIJ89" s="2">
        <v>1</v>
      </c>
      <c r="LIK89" s="2" t="s">
        <v>498</v>
      </c>
      <c r="LIL89" s="11">
        <v>1</v>
      </c>
      <c r="LIM89" s="2" t="s">
        <v>13</v>
      </c>
      <c r="LIN89" s="2" t="s">
        <v>27</v>
      </c>
      <c r="LIO89" s="2" t="s">
        <v>82</v>
      </c>
      <c r="LIP89" s="2" t="s">
        <v>499</v>
      </c>
      <c r="LIQ89" s="2" t="s">
        <v>500</v>
      </c>
      <c r="LIS89" s="2">
        <v>377</v>
      </c>
      <c r="LIT89" s="2">
        <f>LIJ89*LIL89</f>
        <v>1</v>
      </c>
      <c r="LIU89" s="2">
        <f>LIS89*LIT89</f>
        <v>377</v>
      </c>
      <c r="LIW89" s="2">
        <v>21</v>
      </c>
      <c r="LIX89" s="2" t="s">
        <v>496</v>
      </c>
      <c r="LIY89" s="2" t="s">
        <v>497</v>
      </c>
      <c r="LIZ89" s="2">
        <v>1</v>
      </c>
      <c r="LJA89" s="2" t="s">
        <v>498</v>
      </c>
      <c r="LJB89" s="11">
        <v>1</v>
      </c>
      <c r="LJC89" s="2" t="s">
        <v>13</v>
      </c>
      <c r="LJD89" s="2" t="s">
        <v>27</v>
      </c>
      <c r="LJE89" s="2" t="s">
        <v>82</v>
      </c>
      <c r="LJF89" s="2" t="s">
        <v>499</v>
      </c>
      <c r="LJG89" s="2" t="s">
        <v>500</v>
      </c>
      <c r="LJI89" s="2">
        <v>377</v>
      </c>
      <c r="LJJ89" s="2">
        <f>LIZ89*LJB89</f>
        <v>1</v>
      </c>
      <c r="LJK89" s="2">
        <f>LJI89*LJJ89</f>
        <v>377</v>
      </c>
      <c r="LJM89" s="2">
        <v>21</v>
      </c>
      <c r="LJN89" s="2" t="s">
        <v>496</v>
      </c>
      <c r="LJO89" s="2" t="s">
        <v>497</v>
      </c>
      <c r="LJP89" s="2">
        <v>1</v>
      </c>
      <c r="LJQ89" s="2" t="s">
        <v>498</v>
      </c>
      <c r="LJR89" s="11">
        <v>1</v>
      </c>
      <c r="LJS89" s="2" t="s">
        <v>13</v>
      </c>
      <c r="LJT89" s="2" t="s">
        <v>27</v>
      </c>
      <c r="LJU89" s="2" t="s">
        <v>82</v>
      </c>
      <c r="LJV89" s="2" t="s">
        <v>499</v>
      </c>
      <c r="LJW89" s="2" t="s">
        <v>500</v>
      </c>
      <c r="LJY89" s="2">
        <v>377</v>
      </c>
      <c r="LJZ89" s="2">
        <f>LJP89*LJR89</f>
        <v>1</v>
      </c>
      <c r="LKA89" s="2">
        <f>LJY89*LJZ89</f>
        <v>377</v>
      </c>
      <c r="LKC89" s="2">
        <v>21</v>
      </c>
      <c r="LKD89" s="2" t="s">
        <v>496</v>
      </c>
      <c r="LKE89" s="2" t="s">
        <v>497</v>
      </c>
      <c r="LKF89" s="2">
        <v>1</v>
      </c>
      <c r="LKG89" s="2" t="s">
        <v>498</v>
      </c>
      <c r="LKH89" s="11">
        <v>1</v>
      </c>
      <c r="LKI89" s="2" t="s">
        <v>13</v>
      </c>
      <c r="LKJ89" s="2" t="s">
        <v>27</v>
      </c>
      <c r="LKK89" s="2" t="s">
        <v>82</v>
      </c>
      <c r="LKL89" s="2" t="s">
        <v>499</v>
      </c>
      <c r="LKM89" s="2" t="s">
        <v>500</v>
      </c>
      <c r="LKO89" s="2">
        <v>377</v>
      </c>
      <c r="LKP89" s="2">
        <f>LKF89*LKH89</f>
        <v>1</v>
      </c>
      <c r="LKQ89" s="2">
        <f>LKO89*LKP89</f>
        <v>377</v>
      </c>
      <c r="LKS89" s="2">
        <v>21</v>
      </c>
      <c r="LKT89" s="2" t="s">
        <v>496</v>
      </c>
      <c r="LKU89" s="2" t="s">
        <v>497</v>
      </c>
      <c r="LKV89" s="2">
        <v>1</v>
      </c>
      <c r="LKW89" s="2" t="s">
        <v>498</v>
      </c>
      <c r="LKX89" s="11">
        <v>1</v>
      </c>
      <c r="LKY89" s="2" t="s">
        <v>13</v>
      </c>
      <c r="LKZ89" s="2" t="s">
        <v>27</v>
      </c>
      <c r="LLA89" s="2" t="s">
        <v>82</v>
      </c>
      <c r="LLB89" s="2" t="s">
        <v>499</v>
      </c>
      <c r="LLC89" s="2" t="s">
        <v>500</v>
      </c>
      <c r="LLE89" s="2">
        <v>377</v>
      </c>
      <c r="LLF89" s="2">
        <f>LKV89*LKX89</f>
        <v>1</v>
      </c>
      <c r="LLG89" s="2">
        <f>LLE89*LLF89</f>
        <v>377</v>
      </c>
      <c r="LLI89" s="2">
        <v>21</v>
      </c>
      <c r="LLJ89" s="2" t="s">
        <v>496</v>
      </c>
      <c r="LLK89" s="2" t="s">
        <v>497</v>
      </c>
      <c r="LLL89" s="2">
        <v>1</v>
      </c>
      <c r="LLM89" s="2" t="s">
        <v>498</v>
      </c>
      <c r="LLN89" s="11">
        <v>1</v>
      </c>
      <c r="LLO89" s="2" t="s">
        <v>13</v>
      </c>
      <c r="LLP89" s="2" t="s">
        <v>27</v>
      </c>
      <c r="LLQ89" s="2" t="s">
        <v>82</v>
      </c>
      <c r="LLR89" s="2" t="s">
        <v>499</v>
      </c>
      <c r="LLS89" s="2" t="s">
        <v>500</v>
      </c>
      <c r="LLU89" s="2">
        <v>377</v>
      </c>
      <c r="LLV89" s="2">
        <f>LLL89*LLN89</f>
        <v>1</v>
      </c>
      <c r="LLW89" s="2">
        <f>LLU89*LLV89</f>
        <v>377</v>
      </c>
      <c r="LLY89" s="2">
        <v>21</v>
      </c>
      <c r="LLZ89" s="2" t="s">
        <v>496</v>
      </c>
      <c r="LMA89" s="2" t="s">
        <v>497</v>
      </c>
      <c r="LMB89" s="2">
        <v>1</v>
      </c>
      <c r="LMC89" s="2" t="s">
        <v>498</v>
      </c>
      <c r="LMD89" s="11">
        <v>1</v>
      </c>
      <c r="LME89" s="2" t="s">
        <v>13</v>
      </c>
      <c r="LMF89" s="2" t="s">
        <v>27</v>
      </c>
      <c r="LMG89" s="2" t="s">
        <v>82</v>
      </c>
      <c r="LMH89" s="2" t="s">
        <v>499</v>
      </c>
      <c r="LMI89" s="2" t="s">
        <v>500</v>
      </c>
      <c r="LMK89" s="2">
        <v>377</v>
      </c>
      <c r="LML89" s="2">
        <f>LMB89*LMD89</f>
        <v>1</v>
      </c>
      <c r="LMM89" s="2">
        <f>LMK89*LML89</f>
        <v>377</v>
      </c>
      <c r="LMO89" s="2">
        <v>21</v>
      </c>
      <c r="LMP89" s="2" t="s">
        <v>496</v>
      </c>
      <c r="LMQ89" s="2" t="s">
        <v>497</v>
      </c>
      <c r="LMR89" s="2">
        <v>1</v>
      </c>
      <c r="LMS89" s="2" t="s">
        <v>498</v>
      </c>
      <c r="LMT89" s="11">
        <v>1</v>
      </c>
      <c r="LMU89" s="2" t="s">
        <v>13</v>
      </c>
      <c r="LMV89" s="2" t="s">
        <v>27</v>
      </c>
      <c r="LMW89" s="2" t="s">
        <v>82</v>
      </c>
      <c r="LMX89" s="2" t="s">
        <v>499</v>
      </c>
      <c r="LMY89" s="2" t="s">
        <v>500</v>
      </c>
      <c r="LNA89" s="2">
        <v>377</v>
      </c>
      <c r="LNB89" s="2">
        <f>LMR89*LMT89</f>
        <v>1</v>
      </c>
      <c r="LNC89" s="2">
        <f>LNA89*LNB89</f>
        <v>377</v>
      </c>
      <c r="LNE89" s="2">
        <v>21</v>
      </c>
      <c r="LNF89" s="2" t="s">
        <v>496</v>
      </c>
      <c r="LNG89" s="2" t="s">
        <v>497</v>
      </c>
      <c r="LNH89" s="2">
        <v>1</v>
      </c>
      <c r="LNI89" s="2" t="s">
        <v>498</v>
      </c>
      <c r="LNJ89" s="11">
        <v>1</v>
      </c>
      <c r="LNK89" s="2" t="s">
        <v>13</v>
      </c>
      <c r="LNL89" s="2" t="s">
        <v>27</v>
      </c>
      <c r="LNM89" s="2" t="s">
        <v>82</v>
      </c>
      <c r="LNN89" s="2" t="s">
        <v>499</v>
      </c>
      <c r="LNO89" s="2" t="s">
        <v>500</v>
      </c>
      <c r="LNQ89" s="2">
        <v>377</v>
      </c>
      <c r="LNR89" s="2">
        <f>LNH89*LNJ89</f>
        <v>1</v>
      </c>
      <c r="LNS89" s="2">
        <f>LNQ89*LNR89</f>
        <v>377</v>
      </c>
      <c r="LNU89" s="2">
        <v>21</v>
      </c>
      <c r="LNV89" s="2" t="s">
        <v>496</v>
      </c>
      <c r="LNW89" s="2" t="s">
        <v>497</v>
      </c>
      <c r="LNX89" s="2">
        <v>1</v>
      </c>
      <c r="LNY89" s="2" t="s">
        <v>498</v>
      </c>
      <c r="LNZ89" s="11">
        <v>1</v>
      </c>
      <c r="LOA89" s="2" t="s">
        <v>13</v>
      </c>
      <c r="LOB89" s="2" t="s">
        <v>27</v>
      </c>
      <c r="LOC89" s="2" t="s">
        <v>82</v>
      </c>
      <c r="LOD89" s="2" t="s">
        <v>499</v>
      </c>
      <c r="LOE89" s="2" t="s">
        <v>500</v>
      </c>
      <c r="LOG89" s="2">
        <v>377</v>
      </c>
      <c r="LOH89" s="2">
        <f>LNX89*LNZ89</f>
        <v>1</v>
      </c>
      <c r="LOI89" s="2">
        <f>LOG89*LOH89</f>
        <v>377</v>
      </c>
      <c r="LOK89" s="2">
        <v>21</v>
      </c>
      <c r="LOL89" s="2" t="s">
        <v>496</v>
      </c>
      <c r="LOM89" s="2" t="s">
        <v>497</v>
      </c>
      <c r="LON89" s="2">
        <v>1</v>
      </c>
      <c r="LOO89" s="2" t="s">
        <v>498</v>
      </c>
      <c r="LOP89" s="11">
        <v>1</v>
      </c>
      <c r="LOQ89" s="2" t="s">
        <v>13</v>
      </c>
      <c r="LOR89" s="2" t="s">
        <v>27</v>
      </c>
      <c r="LOS89" s="2" t="s">
        <v>82</v>
      </c>
      <c r="LOT89" s="2" t="s">
        <v>499</v>
      </c>
      <c r="LOU89" s="2" t="s">
        <v>500</v>
      </c>
      <c r="LOW89" s="2">
        <v>377</v>
      </c>
      <c r="LOX89" s="2">
        <f>LON89*LOP89</f>
        <v>1</v>
      </c>
      <c r="LOY89" s="2">
        <f>LOW89*LOX89</f>
        <v>377</v>
      </c>
      <c r="LPA89" s="2">
        <v>21</v>
      </c>
      <c r="LPB89" s="2" t="s">
        <v>496</v>
      </c>
      <c r="LPC89" s="2" t="s">
        <v>497</v>
      </c>
      <c r="LPD89" s="2">
        <v>1</v>
      </c>
      <c r="LPE89" s="2" t="s">
        <v>498</v>
      </c>
      <c r="LPF89" s="11">
        <v>1</v>
      </c>
      <c r="LPG89" s="2" t="s">
        <v>13</v>
      </c>
      <c r="LPH89" s="2" t="s">
        <v>27</v>
      </c>
      <c r="LPI89" s="2" t="s">
        <v>82</v>
      </c>
      <c r="LPJ89" s="2" t="s">
        <v>499</v>
      </c>
      <c r="LPK89" s="2" t="s">
        <v>500</v>
      </c>
      <c r="LPM89" s="2">
        <v>377</v>
      </c>
      <c r="LPN89" s="2">
        <f>LPD89*LPF89</f>
        <v>1</v>
      </c>
      <c r="LPO89" s="2">
        <f>LPM89*LPN89</f>
        <v>377</v>
      </c>
      <c r="LPQ89" s="2">
        <v>21</v>
      </c>
      <c r="LPR89" s="2" t="s">
        <v>496</v>
      </c>
      <c r="LPS89" s="2" t="s">
        <v>497</v>
      </c>
      <c r="LPT89" s="2">
        <v>1</v>
      </c>
      <c r="LPU89" s="2" t="s">
        <v>498</v>
      </c>
      <c r="LPV89" s="11">
        <v>1</v>
      </c>
      <c r="LPW89" s="2" t="s">
        <v>13</v>
      </c>
      <c r="LPX89" s="2" t="s">
        <v>27</v>
      </c>
      <c r="LPY89" s="2" t="s">
        <v>82</v>
      </c>
      <c r="LPZ89" s="2" t="s">
        <v>499</v>
      </c>
      <c r="LQA89" s="2" t="s">
        <v>500</v>
      </c>
      <c r="LQC89" s="2">
        <v>377</v>
      </c>
      <c r="LQD89" s="2">
        <f>LPT89*LPV89</f>
        <v>1</v>
      </c>
      <c r="LQE89" s="2">
        <f>LQC89*LQD89</f>
        <v>377</v>
      </c>
      <c r="LQG89" s="2">
        <v>21</v>
      </c>
      <c r="LQH89" s="2" t="s">
        <v>496</v>
      </c>
      <c r="LQI89" s="2" t="s">
        <v>497</v>
      </c>
      <c r="LQJ89" s="2">
        <v>1</v>
      </c>
      <c r="LQK89" s="2" t="s">
        <v>498</v>
      </c>
      <c r="LQL89" s="11">
        <v>1</v>
      </c>
      <c r="LQM89" s="2" t="s">
        <v>13</v>
      </c>
      <c r="LQN89" s="2" t="s">
        <v>27</v>
      </c>
      <c r="LQO89" s="2" t="s">
        <v>82</v>
      </c>
      <c r="LQP89" s="2" t="s">
        <v>499</v>
      </c>
      <c r="LQQ89" s="2" t="s">
        <v>500</v>
      </c>
      <c r="LQS89" s="2">
        <v>377</v>
      </c>
      <c r="LQT89" s="2">
        <f>LQJ89*LQL89</f>
        <v>1</v>
      </c>
      <c r="LQU89" s="2">
        <f>LQS89*LQT89</f>
        <v>377</v>
      </c>
      <c r="LQW89" s="2">
        <v>21</v>
      </c>
      <c r="LQX89" s="2" t="s">
        <v>496</v>
      </c>
      <c r="LQY89" s="2" t="s">
        <v>497</v>
      </c>
      <c r="LQZ89" s="2">
        <v>1</v>
      </c>
      <c r="LRA89" s="2" t="s">
        <v>498</v>
      </c>
      <c r="LRB89" s="11">
        <v>1</v>
      </c>
      <c r="LRC89" s="2" t="s">
        <v>13</v>
      </c>
      <c r="LRD89" s="2" t="s">
        <v>27</v>
      </c>
      <c r="LRE89" s="2" t="s">
        <v>82</v>
      </c>
      <c r="LRF89" s="2" t="s">
        <v>499</v>
      </c>
      <c r="LRG89" s="2" t="s">
        <v>500</v>
      </c>
      <c r="LRI89" s="2">
        <v>377</v>
      </c>
      <c r="LRJ89" s="2">
        <f>LQZ89*LRB89</f>
        <v>1</v>
      </c>
      <c r="LRK89" s="2">
        <f>LRI89*LRJ89</f>
        <v>377</v>
      </c>
      <c r="LRM89" s="2">
        <v>21</v>
      </c>
      <c r="LRN89" s="2" t="s">
        <v>496</v>
      </c>
      <c r="LRO89" s="2" t="s">
        <v>497</v>
      </c>
      <c r="LRP89" s="2">
        <v>1</v>
      </c>
      <c r="LRQ89" s="2" t="s">
        <v>498</v>
      </c>
      <c r="LRR89" s="11">
        <v>1</v>
      </c>
      <c r="LRS89" s="2" t="s">
        <v>13</v>
      </c>
      <c r="LRT89" s="2" t="s">
        <v>27</v>
      </c>
      <c r="LRU89" s="2" t="s">
        <v>82</v>
      </c>
      <c r="LRV89" s="2" t="s">
        <v>499</v>
      </c>
      <c r="LRW89" s="2" t="s">
        <v>500</v>
      </c>
      <c r="LRY89" s="2">
        <v>377</v>
      </c>
      <c r="LRZ89" s="2">
        <f>LRP89*LRR89</f>
        <v>1</v>
      </c>
      <c r="LSA89" s="2">
        <f>LRY89*LRZ89</f>
        <v>377</v>
      </c>
      <c r="LSC89" s="2">
        <v>21</v>
      </c>
      <c r="LSD89" s="2" t="s">
        <v>496</v>
      </c>
      <c r="LSE89" s="2" t="s">
        <v>497</v>
      </c>
      <c r="LSF89" s="2">
        <v>1</v>
      </c>
      <c r="LSG89" s="2" t="s">
        <v>498</v>
      </c>
      <c r="LSH89" s="11">
        <v>1</v>
      </c>
      <c r="LSI89" s="2" t="s">
        <v>13</v>
      </c>
      <c r="LSJ89" s="2" t="s">
        <v>27</v>
      </c>
      <c r="LSK89" s="2" t="s">
        <v>82</v>
      </c>
      <c r="LSL89" s="2" t="s">
        <v>499</v>
      </c>
      <c r="LSM89" s="2" t="s">
        <v>500</v>
      </c>
      <c r="LSO89" s="2">
        <v>377</v>
      </c>
      <c r="LSP89" s="2">
        <f>LSF89*LSH89</f>
        <v>1</v>
      </c>
      <c r="LSQ89" s="2">
        <f>LSO89*LSP89</f>
        <v>377</v>
      </c>
      <c r="LSS89" s="2">
        <v>21</v>
      </c>
      <c r="LST89" s="2" t="s">
        <v>496</v>
      </c>
      <c r="LSU89" s="2" t="s">
        <v>497</v>
      </c>
      <c r="LSV89" s="2">
        <v>1</v>
      </c>
      <c r="LSW89" s="2" t="s">
        <v>498</v>
      </c>
      <c r="LSX89" s="11">
        <v>1</v>
      </c>
      <c r="LSY89" s="2" t="s">
        <v>13</v>
      </c>
      <c r="LSZ89" s="2" t="s">
        <v>27</v>
      </c>
      <c r="LTA89" s="2" t="s">
        <v>82</v>
      </c>
      <c r="LTB89" s="2" t="s">
        <v>499</v>
      </c>
      <c r="LTC89" s="2" t="s">
        <v>500</v>
      </c>
      <c r="LTE89" s="2">
        <v>377</v>
      </c>
      <c r="LTF89" s="2">
        <f>LSV89*LSX89</f>
        <v>1</v>
      </c>
      <c r="LTG89" s="2">
        <f>LTE89*LTF89</f>
        <v>377</v>
      </c>
      <c r="LTI89" s="2">
        <v>21</v>
      </c>
      <c r="LTJ89" s="2" t="s">
        <v>496</v>
      </c>
      <c r="LTK89" s="2" t="s">
        <v>497</v>
      </c>
      <c r="LTL89" s="2">
        <v>1</v>
      </c>
      <c r="LTM89" s="2" t="s">
        <v>498</v>
      </c>
      <c r="LTN89" s="11">
        <v>1</v>
      </c>
      <c r="LTO89" s="2" t="s">
        <v>13</v>
      </c>
      <c r="LTP89" s="2" t="s">
        <v>27</v>
      </c>
      <c r="LTQ89" s="2" t="s">
        <v>82</v>
      </c>
      <c r="LTR89" s="2" t="s">
        <v>499</v>
      </c>
      <c r="LTS89" s="2" t="s">
        <v>500</v>
      </c>
      <c r="LTU89" s="2">
        <v>377</v>
      </c>
      <c r="LTV89" s="2">
        <f>LTL89*LTN89</f>
        <v>1</v>
      </c>
      <c r="LTW89" s="2">
        <f>LTU89*LTV89</f>
        <v>377</v>
      </c>
      <c r="LTY89" s="2">
        <v>21</v>
      </c>
      <c r="LTZ89" s="2" t="s">
        <v>496</v>
      </c>
      <c r="LUA89" s="2" t="s">
        <v>497</v>
      </c>
      <c r="LUB89" s="2">
        <v>1</v>
      </c>
      <c r="LUC89" s="2" t="s">
        <v>498</v>
      </c>
      <c r="LUD89" s="11">
        <v>1</v>
      </c>
      <c r="LUE89" s="2" t="s">
        <v>13</v>
      </c>
      <c r="LUF89" s="2" t="s">
        <v>27</v>
      </c>
      <c r="LUG89" s="2" t="s">
        <v>82</v>
      </c>
      <c r="LUH89" s="2" t="s">
        <v>499</v>
      </c>
      <c r="LUI89" s="2" t="s">
        <v>500</v>
      </c>
      <c r="LUK89" s="2">
        <v>377</v>
      </c>
      <c r="LUL89" s="2">
        <f>LUB89*LUD89</f>
        <v>1</v>
      </c>
      <c r="LUM89" s="2">
        <f>LUK89*LUL89</f>
        <v>377</v>
      </c>
      <c r="LUO89" s="2">
        <v>21</v>
      </c>
      <c r="LUP89" s="2" t="s">
        <v>496</v>
      </c>
      <c r="LUQ89" s="2" t="s">
        <v>497</v>
      </c>
      <c r="LUR89" s="2">
        <v>1</v>
      </c>
      <c r="LUS89" s="2" t="s">
        <v>498</v>
      </c>
      <c r="LUT89" s="11">
        <v>1</v>
      </c>
      <c r="LUU89" s="2" t="s">
        <v>13</v>
      </c>
      <c r="LUV89" s="2" t="s">
        <v>27</v>
      </c>
      <c r="LUW89" s="2" t="s">
        <v>82</v>
      </c>
      <c r="LUX89" s="2" t="s">
        <v>499</v>
      </c>
      <c r="LUY89" s="2" t="s">
        <v>500</v>
      </c>
      <c r="LVA89" s="2">
        <v>377</v>
      </c>
      <c r="LVB89" s="2">
        <f>LUR89*LUT89</f>
        <v>1</v>
      </c>
      <c r="LVC89" s="2">
        <f>LVA89*LVB89</f>
        <v>377</v>
      </c>
      <c r="LVE89" s="2">
        <v>21</v>
      </c>
      <c r="LVF89" s="2" t="s">
        <v>496</v>
      </c>
      <c r="LVG89" s="2" t="s">
        <v>497</v>
      </c>
      <c r="LVH89" s="2">
        <v>1</v>
      </c>
      <c r="LVI89" s="2" t="s">
        <v>498</v>
      </c>
      <c r="LVJ89" s="11">
        <v>1</v>
      </c>
      <c r="LVK89" s="2" t="s">
        <v>13</v>
      </c>
      <c r="LVL89" s="2" t="s">
        <v>27</v>
      </c>
      <c r="LVM89" s="2" t="s">
        <v>82</v>
      </c>
      <c r="LVN89" s="2" t="s">
        <v>499</v>
      </c>
      <c r="LVO89" s="2" t="s">
        <v>500</v>
      </c>
      <c r="LVQ89" s="2">
        <v>377</v>
      </c>
      <c r="LVR89" s="2">
        <f>LVH89*LVJ89</f>
        <v>1</v>
      </c>
      <c r="LVS89" s="2">
        <f>LVQ89*LVR89</f>
        <v>377</v>
      </c>
      <c r="LVU89" s="2">
        <v>21</v>
      </c>
      <c r="LVV89" s="2" t="s">
        <v>496</v>
      </c>
      <c r="LVW89" s="2" t="s">
        <v>497</v>
      </c>
      <c r="LVX89" s="2">
        <v>1</v>
      </c>
      <c r="LVY89" s="2" t="s">
        <v>498</v>
      </c>
      <c r="LVZ89" s="11">
        <v>1</v>
      </c>
      <c r="LWA89" s="2" t="s">
        <v>13</v>
      </c>
      <c r="LWB89" s="2" t="s">
        <v>27</v>
      </c>
      <c r="LWC89" s="2" t="s">
        <v>82</v>
      </c>
      <c r="LWD89" s="2" t="s">
        <v>499</v>
      </c>
      <c r="LWE89" s="2" t="s">
        <v>500</v>
      </c>
      <c r="LWG89" s="2">
        <v>377</v>
      </c>
      <c r="LWH89" s="2">
        <f>LVX89*LVZ89</f>
        <v>1</v>
      </c>
      <c r="LWI89" s="2">
        <f>LWG89*LWH89</f>
        <v>377</v>
      </c>
      <c r="LWK89" s="2">
        <v>21</v>
      </c>
      <c r="LWL89" s="2" t="s">
        <v>496</v>
      </c>
      <c r="LWM89" s="2" t="s">
        <v>497</v>
      </c>
      <c r="LWN89" s="2">
        <v>1</v>
      </c>
      <c r="LWO89" s="2" t="s">
        <v>498</v>
      </c>
      <c r="LWP89" s="11">
        <v>1</v>
      </c>
      <c r="LWQ89" s="2" t="s">
        <v>13</v>
      </c>
      <c r="LWR89" s="2" t="s">
        <v>27</v>
      </c>
      <c r="LWS89" s="2" t="s">
        <v>82</v>
      </c>
      <c r="LWT89" s="2" t="s">
        <v>499</v>
      </c>
      <c r="LWU89" s="2" t="s">
        <v>500</v>
      </c>
      <c r="LWW89" s="2">
        <v>377</v>
      </c>
      <c r="LWX89" s="2">
        <f>LWN89*LWP89</f>
        <v>1</v>
      </c>
      <c r="LWY89" s="2">
        <f>LWW89*LWX89</f>
        <v>377</v>
      </c>
      <c r="LXA89" s="2">
        <v>21</v>
      </c>
      <c r="LXB89" s="2" t="s">
        <v>496</v>
      </c>
      <c r="LXC89" s="2" t="s">
        <v>497</v>
      </c>
      <c r="LXD89" s="2">
        <v>1</v>
      </c>
      <c r="LXE89" s="2" t="s">
        <v>498</v>
      </c>
      <c r="LXF89" s="11">
        <v>1</v>
      </c>
      <c r="LXG89" s="2" t="s">
        <v>13</v>
      </c>
      <c r="LXH89" s="2" t="s">
        <v>27</v>
      </c>
      <c r="LXI89" s="2" t="s">
        <v>82</v>
      </c>
      <c r="LXJ89" s="2" t="s">
        <v>499</v>
      </c>
      <c r="LXK89" s="2" t="s">
        <v>500</v>
      </c>
      <c r="LXM89" s="2">
        <v>377</v>
      </c>
      <c r="LXN89" s="2">
        <f>LXD89*LXF89</f>
        <v>1</v>
      </c>
      <c r="LXO89" s="2">
        <f>LXM89*LXN89</f>
        <v>377</v>
      </c>
      <c r="LXQ89" s="2">
        <v>21</v>
      </c>
      <c r="LXR89" s="2" t="s">
        <v>496</v>
      </c>
      <c r="LXS89" s="2" t="s">
        <v>497</v>
      </c>
      <c r="LXT89" s="2">
        <v>1</v>
      </c>
      <c r="LXU89" s="2" t="s">
        <v>498</v>
      </c>
      <c r="LXV89" s="11">
        <v>1</v>
      </c>
      <c r="LXW89" s="2" t="s">
        <v>13</v>
      </c>
      <c r="LXX89" s="2" t="s">
        <v>27</v>
      </c>
      <c r="LXY89" s="2" t="s">
        <v>82</v>
      </c>
      <c r="LXZ89" s="2" t="s">
        <v>499</v>
      </c>
      <c r="LYA89" s="2" t="s">
        <v>500</v>
      </c>
      <c r="LYC89" s="2">
        <v>377</v>
      </c>
      <c r="LYD89" s="2">
        <f>LXT89*LXV89</f>
        <v>1</v>
      </c>
      <c r="LYE89" s="2">
        <f>LYC89*LYD89</f>
        <v>377</v>
      </c>
      <c r="LYG89" s="2">
        <v>21</v>
      </c>
      <c r="LYH89" s="2" t="s">
        <v>496</v>
      </c>
      <c r="LYI89" s="2" t="s">
        <v>497</v>
      </c>
      <c r="LYJ89" s="2">
        <v>1</v>
      </c>
      <c r="LYK89" s="2" t="s">
        <v>498</v>
      </c>
      <c r="LYL89" s="11">
        <v>1</v>
      </c>
      <c r="LYM89" s="2" t="s">
        <v>13</v>
      </c>
      <c r="LYN89" s="2" t="s">
        <v>27</v>
      </c>
      <c r="LYO89" s="2" t="s">
        <v>82</v>
      </c>
      <c r="LYP89" s="2" t="s">
        <v>499</v>
      </c>
      <c r="LYQ89" s="2" t="s">
        <v>500</v>
      </c>
      <c r="LYS89" s="2">
        <v>377</v>
      </c>
      <c r="LYT89" s="2">
        <f>LYJ89*LYL89</f>
        <v>1</v>
      </c>
      <c r="LYU89" s="2">
        <f>LYS89*LYT89</f>
        <v>377</v>
      </c>
      <c r="LYW89" s="2">
        <v>21</v>
      </c>
      <c r="LYX89" s="2" t="s">
        <v>496</v>
      </c>
      <c r="LYY89" s="2" t="s">
        <v>497</v>
      </c>
      <c r="LYZ89" s="2">
        <v>1</v>
      </c>
      <c r="LZA89" s="2" t="s">
        <v>498</v>
      </c>
      <c r="LZB89" s="11">
        <v>1</v>
      </c>
      <c r="LZC89" s="2" t="s">
        <v>13</v>
      </c>
      <c r="LZD89" s="2" t="s">
        <v>27</v>
      </c>
      <c r="LZE89" s="2" t="s">
        <v>82</v>
      </c>
      <c r="LZF89" s="2" t="s">
        <v>499</v>
      </c>
      <c r="LZG89" s="2" t="s">
        <v>500</v>
      </c>
      <c r="LZI89" s="2">
        <v>377</v>
      </c>
      <c r="LZJ89" s="2">
        <f>LYZ89*LZB89</f>
        <v>1</v>
      </c>
      <c r="LZK89" s="2">
        <f>LZI89*LZJ89</f>
        <v>377</v>
      </c>
      <c r="LZM89" s="2">
        <v>21</v>
      </c>
      <c r="LZN89" s="2" t="s">
        <v>496</v>
      </c>
      <c r="LZO89" s="2" t="s">
        <v>497</v>
      </c>
      <c r="LZP89" s="2">
        <v>1</v>
      </c>
      <c r="LZQ89" s="2" t="s">
        <v>498</v>
      </c>
      <c r="LZR89" s="11">
        <v>1</v>
      </c>
      <c r="LZS89" s="2" t="s">
        <v>13</v>
      </c>
      <c r="LZT89" s="2" t="s">
        <v>27</v>
      </c>
      <c r="LZU89" s="2" t="s">
        <v>82</v>
      </c>
      <c r="LZV89" s="2" t="s">
        <v>499</v>
      </c>
      <c r="LZW89" s="2" t="s">
        <v>500</v>
      </c>
      <c r="LZY89" s="2">
        <v>377</v>
      </c>
      <c r="LZZ89" s="2">
        <f>LZP89*LZR89</f>
        <v>1</v>
      </c>
      <c r="MAA89" s="2">
        <f>LZY89*LZZ89</f>
        <v>377</v>
      </c>
      <c r="MAC89" s="2">
        <v>21</v>
      </c>
      <c r="MAD89" s="2" t="s">
        <v>496</v>
      </c>
      <c r="MAE89" s="2" t="s">
        <v>497</v>
      </c>
      <c r="MAF89" s="2">
        <v>1</v>
      </c>
      <c r="MAG89" s="2" t="s">
        <v>498</v>
      </c>
      <c r="MAH89" s="11">
        <v>1</v>
      </c>
      <c r="MAI89" s="2" t="s">
        <v>13</v>
      </c>
      <c r="MAJ89" s="2" t="s">
        <v>27</v>
      </c>
      <c r="MAK89" s="2" t="s">
        <v>82</v>
      </c>
      <c r="MAL89" s="2" t="s">
        <v>499</v>
      </c>
      <c r="MAM89" s="2" t="s">
        <v>500</v>
      </c>
      <c r="MAO89" s="2">
        <v>377</v>
      </c>
      <c r="MAP89" s="2">
        <f>MAF89*MAH89</f>
        <v>1</v>
      </c>
      <c r="MAQ89" s="2">
        <f>MAO89*MAP89</f>
        <v>377</v>
      </c>
      <c r="MAS89" s="2">
        <v>21</v>
      </c>
      <c r="MAT89" s="2" t="s">
        <v>496</v>
      </c>
      <c r="MAU89" s="2" t="s">
        <v>497</v>
      </c>
      <c r="MAV89" s="2">
        <v>1</v>
      </c>
      <c r="MAW89" s="2" t="s">
        <v>498</v>
      </c>
      <c r="MAX89" s="11">
        <v>1</v>
      </c>
      <c r="MAY89" s="2" t="s">
        <v>13</v>
      </c>
      <c r="MAZ89" s="2" t="s">
        <v>27</v>
      </c>
      <c r="MBA89" s="2" t="s">
        <v>82</v>
      </c>
      <c r="MBB89" s="2" t="s">
        <v>499</v>
      </c>
      <c r="MBC89" s="2" t="s">
        <v>500</v>
      </c>
      <c r="MBE89" s="2">
        <v>377</v>
      </c>
      <c r="MBF89" s="2">
        <f>MAV89*MAX89</f>
        <v>1</v>
      </c>
      <c r="MBG89" s="2">
        <f>MBE89*MBF89</f>
        <v>377</v>
      </c>
      <c r="MBI89" s="2">
        <v>21</v>
      </c>
      <c r="MBJ89" s="2" t="s">
        <v>496</v>
      </c>
      <c r="MBK89" s="2" t="s">
        <v>497</v>
      </c>
      <c r="MBL89" s="2">
        <v>1</v>
      </c>
      <c r="MBM89" s="2" t="s">
        <v>498</v>
      </c>
      <c r="MBN89" s="11">
        <v>1</v>
      </c>
      <c r="MBO89" s="2" t="s">
        <v>13</v>
      </c>
      <c r="MBP89" s="2" t="s">
        <v>27</v>
      </c>
      <c r="MBQ89" s="2" t="s">
        <v>82</v>
      </c>
      <c r="MBR89" s="2" t="s">
        <v>499</v>
      </c>
      <c r="MBS89" s="2" t="s">
        <v>500</v>
      </c>
      <c r="MBU89" s="2">
        <v>377</v>
      </c>
      <c r="MBV89" s="2">
        <f>MBL89*MBN89</f>
        <v>1</v>
      </c>
      <c r="MBW89" s="2">
        <f>MBU89*MBV89</f>
        <v>377</v>
      </c>
      <c r="MBY89" s="2">
        <v>21</v>
      </c>
      <c r="MBZ89" s="2" t="s">
        <v>496</v>
      </c>
      <c r="MCA89" s="2" t="s">
        <v>497</v>
      </c>
      <c r="MCB89" s="2">
        <v>1</v>
      </c>
      <c r="MCC89" s="2" t="s">
        <v>498</v>
      </c>
      <c r="MCD89" s="11">
        <v>1</v>
      </c>
      <c r="MCE89" s="2" t="s">
        <v>13</v>
      </c>
      <c r="MCF89" s="2" t="s">
        <v>27</v>
      </c>
      <c r="MCG89" s="2" t="s">
        <v>82</v>
      </c>
      <c r="MCH89" s="2" t="s">
        <v>499</v>
      </c>
      <c r="MCI89" s="2" t="s">
        <v>500</v>
      </c>
      <c r="MCK89" s="2">
        <v>377</v>
      </c>
      <c r="MCL89" s="2">
        <f>MCB89*MCD89</f>
        <v>1</v>
      </c>
      <c r="MCM89" s="2">
        <f>MCK89*MCL89</f>
        <v>377</v>
      </c>
      <c r="MCO89" s="2">
        <v>21</v>
      </c>
      <c r="MCP89" s="2" t="s">
        <v>496</v>
      </c>
      <c r="MCQ89" s="2" t="s">
        <v>497</v>
      </c>
      <c r="MCR89" s="2">
        <v>1</v>
      </c>
      <c r="MCS89" s="2" t="s">
        <v>498</v>
      </c>
      <c r="MCT89" s="11">
        <v>1</v>
      </c>
      <c r="MCU89" s="2" t="s">
        <v>13</v>
      </c>
      <c r="MCV89" s="2" t="s">
        <v>27</v>
      </c>
      <c r="MCW89" s="2" t="s">
        <v>82</v>
      </c>
      <c r="MCX89" s="2" t="s">
        <v>499</v>
      </c>
      <c r="MCY89" s="2" t="s">
        <v>500</v>
      </c>
      <c r="MDA89" s="2">
        <v>377</v>
      </c>
      <c r="MDB89" s="2">
        <f>MCR89*MCT89</f>
        <v>1</v>
      </c>
      <c r="MDC89" s="2">
        <f>MDA89*MDB89</f>
        <v>377</v>
      </c>
      <c r="MDE89" s="2">
        <v>21</v>
      </c>
      <c r="MDF89" s="2" t="s">
        <v>496</v>
      </c>
      <c r="MDG89" s="2" t="s">
        <v>497</v>
      </c>
      <c r="MDH89" s="2">
        <v>1</v>
      </c>
      <c r="MDI89" s="2" t="s">
        <v>498</v>
      </c>
      <c r="MDJ89" s="11">
        <v>1</v>
      </c>
      <c r="MDK89" s="2" t="s">
        <v>13</v>
      </c>
      <c r="MDL89" s="2" t="s">
        <v>27</v>
      </c>
      <c r="MDM89" s="2" t="s">
        <v>82</v>
      </c>
      <c r="MDN89" s="2" t="s">
        <v>499</v>
      </c>
      <c r="MDO89" s="2" t="s">
        <v>500</v>
      </c>
      <c r="MDQ89" s="2">
        <v>377</v>
      </c>
      <c r="MDR89" s="2">
        <f>MDH89*MDJ89</f>
        <v>1</v>
      </c>
      <c r="MDS89" s="2">
        <f>MDQ89*MDR89</f>
        <v>377</v>
      </c>
      <c r="MDU89" s="2">
        <v>21</v>
      </c>
      <c r="MDV89" s="2" t="s">
        <v>496</v>
      </c>
      <c r="MDW89" s="2" t="s">
        <v>497</v>
      </c>
      <c r="MDX89" s="2">
        <v>1</v>
      </c>
      <c r="MDY89" s="2" t="s">
        <v>498</v>
      </c>
      <c r="MDZ89" s="11">
        <v>1</v>
      </c>
      <c r="MEA89" s="2" t="s">
        <v>13</v>
      </c>
      <c r="MEB89" s="2" t="s">
        <v>27</v>
      </c>
      <c r="MEC89" s="2" t="s">
        <v>82</v>
      </c>
      <c r="MED89" s="2" t="s">
        <v>499</v>
      </c>
      <c r="MEE89" s="2" t="s">
        <v>500</v>
      </c>
      <c r="MEG89" s="2">
        <v>377</v>
      </c>
      <c r="MEH89" s="2">
        <f>MDX89*MDZ89</f>
        <v>1</v>
      </c>
      <c r="MEI89" s="2">
        <f>MEG89*MEH89</f>
        <v>377</v>
      </c>
      <c r="MEK89" s="2">
        <v>21</v>
      </c>
      <c r="MEL89" s="2" t="s">
        <v>496</v>
      </c>
      <c r="MEM89" s="2" t="s">
        <v>497</v>
      </c>
      <c r="MEN89" s="2">
        <v>1</v>
      </c>
      <c r="MEO89" s="2" t="s">
        <v>498</v>
      </c>
      <c r="MEP89" s="11">
        <v>1</v>
      </c>
      <c r="MEQ89" s="2" t="s">
        <v>13</v>
      </c>
      <c r="MER89" s="2" t="s">
        <v>27</v>
      </c>
      <c r="MES89" s="2" t="s">
        <v>82</v>
      </c>
      <c r="MET89" s="2" t="s">
        <v>499</v>
      </c>
      <c r="MEU89" s="2" t="s">
        <v>500</v>
      </c>
      <c r="MEW89" s="2">
        <v>377</v>
      </c>
      <c r="MEX89" s="2">
        <f>MEN89*MEP89</f>
        <v>1</v>
      </c>
      <c r="MEY89" s="2">
        <f>MEW89*MEX89</f>
        <v>377</v>
      </c>
      <c r="MFA89" s="2">
        <v>21</v>
      </c>
      <c r="MFB89" s="2" t="s">
        <v>496</v>
      </c>
      <c r="MFC89" s="2" t="s">
        <v>497</v>
      </c>
      <c r="MFD89" s="2">
        <v>1</v>
      </c>
      <c r="MFE89" s="2" t="s">
        <v>498</v>
      </c>
      <c r="MFF89" s="11">
        <v>1</v>
      </c>
      <c r="MFG89" s="2" t="s">
        <v>13</v>
      </c>
      <c r="MFH89" s="2" t="s">
        <v>27</v>
      </c>
      <c r="MFI89" s="2" t="s">
        <v>82</v>
      </c>
      <c r="MFJ89" s="2" t="s">
        <v>499</v>
      </c>
      <c r="MFK89" s="2" t="s">
        <v>500</v>
      </c>
      <c r="MFM89" s="2">
        <v>377</v>
      </c>
      <c r="MFN89" s="2">
        <f>MFD89*MFF89</f>
        <v>1</v>
      </c>
      <c r="MFO89" s="2">
        <f>MFM89*MFN89</f>
        <v>377</v>
      </c>
      <c r="MFQ89" s="2">
        <v>21</v>
      </c>
      <c r="MFR89" s="2" t="s">
        <v>496</v>
      </c>
      <c r="MFS89" s="2" t="s">
        <v>497</v>
      </c>
      <c r="MFT89" s="2">
        <v>1</v>
      </c>
      <c r="MFU89" s="2" t="s">
        <v>498</v>
      </c>
      <c r="MFV89" s="11">
        <v>1</v>
      </c>
      <c r="MFW89" s="2" t="s">
        <v>13</v>
      </c>
      <c r="MFX89" s="2" t="s">
        <v>27</v>
      </c>
      <c r="MFY89" s="2" t="s">
        <v>82</v>
      </c>
      <c r="MFZ89" s="2" t="s">
        <v>499</v>
      </c>
      <c r="MGA89" s="2" t="s">
        <v>500</v>
      </c>
      <c r="MGC89" s="2">
        <v>377</v>
      </c>
      <c r="MGD89" s="2">
        <f>MFT89*MFV89</f>
        <v>1</v>
      </c>
      <c r="MGE89" s="2">
        <f>MGC89*MGD89</f>
        <v>377</v>
      </c>
      <c r="MGG89" s="2">
        <v>21</v>
      </c>
      <c r="MGH89" s="2" t="s">
        <v>496</v>
      </c>
      <c r="MGI89" s="2" t="s">
        <v>497</v>
      </c>
      <c r="MGJ89" s="2">
        <v>1</v>
      </c>
      <c r="MGK89" s="2" t="s">
        <v>498</v>
      </c>
      <c r="MGL89" s="11">
        <v>1</v>
      </c>
      <c r="MGM89" s="2" t="s">
        <v>13</v>
      </c>
      <c r="MGN89" s="2" t="s">
        <v>27</v>
      </c>
      <c r="MGO89" s="2" t="s">
        <v>82</v>
      </c>
      <c r="MGP89" s="2" t="s">
        <v>499</v>
      </c>
      <c r="MGQ89" s="2" t="s">
        <v>500</v>
      </c>
      <c r="MGS89" s="2">
        <v>377</v>
      </c>
      <c r="MGT89" s="2">
        <f>MGJ89*MGL89</f>
        <v>1</v>
      </c>
      <c r="MGU89" s="2">
        <f>MGS89*MGT89</f>
        <v>377</v>
      </c>
      <c r="MGW89" s="2">
        <v>21</v>
      </c>
      <c r="MGX89" s="2" t="s">
        <v>496</v>
      </c>
      <c r="MGY89" s="2" t="s">
        <v>497</v>
      </c>
      <c r="MGZ89" s="2">
        <v>1</v>
      </c>
      <c r="MHA89" s="2" t="s">
        <v>498</v>
      </c>
      <c r="MHB89" s="11">
        <v>1</v>
      </c>
      <c r="MHC89" s="2" t="s">
        <v>13</v>
      </c>
      <c r="MHD89" s="2" t="s">
        <v>27</v>
      </c>
      <c r="MHE89" s="2" t="s">
        <v>82</v>
      </c>
      <c r="MHF89" s="2" t="s">
        <v>499</v>
      </c>
      <c r="MHG89" s="2" t="s">
        <v>500</v>
      </c>
      <c r="MHI89" s="2">
        <v>377</v>
      </c>
      <c r="MHJ89" s="2">
        <f>MGZ89*MHB89</f>
        <v>1</v>
      </c>
      <c r="MHK89" s="2">
        <f>MHI89*MHJ89</f>
        <v>377</v>
      </c>
      <c r="MHM89" s="2">
        <v>21</v>
      </c>
      <c r="MHN89" s="2" t="s">
        <v>496</v>
      </c>
      <c r="MHO89" s="2" t="s">
        <v>497</v>
      </c>
      <c r="MHP89" s="2">
        <v>1</v>
      </c>
      <c r="MHQ89" s="2" t="s">
        <v>498</v>
      </c>
      <c r="MHR89" s="11">
        <v>1</v>
      </c>
      <c r="MHS89" s="2" t="s">
        <v>13</v>
      </c>
      <c r="MHT89" s="2" t="s">
        <v>27</v>
      </c>
      <c r="MHU89" s="2" t="s">
        <v>82</v>
      </c>
      <c r="MHV89" s="2" t="s">
        <v>499</v>
      </c>
      <c r="MHW89" s="2" t="s">
        <v>500</v>
      </c>
      <c r="MHY89" s="2">
        <v>377</v>
      </c>
      <c r="MHZ89" s="2">
        <f>MHP89*MHR89</f>
        <v>1</v>
      </c>
      <c r="MIA89" s="2">
        <f>MHY89*MHZ89</f>
        <v>377</v>
      </c>
      <c r="MIC89" s="2">
        <v>21</v>
      </c>
      <c r="MID89" s="2" t="s">
        <v>496</v>
      </c>
      <c r="MIE89" s="2" t="s">
        <v>497</v>
      </c>
      <c r="MIF89" s="2">
        <v>1</v>
      </c>
      <c r="MIG89" s="2" t="s">
        <v>498</v>
      </c>
      <c r="MIH89" s="11">
        <v>1</v>
      </c>
      <c r="MII89" s="2" t="s">
        <v>13</v>
      </c>
      <c r="MIJ89" s="2" t="s">
        <v>27</v>
      </c>
      <c r="MIK89" s="2" t="s">
        <v>82</v>
      </c>
      <c r="MIL89" s="2" t="s">
        <v>499</v>
      </c>
      <c r="MIM89" s="2" t="s">
        <v>500</v>
      </c>
      <c r="MIO89" s="2">
        <v>377</v>
      </c>
      <c r="MIP89" s="2">
        <f>MIF89*MIH89</f>
        <v>1</v>
      </c>
      <c r="MIQ89" s="2">
        <f>MIO89*MIP89</f>
        <v>377</v>
      </c>
      <c r="MIS89" s="2">
        <v>21</v>
      </c>
      <c r="MIT89" s="2" t="s">
        <v>496</v>
      </c>
      <c r="MIU89" s="2" t="s">
        <v>497</v>
      </c>
      <c r="MIV89" s="2">
        <v>1</v>
      </c>
      <c r="MIW89" s="2" t="s">
        <v>498</v>
      </c>
      <c r="MIX89" s="11">
        <v>1</v>
      </c>
      <c r="MIY89" s="2" t="s">
        <v>13</v>
      </c>
      <c r="MIZ89" s="2" t="s">
        <v>27</v>
      </c>
      <c r="MJA89" s="2" t="s">
        <v>82</v>
      </c>
      <c r="MJB89" s="2" t="s">
        <v>499</v>
      </c>
      <c r="MJC89" s="2" t="s">
        <v>500</v>
      </c>
      <c r="MJE89" s="2">
        <v>377</v>
      </c>
      <c r="MJF89" s="2">
        <f>MIV89*MIX89</f>
        <v>1</v>
      </c>
      <c r="MJG89" s="2">
        <f>MJE89*MJF89</f>
        <v>377</v>
      </c>
      <c r="MJI89" s="2">
        <v>21</v>
      </c>
      <c r="MJJ89" s="2" t="s">
        <v>496</v>
      </c>
      <c r="MJK89" s="2" t="s">
        <v>497</v>
      </c>
      <c r="MJL89" s="2">
        <v>1</v>
      </c>
      <c r="MJM89" s="2" t="s">
        <v>498</v>
      </c>
      <c r="MJN89" s="11">
        <v>1</v>
      </c>
      <c r="MJO89" s="2" t="s">
        <v>13</v>
      </c>
      <c r="MJP89" s="2" t="s">
        <v>27</v>
      </c>
      <c r="MJQ89" s="2" t="s">
        <v>82</v>
      </c>
      <c r="MJR89" s="2" t="s">
        <v>499</v>
      </c>
      <c r="MJS89" s="2" t="s">
        <v>500</v>
      </c>
      <c r="MJU89" s="2">
        <v>377</v>
      </c>
      <c r="MJV89" s="2">
        <f>MJL89*MJN89</f>
        <v>1</v>
      </c>
      <c r="MJW89" s="2">
        <f>MJU89*MJV89</f>
        <v>377</v>
      </c>
      <c r="MJY89" s="2">
        <v>21</v>
      </c>
      <c r="MJZ89" s="2" t="s">
        <v>496</v>
      </c>
      <c r="MKA89" s="2" t="s">
        <v>497</v>
      </c>
      <c r="MKB89" s="2">
        <v>1</v>
      </c>
      <c r="MKC89" s="2" t="s">
        <v>498</v>
      </c>
      <c r="MKD89" s="11">
        <v>1</v>
      </c>
      <c r="MKE89" s="2" t="s">
        <v>13</v>
      </c>
      <c r="MKF89" s="2" t="s">
        <v>27</v>
      </c>
      <c r="MKG89" s="2" t="s">
        <v>82</v>
      </c>
      <c r="MKH89" s="2" t="s">
        <v>499</v>
      </c>
      <c r="MKI89" s="2" t="s">
        <v>500</v>
      </c>
      <c r="MKK89" s="2">
        <v>377</v>
      </c>
      <c r="MKL89" s="2">
        <f>MKB89*MKD89</f>
        <v>1</v>
      </c>
      <c r="MKM89" s="2">
        <f>MKK89*MKL89</f>
        <v>377</v>
      </c>
      <c r="MKO89" s="2">
        <v>21</v>
      </c>
      <c r="MKP89" s="2" t="s">
        <v>496</v>
      </c>
      <c r="MKQ89" s="2" t="s">
        <v>497</v>
      </c>
      <c r="MKR89" s="2">
        <v>1</v>
      </c>
      <c r="MKS89" s="2" t="s">
        <v>498</v>
      </c>
      <c r="MKT89" s="11">
        <v>1</v>
      </c>
      <c r="MKU89" s="2" t="s">
        <v>13</v>
      </c>
      <c r="MKV89" s="2" t="s">
        <v>27</v>
      </c>
      <c r="MKW89" s="2" t="s">
        <v>82</v>
      </c>
      <c r="MKX89" s="2" t="s">
        <v>499</v>
      </c>
      <c r="MKY89" s="2" t="s">
        <v>500</v>
      </c>
      <c r="MLA89" s="2">
        <v>377</v>
      </c>
      <c r="MLB89" s="2">
        <f>MKR89*MKT89</f>
        <v>1</v>
      </c>
      <c r="MLC89" s="2">
        <f>MLA89*MLB89</f>
        <v>377</v>
      </c>
      <c r="MLE89" s="2">
        <v>21</v>
      </c>
      <c r="MLF89" s="2" t="s">
        <v>496</v>
      </c>
      <c r="MLG89" s="2" t="s">
        <v>497</v>
      </c>
      <c r="MLH89" s="2">
        <v>1</v>
      </c>
      <c r="MLI89" s="2" t="s">
        <v>498</v>
      </c>
      <c r="MLJ89" s="11">
        <v>1</v>
      </c>
      <c r="MLK89" s="2" t="s">
        <v>13</v>
      </c>
      <c r="MLL89" s="2" t="s">
        <v>27</v>
      </c>
      <c r="MLM89" s="2" t="s">
        <v>82</v>
      </c>
      <c r="MLN89" s="2" t="s">
        <v>499</v>
      </c>
      <c r="MLO89" s="2" t="s">
        <v>500</v>
      </c>
      <c r="MLQ89" s="2">
        <v>377</v>
      </c>
      <c r="MLR89" s="2">
        <f>MLH89*MLJ89</f>
        <v>1</v>
      </c>
      <c r="MLS89" s="2">
        <f>MLQ89*MLR89</f>
        <v>377</v>
      </c>
      <c r="MLU89" s="2">
        <v>21</v>
      </c>
      <c r="MLV89" s="2" t="s">
        <v>496</v>
      </c>
      <c r="MLW89" s="2" t="s">
        <v>497</v>
      </c>
      <c r="MLX89" s="2">
        <v>1</v>
      </c>
      <c r="MLY89" s="2" t="s">
        <v>498</v>
      </c>
      <c r="MLZ89" s="11">
        <v>1</v>
      </c>
      <c r="MMA89" s="2" t="s">
        <v>13</v>
      </c>
      <c r="MMB89" s="2" t="s">
        <v>27</v>
      </c>
      <c r="MMC89" s="2" t="s">
        <v>82</v>
      </c>
      <c r="MMD89" s="2" t="s">
        <v>499</v>
      </c>
      <c r="MME89" s="2" t="s">
        <v>500</v>
      </c>
      <c r="MMG89" s="2">
        <v>377</v>
      </c>
      <c r="MMH89" s="2">
        <f>MLX89*MLZ89</f>
        <v>1</v>
      </c>
      <c r="MMI89" s="2">
        <f>MMG89*MMH89</f>
        <v>377</v>
      </c>
      <c r="MMK89" s="2">
        <v>21</v>
      </c>
      <c r="MML89" s="2" t="s">
        <v>496</v>
      </c>
      <c r="MMM89" s="2" t="s">
        <v>497</v>
      </c>
      <c r="MMN89" s="2">
        <v>1</v>
      </c>
      <c r="MMO89" s="2" t="s">
        <v>498</v>
      </c>
      <c r="MMP89" s="11">
        <v>1</v>
      </c>
      <c r="MMQ89" s="2" t="s">
        <v>13</v>
      </c>
      <c r="MMR89" s="2" t="s">
        <v>27</v>
      </c>
      <c r="MMS89" s="2" t="s">
        <v>82</v>
      </c>
      <c r="MMT89" s="2" t="s">
        <v>499</v>
      </c>
      <c r="MMU89" s="2" t="s">
        <v>500</v>
      </c>
      <c r="MMW89" s="2">
        <v>377</v>
      </c>
      <c r="MMX89" s="2">
        <f>MMN89*MMP89</f>
        <v>1</v>
      </c>
      <c r="MMY89" s="2">
        <f>MMW89*MMX89</f>
        <v>377</v>
      </c>
      <c r="MNA89" s="2">
        <v>21</v>
      </c>
      <c r="MNB89" s="2" t="s">
        <v>496</v>
      </c>
      <c r="MNC89" s="2" t="s">
        <v>497</v>
      </c>
      <c r="MND89" s="2">
        <v>1</v>
      </c>
      <c r="MNE89" s="2" t="s">
        <v>498</v>
      </c>
      <c r="MNF89" s="11">
        <v>1</v>
      </c>
      <c r="MNG89" s="2" t="s">
        <v>13</v>
      </c>
      <c r="MNH89" s="2" t="s">
        <v>27</v>
      </c>
      <c r="MNI89" s="2" t="s">
        <v>82</v>
      </c>
      <c r="MNJ89" s="2" t="s">
        <v>499</v>
      </c>
      <c r="MNK89" s="2" t="s">
        <v>500</v>
      </c>
      <c r="MNM89" s="2">
        <v>377</v>
      </c>
      <c r="MNN89" s="2">
        <f>MND89*MNF89</f>
        <v>1</v>
      </c>
      <c r="MNO89" s="2">
        <f>MNM89*MNN89</f>
        <v>377</v>
      </c>
      <c r="MNQ89" s="2">
        <v>21</v>
      </c>
      <c r="MNR89" s="2" t="s">
        <v>496</v>
      </c>
      <c r="MNS89" s="2" t="s">
        <v>497</v>
      </c>
      <c r="MNT89" s="2">
        <v>1</v>
      </c>
      <c r="MNU89" s="2" t="s">
        <v>498</v>
      </c>
      <c r="MNV89" s="11">
        <v>1</v>
      </c>
      <c r="MNW89" s="2" t="s">
        <v>13</v>
      </c>
      <c r="MNX89" s="2" t="s">
        <v>27</v>
      </c>
      <c r="MNY89" s="2" t="s">
        <v>82</v>
      </c>
      <c r="MNZ89" s="2" t="s">
        <v>499</v>
      </c>
      <c r="MOA89" s="2" t="s">
        <v>500</v>
      </c>
      <c r="MOC89" s="2">
        <v>377</v>
      </c>
      <c r="MOD89" s="2">
        <f>MNT89*MNV89</f>
        <v>1</v>
      </c>
      <c r="MOE89" s="2">
        <f>MOC89*MOD89</f>
        <v>377</v>
      </c>
      <c r="MOG89" s="2">
        <v>21</v>
      </c>
      <c r="MOH89" s="2" t="s">
        <v>496</v>
      </c>
      <c r="MOI89" s="2" t="s">
        <v>497</v>
      </c>
      <c r="MOJ89" s="2">
        <v>1</v>
      </c>
      <c r="MOK89" s="2" t="s">
        <v>498</v>
      </c>
      <c r="MOL89" s="11">
        <v>1</v>
      </c>
      <c r="MOM89" s="2" t="s">
        <v>13</v>
      </c>
      <c r="MON89" s="2" t="s">
        <v>27</v>
      </c>
      <c r="MOO89" s="2" t="s">
        <v>82</v>
      </c>
      <c r="MOP89" s="2" t="s">
        <v>499</v>
      </c>
      <c r="MOQ89" s="2" t="s">
        <v>500</v>
      </c>
      <c r="MOS89" s="2">
        <v>377</v>
      </c>
      <c r="MOT89" s="2">
        <f>MOJ89*MOL89</f>
        <v>1</v>
      </c>
      <c r="MOU89" s="2">
        <f>MOS89*MOT89</f>
        <v>377</v>
      </c>
      <c r="MOW89" s="2">
        <v>21</v>
      </c>
      <c r="MOX89" s="2" t="s">
        <v>496</v>
      </c>
      <c r="MOY89" s="2" t="s">
        <v>497</v>
      </c>
      <c r="MOZ89" s="2">
        <v>1</v>
      </c>
      <c r="MPA89" s="2" t="s">
        <v>498</v>
      </c>
      <c r="MPB89" s="11">
        <v>1</v>
      </c>
      <c r="MPC89" s="2" t="s">
        <v>13</v>
      </c>
      <c r="MPD89" s="2" t="s">
        <v>27</v>
      </c>
      <c r="MPE89" s="2" t="s">
        <v>82</v>
      </c>
      <c r="MPF89" s="2" t="s">
        <v>499</v>
      </c>
      <c r="MPG89" s="2" t="s">
        <v>500</v>
      </c>
      <c r="MPI89" s="2">
        <v>377</v>
      </c>
      <c r="MPJ89" s="2">
        <f>MOZ89*MPB89</f>
        <v>1</v>
      </c>
      <c r="MPK89" s="2">
        <f>MPI89*MPJ89</f>
        <v>377</v>
      </c>
      <c r="MPM89" s="2">
        <v>21</v>
      </c>
      <c r="MPN89" s="2" t="s">
        <v>496</v>
      </c>
      <c r="MPO89" s="2" t="s">
        <v>497</v>
      </c>
      <c r="MPP89" s="2">
        <v>1</v>
      </c>
      <c r="MPQ89" s="2" t="s">
        <v>498</v>
      </c>
      <c r="MPR89" s="11">
        <v>1</v>
      </c>
      <c r="MPS89" s="2" t="s">
        <v>13</v>
      </c>
      <c r="MPT89" s="2" t="s">
        <v>27</v>
      </c>
      <c r="MPU89" s="2" t="s">
        <v>82</v>
      </c>
      <c r="MPV89" s="2" t="s">
        <v>499</v>
      </c>
      <c r="MPW89" s="2" t="s">
        <v>500</v>
      </c>
      <c r="MPY89" s="2">
        <v>377</v>
      </c>
      <c r="MPZ89" s="2">
        <f>MPP89*MPR89</f>
        <v>1</v>
      </c>
      <c r="MQA89" s="2">
        <f>MPY89*MPZ89</f>
        <v>377</v>
      </c>
      <c r="MQC89" s="2">
        <v>21</v>
      </c>
      <c r="MQD89" s="2" t="s">
        <v>496</v>
      </c>
      <c r="MQE89" s="2" t="s">
        <v>497</v>
      </c>
      <c r="MQF89" s="2">
        <v>1</v>
      </c>
      <c r="MQG89" s="2" t="s">
        <v>498</v>
      </c>
      <c r="MQH89" s="11">
        <v>1</v>
      </c>
      <c r="MQI89" s="2" t="s">
        <v>13</v>
      </c>
      <c r="MQJ89" s="2" t="s">
        <v>27</v>
      </c>
      <c r="MQK89" s="2" t="s">
        <v>82</v>
      </c>
      <c r="MQL89" s="2" t="s">
        <v>499</v>
      </c>
      <c r="MQM89" s="2" t="s">
        <v>500</v>
      </c>
      <c r="MQO89" s="2">
        <v>377</v>
      </c>
      <c r="MQP89" s="2">
        <f>MQF89*MQH89</f>
        <v>1</v>
      </c>
      <c r="MQQ89" s="2">
        <f>MQO89*MQP89</f>
        <v>377</v>
      </c>
      <c r="MQS89" s="2">
        <v>21</v>
      </c>
      <c r="MQT89" s="2" t="s">
        <v>496</v>
      </c>
      <c r="MQU89" s="2" t="s">
        <v>497</v>
      </c>
      <c r="MQV89" s="2">
        <v>1</v>
      </c>
      <c r="MQW89" s="2" t="s">
        <v>498</v>
      </c>
      <c r="MQX89" s="11">
        <v>1</v>
      </c>
      <c r="MQY89" s="2" t="s">
        <v>13</v>
      </c>
      <c r="MQZ89" s="2" t="s">
        <v>27</v>
      </c>
      <c r="MRA89" s="2" t="s">
        <v>82</v>
      </c>
      <c r="MRB89" s="2" t="s">
        <v>499</v>
      </c>
      <c r="MRC89" s="2" t="s">
        <v>500</v>
      </c>
      <c r="MRE89" s="2">
        <v>377</v>
      </c>
      <c r="MRF89" s="2">
        <f>MQV89*MQX89</f>
        <v>1</v>
      </c>
      <c r="MRG89" s="2">
        <f>MRE89*MRF89</f>
        <v>377</v>
      </c>
      <c r="MRI89" s="2">
        <v>21</v>
      </c>
      <c r="MRJ89" s="2" t="s">
        <v>496</v>
      </c>
      <c r="MRK89" s="2" t="s">
        <v>497</v>
      </c>
      <c r="MRL89" s="2">
        <v>1</v>
      </c>
      <c r="MRM89" s="2" t="s">
        <v>498</v>
      </c>
      <c r="MRN89" s="11">
        <v>1</v>
      </c>
      <c r="MRO89" s="2" t="s">
        <v>13</v>
      </c>
      <c r="MRP89" s="2" t="s">
        <v>27</v>
      </c>
      <c r="MRQ89" s="2" t="s">
        <v>82</v>
      </c>
      <c r="MRR89" s="2" t="s">
        <v>499</v>
      </c>
      <c r="MRS89" s="2" t="s">
        <v>500</v>
      </c>
      <c r="MRU89" s="2">
        <v>377</v>
      </c>
      <c r="MRV89" s="2">
        <f>MRL89*MRN89</f>
        <v>1</v>
      </c>
      <c r="MRW89" s="2">
        <f>MRU89*MRV89</f>
        <v>377</v>
      </c>
      <c r="MRY89" s="2">
        <v>21</v>
      </c>
      <c r="MRZ89" s="2" t="s">
        <v>496</v>
      </c>
      <c r="MSA89" s="2" t="s">
        <v>497</v>
      </c>
      <c r="MSB89" s="2">
        <v>1</v>
      </c>
      <c r="MSC89" s="2" t="s">
        <v>498</v>
      </c>
      <c r="MSD89" s="11">
        <v>1</v>
      </c>
      <c r="MSE89" s="2" t="s">
        <v>13</v>
      </c>
      <c r="MSF89" s="2" t="s">
        <v>27</v>
      </c>
      <c r="MSG89" s="2" t="s">
        <v>82</v>
      </c>
      <c r="MSH89" s="2" t="s">
        <v>499</v>
      </c>
      <c r="MSI89" s="2" t="s">
        <v>500</v>
      </c>
      <c r="MSK89" s="2">
        <v>377</v>
      </c>
      <c r="MSL89" s="2">
        <f>MSB89*MSD89</f>
        <v>1</v>
      </c>
      <c r="MSM89" s="2">
        <f>MSK89*MSL89</f>
        <v>377</v>
      </c>
      <c r="MSO89" s="2">
        <v>21</v>
      </c>
      <c r="MSP89" s="2" t="s">
        <v>496</v>
      </c>
      <c r="MSQ89" s="2" t="s">
        <v>497</v>
      </c>
      <c r="MSR89" s="2">
        <v>1</v>
      </c>
      <c r="MSS89" s="2" t="s">
        <v>498</v>
      </c>
      <c r="MST89" s="11">
        <v>1</v>
      </c>
      <c r="MSU89" s="2" t="s">
        <v>13</v>
      </c>
      <c r="MSV89" s="2" t="s">
        <v>27</v>
      </c>
      <c r="MSW89" s="2" t="s">
        <v>82</v>
      </c>
      <c r="MSX89" s="2" t="s">
        <v>499</v>
      </c>
      <c r="MSY89" s="2" t="s">
        <v>500</v>
      </c>
      <c r="MTA89" s="2">
        <v>377</v>
      </c>
      <c r="MTB89" s="2">
        <f>MSR89*MST89</f>
        <v>1</v>
      </c>
      <c r="MTC89" s="2">
        <f>MTA89*MTB89</f>
        <v>377</v>
      </c>
      <c r="MTE89" s="2">
        <v>21</v>
      </c>
      <c r="MTF89" s="2" t="s">
        <v>496</v>
      </c>
      <c r="MTG89" s="2" t="s">
        <v>497</v>
      </c>
      <c r="MTH89" s="2">
        <v>1</v>
      </c>
      <c r="MTI89" s="2" t="s">
        <v>498</v>
      </c>
      <c r="MTJ89" s="11">
        <v>1</v>
      </c>
      <c r="MTK89" s="2" t="s">
        <v>13</v>
      </c>
      <c r="MTL89" s="2" t="s">
        <v>27</v>
      </c>
      <c r="MTM89" s="2" t="s">
        <v>82</v>
      </c>
      <c r="MTN89" s="2" t="s">
        <v>499</v>
      </c>
      <c r="MTO89" s="2" t="s">
        <v>500</v>
      </c>
      <c r="MTQ89" s="2">
        <v>377</v>
      </c>
      <c r="MTR89" s="2">
        <f>MTH89*MTJ89</f>
        <v>1</v>
      </c>
      <c r="MTS89" s="2">
        <f>MTQ89*MTR89</f>
        <v>377</v>
      </c>
      <c r="MTU89" s="2">
        <v>21</v>
      </c>
      <c r="MTV89" s="2" t="s">
        <v>496</v>
      </c>
      <c r="MTW89" s="2" t="s">
        <v>497</v>
      </c>
      <c r="MTX89" s="2">
        <v>1</v>
      </c>
      <c r="MTY89" s="2" t="s">
        <v>498</v>
      </c>
      <c r="MTZ89" s="11">
        <v>1</v>
      </c>
      <c r="MUA89" s="2" t="s">
        <v>13</v>
      </c>
      <c r="MUB89" s="2" t="s">
        <v>27</v>
      </c>
      <c r="MUC89" s="2" t="s">
        <v>82</v>
      </c>
      <c r="MUD89" s="2" t="s">
        <v>499</v>
      </c>
      <c r="MUE89" s="2" t="s">
        <v>500</v>
      </c>
      <c r="MUG89" s="2">
        <v>377</v>
      </c>
      <c r="MUH89" s="2">
        <f>MTX89*MTZ89</f>
        <v>1</v>
      </c>
      <c r="MUI89" s="2">
        <f>MUG89*MUH89</f>
        <v>377</v>
      </c>
      <c r="MUK89" s="2">
        <v>21</v>
      </c>
      <c r="MUL89" s="2" t="s">
        <v>496</v>
      </c>
      <c r="MUM89" s="2" t="s">
        <v>497</v>
      </c>
      <c r="MUN89" s="2">
        <v>1</v>
      </c>
      <c r="MUO89" s="2" t="s">
        <v>498</v>
      </c>
      <c r="MUP89" s="11">
        <v>1</v>
      </c>
      <c r="MUQ89" s="2" t="s">
        <v>13</v>
      </c>
      <c r="MUR89" s="2" t="s">
        <v>27</v>
      </c>
      <c r="MUS89" s="2" t="s">
        <v>82</v>
      </c>
      <c r="MUT89" s="2" t="s">
        <v>499</v>
      </c>
      <c r="MUU89" s="2" t="s">
        <v>500</v>
      </c>
      <c r="MUW89" s="2">
        <v>377</v>
      </c>
      <c r="MUX89" s="2">
        <f>MUN89*MUP89</f>
        <v>1</v>
      </c>
      <c r="MUY89" s="2">
        <f>MUW89*MUX89</f>
        <v>377</v>
      </c>
      <c r="MVA89" s="2">
        <v>21</v>
      </c>
      <c r="MVB89" s="2" t="s">
        <v>496</v>
      </c>
      <c r="MVC89" s="2" t="s">
        <v>497</v>
      </c>
      <c r="MVD89" s="2">
        <v>1</v>
      </c>
      <c r="MVE89" s="2" t="s">
        <v>498</v>
      </c>
      <c r="MVF89" s="11">
        <v>1</v>
      </c>
      <c r="MVG89" s="2" t="s">
        <v>13</v>
      </c>
      <c r="MVH89" s="2" t="s">
        <v>27</v>
      </c>
      <c r="MVI89" s="2" t="s">
        <v>82</v>
      </c>
      <c r="MVJ89" s="2" t="s">
        <v>499</v>
      </c>
      <c r="MVK89" s="2" t="s">
        <v>500</v>
      </c>
      <c r="MVM89" s="2">
        <v>377</v>
      </c>
      <c r="MVN89" s="2">
        <f>MVD89*MVF89</f>
        <v>1</v>
      </c>
      <c r="MVO89" s="2">
        <f>MVM89*MVN89</f>
        <v>377</v>
      </c>
      <c r="MVQ89" s="2">
        <v>21</v>
      </c>
      <c r="MVR89" s="2" t="s">
        <v>496</v>
      </c>
      <c r="MVS89" s="2" t="s">
        <v>497</v>
      </c>
      <c r="MVT89" s="2">
        <v>1</v>
      </c>
      <c r="MVU89" s="2" t="s">
        <v>498</v>
      </c>
      <c r="MVV89" s="11">
        <v>1</v>
      </c>
      <c r="MVW89" s="2" t="s">
        <v>13</v>
      </c>
      <c r="MVX89" s="2" t="s">
        <v>27</v>
      </c>
      <c r="MVY89" s="2" t="s">
        <v>82</v>
      </c>
      <c r="MVZ89" s="2" t="s">
        <v>499</v>
      </c>
      <c r="MWA89" s="2" t="s">
        <v>500</v>
      </c>
      <c r="MWC89" s="2">
        <v>377</v>
      </c>
      <c r="MWD89" s="2">
        <f>MVT89*MVV89</f>
        <v>1</v>
      </c>
      <c r="MWE89" s="2">
        <f>MWC89*MWD89</f>
        <v>377</v>
      </c>
      <c r="MWG89" s="2">
        <v>21</v>
      </c>
      <c r="MWH89" s="2" t="s">
        <v>496</v>
      </c>
      <c r="MWI89" s="2" t="s">
        <v>497</v>
      </c>
      <c r="MWJ89" s="2">
        <v>1</v>
      </c>
      <c r="MWK89" s="2" t="s">
        <v>498</v>
      </c>
      <c r="MWL89" s="11">
        <v>1</v>
      </c>
      <c r="MWM89" s="2" t="s">
        <v>13</v>
      </c>
      <c r="MWN89" s="2" t="s">
        <v>27</v>
      </c>
      <c r="MWO89" s="2" t="s">
        <v>82</v>
      </c>
      <c r="MWP89" s="2" t="s">
        <v>499</v>
      </c>
      <c r="MWQ89" s="2" t="s">
        <v>500</v>
      </c>
      <c r="MWS89" s="2">
        <v>377</v>
      </c>
      <c r="MWT89" s="2">
        <f>MWJ89*MWL89</f>
        <v>1</v>
      </c>
      <c r="MWU89" s="2">
        <f>MWS89*MWT89</f>
        <v>377</v>
      </c>
      <c r="MWW89" s="2">
        <v>21</v>
      </c>
      <c r="MWX89" s="2" t="s">
        <v>496</v>
      </c>
      <c r="MWY89" s="2" t="s">
        <v>497</v>
      </c>
      <c r="MWZ89" s="2">
        <v>1</v>
      </c>
      <c r="MXA89" s="2" t="s">
        <v>498</v>
      </c>
      <c r="MXB89" s="11">
        <v>1</v>
      </c>
      <c r="MXC89" s="2" t="s">
        <v>13</v>
      </c>
      <c r="MXD89" s="2" t="s">
        <v>27</v>
      </c>
      <c r="MXE89" s="2" t="s">
        <v>82</v>
      </c>
      <c r="MXF89" s="2" t="s">
        <v>499</v>
      </c>
      <c r="MXG89" s="2" t="s">
        <v>500</v>
      </c>
      <c r="MXI89" s="2">
        <v>377</v>
      </c>
      <c r="MXJ89" s="2">
        <f>MWZ89*MXB89</f>
        <v>1</v>
      </c>
      <c r="MXK89" s="2">
        <f>MXI89*MXJ89</f>
        <v>377</v>
      </c>
      <c r="MXM89" s="2">
        <v>21</v>
      </c>
      <c r="MXN89" s="2" t="s">
        <v>496</v>
      </c>
      <c r="MXO89" s="2" t="s">
        <v>497</v>
      </c>
      <c r="MXP89" s="2">
        <v>1</v>
      </c>
      <c r="MXQ89" s="2" t="s">
        <v>498</v>
      </c>
      <c r="MXR89" s="11">
        <v>1</v>
      </c>
      <c r="MXS89" s="2" t="s">
        <v>13</v>
      </c>
      <c r="MXT89" s="2" t="s">
        <v>27</v>
      </c>
      <c r="MXU89" s="2" t="s">
        <v>82</v>
      </c>
      <c r="MXV89" s="2" t="s">
        <v>499</v>
      </c>
      <c r="MXW89" s="2" t="s">
        <v>500</v>
      </c>
      <c r="MXY89" s="2">
        <v>377</v>
      </c>
      <c r="MXZ89" s="2">
        <f>MXP89*MXR89</f>
        <v>1</v>
      </c>
      <c r="MYA89" s="2">
        <f>MXY89*MXZ89</f>
        <v>377</v>
      </c>
      <c r="MYC89" s="2">
        <v>21</v>
      </c>
      <c r="MYD89" s="2" t="s">
        <v>496</v>
      </c>
      <c r="MYE89" s="2" t="s">
        <v>497</v>
      </c>
      <c r="MYF89" s="2">
        <v>1</v>
      </c>
      <c r="MYG89" s="2" t="s">
        <v>498</v>
      </c>
      <c r="MYH89" s="11">
        <v>1</v>
      </c>
      <c r="MYI89" s="2" t="s">
        <v>13</v>
      </c>
      <c r="MYJ89" s="2" t="s">
        <v>27</v>
      </c>
      <c r="MYK89" s="2" t="s">
        <v>82</v>
      </c>
      <c r="MYL89" s="2" t="s">
        <v>499</v>
      </c>
      <c r="MYM89" s="2" t="s">
        <v>500</v>
      </c>
      <c r="MYO89" s="2">
        <v>377</v>
      </c>
      <c r="MYP89" s="2">
        <f>MYF89*MYH89</f>
        <v>1</v>
      </c>
      <c r="MYQ89" s="2">
        <f>MYO89*MYP89</f>
        <v>377</v>
      </c>
      <c r="MYS89" s="2">
        <v>21</v>
      </c>
      <c r="MYT89" s="2" t="s">
        <v>496</v>
      </c>
      <c r="MYU89" s="2" t="s">
        <v>497</v>
      </c>
      <c r="MYV89" s="2">
        <v>1</v>
      </c>
      <c r="MYW89" s="2" t="s">
        <v>498</v>
      </c>
      <c r="MYX89" s="11">
        <v>1</v>
      </c>
      <c r="MYY89" s="2" t="s">
        <v>13</v>
      </c>
      <c r="MYZ89" s="2" t="s">
        <v>27</v>
      </c>
      <c r="MZA89" s="2" t="s">
        <v>82</v>
      </c>
      <c r="MZB89" s="2" t="s">
        <v>499</v>
      </c>
      <c r="MZC89" s="2" t="s">
        <v>500</v>
      </c>
      <c r="MZE89" s="2">
        <v>377</v>
      </c>
      <c r="MZF89" s="2">
        <f>MYV89*MYX89</f>
        <v>1</v>
      </c>
      <c r="MZG89" s="2">
        <f>MZE89*MZF89</f>
        <v>377</v>
      </c>
      <c r="MZI89" s="2">
        <v>21</v>
      </c>
      <c r="MZJ89" s="2" t="s">
        <v>496</v>
      </c>
      <c r="MZK89" s="2" t="s">
        <v>497</v>
      </c>
      <c r="MZL89" s="2">
        <v>1</v>
      </c>
      <c r="MZM89" s="2" t="s">
        <v>498</v>
      </c>
      <c r="MZN89" s="11">
        <v>1</v>
      </c>
      <c r="MZO89" s="2" t="s">
        <v>13</v>
      </c>
      <c r="MZP89" s="2" t="s">
        <v>27</v>
      </c>
      <c r="MZQ89" s="2" t="s">
        <v>82</v>
      </c>
      <c r="MZR89" s="2" t="s">
        <v>499</v>
      </c>
      <c r="MZS89" s="2" t="s">
        <v>500</v>
      </c>
      <c r="MZU89" s="2">
        <v>377</v>
      </c>
      <c r="MZV89" s="2">
        <f>MZL89*MZN89</f>
        <v>1</v>
      </c>
      <c r="MZW89" s="2">
        <f>MZU89*MZV89</f>
        <v>377</v>
      </c>
      <c r="MZY89" s="2">
        <v>21</v>
      </c>
      <c r="MZZ89" s="2" t="s">
        <v>496</v>
      </c>
      <c r="NAA89" s="2" t="s">
        <v>497</v>
      </c>
      <c r="NAB89" s="2">
        <v>1</v>
      </c>
      <c r="NAC89" s="2" t="s">
        <v>498</v>
      </c>
      <c r="NAD89" s="11">
        <v>1</v>
      </c>
      <c r="NAE89" s="2" t="s">
        <v>13</v>
      </c>
      <c r="NAF89" s="2" t="s">
        <v>27</v>
      </c>
      <c r="NAG89" s="2" t="s">
        <v>82</v>
      </c>
      <c r="NAH89" s="2" t="s">
        <v>499</v>
      </c>
      <c r="NAI89" s="2" t="s">
        <v>500</v>
      </c>
      <c r="NAK89" s="2">
        <v>377</v>
      </c>
      <c r="NAL89" s="2">
        <f>NAB89*NAD89</f>
        <v>1</v>
      </c>
      <c r="NAM89" s="2">
        <f>NAK89*NAL89</f>
        <v>377</v>
      </c>
      <c r="NAO89" s="2">
        <v>21</v>
      </c>
      <c r="NAP89" s="2" t="s">
        <v>496</v>
      </c>
      <c r="NAQ89" s="2" t="s">
        <v>497</v>
      </c>
      <c r="NAR89" s="2">
        <v>1</v>
      </c>
      <c r="NAS89" s="2" t="s">
        <v>498</v>
      </c>
      <c r="NAT89" s="11">
        <v>1</v>
      </c>
      <c r="NAU89" s="2" t="s">
        <v>13</v>
      </c>
      <c r="NAV89" s="2" t="s">
        <v>27</v>
      </c>
      <c r="NAW89" s="2" t="s">
        <v>82</v>
      </c>
      <c r="NAX89" s="2" t="s">
        <v>499</v>
      </c>
      <c r="NAY89" s="2" t="s">
        <v>500</v>
      </c>
      <c r="NBA89" s="2">
        <v>377</v>
      </c>
      <c r="NBB89" s="2">
        <f>NAR89*NAT89</f>
        <v>1</v>
      </c>
      <c r="NBC89" s="2">
        <f>NBA89*NBB89</f>
        <v>377</v>
      </c>
      <c r="NBE89" s="2">
        <v>21</v>
      </c>
      <c r="NBF89" s="2" t="s">
        <v>496</v>
      </c>
      <c r="NBG89" s="2" t="s">
        <v>497</v>
      </c>
      <c r="NBH89" s="2">
        <v>1</v>
      </c>
      <c r="NBI89" s="2" t="s">
        <v>498</v>
      </c>
      <c r="NBJ89" s="11">
        <v>1</v>
      </c>
      <c r="NBK89" s="2" t="s">
        <v>13</v>
      </c>
      <c r="NBL89" s="2" t="s">
        <v>27</v>
      </c>
      <c r="NBM89" s="2" t="s">
        <v>82</v>
      </c>
      <c r="NBN89" s="2" t="s">
        <v>499</v>
      </c>
      <c r="NBO89" s="2" t="s">
        <v>500</v>
      </c>
      <c r="NBQ89" s="2">
        <v>377</v>
      </c>
      <c r="NBR89" s="2">
        <f>NBH89*NBJ89</f>
        <v>1</v>
      </c>
      <c r="NBS89" s="2">
        <f>NBQ89*NBR89</f>
        <v>377</v>
      </c>
      <c r="NBU89" s="2">
        <v>21</v>
      </c>
      <c r="NBV89" s="2" t="s">
        <v>496</v>
      </c>
      <c r="NBW89" s="2" t="s">
        <v>497</v>
      </c>
      <c r="NBX89" s="2">
        <v>1</v>
      </c>
      <c r="NBY89" s="2" t="s">
        <v>498</v>
      </c>
      <c r="NBZ89" s="11">
        <v>1</v>
      </c>
      <c r="NCA89" s="2" t="s">
        <v>13</v>
      </c>
      <c r="NCB89" s="2" t="s">
        <v>27</v>
      </c>
      <c r="NCC89" s="2" t="s">
        <v>82</v>
      </c>
      <c r="NCD89" s="2" t="s">
        <v>499</v>
      </c>
      <c r="NCE89" s="2" t="s">
        <v>500</v>
      </c>
      <c r="NCG89" s="2">
        <v>377</v>
      </c>
      <c r="NCH89" s="2">
        <f>NBX89*NBZ89</f>
        <v>1</v>
      </c>
      <c r="NCI89" s="2">
        <f>NCG89*NCH89</f>
        <v>377</v>
      </c>
      <c r="NCK89" s="2">
        <v>21</v>
      </c>
      <c r="NCL89" s="2" t="s">
        <v>496</v>
      </c>
      <c r="NCM89" s="2" t="s">
        <v>497</v>
      </c>
      <c r="NCN89" s="2">
        <v>1</v>
      </c>
      <c r="NCO89" s="2" t="s">
        <v>498</v>
      </c>
      <c r="NCP89" s="11">
        <v>1</v>
      </c>
      <c r="NCQ89" s="2" t="s">
        <v>13</v>
      </c>
      <c r="NCR89" s="2" t="s">
        <v>27</v>
      </c>
      <c r="NCS89" s="2" t="s">
        <v>82</v>
      </c>
      <c r="NCT89" s="2" t="s">
        <v>499</v>
      </c>
      <c r="NCU89" s="2" t="s">
        <v>500</v>
      </c>
      <c r="NCW89" s="2">
        <v>377</v>
      </c>
      <c r="NCX89" s="2">
        <f>NCN89*NCP89</f>
        <v>1</v>
      </c>
      <c r="NCY89" s="2">
        <f>NCW89*NCX89</f>
        <v>377</v>
      </c>
      <c r="NDA89" s="2">
        <v>21</v>
      </c>
      <c r="NDB89" s="2" t="s">
        <v>496</v>
      </c>
      <c r="NDC89" s="2" t="s">
        <v>497</v>
      </c>
      <c r="NDD89" s="2">
        <v>1</v>
      </c>
      <c r="NDE89" s="2" t="s">
        <v>498</v>
      </c>
      <c r="NDF89" s="11">
        <v>1</v>
      </c>
      <c r="NDG89" s="2" t="s">
        <v>13</v>
      </c>
      <c r="NDH89" s="2" t="s">
        <v>27</v>
      </c>
      <c r="NDI89" s="2" t="s">
        <v>82</v>
      </c>
      <c r="NDJ89" s="2" t="s">
        <v>499</v>
      </c>
      <c r="NDK89" s="2" t="s">
        <v>500</v>
      </c>
      <c r="NDM89" s="2">
        <v>377</v>
      </c>
      <c r="NDN89" s="2">
        <f>NDD89*NDF89</f>
        <v>1</v>
      </c>
      <c r="NDO89" s="2">
        <f>NDM89*NDN89</f>
        <v>377</v>
      </c>
      <c r="NDQ89" s="2">
        <v>21</v>
      </c>
      <c r="NDR89" s="2" t="s">
        <v>496</v>
      </c>
      <c r="NDS89" s="2" t="s">
        <v>497</v>
      </c>
      <c r="NDT89" s="2">
        <v>1</v>
      </c>
      <c r="NDU89" s="2" t="s">
        <v>498</v>
      </c>
      <c r="NDV89" s="11">
        <v>1</v>
      </c>
      <c r="NDW89" s="2" t="s">
        <v>13</v>
      </c>
      <c r="NDX89" s="2" t="s">
        <v>27</v>
      </c>
      <c r="NDY89" s="2" t="s">
        <v>82</v>
      </c>
      <c r="NDZ89" s="2" t="s">
        <v>499</v>
      </c>
      <c r="NEA89" s="2" t="s">
        <v>500</v>
      </c>
      <c r="NEC89" s="2">
        <v>377</v>
      </c>
      <c r="NED89" s="2">
        <f>NDT89*NDV89</f>
        <v>1</v>
      </c>
      <c r="NEE89" s="2">
        <f>NEC89*NED89</f>
        <v>377</v>
      </c>
      <c r="NEG89" s="2">
        <v>21</v>
      </c>
      <c r="NEH89" s="2" t="s">
        <v>496</v>
      </c>
      <c r="NEI89" s="2" t="s">
        <v>497</v>
      </c>
      <c r="NEJ89" s="2">
        <v>1</v>
      </c>
      <c r="NEK89" s="2" t="s">
        <v>498</v>
      </c>
      <c r="NEL89" s="11">
        <v>1</v>
      </c>
      <c r="NEM89" s="2" t="s">
        <v>13</v>
      </c>
      <c r="NEN89" s="2" t="s">
        <v>27</v>
      </c>
      <c r="NEO89" s="2" t="s">
        <v>82</v>
      </c>
      <c r="NEP89" s="2" t="s">
        <v>499</v>
      </c>
      <c r="NEQ89" s="2" t="s">
        <v>500</v>
      </c>
      <c r="NES89" s="2">
        <v>377</v>
      </c>
      <c r="NET89" s="2">
        <f>NEJ89*NEL89</f>
        <v>1</v>
      </c>
      <c r="NEU89" s="2">
        <f>NES89*NET89</f>
        <v>377</v>
      </c>
      <c r="NEW89" s="2">
        <v>21</v>
      </c>
      <c r="NEX89" s="2" t="s">
        <v>496</v>
      </c>
      <c r="NEY89" s="2" t="s">
        <v>497</v>
      </c>
      <c r="NEZ89" s="2">
        <v>1</v>
      </c>
      <c r="NFA89" s="2" t="s">
        <v>498</v>
      </c>
      <c r="NFB89" s="11">
        <v>1</v>
      </c>
      <c r="NFC89" s="2" t="s">
        <v>13</v>
      </c>
      <c r="NFD89" s="2" t="s">
        <v>27</v>
      </c>
      <c r="NFE89" s="2" t="s">
        <v>82</v>
      </c>
      <c r="NFF89" s="2" t="s">
        <v>499</v>
      </c>
      <c r="NFG89" s="2" t="s">
        <v>500</v>
      </c>
      <c r="NFI89" s="2">
        <v>377</v>
      </c>
      <c r="NFJ89" s="2">
        <f>NEZ89*NFB89</f>
        <v>1</v>
      </c>
      <c r="NFK89" s="2">
        <f>NFI89*NFJ89</f>
        <v>377</v>
      </c>
      <c r="NFM89" s="2">
        <v>21</v>
      </c>
      <c r="NFN89" s="2" t="s">
        <v>496</v>
      </c>
      <c r="NFO89" s="2" t="s">
        <v>497</v>
      </c>
      <c r="NFP89" s="2">
        <v>1</v>
      </c>
      <c r="NFQ89" s="2" t="s">
        <v>498</v>
      </c>
      <c r="NFR89" s="11">
        <v>1</v>
      </c>
      <c r="NFS89" s="2" t="s">
        <v>13</v>
      </c>
      <c r="NFT89" s="2" t="s">
        <v>27</v>
      </c>
      <c r="NFU89" s="2" t="s">
        <v>82</v>
      </c>
      <c r="NFV89" s="2" t="s">
        <v>499</v>
      </c>
      <c r="NFW89" s="2" t="s">
        <v>500</v>
      </c>
      <c r="NFY89" s="2">
        <v>377</v>
      </c>
      <c r="NFZ89" s="2">
        <f>NFP89*NFR89</f>
        <v>1</v>
      </c>
      <c r="NGA89" s="2">
        <f>NFY89*NFZ89</f>
        <v>377</v>
      </c>
      <c r="NGC89" s="2">
        <v>21</v>
      </c>
      <c r="NGD89" s="2" t="s">
        <v>496</v>
      </c>
      <c r="NGE89" s="2" t="s">
        <v>497</v>
      </c>
      <c r="NGF89" s="2">
        <v>1</v>
      </c>
      <c r="NGG89" s="2" t="s">
        <v>498</v>
      </c>
      <c r="NGH89" s="11">
        <v>1</v>
      </c>
      <c r="NGI89" s="2" t="s">
        <v>13</v>
      </c>
      <c r="NGJ89" s="2" t="s">
        <v>27</v>
      </c>
      <c r="NGK89" s="2" t="s">
        <v>82</v>
      </c>
      <c r="NGL89" s="2" t="s">
        <v>499</v>
      </c>
      <c r="NGM89" s="2" t="s">
        <v>500</v>
      </c>
      <c r="NGO89" s="2">
        <v>377</v>
      </c>
      <c r="NGP89" s="2">
        <f>NGF89*NGH89</f>
        <v>1</v>
      </c>
      <c r="NGQ89" s="2">
        <f>NGO89*NGP89</f>
        <v>377</v>
      </c>
      <c r="NGS89" s="2">
        <v>21</v>
      </c>
      <c r="NGT89" s="2" t="s">
        <v>496</v>
      </c>
      <c r="NGU89" s="2" t="s">
        <v>497</v>
      </c>
      <c r="NGV89" s="2">
        <v>1</v>
      </c>
      <c r="NGW89" s="2" t="s">
        <v>498</v>
      </c>
      <c r="NGX89" s="11">
        <v>1</v>
      </c>
      <c r="NGY89" s="2" t="s">
        <v>13</v>
      </c>
      <c r="NGZ89" s="2" t="s">
        <v>27</v>
      </c>
      <c r="NHA89" s="2" t="s">
        <v>82</v>
      </c>
      <c r="NHB89" s="2" t="s">
        <v>499</v>
      </c>
      <c r="NHC89" s="2" t="s">
        <v>500</v>
      </c>
      <c r="NHE89" s="2">
        <v>377</v>
      </c>
      <c r="NHF89" s="2">
        <f>NGV89*NGX89</f>
        <v>1</v>
      </c>
      <c r="NHG89" s="2">
        <f>NHE89*NHF89</f>
        <v>377</v>
      </c>
      <c r="NHI89" s="2">
        <v>21</v>
      </c>
      <c r="NHJ89" s="2" t="s">
        <v>496</v>
      </c>
      <c r="NHK89" s="2" t="s">
        <v>497</v>
      </c>
      <c r="NHL89" s="2">
        <v>1</v>
      </c>
      <c r="NHM89" s="2" t="s">
        <v>498</v>
      </c>
      <c r="NHN89" s="11">
        <v>1</v>
      </c>
      <c r="NHO89" s="2" t="s">
        <v>13</v>
      </c>
      <c r="NHP89" s="2" t="s">
        <v>27</v>
      </c>
      <c r="NHQ89" s="2" t="s">
        <v>82</v>
      </c>
      <c r="NHR89" s="2" t="s">
        <v>499</v>
      </c>
      <c r="NHS89" s="2" t="s">
        <v>500</v>
      </c>
      <c r="NHU89" s="2">
        <v>377</v>
      </c>
      <c r="NHV89" s="2">
        <f>NHL89*NHN89</f>
        <v>1</v>
      </c>
      <c r="NHW89" s="2">
        <f>NHU89*NHV89</f>
        <v>377</v>
      </c>
      <c r="NHY89" s="2">
        <v>21</v>
      </c>
      <c r="NHZ89" s="2" t="s">
        <v>496</v>
      </c>
      <c r="NIA89" s="2" t="s">
        <v>497</v>
      </c>
      <c r="NIB89" s="2">
        <v>1</v>
      </c>
      <c r="NIC89" s="2" t="s">
        <v>498</v>
      </c>
      <c r="NID89" s="11">
        <v>1</v>
      </c>
      <c r="NIE89" s="2" t="s">
        <v>13</v>
      </c>
      <c r="NIF89" s="2" t="s">
        <v>27</v>
      </c>
      <c r="NIG89" s="2" t="s">
        <v>82</v>
      </c>
      <c r="NIH89" s="2" t="s">
        <v>499</v>
      </c>
      <c r="NII89" s="2" t="s">
        <v>500</v>
      </c>
      <c r="NIK89" s="2">
        <v>377</v>
      </c>
      <c r="NIL89" s="2">
        <f>NIB89*NID89</f>
        <v>1</v>
      </c>
      <c r="NIM89" s="2">
        <f>NIK89*NIL89</f>
        <v>377</v>
      </c>
      <c r="NIO89" s="2">
        <v>21</v>
      </c>
      <c r="NIP89" s="2" t="s">
        <v>496</v>
      </c>
      <c r="NIQ89" s="2" t="s">
        <v>497</v>
      </c>
      <c r="NIR89" s="2">
        <v>1</v>
      </c>
      <c r="NIS89" s="2" t="s">
        <v>498</v>
      </c>
      <c r="NIT89" s="11">
        <v>1</v>
      </c>
      <c r="NIU89" s="2" t="s">
        <v>13</v>
      </c>
      <c r="NIV89" s="2" t="s">
        <v>27</v>
      </c>
      <c r="NIW89" s="2" t="s">
        <v>82</v>
      </c>
      <c r="NIX89" s="2" t="s">
        <v>499</v>
      </c>
      <c r="NIY89" s="2" t="s">
        <v>500</v>
      </c>
      <c r="NJA89" s="2">
        <v>377</v>
      </c>
      <c r="NJB89" s="2">
        <f>NIR89*NIT89</f>
        <v>1</v>
      </c>
      <c r="NJC89" s="2">
        <f>NJA89*NJB89</f>
        <v>377</v>
      </c>
      <c r="NJE89" s="2">
        <v>21</v>
      </c>
      <c r="NJF89" s="2" t="s">
        <v>496</v>
      </c>
      <c r="NJG89" s="2" t="s">
        <v>497</v>
      </c>
      <c r="NJH89" s="2">
        <v>1</v>
      </c>
      <c r="NJI89" s="2" t="s">
        <v>498</v>
      </c>
      <c r="NJJ89" s="11">
        <v>1</v>
      </c>
      <c r="NJK89" s="2" t="s">
        <v>13</v>
      </c>
      <c r="NJL89" s="2" t="s">
        <v>27</v>
      </c>
      <c r="NJM89" s="2" t="s">
        <v>82</v>
      </c>
      <c r="NJN89" s="2" t="s">
        <v>499</v>
      </c>
      <c r="NJO89" s="2" t="s">
        <v>500</v>
      </c>
      <c r="NJQ89" s="2">
        <v>377</v>
      </c>
      <c r="NJR89" s="2">
        <f>NJH89*NJJ89</f>
        <v>1</v>
      </c>
      <c r="NJS89" s="2">
        <f>NJQ89*NJR89</f>
        <v>377</v>
      </c>
      <c r="NJU89" s="2">
        <v>21</v>
      </c>
      <c r="NJV89" s="2" t="s">
        <v>496</v>
      </c>
      <c r="NJW89" s="2" t="s">
        <v>497</v>
      </c>
      <c r="NJX89" s="2">
        <v>1</v>
      </c>
      <c r="NJY89" s="2" t="s">
        <v>498</v>
      </c>
      <c r="NJZ89" s="11">
        <v>1</v>
      </c>
      <c r="NKA89" s="2" t="s">
        <v>13</v>
      </c>
      <c r="NKB89" s="2" t="s">
        <v>27</v>
      </c>
      <c r="NKC89" s="2" t="s">
        <v>82</v>
      </c>
      <c r="NKD89" s="2" t="s">
        <v>499</v>
      </c>
      <c r="NKE89" s="2" t="s">
        <v>500</v>
      </c>
      <c r="NKG89" s="2">
        <v>377</v>
      </c>
      <c r="NKH89" s="2">
        <f>NJX89*NJZ89</f>
        <v>1</v>
      </c>
      <c r="NKI89" s="2">
        <f>NKG89*NKH89</f>
        <v>377</v>
      </c>
      <c r="NKK89" s="2">
        <v>21</v>
      </c>
      <c r="NKL89" s="2" t="s">
        <v>496</v>
      </c>
      <c r="NKM89" s="2" t="s">
        <v>497</v>
      </c>
      <c r="NKN89" s="2">
        <v>1</v>
      </c>
      <c r="NKO89" s="2" t="s">
        <v>498</v>
      </c>
      <c r="NKP89" s="11">
        <v>1</v>
      </c>
      <c r="NKQ89" s="2" t="s">
        <v>13</v>
      </c>
      <c r="NKR89" s="2" t="s">
        <v>27</v>
      </c>
      <c r="NKS89" s="2" t="s">
        <v>82</v>
      </c>
      <c r="NKT89" s="2" t="s">
        <v>499</v>
      </c>
      <c r="NKU89" s="2" t="s">
        <v>500</v>
      </c>
      <c r="NKW89" s="2">
        <v>377</v>
      </c>
      <c r="NKX89" s="2">
        <f>NKN89*NKP89</f>
        <v>1</v>
      </c>
      <c r="NKY89" s="2">
        <f>NKW89*NKX89</f>
        <v>377</v>
      </c>
      <c r="NLA89" s="2">
        <v>21</v>
      </c>
      <c r="NLB89" s="2" t="s">
        <v>496</v>
      </c>
      <c r="NLC89" s="2" t="s">
        <v>497</v>
      </c>
      <c r="NLD89" s="2">
        <v>1</v>
      </c>
      <c r="NLE89" s="2" t="s">
        <v>498</v>
      </c>
      <c r="NLF89" s="11">
        <v>1</v>
      </c>
      <c r="NLG89" s="2" t="s">
        <v>13</v>
      </c>
      <c r="NLH89" s="2" t="s">
        <v>27</v>
      </c>
      <c r="NLI89" s="2" t="s">
        <v>82</v>
      </c>
      <c r="NLJ89" s="2" t="s">
        <v>499</v>
      </c>
      <c r="NLK89" s="2" t="s">
        <v>500</v>
      </c>
      <c r="NLM89" s="2">
        <v>377</v>
      </c>
      <c r="NLN89" s="2">
        <f>NLD89*NLF89</f>
        <v>1</v>
      </c>
      <c r="NLO89" s="2">
        <f>NLM89*NLN89</f>
        <v>377</v>
      </c>
      <c r="NLQ89" s="2">
        <v>21</v>
      </c>
      <c r="NLR89" s="2" t="s">
        <v>496</v>
      </c>
      <c r="NLS89" s="2" t="s">
        <v>497</v>
      </c>
      <c r="NLT89" s="2">
        <v>1</v>
      </c>
      <c r="NLU89" s="2" t="s">
        <v>498</v>
      </c>
      <c r="NLV89" s="11">
        <v>1</v>
      </c>
      <c r="NLW89" s="2" t="s">
        <v>13</v>
      </c>
      <c r="NLX89" s="2" t="s">
        <v>27</v>
      </c>
      <c r="NLY89" s="2" t="s">
        <v>82</v>
      </c>
      <c r="NLZ89" s="2" t="s">
        <v>499</v>
      </c>
      <c r="NMA89" s="2" t="s">
        <v>500</v>
      </c>
      <c r="NMC89" s="2">
        <v>377</v>
      </c>
      <c r="NMD89" s="2">
        <f>NLT89*NLV89</f>
        <v>1</v>
      </c>
      <c r="NME89" s="2">
        <f>NMC89*NMD89</f>
        <v>377</v>
      </c>
      <c r="NMG89" s="2">
        <v>21</v>
      </c>
      <c r="NMH89" s="2" t="s">
        <v>496</v>
      </c>
      <c r="NMI89" s="2" t="s">
        <v>497</v>
      </c>
      <c r="NMJ89" s="2">
        <v>1</v>
      </c>
      <c r="NMK89" s="2" t="s">
        <v>498</v>
      </c>
      <c r="NML89" s="11">
        <v>1</v>
      </c>
      <c r="NMM89" s="2" t="s">
        <v>13</v>
      </c>
      <c r="NMN89" s="2" t="s">
        <v>27</v>
      </c>
      <c r="NMO89" s="2" t="s">
        <v>82</v>
      </c>
      <c r="NMP89" s="2" t="s">
        <v>499</v>
      </c>
      <c r="NMQ89" s="2" t="s">
        <v>500</v>
      </c>
      <c r="NMS89" s="2">
        <v>377</v>
      </c>
      <c r="NMT89" s="2">
        <f>NMJ89*NML89</f>
        <v>1</v>
      </c>
      <c r="NMU89" s="2">
        <f>NMS89*NMT89</f>
        <v>377</v>
      </c>
      <c r="NMW89" s="2">
        <v>21</v>
      </c>
      <c r="NMX89" s="2" t="s">
        <v>496</v>
      </c>
      <c r="NMY89" s="2" t="s">
        <v>497</v>
      </c>
      <c r="NMZ89" s="2">
        <v>1</v>
      </c>
      <c r="NNA89" s="2" t="s">
        <v>498</v>
      </c>
      <c r="NNB89" s="11">
        <v>1</v>
      </c>
      <c r="NNC89" s="2" t="s">
        <v>13</v>
      </c>
      <c r="NND89" s="2" t="s">
        <v>27</v>
      </c>
      <c r="NNE89" s="2" t="s">
        <v>82</v>
      </c>
      <c r="NNF89" s="2" t="s">
        <v>499</v>
      </c>
      <c r="NNG89" s="2" t="s">
        <v>500</v>
      </c>
      <c r="NNI89" s="2">
        <v>377</v>
      </c>
      <c r="NNJ89" s="2">
        <f>NMZ89*NNB89</f>
        <v>1</v>
      </c>
      <c r="NNK89" s="2">
        <f>NNI89*NNJ89</f>
        <v>377</v>
      </c>
      <c r="NNM89" s="2">
        <v>21</v>
      </c>
      <c r="NNN89" s="2" t="s">
        <v>496</v>
      </c>
      <c r="NNO89" s="2" t="s">
        <v>497</v>
      </c>
      <c r="NNP89" s="2">
        <v>1</v>
      </c>
      <c r="NNQ89" s="2" t="s">
        <v>498</v>
      </c>
      <c r="NNR89" s="11">
        <v>1</v>
      </c>
      <c r="NNS89" s="2" t="s">
        <v>13</v>
      </c>
      <c r="NNT89" s="2" t="s">
        <v>27</v>
      </c>
      <c r="NNU89" s="2" t="s">
        <v>82</v>
      </c>
      <c r="NNV89" s="2" t="s">
        <v>499</v>
      </c>
      <c r="NNW89" s="2" t="s">
        <v>500</v>
      </c>
      <c r="NNY89" s="2">
        <v>377</v>
      </c>
      <c r="NNZ89" s="2">
        <f>NNP89*NNR89</f>
        <v>1</v>
      </c>
      <c r="NOA89" s="2">
        <f>NNY89*NNZ89</f>
        <v>377</v>
      </c>
      <c r="NOC89" s="2">
        <v>21</v>
      </c>
      <c r="NOD89" s="2" t="s">
        <v>496</v>
      </c>
      <c r="NOE89" s="2" t="s">
        <v>497</v>
      </c>
      <c r="NOF89" s="2">
        <v>1</v>
      </c>
      <c r="NOG89" s="2" t="s">
        <v>498</v>
      </c>
      <c r="NOH89" s="11">
        <v>1</v>
      </c>
      <c r="NOI89" s="2" t="s">
        <v>13</v>
      </c>
      <c r="NOJ89" s="2" t="s">
        <v>27</v>
      </c>
      <c r="NOK89" s="2" t="s">
        <v>82</v>
      </c>
      <c r="NOL89" s="2" t="s">
        <v>499</v>
      </c>
      <c r="NOM89" s="2" t="s">
        <v>500</v>
      </c>
      <c r="NOO89" s="2">
        <v>377</v>
      </c>
      <c r="NOP89" s="2">
        <f>NOF89*NOH89</f>
        <v>1</v>
      </c>
      <c r="NOQ89" s="2">
        <f>NOO89*NOP89</f>
        <v>377</v>
      </c>
      <c r="NOS89" s="2">
        <v>21</v>
      </c>
      <c r="NOT89" s="2" t="s">
        <v>496</v>
      </c>
      <c r="NOU89" s="2" t="s">
        <v>497</v>
      </c>
      <c r="NOV89" s="2">
        <v>1</v>
      </c>
      <c r="NOW89" s="2" t="s">
        <v>498</v>
      </c>
      <c r="NOX89" s="11">
        <v>1</v>
      </c>
      <c r="NOY89" s="2" t="s">
        <v>13</v>
      </c>
      <c r="NOZ89" s="2" t="s">
        <v>27</v>
      </c>
      <c r="NPA89" s="2" t="s">
        <v>82</v>
      </c>
      <c r="NPB89" s="2" t="s">
        <v>499</v>
      </c>
      <c r="NPC89" s="2" t="s">
        <v>500</v>
      </c>
      <c r="NPE89" s="2">
        <v>377</v>
      </c>
      <c r="NPF89" s="2">
        <f>NOV89*NOX89</f>
        <v>1</v>
      </c>
      <c r="NPG89" s="2">
        <f>NPE89*NPF89</f>
        <v>377</v>
      </c>
      <c r="NPI89" s="2">
        <v>21</v>
      </c>
      <c r="NPJ89" s="2" t="s">
        <v>496</v>
      </c>
      <c r="NPK89" s="2" t="s">
        <v>497</v>
      </c>
      <c r="NPL89" s="2">
        <v>1</v>
      </c>
      <c r="NPM89" s="2" t="s">
        <v>498</v>
      </c>
      <c r="NPN89" s="11">
        <v>1</v>
      </c>
      <c r="NPO89" s="2" t="s">
        <v>13</v>
      </c>
      <c r="NPP89" s="2" t="s">
        <v>27</v>
      </c>
      <c r="NPQ89" s="2" t="s">
        <v>82</v>
      </c>
      <c r="NPR89" s="2" t="s">
        <v>499</v>
      </c>
      <c r="NPS89" s="2" t="s">
        <v>500</v>
      </c>
      <c r="NPU89" s="2">
        <v>377</v>
      </c>
      <c r="NPV89" s="2">
        <f>NPL89*NPN89</f>
        <v>1</v>
      </c>
      <c r="NPW89" s="2">
        <f>NPU89*NPV89</f>
        <v>377</v>
      </c>
      <c r="NPY89" s="2">
        <v>21</v>
      </c>
      <c r="NPZ89" s="2" t="s">
        <v>496</v>
      </c>
      <c r="NQA89" s="2" t="s">
        <v>497</v>
      </c>
      <c r="NQB89" s="2">
        <v>1</v>
      </c>
      <c r="NQC89" s="2" t="s">
        <v>498</v>
      </c>
      <c r="NQD89" s="11">
        <v>1</v>
      </c>
      <c r="NQE89" s="2" t="s">
        <v>13</v>
      </c>
      <c r="NQF89" s="2" t="s">
        <v>27</v>
      </c>
      <c r="NQG89" s="2" t="s">
        <v>82</v>
      </c>
      <c r="NQH89" s="2" t="s">
        <v>499</v>
      </c>
      <c r="NQI89" s="2" t="s">
        <v>500</v>
      </c>
      <c r="NQK89" s="2">
        <v>377</v>
      </c>
      <c r="NQL89" s="2">
        <f>NQB89*NQD89</f>
        <v>1</v>
      </c>
      <c r="NQM89" s="2">
        <f>NQK89*NQL89</f>
        <v>377</v>
      </c>
      <c r="NQO89" s="2">
        <v>21</v>
      </c>
      <c r="NQP89" s="2" t="s">
        <v>496</v>
      </c>
      <c r="NQQ89" s="2" t="s">
        <v>497</v>
      </c>
      <c r="NQR89" s="2">
        <v>1</v>
      </c>
      <c r="NQS89" s="2" t="s">
        <v>498</v>
      </c>
      <c r="NQT89" s="11">
        <v>1</v>
      </c>
      <c r="NQU89" s="2" t="s">
        <v>13</v>
      </c>
      <c r="NQV89" s="2" t="s">
        <v>27</v>
      </c>
      <c r="NQW89" s="2" t="s">
        <v>82</v>
      </c>
      <c r="NQX89" s="2" t="s">
        <v>499</v>
      </c>
      <c r="NQY89" s="2" t="s">
        <v>500</v>
      </c>
      <c r="NRA89" s="2">
        <v>377</v>
      </c>
      <c r="NRB89" s="2">
        <f>NQR89*NQT89</f>
        <v>1</v>
      </c>
      <c r="NRC89" s="2">
        <f>NRA89*NRB89</f>
        <v>377</v>
      </c>
      <c r="NRE89" s="2">
        <v>21</v>
      </c>
      <c r="NRF89" s="2" t="s">
        <v>496</v>
      </c>
      <c r="NRG89" s="2" t="s">
        <v>497</v>
      </c>
      <c r="NRH89" s="2">
        <v>1</v>
      </c>
      <c r="NRI89" s="2" t="s">
        <v>498</v>
      </c>
      <c r="NRJ89" s="11">
        <v>1</v>
      </c>
      <c r="NRK89" s="2" t="s">
        <v>13</v>
      </c>
      <c r="NRL89" s="2" t="s">
        <v>27</v>
      </c>
      <c r="NRM89" s="2" t="s">
        <v>82</v>
      </c>
      <c r="NRN89" s="2" t="s">
        <v>499</v>
      </c>
      <c r="NRO89" s="2" t="s">
        <v>500</v>
      </c>
      <c r="NRQ89" s="2">
        <v>377</v>
      </c>
      <c r="NRR89" s="2">
        <f>NRH89*NRJ89</f>
        <v>1</v>
      </c>
      <c r="NRS89" s="2">
        <f>NRQ89*NRR89</f>
        <v>377</v>
      </c>
      <c r="NRU89" s="2">
        <v>21</v>
      </c>
      <c r="NRV89" s="2" t="s">
        <v>496</v>
      </c>
      <c r="NRW89" s="2" t="s">
        <v>497</v>
      </c>
      <c r="NRX89" s="2">
        <v>1</v>
      </c>
      <c r="NRY89" s="2" t="s">
        <v>498</v>
      </c>
      <c r="NRZ89" s="11">
        <v>1</v>
      </c>
      <c r="NSA89" s="2" t="s">
        <v>13</v>
      </c>
      <c r="NSB89" s="2" t="s">
        <v>27</v>
      </c>
      <c r="NSC89" s="2" t="s">
        <v>82</v>
      </c>
      <c r="NSD89" s="2" t="s">
        <v>499</v>
      </c>
      <c r="NSE89" s="2" t="s">
        <v>500</v>
      </c>
      <c r="NSG89" s="2">
        <v>377</v>
      </c>
      <c r="NSH89" s="2">
        <f>NRX89*NRZ89</f>
        <v>1</v>
      </c>
      <c r="NSI89" s="2">
        <f>NSG89*NSH89</f>
        <v>377</v>
      </c>
      <c r="NSK89" s="2">
        <v>21</v>
      </c>
      <c r="NSL89" s="2" t="s">
        <v>496</v>
      </c>
      <c r="NSM89" s="2" t="s">
        <v>497</v>
      </c>
      <c r="NSN89" s="2">
        <v>1</v>
      </c>
      <c r="NSO89" s="2" t="s">
        <v>498</v>
      </c>
      <c r="NSP89" s="11">
        <v>1</v>
      </c>
      <c r="NSQ89" s="2" t="s">
        <v>13</v>
      </c>
      <c r="NSR89" s="2" t="s">
        <v>27</v>
      </c>
      <c r="NSS89" s="2" t="s">
        <v>82</v>
      </c>
      <c r="NST89" s="2" t="s">
        <v>499</v>
      </c>
      <c r="NSU89" s="2" t="s">
        <v>500</v>
      </c>
      <c r="NSW89" s="2">
        <v>377</v>
      </c>
      <c r="NSX89" s="2">
        <f>NSN89*NSP89</f>
        <v>1</v>
      </c>
      <c r="NSY89" s="2">
        <f>NSW89*NSX89</f>
        <v>377</v>
      </c>
      <c r="NTA89" s="2">
        <v>21</v>
      </c>
      <c r="NTB89" s="2" t="s">
        <v>496</v>
      </c>
      <c r="NTC89" s="2" t="s">
        <v>497</v>
      </c>
      <c r="NTD89" s="2">
        <v>1</v>
      </c>
      <c r="NTE89" s="2" t="s">
        <v>498</v>
      </c>
      <c r="NTF89" s="11">
        <v>1</v>
      </c>
      <c r="NTG89" s="2" t="s">
        <v>13</v>
      </c>
      <c r="NTH89" s="2" t="s">
        <v>27</v>
      </c>
      <c r="NTI89" s="2" t="s">
        <v>82</v>
      </c>
      <c r="NTJ89" s="2" t="s">
        <v>499</v>
      </c>
      <c r="NTK89" s="2" t="s">
        <v>500</v>
      </c>
      <c r="NTM89" s="2">
        <v>377</v>
      </c>
      <c r="NTN89" s="2">
        <f>NTD89*NTF89</f>
        <v>1</v>
      </c>
      <c r="NTO89" s="2">
        <f>NTM89*NTN89</f>
        <v>377</v>
      </c>
      <c r="NTQ89" s="2">
        <v>21</v>
      </c>
      <c r="NTR89" s="2" t="s">
        <v>496</v>
      </c>
      <c r="NTS89" s="2" t="s">
        <v>497</v>
      </c>
      <c r="NTT89" s="2">
        <v>1</v>
      </c>
      <c r="NTU89" s="2" t="s">
        <v>498</v>
      </c>
      <c r="NTV89" s="11">
        <v>1</v>
      </c>
      <c r="NTW89" s="2" t="s">
        <v>13</v>
      </c>
      <c r="NTX89" s="2" t="s">
        <v>27</v>
      </c>
      <c r="NTY89" s="2" t="s">
        <v>82</v>
      </c>
      <c r="NTZ89" s="2" t="s">
        <v>499</v>
      </c>
      <c r="NUA89" s="2" t="s">
        <v>500</v>
      </c>
      <c r="NUC89" s="2">
        <v>377</v>
      </c>
      <c r="NUD89" s="2">
        <f>NTT89*NTV89</f>
        <v>1</v>
      </c>
      <c r="NUE89" s="2">
        <f>NUC89*NUD89</f>
        <v>377</v>
      </c>
      <c r="NUG89" s="2">
        <v>21</v>
      </c>
      <c r="NUH89" s="2" t="s">
        <v>496</v>
      </c>
      <c r="NUI89" s="2" t="s">
        <v>497</v>
      </c>
      <c r="NUJ89" s="2">
        <v>1</v>
      </c>
      <c r="NUK89" s="2" t="s">
        <v>498</v>
      </c>
      <c r="NUL89" s="11">
        <v>1</v>
      </c>
      <c r="NUM89" s="2" t="s">
        <v>13</v>
      </c>
      <c r="NUN89" s="2" t="s">
        <v>27</v>
      </c>
      <c r="NUO89" s="2" t="s">
        <v>82</v>
      </c>
      <c r="NUP89" s="2" t="s">
        <v>499</v>
      </c>
      <c r="NUQ89" s="2" t="s">
        <v>500</v>
      </c>
      <c r="NUS89" s="2">
        <v>377</v>
      </c>
      <c r="NUT89" s="2">
        <f>NUJ89*NUL89</f>
        <v>1</v>
      </c>
      <c r="NUU89" s="2">
        <f>NUS89*NUT89</f>
        <v>377</v>
      </c>
      <c r="NUW89" s="2">
        <v>21</v>
      </c>
      <c r="NUX89" s="2" t="s">
        <v>496</v>
      </c>
      <c r="NUY89" s="2" t="s">
        <v>497</v>
      </c>
      <c r="NUZ89" s="2">
        <v>1</v>
      </c>
      <c r="NVA89" s="2" t="s">
        <v>498</v>
      </c>
      <c r="NVB89" s="11">
        <v>1</v>
      </c>
      <c r="NVC89" s="2" t="s">
        <v>13</v>
      </c>
      <c r="NVD89" s="2" t="s">
        <v>27</v>
      </c>
      <c r="NVE89" s="2" t="s">
        <v>82</v>
      </c>
      <c r="NVF89" s="2" t="s">
        <v>499</v>
      </c>
      <c r="NVG89" s="2" t="s">
        <v>500</v>
      </c>
      <c r="NVI89" s="2">
        <v>377</v>
      </c>
      <c r="NVJ89" s="2">
        <f>NUZ89*NVB89</f>
        <v>1</v>
      </c>
      <c r="NVK89" s="2">
        <f>NVI89*NVJ89</f>
        <v>377</v>
      </c>
      <c r="NVM89" s="2">
        <v>21</v>
      </c>
      <c r="NVN89" s="2" t="s">
        <v>496</v>
      </c>
      <c r="NVO89" s="2" t="s">
        <v>497</v>
      </c>
      <c r="NVP89" s="2">
        <v>1</v>
      </c>
      <c r="NVQ89" s="2" t="s">
        <v>498</v>
      </c>
      <c r="NVR89" s="11">
        <v>1</v>
      </c>
      <c r="NVS89" s="2" t="s">
        <v>13</v>
      </c>
      <c r="NVT89" s="2" t="s">
        <v>27</v>
      </c>
      <c r="NVU89" s="2" t="s">
        <v>82</v>
      </c>
      <c r="NVV89" s="2" t="s">
        <v>499</v>
      </c>
      <c r="NVW89" s="2" t="s">
        <v>500</v>
      </c>
      <c r="NVY89" s="2">
        <v>377</v>
      </c>
      <c r="NVZ89" s="2">
        <f>NVP89*NVR89</f>
        <v>1</v>
      </c>
      <c r="NWA89" s="2">
        <f>NVY89*NVZ89</f>
        <v>377</v>
      </c>
      <c r="NWC89" s="2">
        <v>21</v>
      </c>
      <c r="NWD89" s="2" t="s">
        <v>496</v>
      </c>
      <c r="NWE89" s="2" t="s">
        <v>497</v>
      </c>
      <c r="NWF89" s="2">
        <v>1</v>
      </c>
      <c r="NWG89" s="2" t="s">
        <v>498</v>
      </c>
      <c r="NWH89" s="11">
        <v>1</v>
      </c>
      <c r="NWI89" s="2" t="s">
        <v>13</v>
      </c>
      <c r="NWJ89" s="2" t="s">
        <v>27</v>
      </c>
      <c r="NWK89" s="2" t="s">
        <v>82</v>
      </c>
      <c r="NWL89" s="2" t="s">
        <v>499</v>
      </c>
      <c r="NWM89" s="2" t="s">
        <v>500</v>
      </c>
      <c r="NWO89" s="2">
        <v>377</v>
      </c>
      <c r="NWP89" s="2">
        <f>NWF89*NWH89</f>
        <v>1</v>
      </c>
      <c r="NWQ89" s="2">
        <f>NWO89*NWP89</f>
        <v>377</v>
      </c>
      <c r="NWS89" s="2">
        <v>21</v>
      </c>
      <c r="NWT89" s="2" t="s">
        <v>496</v>
      </c>
      <c r="NWU89" s="2" t="s">
        <v>497</v>
      </c>
      <c r="NWV89" s="2">
        <v>1</v>
      </c>
      <c r="NWW89" s="2" t="s">
        <v>498</v>
      </c>
      <c r="NWX89" s="11">
        <v>1</v>
      </c>
      <c r="NWY89" s="2" t="s">
        <v>13</v>
      </c>
      <c r="NWZ89" s="2" t="s">
        <v>27</v>
      </c>
      <c r="NXA89" s="2" t="s">
        <v>82</v>
      </c>
      <c r="NXB89" s="2" t="s">
        <v>499</v>
      </c>
      <c r="NXC89" s="2" t="s">
        <v>500</v>
      </c>
      <c r="NXE89" s="2">
        <v>377</v>
      </c>
      <c r="NXF89" s="2">
        <f>NWV89*NWX89</f>
        <v>1</v>
      </c>
      <c r="NXG89" s="2">
        <f>NXE89*NXF89</f>
        <v>377</v>
      </c>
      <c r="NXI89" s="2">
        <v>21</v>
      </c>
      <c r="NXJ89" s="2" t="s">
        <v>496</v>
      </c>
      <c r="NXK89" s="2" t="s">
        <v>497</v>
      </c>
      <c r="NXL89" s="2">
        <v>1</v>
      </c>
      <c r="NXM89" s="2" t="s">
        <v>498</v>
      </c>
      <c r="NXN89" s="11">
        <v>1</v>
      </c>
      <c r="NXO89" s="2" t="s">
        <v>13</v>
      </c>
      <c r="NXP89" s="2" t="s">
        <v>27</v>
      </c>
      <c r="NXQ89" s="2" t="s">
        <v>82</v>
      </c>
      <c r="NXR89" s="2" t="s">
        <v>499</v>
      </c>
      <c r="NXS89" s="2" t="s">
        <v>500</v>
      </c>
      <c r="NXU89" s="2">
        <v>377</v>
      </c>
      <c r="NXV89" s="2">
        <f>NXL89*NXN89</f>
        <v>1</v>
      </c>
      <c r="NXW89" s="2">
        <f>NXU89*NXV89</f>
        <v>377</v>
      </c>
      <c r="NXY89" s="2">
        <v>21</v>
      </c>
      <c r="NXZ89" s="2" t="s">
        <v>496</v>
      </c>
      <c r="NYA89" s="2" t="s">
        <v>497</v>
      </c>
      <c r="NYB89" s="2">
        <v>1</v>
      </c>
      <c r="NYC89" s="2" t="s">
        <v>498</v>
      </c>
      <c r="NYD89" s="11">
        <v>1</v>
      </c>
      <c r="NYE89" s="2" t="s">
        <v>13</v>
      </c>
      <c r="NYF89" s="2" t="s">
        <v>27</v>
      </c>
      <c r="NYG89" s="2" t="s">
        <v>82</v>
      </c>
      <c r="NYH89" s="2" t="s">
        <v>499</v>
      </c>
      <c r="NYI89" s="2" t="s">
        <v>500</v>
      </c>
      <c r="NYK89" s="2">
        <v>377</v>
      </c>
      <c r="NYL89" s="2">
        <f>NYB89*NYD89</f>
        <v>1</v>
      </c>
      <c r="NYM89" s="2">
        <f>NYK89*NYL89</f>
        <v>377</v>
      </c>
      <c r="NYO89" s="2">
        <v>21</v>
      </c>
      <c r="NYP89" s="2" t="s">
        <v>496</v>
      </c>
      <c r="NYQ89" s="2" t="s">
        <v>497</v>
      </c>
      <c r="NYR89" s="2">
        <v>1</v>
      </c>
      <c r="NYS89" s="2" t="s">
        <v>498</v>
      </c>
      <c r="NYT89" s="11">
        <v>1</v>
      </c>
      <c r="NYU89" s="2" t="s">
        <v>13</v>
      </c>
      <c r="NYV89" s="2" t="s">
        <v>27</v>
      </c>
      <c r="NYW89" s="2" t="s">
        <v>82</v>
      </c>
      <c r="NYX89" s="2" t="s">
        <v>499</v>
      </c>
      <c r="NYY89" s="2" t="s">
        <v>500</v>
      </c>
      <c r="NZA89" s="2">
        <v>377</v>
      </c>
      <c r="NZB89" s="2">
        <f>NYR89*NYT89</f>
        <v>1</v>
      </c>
      <c r="NZC89" s="2">
        <f>NZA89*NZB89</f>
        <v>377</v>
      </c>
      <c r="NZE89" s="2">
        <v>21</v>
      </c>
      <c r="NZF89" s="2" t="s">
        <v>496</v>
      </c>
      <c r="NZG89" s="2" t="s">
        <v>497</v>
      </c>
      <c r="NZH89" s="2">
        <v>1</v>
      </c>
      <c r="NZI89" s="2" t="s">
        <v>498</v>
      </c>
      <c r="NZJ89" s="11">
        <v>1</v>
      </c>
      <c r="NZK89" s="2" t="s">
        <v>13</v>
      </c>
      <c r="NZL89" s="2" t="s">
        <v>27</v>
      </c>
      <c r="NZM89" s="2" t="s">
        <v>82</v>
      </c>
      <c r="NZN89" s="2" t="s">
        <v>499</v>
      </c>
      <c r="NZO89" s="2" t="s">
        <v>500</v>
      </c>
      <c r="NZQ89" s="2">
        <v>377</v>
      </c>
      <c r="NZR89" s="2">
        <f>NZH89*NZJ89</f>
        <v>1</v>
      </c>
      <c r="NZS89" s="2">
        <f>NZQ89*NZR89</f>
        <v>377</v>
      </c>
      <c r="NZU89" s="2">
        <v>21</v>
      </c>
      <c r="NZV89" s="2" t="s">
        <v>496</v>
      </c>
      <c r="NZW89" s="2" t="s">
        <v>497</v>
      </c>
      <c r="NZX89" s="2">
        <v>1</v>
      </c>
      <c r="NZY89" s="2" t="s">
        <v>498</v>
      </c>
      <c r="NZZ89" s="11">
        <v>1</v>
      </c>
      <c r="OAA89" s="2" t="s">
        <v>13</v>
      </c>
      <c r="OAB89" s="2" t="s">
        <v>27</v>
      </c>
      <c r="OAC89" s="2" t="s">
        <v>82</v>
      </c>
      <c r="OAD89" s="2" t="s">
        <v>499</v>
      </c>
      <c r="OAE89" s="2" t="s">
        <v>500</v>
      </c>
      <c r="OAG89" s="2">
        <v>377</v>
      </c>
      <c r="OAH89" s="2">
        <f>NZX89*NZZ89</f>
        <v>1</v>
      </c>
      <c r="OAI89" s="2">
        <f>OAG89*OAH89</f>
        <v>377</v>
      </c>
      <c r="OAK89" s="2">
        <v>21</v>
      </c>
      <c r="OAL89" s="2" t="s">
        <v>496</v>
      </c>
      <c r="OAM89" s="2" t="s">
        <v>497</v>
      </c>
      <c r="OAN89" s="2">
        <v>1</v>
      </c>
      <c r="OAO89" s="2" t="s">
        <v>498</v>
      </c>
      <c r="OAP89" s="11">
        <v>1</v>
      </c>
      <c r="OAQ89" s="2" t="s">
        <v>13</v>
      </c>
      <c r="OAR89" s="2" t="s">
        <v>27</v>
      </c>
      <c r="OAS89" s="2" t="s">
        <v>82</v>
      </c>
      <c r="OAT89" s="2" t="s">
        <v>499</v>
      </c>
      <c r="OAU89" s="2" t="s">
        <v>500</v>
      </c>
      <c r="OAW89" s="2">
        <v>377</v>
      </c>
      <c r="OAX89" s="2">
        <f>OAN89*OAP89</f>
        <v>1</v>
      </c>
      <c r="OAY89" s="2">
        <f>OAW89*OAX89</f>
        <v>377</v>
      </c>
      <c r="OBA89" s="2">
        <v>21</v>
      </c>
      <c r="OBB89" s="2" t="s">
        <v>496</v>
      </c>
      <c r="OBC89" s="2" t="s">
        <v>497</v>
      </c>
      <c r="OBD89" s="2">
        <v>1</v>
      </c>
      <c r="OBE89" s="2" t="s">
        <v>498</v>
      </c>
      <c r="OBF89" s="11">
        <v>1</v>
      </c>
      <c r="OBG89" s="2" t="s">
        <v>13</v>
      </c>
      <c r="OBH89" s="2" t="s">
        <v>27</v>
      </c>
      <c r="OBI89" s="2" t="s">
        <v>82</v>
      </c>
      <c r="OBJ89" s="2" t="s">
        <v>499</v>
      </c>
      <c r="OBK89" s="2" t="s">
        <v>500</v>
      </c>
      <c r="OBM89" s="2">
        <v>377</v>
      </c>
      <c r="OBN89" s="2">
        <f>OBD89*OBF89</f>
        <v>1</v>
      </c>
      <c r="OBO89" s="2">
        <f>OBM89*OBN89</f>
        <v>377</v>
      </c>
      <c r="OBQ89" s="2">
        <v>21</v>
      </c>
      <c r="OBR89" s="2" t="s">
        <v>496</v>
      </c>
      <c r="OBS89" s="2" t="s">
        <v>497</v>
      </c>
      <c r="OBT89" s="2">
        <v>1</v>
      </c>
      <c r="OBU89" s="2" t="s">
        <v>498</v>
      </c>
      <c r="OBV89" s="11">
        <v>1</v>
      </c>
      <c r="OBW89" s="2" t="s">
        <v>13</v>
      </c>
      <c r="OBX89" s="2" t="s">
        <v>27</v>
      </c>
      <c r="OBY89" s="2" t="s">
        <v>82</v>
      </c>
      <c r="OBZ89" s="2" t="s">
        <v>499</v>
      </c>
      <c r="OCA89" s="2" t="s">
        <v>500</v>
      </c>
      <c r="OCC89" s="2">
        <v>377</v>
      </c>
      <c r="OCD89" s="2">
        <f>OBT89*OBV89</f>
        <v>1</v>
      </c>
      <c r="OCE89" s="2">
        <f>OCC89*OCD89</f>
        <v>377</v>
      </c>
      <c r="OCG89" s="2">
        <v>21</v>
      </c>
      <c r="OCH89" s="2" t="s">
        <v>496</v>
      </c>
      <c r="OCI89" s="2" t="s">
        <v>497</v>
      </c>
      <c r="OCJ89" s="2">
        <v>1</v>
      </c>
      <c r="OCK89" s="2" t="s">
        <v>498</v>
      </c>
      <c r="OCL89" s="11">
        <v>1</v>
      </c>
      <c r="OCM89" s="2" t="s">
        <v>13</v>
      </c>
      <c r="OCN89" s="2" t="s">
        <v>27</v>
      </c>
      <c r="OCO89" s="2" t="s">
        <v>82</v>
      </c>
      <c r="OCP89" s="2" t="s">
        <v>499</v>
      </c>
      <c r="OCQ89" s="2" t="s">
        <v>500</v>
      </c>
      <c r="OCS89" s="2">
        <v>377</v>
      </c>
      <c r="OCT89" s="2">
        <f>OCJ89*OCL89</f>
        <v>1</v>
      </c>
      <c r="OCU89" s="2">
        <f>OCS89*OCT89</f>
        <v>377</v>
      </c>
      <c r="OCW89" s="2">
        <v>21</v>
      </c>
      <c r="OCX89" s="2" t="s">
        <v>496</v>
      </c>
      <c r="OCY89" s="2" t="s">
        <v>497</v>
      </c>
      <c r="OCZ89" s="2">
        <v>1</v>
      </c>
      <c r="ODA89" s="2" t="s">
        <v>498</v>
      </c>
      <c r="ODB89" s="11">
        <v>1</v>
      </c>
      <c r="ODC89" s="2" t="s">
        <v>13</v>
      </c>
      <c r="ODD89" s="2" t="s">
        <v>27</v>
      </c>
      <c r="ODE89" s="2" t="s">
        <v>82</v>
      </c>
      <c r="ODF89" s="2" t="s">
        <v>499</v>
      </c>
      <c r="ODG89" s="2" t="s">
        <v>500</v>
      </c>
      <c r="ODI89" s="2">
        <v>377</v>
      </c>
      <c r="ODJ89" s="2">
        <f>OCZ89*ODB89</f>
        <v>1</v>
      </c>
      <c r="ODK89" s="2">
        <f>ODI89*ODJ89</f>
        <v>377</v>
      </c>
      <c r="ODM89" s="2">
        <v>21</v>
      </c>
      <c r="ODN89" s="2" t="s">
        <v>496</v>
      </c>
      <c r="ODO89" s="2" t="s">
        <v>497</v>
      </c>
      <c r="ODP89" s="2">
        <v>1</v>
      </c>
      <c r="ODQ89" s="2" t="s">
        <v>498</v>
      </c>
      <c r="ODR89" s="11">
        <v>1</v>
      </c>
      <c r="ODS89" s="2" t="s">
        <v>13</v>
      </c>
      <c r="ODT89" s="2" t="s">
        <v>27</v>
      </c>
      <c r="ODU89" s="2" t="s">
        <v>82</v>
      </c>
      <c r="ODV89" s="2" t="s">
        <v>499</v>
      </c>
      <c r="ODW89" s="2" t="s">
        <v>500</v>
      </c>
      <c r="ODY89" s="2">
        <v>377</v>
      </c>
      <c r="ODZ89" s="2">
        <f>ODP89*ODR89</f>
        <v>1</v>
      </c>
      <c r="OEA89" s="2">
        <f>ODY89*ODZ89</f>
        <v>377</v>
      </c>
      <c r="OEC89" s="2">
        <v>21</v>
      </c>
      <c r="OED89" s="2" t="s">
        <v>496</v>
      </c>
      <c r="OEE89" s="2" t="s">
        <v>497</v>
      </c>
      <c r="OEF89" s="2">
        <v>1</v>
      </c>
      <c r="OEG89" s="2" t="s">
        <v>498</v>
      </c>
      <c r="OEH89" s="11">
        <v>1</v>
      </c>
      <c r="OEI89" s="2" t="s">
        <v>13</v>
      </c>
      <c r="OEJ89" s="2" t="s">
        <v>27</v>
      </c>
      <c r="OEK89" s="2" t="s">
        <v>82</v>
      </c>
      <c r="OEL89" s="2" t="s">
        <v>499</v>
      </c>
      <c r="OEM89" s="2" t="s">
        <v>500</v>
      </c>
      <c r="OEO89" s="2">
        <v>377</v>
      </c>
      <c r="OEP89" s="2">
        <f>OEF89*OEH89</f>
        <v>1</v>
      </c>
      <c r="OEQ89" s="2">
        <f>OEO89*OEP89</f>
        <v>377</v>
      </c>
      <c r="OES89" s="2">
        <v>21</v>
      </c>
      <c r="OET89" s="2" t="s">
        <v>496</v>
      </c>
      <c r="OEU89" s="2" t="s">
        <v>497</v>
      </c>
      <c r="OEV89" s="2">
        <v>1</v>
      </c>
      <c r="OEW89" s="2" t="s">
        <v>498</v>
      </c>
      <c r="OEX89" s="11">
        <v>1</v>
      </c>
      <c r="OEY89" s="2" t="s">
        <v>13</v>
      </c>
      <c r="OEZ89" s="2" t="s">
        <v>27</v>
      </c>
      <c r="OFA89" s="2" t="s">
        <v>82</v>
      </c>
      <c r="OFB89" s="2" t="s">
        <v>499</v>
      </c>
      <c r="OFC89" s="2" t="s">
        <v>500</v>
      </c>
      <c r="OFE89" s="2">
        <v>377</v>
      </c>
      <c r="OFF89" s="2">
        <f>OEV89*OEX89</f>
        <v>1</v>
      </c>
      <c r="OFG89" s="2">
        <f>OFE89*OFF89</f>
        <v>377</v>
      </c>
      <c r="OFI89" s="2">
        <v>21</v>
      </c>
      <c r="OFJ89" s="2" t="s">
        <v>496</v>
      </c>
      <c r="OFK89" s="2" t="s">
        <v>497</v>
      </c>
      <c r="OFL89" s="2">
        <v>1</v>
      </c>
      <c r="OFM89" s="2" t="s">
        <v>498</v>
      </c>
      <c r="OFN89" s="11">
        <v>1</v>
      </c>
      <c r="OFO89" s="2" t="s">
        <v>13</v>
      </c>
      <c r="OFP89" s="2" t="s">
        <v>27</v>
      </c>
      <c r="OFQ89" s="2" t="s">
        <v>82</v>
      </c>
      <c r="OFR89" s="2" t="s">
        <v>499</v>
      </c>
      <c r="OFS89" s="2" t="s">
        <v>500</v>
      </c>
      <c r="OFU89" s="2">
        <v>377</v>
      </c>
      <c r="OFV89" s="2">
        <f>OFL89*OFN89</f>
        <v>1</v>
      </c>
      <c r="OFW89" s="2">
        <f>OFU89*OFV89</f>
        <v>377</v>
      </c>
      <c r="OFY89" s="2">
        <v>21</v>
      </c>
      <c r="OFZ89" s="2" t="s">
        <v>496</v>
      </c>
      <c r="OGA89" s="2" t="s">
        <v>497</v>
      </c>
      <c r="OGB89" s="2">
        <v>1</v>
      </c>
      <c r="OGC89" s="2" t="s">
        <v>498</v>
      </c>
      <c r="OGD89" s="11">
        <v>1</v>
      </c>
      <c r="OGE89" s="2" t="s">
        <v>13</v>
      </c>
      <c r="OGF89" s="2" t="s">
        <v>27</v>
      </c>
      <c r="OGG89" s="2" t="s">
        <v>82</v>
      </c>
      <c r="OGH89" s="2" t="s">
        <v>499</v>
      </c>
      <c r="OGI89" s="2" t="s">
        <v>500</v>
      </c>
      <c r="OGK89" s="2">
        <v>377</v>
      </c>
      <c r="OGL89" s="2">
        <f>OGB89*OGD89</f>
        <v>1</v>
      </c>
      <c r="OGM89" s="2">
        <f>OGK89*OGL89</f>
        <v>377</v>
      </c>
      <c r="OGO89" s="2">
        <v>21</v>
      </c>
      <c r="OGP89" s="2" t="s">
        <v>496</v>
      </c>
      <c r="OGQ89" s="2" t="s">
        <v>497</v>
      </c>
      <c r="OGR89" s="2">
        <v>1</v>
      </c>
      <c r="OGS89" s="2" t="s">
        <v>498</v>
      </c>
      <c r="OGT89" s="11">
        <v>1</v>
      </c>
      <c r="OGU89" s="2" t="s">
        <v>13</v>
      </c>
      <c r="OGV89" s="2" t="s">
        <v>27</v>
      </c>
      <c r="OGW89" s="2" t="s">
        <v>82</v>
      </c>
      <c r="OGX89" s="2" t="s">
        <v>499</v>
      </c>
      <c r="OGY89" s="2" t="s">
        <v>500</v>
      </c>
      <c r="OHA89" s="2">
        <v>377</v>
      </c>
      <c r="OHB89" s="2">
        <f>OGR89*OGT89</f>
        <v>1</v>
      </c>
      <c r="OHC89" s="2">
        <f>OHA89*OHB89</f>
        <v>377</v>
      </c>
      <c r="OHE89" s="2">
        <v>21</v>
      </c>
      <c r="OHF89" s="2" t="s">
        <v>496</v>
      </c>
      <c r="OHG89" s="2" t="s">
        <v>497</v>
      </c>
      <c r="OHH89" s="2">
        <v>1</v>
      </c>
      <c r="OHI89" s="2" t="s">
        <v>498</v>
      </c>
      <c r="OHJ89" s="11">
        <v>1</v>
      </c>
      <c r="OHK89" s="2" t="s">
        <v>13</v>
      </c>
      <c r="OHL89" s="2" t="s">
        <v>27</v>
      </c>
      <c r="OHM89" s="2" t="s">
        <v>82</v>
      </c>
      <c r="OHN89" s="2" t="s">
        <v>499</v>
      </c>
      <c r="OHO89" s="2" t="s">
        <v>500</v>
      </c>
      <c r="OHQ89" s="2">
        <v>377</v>
      </c>
      <c r="OHR89" s="2">
        <f>OHH89*OHJ89</f>
        <v>1</v>
      </c>
      <c r="OHS89" s="2">
        <f>OHQ89*OHR89</f>
        <v>377</v>
      </c>
      <c r="OHU89" s="2">
        <v>21</v>
      </c>
      <c r="OHV89" s="2" t="s">
        <v>496</v>
      </c>
      <c r="OHW89" s="2" t="s">
        <v>497</v>
      </c>
      <c r="OHX89" s="2">
        <v>1</v>
      </c>
      <c r="OHY89" s="2" t="s">
        <v>498</v>
      </c>
      <c r="OHZ89" s="11">
        <v>1</v>
      </c>
      <c r="OIA89" s="2" t="s">
        <v>13</v>
      </c>
      <c r="OIB89" s="2" t="s">
        <v>27</v>
      </c>
      <c r="OIC89" s="2" t="s">
        <v>82</v>
      </c>
      <c r="OID89" s="2" t="s">
        <v>499</v>
      </c>
      <c r="OIE89" s="2" t="s">
        <v>500</v>
      </c>
      <c r="OIG89" s="2">
        <v>377</v>
      </c>
      <c r="OIH89" s="2">
        <f>OHX89*OHZ89</f>
        <v>1</v>
      </c>
      <c r="OII89" s="2">
        <f>OIG89*OIH89</f>
        <v>377</v>
      </c>
      <c r="OIK89" s="2">
        <v>21</v>
      </c>
      <c r="OIL89" s="2" t="s">
        <v>496</v>
      </c>
      <c r="OIM89" s="2" t="s">
        <v>497</v>
      </c>
      <c r="OIN89" s="2">
        <v>1</v>
      </c>
      <c r="OIO89" s="2" t="s">
        <v>498</v>
      </c>
      <c r="OIP89" s="11">
        <v>1</v>
      </c>
      <c r="OIQ89" s="2" t="s">
        <v>13</v>
      </c>
      <c r="OIR89" s="2" t="s">
        <v>27</v>
      </c>
      <c r="OIS89" s="2" t="s">
        <v>82</v>
      </c>
      <c r="OIT89" s="2" t="s">
        <v>499</v>
      </c>
      <c r="OIU89" s="2" t="s">
        <v>500</v>
      </c>
      <c r="OIW89" s="2">
        <v>377</v>
      </c>
      <c r="OIX89" s="2">
        <f>OIN89*OIP89</f>
        <v>1</v>
      </c>
      <c r="OIY89" s="2">
        <f>OIW89*OIX89</f>
        <v>377</v>
      </c>
      <c r="OJA89" s="2">
        <v>21</v>
      </c>
      <c r="OJB89" s="2" t="s">
        <v>496</v>
      </c>
      <c r="OJC89" s="2" t="s">
        <v>497</v>
      </c>
      <c r="OJD89" s="2">
        <v>1</v>
      </c>
      <c r="OJE89" s="2" t="s">
        <v>498</v>
      </c>
      <c r="OJF89" s="11">
        <v>1</v>
      </c>
      <c r="OJG89" s="2" t="s">
        <v>13</v>
      </c>
      <c r="OJH89" s="2" t="s">
        <v>27</v>
      </c>
      <c r="OJI89" s="2" t="s">
        <v>82</v>
      </c>
      <c r="OJJ89" s="2" t="s">
        <v>499</v>
      </c>
      <c r="OJK89" s="2" t="s">
        <v>500</v>
      </c>
      <c r="OJM89" s="2">
        <v>377</v>
      </c>
      <c r="OJN89" s="2">
        <f>OJD89*OJF89</f>
        <v>1</v>
      </c>
      <c r="OJO89" s="2">
        <f>OJM89*OJN89</f>
        <v>377</v>
      </c>
      <c r="OJQ89" s="2">
        <v>21</v>
      </c>
      <c r="OJR89" s="2" t="s">
        <v>496</v>
      </c>
      <c r="OJS89" s="2" t="s">
        <v>497</v>
      </c>
      <c r="OJT89" s="2">
        <v>1</v>
      </c>
      <c r="OJU89" s="2" t="s">
        <v>498</v>
      </c>
      <c r="OJV89" s="11">
        <v>1</v>
      </c>
      <c r="OJW89" s="2" t="s">
        <v>13</v>
      </c>
      <c r="OJX89" s="2" t="s">
        <v>27</v>
      </c>
      <c r="OJY89" s="2" t="s">
        <v>82</v>
      </c>
      <c r="OJZ89" s="2" t="s">
        <v>499</v>
      </c>
      <c r="OKA89" s="2" t="s">
        <v>500</v>
      </c>
      <c r="OKC89" s="2">
        <v>377</v>
      </c>
      <c r="OKD89" s="2">
        <f>OJT89*OJV89</f>
        <v>1</v>
      </c>
      <c r="OKE89" s="2">
        <f>OKC89*OKD89</f>
        <v>377</v>
      </c>
      <c r="OKG89" s="2">
        <v>21</v>
      </c>
      <c r="OKH89" s="2" t="s">
        <v>496</v>
      </c>
      <c r="OKI89" s="2" t="s">
        <v>497</v>
      </c>
      <c r="OKJ89" s="2">
        <v>1</v>
      </c>
      <c r="OKK89" s="2" t="s">
        <v>498</v>
      </c>
      <c r="OKL89" s="11">
        <v>1</v>
      </c>
      <c r="OKM89" s="2" t="s">
        <v>13</v>
      </c>
      <c r="OKN89" s="2" t="s">
        <v>27</v>
      </c>
      <c r="OKO89" s="2" t="s">
        <v>82</v>
      </c>
      <c r="OKP89" s="2" t="s">
        <v>499</v>
      </c>
      <c r="OKQ89" s="2" t="s">
        <v>500</v>
      </c>
      <c r="OKS89" s="2">
        <v>377</v>
      </c>
      <c r="OKT89" s="2">
        <f>OKJ89*OKL89</f>
        <v>1</v>
      </c>
      <c r="OKU89" s="2">
        <f>OKS89*OKT89</f>
        <v>377</v>
      </c>
      <c r="OKW89" s="2">
        <v>21</v>
      </c>
      <c r="OKX89" s="2" t="s">
        <v>496</v>
      </c>
      <c r="OKY89" s="2" t="s">
        <v>497</v>
      </c>
      <c r="OKZ89" s="2">
        <v>1</v>
      </c>
      <c r="OLA89" s="2" t="s">
        <v>498</v>
      </c>
      <c r="OLB89" s="11">
        <v>1</v>
      </c>
      <c r="OLC89" s="2" t="s">
        <v>13</v>
      </c>
      <c r="OLD89" s="2" t="s">
        <v>27</v>
      </c>
      <c r="OLE89" s="2" t="s">
        <v>82</v>
      </c>
      <c r="OLF89" s="2" t="s">
        <v>499</v>
      </c>
      <c r="OLG89" s="2" t="s">
        <v>500</v>
      </c>
      <c r="OLI89" s="2">
        <v>377</v>
      </c>
      <c r="OLJ89" s="2">
        <f>OKZ89*OLB89</f>
        <v>1</v>
      </c>
      <c r="OLK89" s="2">
        <f>OLI89*OLJ89</f>
        <v>377</v>
      </c>
      <c r="OLM89" s="2">
        <v>21</v>
      </c>
      <c r="OLN89" s="2" t="s">
        <v>496</v>
      </c>
      <c r="OLO89" s="2" t="s">
        <v>497</v>
      </c>
      <c r="OLP89" s="2">
        <v>1</v>
      </c>
      <c r="OLQ89" s="2" t="s">
        <v>498</v>
      </c>
      <c r="OLR89" s="11">
        <v>1</v>
      </c>
      <c r="OLS89" s="2" t="s">
        <v>13</v>
      </c>
      <c r="OLT89" s="2" t="s">
        <v>27</v>
      </c>
      <c r="OLU89" s="2" t="s">
        <v>82</v>
      </c>
      <c r="OLV89" s="2" t="s">
        <v>499</v>
      </c>
      <c r="OLW89" s="2" t="s">
        <v>500</v>
      </c>
      <c r="OLY89" s="2">
        <v>377</v>
      </c>
      <c r="OLZ89" s="2">
        <f>OLP89*OLR89</f>
        <v>1</v>
      </c>
      <c r="OMA89" s="2">
        <f>OLY89*OLZ89</f>
        <v>377</v>
      </c>
      <c r="OMC89" s="2">
        <v>21</v>
      </c>
      <c r="OMD89" s="2" t="s">
        <v>496</v>
      </c>
      <c r="OME89" s="2" t="s">
        <v>497</v>
      </c>
      <c r="OMF89" s="2">
        <v>1</v>
      </c>
      <c r="OMG89" s="2" t="s">
        <v>498</v>
      </c>
      <c r="OMH89" s="11">
        <v>1</v>
      </c>
      <c r="OMI89" s="2" t="s">
        <v>13</v>
      </c>
      <c r="OMJ89" s="2" t="s">
        <v>27</v>
      </c>
      <c r="OMK89" s="2" t="s">
        <v>82</v>
      </c>
      <c r="OML89" s="2" t="s">
        <v>499</v>
      </c>
      <c r="OMM89" s="2" t="s">
        <v>500</v>
      </c>
      <c r="OMO89" s="2">
        <v>377</v>
      </c>
      <c r="OMP89" s="2">
        <f>OMF89*OMH89</f>
        <v>1</v>
      </c>
      <c r="OMQ89" s="2">
        <f>OMO89*OMP89</f>
        <v>377</v>
      </c>
      <c r="OMS89" s="2">
        <v>21</v>
      </c>
      <c r="OMT89" s="2" t="s">
        <v>496</v>
      </c>
      <c r="OMU89" s="2" t="s">
        <v>497</v>
      </c>
      <c r="OMV89" s="2">
        <v>1</v>
      </c>
      <c r="OMW89" s="2" t="s">
        <v>498</v>
      </c>
      <c r="OMX89" s="11">
        <v>1</v>
      </c>
      <c r="OMY89" s="2" t="s">
        <v>13</v>
      </c>
      <c r="OMZ89" s="2" t="s">
        <v>27</v>
      </c>
      <c r="ONA89" s="2" t="s">
        <v>82</v>
      </c>
      <c r="ONB89" s="2" t="s">
        <v>499</v>
      </c>
      <c r="ONC89" s="2" t="s">
        <v>500</v>
      </c>
      <c r="ONE89" s="2">
        <v>377</v>
      </c>
      <c r="ONF89" s="2">
        <f>OMV89*OMX89</f>
        <v>1</v>
      </c>
      <c r="ONG89" s="2">
        <f>ONE89*ONF89</f>
        <v>377</v>
      </c>
      <c r="ONI89" s="2">
        <v>21</v>
      </c>
      <c r="ONJ89" s="2" t="s">
        <v>496</v>
      </c>
      <c r="ONK89" s="2" t="s">
        <v>497</v>
      </c>
      <c r="ONL89" s="2">
        <v>1</v>
      </c>
      <c r="ONM89" s="2" t="s">
        <v>498</v>
      </c>
      <c r="ONN89" s="11">
        <v>1</v>
      </c>
      <c r="ONO89" s="2" t="s">
        <v>13</v>
      </c>
      <c r="ONP89" s="2" t="s">
        <v>27</v>
      </c>
      <c r="ONQ89" s="2" t="s">
        <v>82</v>
      </c>
      <c r="ONR89" s="2" t="s">
        <v>499</v>
      </c>
      <c r="ONS89" s="2" t="s">
        <v>500</v>
      </c>
      <c r="ONU89" s="2">
        <v>377</v>
      </c>
      <c r="ONV89" s="2">
        <f>ONL89*ONN89</f>
        <v>1</v>
      </c>
      <c r="ONW89" s="2">
        <f>ONU89*ONV89</f>
        <v>377</v>
      </c>
      <c r="ONY89" s="2">
        <v>21</v>
      </c>
      <c r="ONZ89" s="2" t="s">
        <v>496</v>
      </c>
      <c r="OOA89" s="2" t="s">
        <v>497</v>
      </c>
      <c r="OOB89" s="2">
        <v>1</v>
      </c>
      <c r="OOC89" s="2" t="s">
        <v>498</v>
      </c>
      <c r="OOD89" s="11">
        <v>1</v>
      </c>
      <c r="OOE89" s="2" t="s">
        <v>13</v>
      </c>
      <c r="OOF89" s="2" t="s">
        <v>27</v>
      </c>
      <c r="OOG89" s="2" t="s">
        <v>82</v>
      </c>
      <c r="OOH89" s="2" t="s">
        <v>499</v>
      </c>
      <c r="OOI89" s="2" t="s">
        <v>500</v>
      </c>
      <c r="OOK89" s="2">
        <v>377</v>
      </c>
      <c r="OOL89" s="2">
        <f>OOB89*OOD89</f>
        <v>1</v>
      </c>
      <c r="OOM89" s="2">
        <f>OOK89*OOL89</f>
        <v>377</v>
      </c>
      <c r="OOO89" s="2">
        <v>21</v>
      </c>
      <c r="OOP89" s="2" t="s">
        <v>496</v>
      </c>
      <c r="OOQ89" s="2" t="s">
        <v>497</v>
      </c>
      <c r="OOR89" s="2">
        <v>1</v>
      </c>
      <c r="OOS89" s="2" t="s">
        <v>498</v>
      </c>
      <c r="OOT89" s="11">
        <v>1</v>
      </c>
      <c r="OOU89" s="2" t="s">
        <v>13</v>
      </c>
      <c r="OOV89" s="2" t="s">
        <v>27</v>
      </c>
      <c r="OOW89" s="2" t="s">
        <v>82</v>
      </c>
      <c r="OOX89" s="2" t="s">
        <v>499</v>
      </c>
      <c r="OOY89" s="2" t="s">
        <v>500</v>
      </c>
      <c r="OPA89" s="2">
        <v>377</v>
      </c>
      <c r="OPB89" s="2">
        <f>OOR89*OOT89</f>
        <v>1</v>
      </c>
      <c r="OPC89" s="2">
        <f>OPA89*OPB89</f>
        <v>377</v>
      </c>
      <c r="OPE89" s="2">
        <v>21</v>
      </c>
      <c r="OPF89" s="2" t="s">
        <v>496</v>
      </c>
      <c r="OPG89" s="2" t="s">
        <v>497</v>
      </c>
      <c r="OPH89" s="2">
        <v>1</v>
      </c>
      <c r="OPI89" s="2" t="s">
        <v>498</v>
      </c>
      <c r="OPJ89" s="11">
        <v>1</v>
      </c>
      <c r="OPK89" s="2" t="s">
        <v>13</v>
      </c>
      <c r="OPL89" s="2" t="s">
        <v>27</v>
      </c>
      <c r="OPM89" s="2" t="s">
        <v>82</v>
      </c>
      <c r="OPN89" s="2" t="s">
        <v>499</v>
      </c>
      <c r="OPO89" s="2" t="s">
        <v>500</v>
      </c>
      <c r="OPQ89" s="2">
        <v>377</v>
      </c>
      <c r="OPR89" s="2">
        <f>OPH89*OPJ89</f>
        <v>1</v>
      </c>
      <c r="OPS89" s="2">
        <f>OPQ89*OPR89</f>
        <v>377</v>
      </c>
      <c r="OPU89" s="2">
        <v>21</v>
      </c>
      <c r="OPV89" s="2" t="s">
        <v>496</v>
      </c>
      <c r="OPW89" s="2" t="s">
        <v>497</v>
      </c>
      <c r="OPX89" s="2">
        <v>1</v>
      </c>
      <c r="OPY89" s="2" t="s">
        <v>498</v>
      </c>
      <c r="OPZ89" s="11">
        <v>1</v>
      </c>
      <c r="OQA89" s="2" t="s">
        <v>13</v>
      </c>
      <c r="OQB89" s="2" t="s">
        <v>27</v>
      </c>
      <c r="OQC89" s="2" t="s">
        <v>82</v>
      </c>
      <c r="OQD89" s="2" t="s">
        <v>499</v>
      </c>
      <c r="OQE89" s="2" t="s">
        <v>500</v>
      </c>
      <c r="OQG89" s="2">
        <v>377</v>
      </c>
      <c r="OQH89" s="2">
        <f>OPX89*OPZ89</f>
        <v>1</v>
      </c>
      <c r="OQI89" s="2">
        <f>OQG89*OQH89</f>
        <v>377</v>
      </c>
      <c r="OQK89" s="2">
        <v>21</v>
      </c>
      <c r="OQL89" s="2" t="s">
        <v>496</v>
      </c>
      <c r="OQM89" s="2" t="s">
        <v>497</v>
      </c>
      <c r="OQN89" s="2">
        <v>1</v>
      </c>
      <c r="OQO89" s="2" t="s">
        <v>498</v>
      </c>
      <c r="OQP89" s="11">
        <v>1</v>
      </c>
      <c r="OQQ89" s="2" t="s">
        <v>13</v>
      </c>
      <c r="OQR89" s="2" t="s">
        <v>27</v>
      </c>
      <c r="OQS89" s="2" t="s">
        <v>82</v>
      </c>
      <c r="OQT89" s="2" t="s">
        <v>499</v>
      </c>
      <c r="OQU89" s="2" t="s">
        <v>500</v>
      </c>
      <c r="OQW89" s="2">
        <v>377</v>
      </c>
      <c r="OQX89" s="2">
        <f>OQN89*OQP89</f>
        <v>1</v>
      </c>
      <c r="OQY89" s="2">
        <f>OQW89*OQX89</f>
        <v>377</v>
      </c>
      <c r="ORA89" s="2">
        <v>21</v>
      </c>
      <c r="ORB89" s="2" t="s">
        <v>496</v>
      </c>
      <c r="ORC89" s="2" t="s">
        <v>497</v>
      </c>
      <c r="ORD89" s="2">
        <v>1</v>
      </c>
      <c r="ORE89" s="2" t="s">
        <v>498</v>
      </c>
      <c r="ORF89" s="11">
        <v>1</v>
      </c>
      <c r="ORG89" s="2" t="s">
        <v>13</v>
      </c>
      <c r="ORH89" s="2" t="s">
        <v>27</v>
      </c>
      <c r="ORI89" s="2" t="s">
        <v>82</v>
      </c>
      <c r="ORJ89" s="2" t="s">
        <v>499</v>
      </c>
      <c r="ORK89" s="2" t="s">
        <v>500</v>
      </c>
      <c r="ORM89" s="2">
        <v>377</v>
      </c>
      <c r="ORN89" s="2">
        <f>ORD89*ORF89</f>
        <v>1</v>
      </c>
      <c r="ORO89" s="2">
        <f>ORM89*ORN89</f>
        <v>377</v>
      </c>
      <c r="ORQ89" s="2">
        <v>21</v>
      </c>
      <c r="ORR89" s="2" t="s">
        <v>496</v>
      </c>
      <c r="ORS89" s="2" t="s">
        <v>497</v>
      </c>
      <c r="ORT89" s="2">
        <v>1</v>
      </c>
      <c r="ORU89" s="2" t="s">
        <v>498</v>
      </c>
      <c r="ORV89" s="11">
        <v>1</v>
      </c>
      <c r="ORW89" s="2" t="s">
        <v>13</v>
      </c>
      <c r="ORX89" s="2" t="s">
        <v>27</v>
      </c>
      <c r="ORY89" s="2" t="s">
        <v>82</v>
      </c>
      <c r="ORZ89" s="2" t="s">
        <v>499</v>
      </c>
      <c r="OSA89" s="2" t="s">
        <v>500</v>
      </c>
      <c r="OSC89" s="2">
        <v>377</v>
      </c>
      <c r="OSD89" s="2">
        <f>ORT89*ORV89</f>
        <v>1</v>
      </c>
      <c r="OSE89" s="2">
        <f>OSC89*OSD89</f>
        <v>377</v>
      </c>
      <c r="OSG89" s="2">
        <v>21</v>
      </c>
      <c r="OSH89" s="2" t="s">
        <v>496</v>
      </c>
      <c r="OSI89" s="2" t="s">
        <v>497</v>
      </c>
      <c r="OSJ89" s="2">
        <v>1</v>
      </c>
      <c r="OSK89" s="2" t="s">
        <v>498</v>
      </c>
      <c r="OSL89" s="11">
        <v>1</v>
      </c>
      <c r="OSM89" s="2" t="s">
        <v>13</v>
      </c>
      <c r="OSN89" s="2" t="s">
        <v>27</v>
      </c>
      <c r="OSO89" s="2" t="s">
        <v>82</v>
      </c>
      <c r="OSP89" s="2" t="s">
        <v>499</v>
      </c>
      <c r="OSQ89" s="2" t="s">
        <v>500</v>
      </c>
      <c r="OSS89" s="2">
        <v>377</v>
      </c>
      <c r="OST89" s="2">
        <f>OSJ89*OSL89</f>
        <v>1</v>
      </c>
      <c r="OSU89" s="2">
        <f>OSS89*OST89</f>
        <v>377</v>
      </c>
      <c r="OSW89" s="2">
        <v>21</v>
      </c>
      <c r="OSX89" s="2" t="s">
        <v>496</v>
      </c>
      <c r="OSY89" s="2" t="s">
        <v>497</v>
      </c>
      <c r="OSZ89" s="2">
        <v>1</v>
      </c>
      <c r="OTA89" s="2" t="s">
        <v>498</v>
      </c>
      <c r="OTB89" s="11">
        <v>1</v>
      </c>
      <c r="OTC89" s="2" t="s">
        <v>13</v>
      </c>
      <c r="OTD89" s="2" t="s">
        <v>27</v>
      </c>
      <c r="OTE89" s="2" t="s">
        <v>82</v>
      </c>
      <c r="OTF89" s="2" t="s">
        <v>499</v>
      </c>
      <c r="OTG89" s="2" t="s">
        <v>500</v>
      </c>
      <c r="OTI89" s="2">
        <v>377</v>
      </c>
      <c r="OTJ89" s="2">
        <f>OSZ89*OTB89</f>
        <v>1</v>
      </c>
      <c r="OTK89" s="2">
        <f>OTI89*OTJ89</f>
        <v>377</v>
      </c>
      <c r="OTM89" s="2">
        <v>21</v>
      </c>
      <c r="OTN89" s="2" t="s">
        <v>496</v>
      </c>
      <c r="OTO89" s="2" t="s">
        <v>497</v>
      </c>
      <c r="OTP89" s="2">
        <v>1</v>
      </c>
      <c r="OTQ89" s="2" t="s">
        <v>498</v>
      </c>
      <c r="OTR89" s="11">
        <v>1</v>
      </c>
      <c r="OTS89" s="2" t="s">
        <v>13</v>
      </c>
      <c r="OTT89" s="2" t="s">
        <v>27</v>
      </c>
      <c r="OTU89" s="2" t="s">
        <v>82</v>
      </c>
      <c r="OTV89" s="2" t="s">
        <v>499</v>
      </c>
      <c r="OTW89" s="2" t="s">
        <v>500</v>
      </c>
      <c r="OTY89" s="2">
        <v>377</v>
      </c>
      <c r="OTZ89" s="2">
        <f>OTP89*OTR89</f>
        <v>1</v>
      </c>
      <c r="OUA89" s="2">
        <f>OTY89*OTZ89</f>
        <v>377</v>
      </c>
      <c r="OUC89" s="2">
        <v>21</v>
      </c>
      <c r="OUD89" s="2" t="s">
        <v>496</v>
      </c>
      <c r="OUE89" s="2" t="s">
        <v>497</v>
      </c>
      <c r="OUF89" s="2">
        <v>1</v>
      </c>
      <c r="OUG89" s="2" t="s">
        <v>498</v>
      </c>
      <c r="OUH89" s="11">
        <v>1</v>
      </c>
      <c r="OUI89" s="2" t="s">
        <v>13</v>
      </c>
      <c r="OUJ89" s="2" t="s">
        <v>27</v>
      </c>
      <c r="OUK89" s="2" t="s">
        <v>82</v>
      </c>
      <c r="OUL89" s="2" t="s">
        <v>499</v>
      </c>
      <c r="OUM89" s="2" t="s">
        <v>500</v>
      </c>
      <c r="OUO89" s="2">
        <v>377</v>
      </c>
      <c r="OUP89" s="2">
        <f>OUF89*OUH89</f>
        <v>1</v>
      </c>
      <c r="OUQ89" s="2">
        <f>OUO89*OUP89</f>
        <v>377</v>
      </c>
      <c r="OUS89" s="2">
        <v>21</v>
      </c>
      <c r="OUT89" s="2" t="s">
        <v>496</v>
      </c>
      <c r="OUU89" s="2" t="s">
        <v>497</v>
      </c>
      <c r="OUV89" s="2">
        <v>1</v>
      </c>
      <c r="OUW89" s="2" t="s">
        <v>498</v>
      </c>
      <c r="OUX89" s="11">
        <v>1</v>
      </c>
      <c r="OUY89" s="2" t="s">
        <v>13</v>
      </c>
      <c r="OUZ89" s="2" t="s">
        <v>27</v>
      </c>
      <c r="OVA89" s="2" t="s">
        <v>82</v>
      </c>
      <c r="OVB89" s="2" t="s">
        <v>499</v>
      </c>
      <c r="OVC89" s="2" t="s">
        <v>500</v>
      </c>
      <c r="OVE89" s="2">
        <v>377</v>
      </c>
      <c r="OVF89" s="2">
        <f>OUV89*OUX89</f>
        <v>1</v>
      </c>
      <c r="OVG89" s="2">
        <f>OVE89*OVF89</f>
        <v>377</v>
      </c>
      <c r="OVI89" s="2">
        <v>21</v>
      </c>
      <c r="OVJ89" s="2" t="s">
        <v>496</v>
      </c>
      <c r="OVK89" s="2" t="s">
        <v>497</v>
      </c>
      <c r="OVL89" s="2">
        <v>1</v>
      </c>
      <c r="OVM89" s="2" t="s">
        <v>498</v>
      </c>
      <c r="OVN89" s="11">
        <v>1</v>
      </c>
      <c r="OVO89" s="2" t="s">
        <v>13</v>
      </c>
      <c r="OVP89" s="2" t="s">
        <v>27</v>
      </c>
      <c r="OVQ89" s="2" t="s">
        <v>82</v>
      </c>
      <c r="OVR89" s="2" t="s">
        <v>499</v>
      </c>
      <c r="OVS89" s="2" t="s">
        <v>500</v>
      </c>
      <c r="OVU89" s="2">
        <v>377</v>
      </c>
      <c r="OVV89" s="2">
        <f>OVL89*OVN89</f>
        <v>1</v>
      </c>
      <c r="OVW89" s="2">
        <f>OVU89*OVV89</f>
        <v>377</v>
      </c>
      <c r="OVY89" s="2">
        <v>21</v>
      </c>
      <c r="OVZ89" s="2" t="s">
        <v>496</v>
      </c>
      <c r="OWA89" s="2" t="s">
        <v>497</v>
      </c>
      <c r="OWB89" s="2">
        <v>1</v>
      </c>
      <c r="OWC89" s="2" t="s">
        <v>498</v>
      </c>
      <c r="OWD89" s="11">
        <v>1</v>
      </c>
      <c r="OWE89" s="2" t="s">
        <v>13</v>
      </c>
      <c r="OWF89" s="2" t="s">
        <v>27</v>
      </c>
      <c r="OWG89" s="2" t="s">
        <v>82</v>
      </c>
      <c r="OWH89" s="2" t="s">
        <v>499</v>
      </c>
      <c r="OWI89" s="2" t="s">
        <v>500</v>
      </c>
      <c r="OWK89" s="2">
        <v>377</v>
      </c>
      <c r="OWL89" s="2">
        <f>OWB89*OWD89</f>
        <v>1</v>
      </c>
      <c r="OWM89" s="2">
        <f>OWK89*OWL89</f>
        <v>377</v>
      </c>
      <c r="OWO89" s="2">
        <v>21</v>
      </c>
      <c r="OWP89" s="2" t="s">
        <v>496</v>
      </c>
      <c r="OWQ89" s="2" t="s">
        <v>497</v>
      </c>
      <c r="OWR89" s="2">
        <v>1</v>
      </c>
      <c r="OWS89" s="2" t="s">
        <v>498</v>
      </c>
      <c r="OWT89" s="11">
        <v>1</v>
      </c>
      <c r="OWU89" s="2" t="s">
        <v>13</v>
      </c>
      <c r="OWV89" s="2" t="s">
        <v>27</v>
      </c>
      <c r="OWW89" s="2" t="s">
        <v>82</v>
      </c>
      <c r="OWX89" s="2" t="s">
        <v>499</v>
      </c>
      <c r="OWY89" s="2" t="s">
        <v>500</v>
      </c>
      <c r="OXA89" s="2">
        <v>377</v>
      </c>
      <c r="OXB89" s="2">
        <f>OWR89*OWT89</f>
        <v>1</v>
      </c>
      <c r="OXC89" s="2">
        <f>OXA89*OXB89</f>
        <v>377</v>
      </c>
      <c r="OXE89" s="2">
        <v>21</v>
      </c>
      <c r="OXF89" s="2" t="s">
        <v>496</v>
      </c>
      <c r="OXG89" s="2" t="s">
        <v>497</v>
      </c>
      <c r="OXH89" s="2">
        <v>1</v>
      </c>
      <c r="OXI89" s="2" t="s">
        <v>498</v>
      </c>
      <c r="OXJ89" s="11">
        <v>1</v>
      </c>
      <c r="OXK89" s="2" t="s">
        <v>13</v>
      </c>
      <c r="OXL89" s="2" t="s">
        <v>27</v>
      </c>
      <c r="OXM89" s="2" t="s">
        <v>82</v>
      </c>
      <c r="OXN89" s="2" t="s">
        <v>499</v>
      </c>
      <c r="OXO89" s="2" t="s">
        <v>500</v>
      </c>
      <c r="OXQ89" s="2">
        <v>377</v>
      </c>
      <c r="OXR89" s="2">
        <f>OXH89*OXJ89</f>
        <v>1</v>
      </c>
      <c r="OXS89" s="2">
        <f>OXQ89*OXR89</f>
        <v>377</v>
      </c>
      <c r="OXU89" s="2">
        <v>21</v>
      </c>
      <c r="OXV89" s="2" t="s">
        <v>496</v>
      </c>
      <c r="OXW89" s="2" t="s">
        <v>497</v>
      </c>
      <c r="OXX89" s="2">
        <v>1</v>
      </c>
      <c r="OXY89" s="2" t="s">
        <v>498</v>
      </c>
      <c r="OXZ89" s="11">
        <v>1</v>
      </c>
      <c r="OYA89" s="2" t="s">
        <v>13</v>
      </c>
      <c r="OYB89" s="2" t="s">
        <v>27</v>
      </c>
      <c r="OYC89" s="2" t="s">
        <v>82</v>
      </c>
      <c r="OYD89" s="2" t="s">
        <v>499</v>
      </c>
      <c r="OYE89" s="2" t="s">
        <v>500</v>
      </c>
      <c r="OYG89" s="2">
        <v>377</v>
      </c>
      <c r="OYH89" s="2">
        <f>OXX89*OXZ89</f>
        <v>1</v>
      </c>
      <c r="OYI89" s="2">
        <f>OYG89*OYH89</f>
        <v>377</v>
      </c>
      <c r="OYK89" s="2">
        <v>21</v>
      </c>
      <c r="OYL89" s="2" t="s">
        <v>496</v>
      </c>
      <c r="OYM89" s="2" t="s">
        <v>497</v>
      </c>
      <c r="OYN89" s="2">
        <v>1</v>
      </c>
      <c r="OYO89" s="2" t="s">
        <v>498</v>
      </c>
      <c r="OYP89" s="11">
        <v>1</v>
      </c>
      <c r="OYQ89" s="2" t="s">
        <v>13</v>
      </c>
      <c r="OYR89" s="2" t="s">
        <v>27</v>
      </c>
      <c r="OYS89" s="2" t="s">
        <v>82</v>
      </c>
      <c r="OYT89" s="2" t="s">
        <v>499</v>
      </c>
      <c r="OYU89" s="2" t="s">
        <v>500</v>
      </c>
      <c r="OYW89" s="2">
        <v>377</v>
      </c>
      <c r="OYX89" s="2">
        <f>OYN89*OYP89</f>
        <v>1</v>
      </c>
      <c r="OYY89" s="2">
        <f>OYW89*OYX89</f>
        <v>377</v>
      </c>
      <c r="OZA89" s="2">
        <v>21</v>
      </c>
      <c r="OZB89" s="2" t="s">
        <v>496</v>
      </c>
      <c r="OZC89" s="2" t="s">
        <v>497</v>
      </c>
      <c r="OZD89" s="2">
        <v>1</v>
      </c>
      <c r="OZE89" s="2" t="s">
        <v>498</v>
      </c>
      <c r="OZF89" s="11">
        <v>1</v>
      </c>
      <c r="OZG89" s="2" t="s">
        <v>13</v>
      </c>
      <c r="OZH89" s="2" t="s">
        <v>27</v>
      </c>
      <c r="OZI89" s="2" t="s">
        <v>82</v>
      </c>
      <c r="OZJ89" s="2" t="s">
        <v>499</v>
      </c>
      <c r="OZK89" s="2" t="s">
        <v>500</v>
      </c>
      <c r="OZM89" s="2">
        <v>377</v>
      </c>
      <c r="OZN89" s="2">
        <f>OZD89*OZF89</f>
        <v>1</v>
      </c>
      <c r="OZO89" s="2">
        <f>OZM89*OZN89</f>
        <v>377</v>
      </c>
      <c r="OZQ89" s="2">
        <v>21</v>
      </c>
      <c r="OZR89" s="2" t="s">
        <v>496</v>
      </c>
      <c r="OZS89" s="2" t="s">
        <v>497</v>
      </c>
      <c r="OZT89" s="2">
        <v>1</v>
      </c>
      <c r="OZU89" s="2" t="s">
        <v>498</v>
      </c>
      <c r="OZV89" s="11">
        <v>1</v>
      </c>
      <c r="OZW89" s="2" t="s">
        <v>13</v>
      </c>
      <c r="OZX89" s="2" t="s">
        <v>27</v>
      </c>
      <c r="OZY89" s="2" t="s">
        <v>82</v>
      </c>
      <c r="OZZ89" s="2" t="s">
        <v>499</v>
      </c>
      <c r="PAA89" s="2" t="s">
        <v>500</v>
      </c>
      <c r="PAC89" s="2">
        <v>377</v>
      </c>
      <c r="PAD89" s="2">
        <f>OZT89*OZV89</f>
        <v>1</v>
      </c>
      <c r="PAE89" s="2">
        <f>PAC89*PAD89</f>
        <v>377</v>
      </c>
      <c r="PAG89" s="2">
        <v>21</v>
      </c>
      <c r="PAH89" s="2" t="s">
        <v>496</v>
      </c>
      <c r="PAI89" s="2" t="s">
        <v>497</v>
      </c>
      <c r="PAJ89" s="2">
        <v>1</v>
      </c>
      <c r="PAK89" s="2" t="s">
        <v>498</v>
      </c>
      <c r="PAL89" s="11">
        <v>1</v>
      </c>
      <c r="PAM89" s="2" t="s">
        <v>13</v>
      </c>
      <c r="PAN89" s="2" t="s">
        <v>27</v>
      </c>
      <c r="PAO89" s="2" t="s">
        <v>82</v>
      </c>
      <c r="PAP89" s="2" t="s">
        <v>499</v>
      </c>
      <c r="PAQ89" s="2" t="s">
        <v>500</v>
      </c>
      <c r="PAS89" s="2">
        <v>377</v>
      </c>
      <c r="PAT89" s="2">
        <f>PAJ89*PAL89</f>
        <v>1</v>
      </c>
      <c r="PAU89" s="2">
        <f>PAS89*PAT89</f>
        <v>377</v>
      </c>
      <c r="PAW89" s="2">
        <v>21</v>
      </c>
      <c r="PAX89" s="2" t="s">
        <v>496</v>
      </c>
      <c r="PAY89" s="2" t="s">
        <v>497</v>
      </c>
      <c r="PAZ89" s="2">
        <v>1</v>
      </c>
      <c r="PBA89" s="2" t="s">
        <v>498</v>
      </c>
      <c r="PBB89" s="11">
        <v>1</v>
      </c>
      <c r="PBC89" s="2" t="s">
        <v>13</v>
      </c>
      <c r="PBD89" s="2" t="s">
        <v>27</v>
      </c>
      <c r="PBE89" s="2" t="s">
        <v>82</v>
      </c>
      <c r="PBF89" s="2" t="s">
        <v>499</v>
      </c>
      <c r="PBG89" s="2" t="s">
        <v>500</v>
      </c>
      <c r="PBI89" s="2">
        <v>377</v>
      </c>
      <c r="PBJ89" s="2">
        <f>PAZ89*PBB89</f>
        <v>1</v>
      </c>
      <c r="PBK89" s="2">
        <f>PBI89*PBJ89</f>
        <v>377</v>
      </c>
      <c r="PBM89" s="2">
        <v>21</v>
      </c>
      <c r="PBN89" s="2" t="s">
        <v>496</v>
      </c>
      <c r="PBO89" s="2" t="s">
        <v>497</v>
      </c>
      <c r="PBP89" s="2">
        <v>1</v>
      </c>
      <c r="PBQ89" s="2" t="s">
        <v>498</v>
      </c>
      <c r="PBR89" s="11">
        <v>1</v>
      </c>
      <c r="PBS89" s="2" t="s">
        <v>13</v>
      </c>
      <c r="PBT89" s="2" t="s">
        <v>27</v>
      </c>
      <c r="PBU89" s="2" t="s">
        <v>82</v>
      </c>
      <c r="PBV89" s="2" t="s">
        <v>499</v>
      </c>
      <c r="PBW89" s="2" t="s">
        <v>500</v>
      </c>
      <c r="PBY89" s="2">
        <v>377</v>
      </c>
      <c r="PBZ89" s="2">
        <f>PBP89*PBR89</f>
        <v>1</v>
      </c>
      <c r="PCA89" s="2">
        <f>PBY89*PBZ89</f>
        <v>377</v>
      </c>
      <c r="PCC89" s="2">
        <v>21</v>
      </c>
      <c r="PCD89" s="2" t="s">
        <v>496</v>
      </c>
      <c r="PCE89" s="2" t="s">
        <v>497</v>
      </c>
      <c r="PCF89" s="2">
        <v>1</v>
      </c>
      <c r="PCG89" s="2" t="s">
        <v>498</v>
      </c>
      <c r="PCH89" s="11">
        <v>1</v>
      </c>
      <c r="PCI89" s="2" t="s">
        <v>13</v>
      </c>
      <c r="PCJ89" s="2" t="s">
        <v>27</v>
      </c>
      <c r="PCK89" s="2" t="s">
        <v>82</v>
      </c>
      <c r="PCL89" s="2" t="s">
        <v>499</v>
      </c>
      <c r="PCM89" s="2" t="s">
        <v>500</v>
      </c>
      <c r="PCO89" s="2">
        <v>377</v>
      </c>
      <c r="PCP89" s="2">
        <f>PCF89*PCH89</f>
        <v>1</v>
      </c>
      <c r="PCQ89" s="2">
        <f>PCO89*PCP89</f>
        <v>377</v>
      </c>
      <c r="PCS89" s="2">
        <v>21</v>
      </c>
      <c r="PCT89" s="2" t="s">
        <v>496</v>
      </c>
      <c r="PCU89" s="2" t="s">
        <v>497</v>
      </c>
      <c r="PCV89" s="2">
        <v>1</v>
      </c>
      <c r="PCW89" s="2" t="s">
        <v>498</v>
      </c>
      <c r="PCX89" s="11">
        <v>1</v>
      </c>
      <c r="PCY89" s="2" t="s">
        <v>13</v>
      </c>
      <c r="PCZ89" s="2" t="s">
        <v>27</v>
      </c>
      <c r="PDA89" s="2" t="s">
        <v>82</v>
      </c>
      <c r="PDB89" s="2" t="s">
        <v>499</v>
      </c>
      <c r="PDC89" s="2" t="s">
        <v>500</v>
      </c>
      <c r="PDE89" s="2">
        <v>377</v>
      </c>
      <c r="PDF89" s="2">
        <f>PCV89*PCX89</f>
        <v>1</v>
      </c>
      <c r="PDG89" s="2">
        <f>PDE89*PDF89</f>
        <v>377</v>
      </c>
      <c r="PDI89" s="2">
        <v>21</v>
      </c>
      <c r="PDJ89" s="2" t="s">
        <v>496</v>
      </c>
      <c r="PDK89" s="2" t="s">
        <v>497</v>
      </c>
      <c r="PDL89" s="2">
        <v>1</v>
      </c>
      <c r="PDM89" s="2" t="s">
        <v>498</v>
      </c>
      <c r="PDN89" s="11">
        <v>1</v>
      </c>
      <c r="PDO89" s="2" t="s">
        <v>13</v>
      </c>
      <c r="PDP89" s="2" t="s">
        <v>27</v>
      </c>
      <c r="PDQ89" s="2" t="s">
        <v>82</v>
      </c>
      <c r="PDR89" s="2" t="s">
        <v>499</v>
      </c>
      <c r="PDS89" s="2" t="s">
        <v>500</v>
      </c>
      <c r="PDU89" s="2">
        <v>377</v>
      </c>
      <c r="PDV89" s="2">
        <f>PDL89*PDN89</f>
        <v>1</v>
      </c>
      <c r="PDW89" s="2">
        <f>PDU89*PDV89</f>
        <v>377</v>
      </c>
      <c r="PDY89" s="2">
        <v>21</v>
      </c>
      <c r="PDZ89" s="2" t="s">
        <v>496</v>
      </c>
      <c r="PEA89" s="2" t="s">
        <v>497</v>
      </c>
      <c r="PEB89" s="2">
        <v>1</v>
      </c>
      <c r="PEC89" s="2" t="s">
        <v>498</v>
      </c>
      <c r="PED89" s="11">
        <v>1</v>
      </c>
      <c r="PEE89" s="2" t="s">
        <v>13</v>
      </c>
      <c r="PEF89" s="2" t="s">
        <v>27</v>
      </c>
      <c r="PEG89" s="2" t="s">
        <v>82</v>
      </c>
      <c r="PEH89" s="2" t="s">
        <v>499</v>
      </c>
      <c r="PEI89" s="2" t="s">
        <v>500</v>
      </c>
      <c r="PEK89" s="2">
        <v>377</v>
      </c>
      <c r="PEL89" s="2">
        <f>PEB89*PED89</f>
        <v>1</v>
      </c>
      <c r="PEM89" s="2">
        <f>PEK89*PEL89</f>
        <v>377</v>
      </c>
      <c r="PEO89" s="2">
        <v>21</v>
      </c>
      <c r="PEP89" s="2" t="s">
        <v>496</v>
      </c>
      <c r="PEQ89" s="2" t="s">
        <v>497</v>
      </c>
      <c r="PER89" s="2">
        <v>1</v>
      </c>
      <c r="PES89" s="2" t="s">
        <v>498</v>
      </c>
      <c r="PET89" s="11">
        <v>1</v>
      </c>
      <c r="PEU89" s="2" t="s">
        <v>13</v>
      </c>
      <c r="PEV89" s="2" t="s">
        <v>27</v>
      </c>
      <c r="PEW89" s="2" t="s">
        <v>82</v>
      </c>
      <c r="PEX89" s="2" t="s">
        <v>499</v>
      </c>
      <c r="PEY89" s="2" t="s">
        <v>500</v>
      </c>
      <c r="PFA89" s="2">
        <v>377</v>
      </c>
      <c r="PFB89" s="2">
        <f>PER89*PET89</f>
        <v>1</v>
      </c>
      <c r="PFC89" s="2">
        <f>PFA89*PFB89</f>
        <v>377</v>
      </c>
      <c r="PFE89" s="2">
        <v>21</v>
      </c>
      <c r="PFF89" s="2" t="s">
        <v>496</v>
      </c>
      <c r="PFG89" s="2" t="s">
        <v>497</v>
      </c>
      <c r="PFH89" s="2">
        <v>1</v>
      </c>
      <c r="PFI89" s="2" t="s">
        <v>498</v>
      </c>
      <c r="PFJ89" s="11">
        <v>1</v>
      </c>
      <c r="PFK89" s="2" t="s">
        <v>13</v>
      </c>
      <c r="PFL89" s="2" t="s">
        <v>27</v>
      </c>
      <c r="PFM89" s="2" t="s">
        <v>82</v>
      </c>
      <c r="PFN89" s="2" t="s">
        <v>499</v>
      </c>
      <c r="PFO89" s="2" t="s">
        <v>500</v>
      </c>
      <c r="PFQ89" s="2">
        <v>377</v>
      </c>
      <c r="PFR89" s="2">
        <f>PFH89*PFJ89</f>
        <v>1</v>
      </c>
      <c r="PFS89" s="2">
        <f>PFQ89*PFR89</f>
        <v>377</v>
      </c>
      <c r="PFU89" s="2">
        <v>21</v>
      </c>
      <c r="PFV89" s="2" t="s">
        <v>496</v>
      </c>
      <c r="PFW89" s="2" t="s">
        <v>497</v>
      </c>
      <c r="PFX89" s="2">
        <v>1</v>
      </c>
      <c r="PFY89" s="2" t="s">
        <v>498</v>
      </c>
      <c r="PFZ89" s="11">
        <v>1</v>
      </c>
      <c r="PGA89" s="2" t="s">
        <v>13</v>
      </c>
      <c r="PGB89" s="2" t="s">
        <v>27</v>
      </c>
      <c r="PGC89" s="2" t="s">
        <v>82</v>
      </c>
      <c r="PGD89" s="2" t="s">
        <v>499</v>
      </c>
      <c r="PGE89" s="2" t="s">
        <v>500</v>
      </c>
      <c r="PGG89" s="2">
        <v>377</v>
      </c>
      <c r="PGH89" s="2">
        <f>PFX89*PFZ89</f>
        <v>1</v>
      </c>
      <c r="PGI89" s="2">
        <f>PGG89*PGH89</f>
        <v>377</v>
      </c>
      <c r="PGK89" s="2">
        <v>21</v>
      </c>
      <c r="PGL89" s="2" t="s">
        <v>496</v>
      </c>
      <c r="PGM89" s="2" t="s">
        <v>497</v>
      </c>
      <c r="PGN89" s="2">
        <v>1</v>
      </c>
      <c r="PGO89" s="2" t="s">
        <v>498</v>
      </c>
      <c r="PGP89" s="11">
        <v>1</v>
      </c>
      <c r="PGQ89" s="2" t="s">
        <v>13</v>
      </c>
      <c r="PGR89" s="2" t="s">
        <v>27</v>
      </c>
      <c r="PGS89" s="2" t="s">
        <v>82</v>
      </c>
      <c r="PGT89" s="2" t="s">
        <v>499</v>
      </c>
      <c r="PGU89" s="2" t="s">
        <v>500</v>
      </c>
      <c r="PGW89" s="2">
        <v>377</v>
      </c>
      <c r="PGX89" s="2">
        <f>PGN89*PGP89</f>
        <v>1</v>
      </c>
      <c r="PGY89" s="2">
        <f>PGW89*PGX89</f>
        <v>377</v>
      </c>
      <c r="PHA89" s="2">
        <v>21</v>
      </c>
      <c r="PHB89" s="2" t="s">
        <v>496</v>
      </c>
      <c r="PHC89" s="2" t="s">
        <v>497</v>
      </c>
      <c r="PHD89" s="2">
        <v>1</v>
      </c>
      <c r="PHE89" s="2" t="s">
        <v>498</v>
      </c>
      <c r="PHF89" s="11">
        <v>1</v>
      </c>
      <c r="PHG89" s="2" t="s">
        <v>13</v>
      </c>
      <c r="PHH89" s="2" t="s">
        <v>27</v>
      </c>
      <c r="PHI89" s="2" t="s">
        <v>82</v>
      </c>
      <c r="PHJ89" s="2" t="s">
        <v>499</v>
      </c>
      <c r="PHK89" s="2" t="s">
        <v>500</v>
      </c>
      <c r="PHM89" s="2">
        <v>377</v>
      </c>
      <c r="PHN89" s="2">
        <f>PHD89*PHF89</f>
        <v>1</v>
      </c>
      <c r="PHO89" s="2">
        <f>PHM89*PHN89</f>
        <v>377</v>
      </c>
      <c r="PHQ89" s="2">
        <v>21</v>
      </c>
      <c r="PHR89" s="2" t="s">
        <v>496</v>
      </c>
      <c r="PHS89" s="2" t="s">
        <v>497</v>
      </c>
      <c r="PHT89" s="2">
        <v>1</v>
      </c>
      <c r="PHU89" s="2" t="s">
        <v>498</v>
      </c>
      <c r="PHV89" s="11">
        <v>1</v>
      </c>
      <c r="PHW89" s="2" t="s">
        <v>13</v>
      </c>
      <c r="PHX89" s="2" t="s">
        <v>27</v>
      </c>
      <c r="PHY89" s="2" t="s">
        <v>82</v>
      </c>
      <c r="PHZ89" s="2" t="s">
        <v>499</v>
      </c>
      <c r="PIA89" s="2" t="s">
        <v>500</v>
      </c>
      <c r="PIC89" s="2">
        <v>377</v>
      </c>
      <c r="PID89" s="2">
        <f>PHT89*PHV89</f>
        <v>1</v>
      </c>
      <c r="PIE89" s="2">
        <f>PIC89*PID89</f>
        <v>377</v>
      </c>
      <c r="PIG89" s="2">
        <v>21</v>
      </c>
      <c r="PIH89" s="2" t="s">
        <v>496</v>
      </c>
      <c r="PII89" s="2" t="s">
        <v>497</v>
      </c>
      <c r="PIJ89" s="2">
        <v>1</v>
      </c>
      <c r="PIK89" s="2" t="s">
        <v>498</v>
      </c>
      <c r="PIL89" s="11">
        <v>1</v>
      </c>
      <c r="PIM89" s="2" t="s">
        <v>13</v>
      </c>
      <c r="PIN89" s="2" t="s">
        <v>27</v>
      </c>
      <c r="PIO89" s="2" t="s">
        <v>82</v>
      </c>
      <c r="PIP89" s="2" t="s">
        <v>499</v>
      </c>
      <c r="PIQ89" s="2" t="s">
        <v>500</v>
      </c>
      <c r="PIS89" s="2">
        <v>377</v>
      </c>
      <c r="PIT89" s="2">
        <f>PIJ89*PIL89</f>
        <v>1</v>
      </c>
      <c r="PIU89" s="2">
        <f>PIS89*PIT89</f>
        <v>377</v>
      </c>
      <c r="PIW89" s="2">
        <v>21</v>
      </c>
      <c r="PIX89" s="2" t="s">
        <v>496</v>
      </c>
      <c r="PIY89" s="2" t="s">
        <v>497</v>
      </c>
      <c r="PIZ89" s="2">
        <v>1</v>
      </c>
      <c r="PJA89" s="2" t="s">
        <v>498</v>
      </c>
      <c r="PJB89" s="11">
        <v>1</v>
      </c>
      <c r="PJC89" s="2" t="s">
        <v>13</v>
      </c>
      <c r="PJD89" s="2" t="s">
        <v>27</v>
      </c>
      <c r="PJE89" s="2" t="s">
        <v>82</v>
      </c>
      <c r="PJF89" s="2" t="s">
        <v>499</v>
      </c>
      <c r="PJG89" s="2" t="s">
        <v>500</v>
      </c>
      <c r="PJI89" s="2">
        <v>377</v>
      </c>
      <c r="PJJ89" s="2">
        <f>PIZ89*PJB89</f>
        <v>1</v>
      </c>
      <c r="PJK89" s="2">
        <f>PJI89*PJJ89</f>
        <v>377</v>
      </c>
      <c r="PJM89" s="2">
        <v>21</v>
      </c>
      <c r="PJN89" s="2" t="s">
        <v>496</v>
      </c>
      <c r="PJO89" s="2" t="s">
        <v>497</v>
      </c>
      <c r="PJP89" s="2">
        <v>1</v>
      </c>
      <c r="PJQ89" s="2" t="s">
        <v>498</v>
      </c>
      <c r="PJR89" s="11">
        <v>1</v>
      </c>
      <c r="PJS89" s="2" t="s">
        <v>13</v>
      </c>
      <c r="PJT89" s="2" t="s">
        <v>27</v>
      </c>
      <c r="PJU89" s="2" t="s">
        <v>82</v>
      </c>
      <c r="PJV89" s="2" t="s">
        <v>499</v>
      </c>
      <c r="PJW89" s="2" t="s">
        <v>500</v>
      </c>
      <c r="PJY89" s="2">
        <v>377</v>
      </c>
      <c r="PJZ89" s="2">
        <f>PJP89*PJR89</f>
        <v>1</v>
      </c>
      <c r="PKA89" s="2">
        <f>PJY89*PJZ89</f>
        <v>377</v>
      </c>
      <c r="PKC89" s="2">
        <v>21</v>
      </c>
      <c r="PKD89" s="2" t="s">
        <v>496</v>
      </c>
      <c r="PKE89" s="2" t="s">
        <v>497</v>
      </c>
      <c r="PKF89" s="2">
        <v>1</v>
      </c>
      <c r="PKG89" s="2" t="s">
        <v>498</v>
      </c>
      <c r="PKH89" s="11">
        <v>1</v>
      </c>
      <c r="PKI89" s="2" t="s">
        <v>13</v>
      </c>
      <c r="PKJ89" s="2" t="s">
        <v>27</v>
      </c>
      <c r="PKK89" s="2" t="s">
        <v>82</v>
      </c>
      <c r="PKL89" s="2" t="s">
        <v>499</v>
      </c>
      <c r="PKM89" s="2" t="s">
        <v>500</v>
      </c>
      <c r="PKO89" s="2">
        <v>377</v>
      </c>
      <c r="PKP89" s="2">
        <f>PKF89*PKH89</f>
        <v>1</v>
      </c>
      <c r="PKQ89" s="2">
        <f>PKO89*PKP89</f>
        <v>377</v>
      </c>
      <c r="PKS89" s="2">
        <v>21</v>
      </c>
      <c r="PKT89" s="2" t="s">
        <v>496</v>
      </c>
      <c r="PKU89" s="2" t="s">
        <v>497</v>
      </c>
      <c r="PKV89" s="2">
        <v>1</v>
      </c>
      <c r="PKW89" s="2" t="s">
        <v>498</v>
      </c>
      <c r="PKX89" s="11">
        <v>1</v>
      </c>
      <c r="PKY89" s="2" t="s">
        <v>13</v>
      </c>
      <c r="PKZ89" s="2" t="s">
        <v>27</v>
      </c>
      <c r="PLA89" s="2" t="s">
        <v>82</v>
      </c>
      <c r="PLB89" s="2" t="s">
        <v>499</v>
      </c>
      <c r="PLC89" s="2" t="s">
        <v>500</v>
      </c>
      <c r="PLE89" s="2">
        <v>377</v>
      </c>
      <c r="PLF89" s="2">
        <f>PKV89*PKX89</f>
        <v>1</v>
      </c>
      <c r="PLG89" s="2">
        <f>PLE89*PLF89</f>
        <v>377</v>
      </c>
      <c r="PLI89" s="2">
        <v>21</v>
      </c>
      <c r="PLJ89" s="2" t="s">
        <v>496</v>
      </c>
      <c r="PLK89" s="2" t="s">
        <v>497</v>
      </c>
      <c r="PLL89" s="2">
        <v>1</v>
      </c>
      <c r="PLM89" s="2" t="s">
        <v>498</v>
      </c>
      <c r="PLN89" s="11">
        <v>1</v>
      </c>
      <c r="PLO89" s="2" t="s">
        <v>13</v>
      </c>
      <c r="PLP89" s="2" t="s">
        <v>27</v>
      </c>
      <c r="PLQ89" s="2" t="s">
        <v>82</v>
      </c>
      <c r="PLR89" s="2" t="s">
        <v>499</v>
      </c>
      <c r="PLS89" s="2" t="s">
        <v>500</v>
      </c>
      <c r="PLU89" s="2">
        <v>377</v>
      </c>
      <c r="PLV89" s="2">
        <f>PLL89*PLN89</f>
        <v>1</v>
      </c>
      <c r="PLW89" s="2">
        <f>PLU89*PLV89</f>
        <v>377</v>
      </c>
      <c r="PLY89" s="2">
        <v>21</v>
      </c>
      <c r="PLZ89" s="2" t="s">
        <v>496</v>
      </c>
      <c r="PMA89" s="2" t="s">
        <v>497</v>
      </c>
      <c r="PMB89" s="2">
        <v>1</v>
      </c>
      <c r="PMC89" s="2" t="s">
        <v>498</v>
      </c>
      <c r="PMD89" s="11">
        <v>1</v>
      </c>
      <c r="PME89" s="2" t="s">
        <v>13</v>
      </c>
      <c r="PMF89" s="2" t="s">
        <v>27</v>
      </c>
      <c r="PMG89" s="2" t="s">
        <v>82</v>
      </c>
      <c r="PMH89" s="2" t="s">
        <v>499</v>
      </c>
      <c r="PMI89" s="2" t="s">
        <v>500</v>
      </c>
      <c r="PMK89" s="2">
        <v>377</v>
      </c>
      <c r="PML89" s="2">
        <f>PMB89*PMD89</f>
        <v>1</v>
      </c>
      <c r="PMM89" s="2">
        <f>PMK89*PML89</f>
        <v>377</v>
      </c>
      <c r="PMO89" s="2">
        <v>21</v>
      </c>
      <c r="PMP89" s="2" t="s">
        <v>496</v>
      </c>
      <c r="PMQ89" s="2" t="s">
        <v>497</v>
      </c>
      <c r="PMR89" s="2">
        <v>1</v>
      </c>
      <c r="PMS89" s="2" t="s">
        <v>498</v>
      </c>
      <c r="PMT89" s="11">
        <v>1</v>
      </c>
      <c r="PMU89" s="2" t="s">
        <v>13</v>
      </c>
      <c r="PMV89" s="2" t="s">
        <v>27</v>
      </c>
      <c r="PMW89" s="2" t="s">
        <v>82</v>
      </c>
      <c r="PMX89" s="2" t="s">
        <v>499</v>
      </c>
      <c r="PMY89" s="2" t="s">
        <v>500</v>
      </c>
      <c r="PNA89" s="2">
        <v>377</v>
      </c>
      <c r="PNB89" s="2">
        <f>PMR89*PMT89</f>
        <v>1</v>
      </c>
      <c r="PNC89" s="2">
        <f>PNA89*PNB89</f>
        <v>377</v>
      </c>
      <c r="PNE89" s="2">
        <v>21</v>
      </c>
      <c r="PNF89" s="2" t="s">
        <v>496</v>
      </c>
      <c r="PNG89" s="2" t="s">
        <v>497</v>
      </c>
      <c r="PNH89" s="2">
        <v>1</v>
      </c>
      <c r="PNI89" s="2" t="s">
        <v>498</v>
      </c>
      <c r="PNJ89" s="11">
        <v>1</v>
      </c>
      <c r="PNK89" s="2" t="s">
        <v>13</v>
      </c>
      <c r="PNL89" s="2" t="s">
        <v>27</v>
      </c>
      <c r="PNM89" s="2" t="s">
        <v>82</v>
      </c>
      <c r="PNN89" s="2" t="s">
        <v>499</v>
      </c>
      <c r="PNO89" s="2" t="s">
        <v>500</v>
      </c>
      <c r="PNQ89" s="2">
        <v>377</v>
      </c>
      <c r="PNR89" s="2">
        <f>PNH89*PNJ89</f>
        <v>1</v>
      </c>
      <c r="PNS89" s="2">
        <f>PNQ89*PNR89</f>
        <v>377</v>
      </c>
      <c r="PNU89" s="2">
        <v>21</v>
      </c>
      <c r="PNV89" s="2" t="s">
        <v>496</v>
      </c>
      <c r="PNW89" s="2" t="s">
        <v>497</v>
      </c>
      <c r="PNX89" s="2">
        <v>1</v>
      </c>
      <c r="PNY89" s="2" t="s">
        <v>498</v>
      </c>
      <c r="PNZ89" s="11">
        <v>1</v>
      </c>
      <c r="POA89" s="2" t="s">
        <v>13</v>
      </c>
      <c r="POB89" s="2" t="s">
        <v>27</v>
      </c>
      <c r="POC89" s="2" t="s">
        <v>82</v>
      </c>
      <c r="POD89" s="2" t="s">
        <v>499</v>
      </c>
      <c r="POE89" s="2" t="s">
        <v>500</v>
      </c>
      <c r="POG89" s="2">
        <v>377</v>
      </c>
      <c r="POH89" s="2">
        <f>PNX89*PNZ89</f>
        <v>1</v>
      </c>
      <c r="POI89" s="2">
        <f>POG89*POH89</f>
        <v>377</v>
      </c>
      <c r="POK89" s="2">
        <v>21</v>
      </c>
      <c r="POL89" s="2" t="s">
        <v>496</v>
      </c>
      <c r="POM89" s="2" t="s">
        <v>497</v>
      </c>
      <c r="PON89" s="2">
        <v>1</v>
      </c>
      <c r="POO89" s="2" t="s">
        <v>498</v>
      </c>
      <c r="POP89" s="11">
        <v>1</v>
      </c>
      <c r="POQ89" s="2" t="s">
        <v>13</v>
      </c>
      <c r="POR89" s="2" t="s">
        <v>27</v>
      </c>
      <c r="POS89" s="2" t="s">
        <v>82</v>
      </c>
      <c r="POT89" s="2" t="s">
        <v>499</v>
      </c>
      <c r="POU89" s="2" t="s">
        <v>500</v>
      </c>
      <c r="POW89" s="2">
        <v>377</v>
      </c>
      <c r="POX89" s="2">
        <f>PON89*POP89</f>
        <v>1</v>
      </c>
      <c r="POY89" s="2">
        <f>POW89*POX89</f>
        <v>377</v>
      </c>
      <c r="PPA89" s="2">
        <v>21</v>
      </c>
      <c r="PPB89" s="2" t="s">
        <v>496</v>
      </c>
      <c r="PPC89" s="2" t="s">
        <v>497</v>
      </c>
      <c r="PPD89" s="2">
        <v>1</v>
      </c>
      <c r="PPE89" s="2" t="s">
        <v>498</v>
      </c>
      <c r="PPF89" s="11">
        <v>1</v>
      </c>
      <c r="PPG89" s="2" t="s">
        <v>13</v>
      </c>
      <c r="PPH89" s="2" t="s">
        <v>27</v>
      </c>
      <c r="PPI89" s="2" t="s">
        <v>82</v>
      </c>
      <c r="PPJ89" s="2" t="s">
        <v>499</v>
      </c>
      <c r="PPK89" s="2" t="s">
        <v>500</v>
      </c>
      <c r="PPM89" s="2">
        <v>377</v>
      </c>
      <c r="PPN89" s="2">
        <f>PPD89*PPF89</f>
        <v>1</v>
      </c>
      <c r="PPO89" s="2">
        <f>PPM89*PPN89</f>
        <v>377</v>
      </c>
      <c r="PPQ89" s="2">
        <v>21</v>
      </c>
      <c r="PPR89" s="2" t="s">
        <v>496</v>
      </c>
      <c r="PPS89" s="2" t="s">
        <v>497</v>
      </c>
      <c r="PPT89" s="2">
        <v>1</v>
      </c>
      <c r="PPU89" s="2" t="s">
        <v>498</v>
      </c>
      <c r="PPV89" s="11">
        <v>1</v>
      </c>
      <c r="PPW89" s="2" t="s">
        <v>13</v>
      </c>
      <c r="PPX89" s="2" t="s">
        <v>27</v>
      </c>
      <c r="PPY89" s="2" t="s">
        <v>82</v>
      </c>
      <c r="PPZ89" s="2" t="s">
        <v>499</v>
      </c>
      <c r="PQA89" s="2" t="s">
        <v>500</v>
      </c>
      <c r="PQC89" s="2">
        <v>377</v>
      </c>
      <c r="PQD89" s="2">
        <f>PPT89*PPV89</f>
        <v>1</v>
      </c>
      <c r="PQE89" s="2">
        <f>PQC89*PQD89</f>
        <v>377</v>
      </c>
      <c r="PQG89" s="2">
        <v>21</v>
      </c>
      <c r="PQH89" s="2" t="s">
        <v>496</v>
      </c>
      <c r="PQI89" s="2" t="s">
        <v>497</v>
      </c>
      <c r="PQJ89" s="2">
        <v>1</v>
      </c>
      <c r="PQK89" s="2" t="s">
        <v>498</v>
      </c>
      <c r="PQL89" s="11">
        <v>1</v>
      </c>
      <c r="PQM89" s="2" t="s">
        <v>13</v>
      </c>
      <c r="PQN89" s="2" t="s">
        <v>27</v>
      </c>
      <c r="PQO89" s="2" t="s">
        <v>82</v>
      </c>
      <c r="PQP89" s="2" t="s">
        <v>499</v>
      </c>
      <c r="PQQ89" s="2" t="s">
        <v>500</v>
      </c>
      <c r="PQS89" s="2">
        <v>377</v>
      </c>
      <c r="PQT89" s="2">
        <f>PQJ89*PQL89</f>
        <v>1</v>
      </c>
      <c r="PQU89" s="2">
        <f>PQS89*PQT89</f>
        <v>377</v>
      </c>
      <c r="PQW89" s="2">
        <v>21</v>
      </c>
      <c r="PQX89" s="2" t="s">
        <v>496</v>
      </c>
      <c r="PQY89" s="2" t="s">
        <v>497</v>
      </c>
      <c r="PQZ89" s="2">
        <v>1</v>
      </c>
      <c r="PRA89" s="2" t="s">
        <v>498</v>
      </c>
      <c r="PRB89" s="11">
        <v>1</v>
      </c>
      <c r="PRC89" s="2" t="s">
        <v>13</v>
      </c>
      <c r="PRD89" s="2" t="s">
        <v>27</v>
      </c>
      <c r="PRE89" s="2" t="s">
        <v>82</v>
      </c>
      <c r="PRF89" s="2" t="s">
        <v>499</v>
      </c>
      <c r="PRG89" s="2" t="s">
        <v>500</v>
      </c>
      <c r="PRI89" s="2">
        <v>377</v>
      </c>
      <c r="PRJ89" s="2">
        <f>PQZ89*PRB89</f>
        <v>1</v>
      </c>
      <c r="PRK89" s="2">
        <f>PRI89*PRJ89</f>
        <v>377</v>
      </c>
      <c r="PRM89" s="2">
        <v>21</v>
      </c>
      <c r="PRN89" s="2" t="s">
        <v>496</v>
      </c>
      <c r="PRO89" s="2" t="s">
        <v>497</v>
      </c>
      <c r="PRP89" s="2">
        <v>1</v>
      </c>
      <c r="PRQ89" s="2" t="s">
        <v>498</v>
      </c>
      <c r="PRR89" s="11">
        <v>1</v>
      </c>
      <c r="PRS89" s="2" t="s">
        <v>13</v>
      </c>
      <c r="PRT89" s="2" t="s">
        <v>27</v>
      </c>
      <c r="PRU89" s="2" t="s">
        <v>82</v>
      </c>
      <c r="PRV89" s="2" t="s">
        <v>499</v>
      </c>
      <c r="PRW89" s="2" t="s">
        <v>500</v>
      </c>
      <c r="PRY89" s="2">
        <v>377</v>
      </c>
      <c r="PRZ89" s="2">
        <f>PRP89*PRR89</f>
        <v>1</v>
      </c>
      <c r="PSA89" s="2">
        <f>PRY89*PRZ89</f>
        <v>377</v>
      </c>
      <c r="PSC89" s="2">
        <v>21</v>
      </c>
      <c r="PSD89" s="2" t="s">
        <v>496</v>
      </c>
      <c r="PSE89" s="2" t="s">
        <v>497</v>
      </c>
      <c r="PSF89" s="2">
        <v>1</v>
      </c>
      <c r="PSG89" s="2" t="s">
        <v>498</v>
      </c>
      <c r="PSH89" s="11">
        <v>1</v>
      </c>
      <c r="PSI89" s="2" t="s">
        <v>13</v>
      </c>
      <c r="PSJ89" s="2" t="s">
        <v>27</v>
      </c>
      <c r="PSK89" s="2" t="s">
        <v>82</v>
      </c>
      <c r="PSL89" s="2" t="s">
        <v>499</v>
      </c>
      <c r="PSM89" s="2" t="s">
        <v>500</v>
      </c>
      <c r="PSO89" s="2">
        <v>377</v>
      </c>
      <c r="PSP89" s="2">
        <f>PSF89*PSH89</f>
        <v>1</v>
      </c>
      <c r="PSQ89" s="2">
        <f>PSO89*PSP89</f>
        <v>377</v>
      </c>
      <c r="PSS89" s="2">
        <v>21</v>
      </c>
      <c r="PST89" s="2" t="s">
        <v>496</v>
      </c>
      <c r="PSU89" s="2" t="s">
        <v>497</v>
      </c>
      <c r="PSV89" s="2">
        <v>1</v>
      </c>
      <c r="PSW89" s="2" t="s">
        <v>498</v>
      </c>
      <c r="PSX89" s="11">
        <v>1</v>
      </c>
      <c r="PSY89" s="2" t="s">
        <v>13</v>
      </c>
      <c r="PSZ89" s="2" t="s">
        <v>27</v>
      </c>
      <c r="PTA89" s="2" t="s">
        <v>82</v>
      </c>
      <c r="PTB89" s="2" t="s">
        <v>499</v>
      </c>
      <c r="PTC89" s="2" t="s">
        <v>500</v>
      </c>
      <c r="PTE89" s="2">
        <v>377</v>
      </c>
      <c r="PTF89" s="2">
        <f>PSV89*PSX89</f>
        <v>1</v>
      </c>
      <c r="PTG89" s="2">
        <f>PTE89*PTF89</f>
        <v>377</v>
      </c>
      <c r="PTI89" s="2">
        <v>21</v>
      </c>
      <c r="PTJ89" s="2" t="s">
        <v>496</v>
      </c>
      <c r="PTK89" s="2" t="s">
        <v>497</v>
      </c>
      <c r="PTL89" s="2">
        <v>1</v>
      </c>
      <c r="PTM89" s="2" t="s">
        <v>498</v>
      </c>
      <c r="PTN89" s="11">
        <v>1</v>
      </c>
      <c r="PTO89" s="2" t="s">
        <v>13</v>
      </c>
      <c r="PTP89" s="2" t="s">
        <v>27</v>
      </c>
      <c r="PTQ89" s="2" t="s">
        <v>82</v>
      </c>
      <c r="PTR89" s="2" t="s">
        <v>499</v>
      </c>
      <c r="PTS89" s="2" t="s">
        <v>500</v>
      </c>
      <c r="PTU89" s="2">
        <v>377</v>
      </c>
      <c r="PTV89" s="2">
        <f>PTL89*PTN89</f>
        <v>1</v>
      </c>
      <c r="PTW89" s="2">
        <f>PTU89*PTV89</f>
        <v>377</v>
      </c>
      <c r="PTY89" s="2">
        <v>21</v>
      </c>
      <c r="PTZ89" s="2" t="s">
        <v>496</v>
      </c>
      <c r="PUA89" s="2" t="s">
        <v>497</v>
      </c>
      <c r="PUB89" s="2">
        <v>1</v>
      </c>
      <c r="PUC89" s="2" t="s">
        <v>498</v>
      </c>
      <c r="PUD89" s="11">
        <v>1</v>
      </c>
      <c r="PUE89" s="2" t="s">
        <v>13</v>
      </c>
      <c r="PUF89" s="2" t="s">
        <v>27</v>
      </c>
      <c r="PUG89" s="2" t="s">
        <v>82</v>
      </c>
      <c r="PUH89" s="2" t="s">
        <v>499</v>
      </c>
      <c r="PUI89" s="2" t="s">
        <v>500</v>
      </c>
      <c r="PUK89" s="2">
        <v>377</v>
      </c>
      <c r="PUL89" s="2">
        <f>PUB89*PUD89</f>
        <v>1</v>
      </c>
      <c r="PUM89" s="2">
        <f>PUK89*PUL89</f>
        <v>377</v>
      </c>
      <c r="PUO89" s="2">
        <v>21</v>
      </c>
      <c r="PUP89" s="2" t="s">
        <v>496</v>
      </c>
      <c r="PUQ89" s="2" t="s">
        <v>497</v>
      </c>
      <c r="PUR89" s="2">
        <v>1</v>
      </c>
      <c r="PUS89" s="2" t="s">
        <v>498</v>
      </c>
      <c r="PUT89" s="11">
        <v>1</v>
      </c>
      <c r="PUU89" s="2" t="s">
        <v>13</v>
      </c>
      <c r="PUV89" s="2" t="s">
        <v>27</v>
      </c>
      <c r="PUW89" s="2" t="s">
        <v>82</v>
      </c>
      <c r="PUX89" s="2" t="s">
        <v>499</v>
      </c>
      <c r="PUY89" s="2" t="s">
        <v>500</v>
      </c>
      <c r="PVA89" s="2">
        <v>377</v>
      </c>
      <c r="PVB89" s="2">
        <f>PUR89*PUT89</f>
        <v>1</v>
      </c>
      <c r="PVC89" s="2">
        <f>PVA89*PVB89</f>
        <v>377</v>
      </c>
      <c r="PVE89" s="2">
        <v>21</v>
      </c>
      <c r="PVF89" s="2" t="s">
        <v>496</v>
      </c>
      <c r="PVG89" s="2" t="s">
        <v>497</v>
      </c>
      <c r="PVH89" s="2">
        <v>1</v>
      </c>
      <c r="PVI89" s="2" t="s">
        <v>498</v>
      </c>
      <c r="PVJ89" s="11">
        <v>1</v>
      </c>
      <c r="PVK89" s="2" t="s">
        <v>13</v>
      </c>
      <c r="PVL89" s="2" t="s">
        <v>27</v>
      </c>
      <c r="PVM89" s="2" t="s">
        <v>82</v>
      </c>
      <c r="PVN89" s="2" t="s">
        <v>499</v>
      </c>
      <c r="PVO89" s="2" t="s">
        <v>500</v>
      </c>
      <c r="PVQ89" s="2">
        <v>377</v>
      </c>
      <c r="PVR89" s="2">
        <f>PVH89*PVJ89</f>
        <v>1</v>
      </c>
      <c r="PVS89" s="2">
        <f>PVQ89*PVR89</f>
        <v>377</v>
      </c>
      <c r="PVU89" s="2">
        <v>21</v>
      </c>
      <c r="PVV89" s="2" t="s">
        <v>496</v>
      </c>
      <c r="PVW89" s="2" t="s">
        <v>497</v>
      </c>
      <c r="PVX89" s="2">
        <v>1</v>
      </c>
      <c r="PVY89" s="2" t="s">
        <v>498</v>
      </c>
      <c r="PVZ89" s="11">
        <v>1</v>
      </c>
      <c r="PWA89" s="2" t="s">
        <v>13</v>
      </c>
      <c r="PWB89" s="2" t="s">
        <v>27</v>
      </c>
      <c r="PWC89" s="2" t="s">
        <v>82</v>
      </c>
      <c r="PWD89" s="2" t="s">
        <v>499</v>
      </c>
      <c r="PWE89" s="2" t="s">
        <v>500</v>
      </c>
      <c r="PWG89" s="2">
        <v>377</v>
      </c>
      <c r="PWH89" s="2">
        <f>PVX89*PVZ89</f>
        <v>1</v>
      </c>
      <c r="PWI89" s="2">
        <f>PWG89*PWH89</f>
        <v>377</v>
      </c>
      <c r="PWK89" s="2">
        <v>21</v>
      </c>
      <c r="PWL89" s="2" t="s">
        <v>496</v>
      </c>
      <c r="PWM89" s="2" t="s">
        <v>497</v>
      </c>
      <c r="PWN89" s="2">
        <v>1</v>
      </c>
      <c r="PWO89" s="2" t="s">
        <v>498</v>
      </c>
      <c r="PWP89" s="11">
        <v>1</v>
      </c>
      <c r="PWQ89" s="2" t="s">
        <v>13</v>
      </c>
      <c r="PWR89" s="2" t="s">
        <v>27</v>
      </c>
      <c r="PWS89" s="2" t="s">
        <v>82</v>
      </c>
      <c r="PWT89" s="2" t="s">
        <v>499</v>
      </c>
      <c r="PWU89" s="2" t="s">
        <v>500</v>
      </c>
      <c r="PWW89" s="2">
        <v>377</v>
      </c>
      <c r="PWX89" s="2">
        <f>PWN89*PWP89</f>
        <v>1</v>
      </c>
      <c r="PWY89" s="2">
        <f>PWW89*PWX89</f>
        <v>377</v>
      </c>
      <c r="PXA89" s="2">
        <v>21</v>
      </c>
      <c r="PXB89" s="2" t="s">
        <v>496</v>
      </c>
      <c r="PXC89" s="2" t="s">
        <v>497</v>
      </c>
      <c r="PXD89" s="2">
        <v>1</v>
      </c>
      <c r="PXE89" s="2" t="s">
        <v>498</v>
      </c>
      <c r="PXF89" s="11">
        <v>1</v>
      </c>
      <c r="PXG89" s="2" t="s">
        <v>13</v>
      </c>
      <c r="PXH89" s="2" t="s">
        <v>27</v>
      </c>
      <c r="PXI89" s="2" t="s">
        <v>82</v>
      </c>
      <c r="PXJ89" s="2" t="s">
        <v>499</v>
      </c>
      <c r="PXK89" s="2" t="s">
        <v>500</v>
      </c>
      <c r="PXM89" s="2">
        <v>377</v>
      </c>
      <c r="PXN89" s="2">
        <f>PXD89*PXF89</f>
        <v>1</v>
      </c>
      <c r="PXO89" s="2">
        <f>PXM89*PXN89</f>
        <v>377</v>
      </c>
      <c r="PXQ89" s="2">
        <v>21</v>
      </c>
      <c r="PXR89" s="2" t="s">
        <v>496</v>
      </c>
      <c r="PXS89" s="2" t="s">
        <v>497</v>
      </c>
      <c r="PXT89" s="2">
        <v>1</v>
      </c>
      <c r="PXU89" s="2" t="s">
        <v>498</v>
      </c>
      <c r="PXV89" s="11">
        <v>1</v>
      </c>
      <c r="PXW89" s="2" t="s">
        <v>13</v>
      </c>
      <c r="PXX89" s="2" t="s">
        <v>27</v>
      </c>
      <c r="PXY89" s="2" t="s">
        <v>82</v>
      </c>
      <c r="PXZ89" s="2" t="s">
        <v>499</v>
      </c>
      <c r="PYA89" s="2" t="s">
        <v>500</v>
      </c>
      <c r="PYC89" s="2">
        <v>377</v>
      </c>
      <c r="PYD89" s="2">
        <f>PXT89*PXV89</f>
        <v>1</v>
      </c>
      <c r="PYE89" s="2">
        <f>PYC89*PYD89</f>
        <v>377</v>
      </c>
      <c r="PYG89" s="2">
        <v>21</v>
      </c>
      <c r="PYH89" s="2" t="s">
        <v>496</v>
      </c>
      <c r="PYI89" s="2" t="s">
        <v>497</v>
      </c>
      <c r="PYJ89" s="2">
        <v>1</v>
      </c>
      <c r="PYK89" s="2" t="s">
        <v>498</v>
      </c>
      <c r="PYL89" s="11">
        <v>1</v>
      </c>
      <c r="PYM89" s="2" t="s">
        <v>13</v>
      </c>
      <c r="PYN89" s="2" t="s">
        <v>27</v>
      </c>
      <c r="PYO89" s="2" t="s">
        <v>82</v>
      </c>
      <c r="PYP89" s="2" t="s">
        <v>499</v>
      </c>
      <c r="PYQ89" s="2" t="s">
        <v>500</v>
      </c>
      <c r="PYS89" s="2">
        <v>377</v>
      </c>
      <c r="PYT89" s="2">
        <f>PYJ89*PYL89</f>
        <v>1</v>
      </c>
      <c r="PYU89" s="2">
        <f>PYS89*PYT89</f>
        <v>377</v>
      </c>
      <c r="PYW89" s="2">
        <v>21</v>
      </c>
      <c r="PYX89" s="2" t="s">
        <v>496</v>
      </c>
      <c r="PYY89" s="2" t="s">
        <v>497</v>
      </c>
      <c r="PYZ89" s="2">
        <v>1</v>
      </c>
      <c r="PZA89" s="2" t="s">
        <v>498</v>
      </c>
      <c r="PZB89" s="11">
        <v>1</v>
      </c>
      <c r="PZC89" s="2" t="s">
        <v>13</v>
      </c>
      <c r="PZD89" s="2" t="s">
        <v>27</v>
      </c>
      <c r="PZE89" s="2" t="s">
        <v>82</v>
      </c>
      <c r="PZF89" s="2" t="s">
        <v>499</v>
      </c>
      <c r="PZG89" s="2" t="s">
        <v>500</v>
      </c>
      <c r="PZI89" s="2">
        <v>377</v>
      </c>
      <c r="PZJ89" s="2">
        <f>PYZ89*PZB89</f>
        <v>1</v>
      </c>
      <c r="PZK89" s="2">
        <f>PZI89*PZJ89</f>
        <v>377</v>
      </c>
      <c r="PZM89" s="2">
        <v>21</v>
      </c>
      <c r="PZN89" s="2" t="s">
        <v>496</v>
      </c>
      <c r="PZO89" s="2" t="s">
        <v>497</v>
      </c>
      <c r="PZP89" s="2">
        <v>1</v>
      </c>
      <c r="PZQ89" s="2" t="s">
        <v>498</v>
      </c>
      <c r="PZR89" s="11">
        <v>1</v>
      </c>
      <c r="PZS89" s="2" t="s">
        <v>13</v>
      </c>
      <c r="PZT89" s="2" t="s">
        <v>27</v>
      </c>
      <c r="PZU89" s="2" t="s">
        <v>82</v>
      </c>
      <c r="PZV89" s="2" t="s">
        <v>499</v>
      </c>
      <c r="PZW89" s="2" t="s">
        <v>500</v>
      </c>
      <c r="PZY89" s="2">
        <v>377</v>
      </c>
      <c r="PZZ89" s="2">
        <f>PZP89*PZR89</f>
        <v>1</v>
      </c>
      <c r="QAA89" s="2">
        <f>PZY89*PZZ89</f>
        <v>377</v>
      </c>
      <c r="QAC89" s="2">
        <v>21</v>
      </c>
      <c r="QAD89" s="2" t="s">
        <v>496</v>
      </c>
      <c r="QAE89" s="2" t="s">
        <v>497</v>
      </c>
      <c r="QAF89" s="2">
        <v>1</v>
      </c>
      <c r="QAG89" s="2" t="s">
        <v>498</v>
      </c>
      <c r="QAH89" s="11">
        <v>1</v>
      </c>
      <c r="QAI89" s="2" t="s">
        <v>13</v>
      </c>
      <c r="QAJ89" s="2" t="s">
        <v>27</v>
      </c>
      <c r="QAK89" s="2" t="s">
        <v>82</v>
      </c>
      <c r="QAL89" s="2" t="s">
        <v>499</v>
      </c>
      <c r="QAM89" s="2" t="s">
        <v>500</v>
      </c>
      <c r="QAO89" s="2">
        <v>377</v>
      </c>
      <c r="QAP89" s="2">
        <f>QAF89*QAH89</f>
        <v>1</v>
      </c>
      <c r="QAQ89" s="2">
        <f>QAO89*QAP89</f>
        <v>377</v>
      </c>
      <c r="QAS89" s="2">
        <v>21</v>
      </c>
      <c r="QAT89" s="2" t="s">
        <v>496</v>
      </c>
      <c r="QAU89" s="2" t="s">
        <v>497</v>
      </c>
      <c r="QAV89" s="2">
        <v>1</v>
      </c>
      <c r="QAW89" s="2" t="s">
        <v>498</v>
      </c>
      <c r="QAX89" s="11">
        <v>1</v>
      </c>
      <c r="QAY89" s="2" t="s">
        <v>13</v>
      </c>
      <c r="QAZ89" s="2" t="s">
        <v>27</v>
      </c>
      <c r="QBA89" s="2" t="s">
        <v>82</v>
      </c>
      <c r="QBB89" s="2" t="s">
        <v>499</v>
      </c>
      <c r="QBC89" s="2" t="s">
        <v>500</v>
      </c>
      <c r="QBE89" s="2">
        <v>377</v>
      </c>
      <c r="QBF89" s="2">
        <f>QAV89*QAX89</f>
        <v>1</v>
      </c>
      <c r="QBG89" s="2">
        <f>QBE89*QBF89</f>
        <v>377</v>
      </c>
      <c r="QBI89" s="2">
        <v>21</v>
      </c>
      <c r="QBJ89" s="2" t="s">
        <v>496</v>
      </c>
      <c r="QBK89" s="2" t="s">
        <v>497</v>
      </c>
      <c r="QBL89" s="2">
        <v>1</v>
      </c>
      <c r="QBM89" s="2" t="s">
        <v>498</v>
      </c>
      <c r="QBN89" s="11">
        <v>1</v>
      </c>
      <c r="QBO89" s="2" t="s">
        <v>13</v>
      </c>
      <c r="QBP89" s="2" t="s">
        <v>27</v>
      </c>
      <c r="QBQ89" s="2" t="s">
        <v>82</v>
      </c>
      <c r="QBR89" s="2" t="s">
        <v>499</v>
      </c>
      <c r="QBS89" s="2" t="s">
        <v>500</v>
      </c>
      <c r="QBU89" s="2">
        <v>377</v>
      </c>
      <c r="QBV89" s="2">
        <f>QBL89*QBN89</f>
        <v>1</v>
      </c>
      <c r="QBW89" s="2">
        <f>QBU89*QBV89</f>
        <v>377</v>
      </c>
      <c r="QBY89" s="2">
        <v>21</v>
      </c>
      <c r="QBZ89" s="2" t="s">
        <v>496</v>
      </c>
      <c r="QCA89" s="2" t="s">
        <v>497</v>
      </c>
      <c r="QCB89" s="2">
        <v>1</v>
      </c>
      <c r="QCC89" s="2" t="s">
        <v>498</v>
      </c>
      <c r="QCD89" s="11">
        <v>1</v>
      </c>
      <c r="QCE89" s="2" t="s">
        <v>13</v>
      </c>
      <c r="QCF89" s="2" t="s">
        <v>27</v>
      </c>
      <c r="QCG89" s="2" t="s">
        <v>82</v>
      </c>
      <c r="QCH89" s="2" t="s">
        <v>499</v>
      </c>
      <c r="QCI89" s="2" t="s">
        <v>500</v>
      </c>
      <c r="QCK89" s="2">
        <v>377</v>
      </c>
      <c r="QCL89" s="2">
        <f>QCB89*QCD89</f>
        <v>1</v>
      </c>
      <c r="QCM89" s="2">
        <f>QCK89*QCL89</f>
        <v>377</v>
      </c>
      <c r="QCO89" s="2">
        <v>21</v>
      </c>
      <c r="QCP89" s="2" t="s">
        <v>496</v>
      </c>
      <c r="QCQ89" s="2" t="s">
        <v>497</v>
      </c>
      <c r="QCR89" s="2">
        <v>1</v>
      </c>
      <c r="QCS89" s="2" t="s">
        <v>498</v>
      </c>
      <c r="QCT89" s="11">
        <v>1</v>
      </c>
      <c r="QCU89" s="2" t="s">
        <v>13</v>
      </c>
      <c r="QCV89" s="2" t="s">
        <v>27</v>
      </c>
      <c r="QCW89" s="2" t="s">
        <v>82</v>
      </c>
      <c r="QCX89" s="2" t="s">
        <v>499</v>
      </c>
      <c r="QCY89" s="2" t="s">
        <v>500</v>
      </c>
      <c r="QDA89" s="2">
        <v>377</v>
      </c>
      <c r="QDB89" s="2">
        <f>QCR89*QCT89</f>
        <v>1</v>
      </c>
      <c r="QDC89" s="2">
        <f>QDA89*QDB89</f>
        <v>377</v>
      </c>
      <c r="QDE89" s="2">
        <v>21</v>
      </c>
      <c r="QDF89" s="2" t="s">
        <v>496</v>
      </c>
      <c r="QDG89" s="2" t="s">
        <v>497</v>
      </c>
      <c r="QDH89" s="2">
        <v>1</v>
      </c>
      <c r="QDI89" s="2" t="s">
        <v>498</v>
      </c>
      <c r="QDJ89" s="11">
        <v>1</v>
      </c>
      <c r="QDK89" s="2" t="s">
        <v>13</v>
      </c>
      <c r="QDL89" s="2" t="s">
        <v>27</v>
      </c>
      <c r="QDM89" s="2" t="s">
        <v>82</v>
      </c>
      <c r="QDN89" s="2" t="s">
        <v>499</v>
      </c>
      <c r="QDO89" s="2" t="s">
        <v>500</v>
      </c>
      <c r="QDQ89" s="2">
        <v>377</v>
      </c>
      <c r="QDR89" s="2">
        <f>QDH89*QDJ89</f>
        <v>1</v>
      </c>
      <c r="QDS89" s="2">
        <f>QDQ89*QDR89</f>
        <v>377</v>
      </c>
      <c r="QDU89" s="2">
        <v>21</v>
      </c>
      <c r="QDV89" s="2" t="s">
        <v>496</v>
      </c>
      <c r="QDW89" s="2" t="s">
        <v>497</v>
      </c>
      <c r="QDX89" s="2">
        <v>1</v>
      </c>
      <c r="QDY89" s="2" t="s">
        <v>498</v>
      </c>
      <c r="QDZ89" s="11">
        <v>1</v>
      </c>
      <c r="QEA89" s="2" t="s">
        <v>13</v>
      </c>
      <c r="QEB89" s="2" t="s">
        <v>27</v>
      </c>
      <c r="QEC89" s="2" t="s">
        <v>82</v>
      </c>
      <c r="QED89" s="2" t="s">
        <v>499</v>
      </c>
      <c r="QEE89" s="2" t="s">
        <v>500</v>
      </c>
      <c r="QEG89" s="2">
        <v>377</v>
      </c>
      <c r="QEH89" s="2">
        <f>QDX89*QDZ89</f>
        <v>1</v>
      </c>
      <c r="QEI89" s="2">
        <f>QEG89*QEH89</f>
        <v>377</v>
      </c>
      <c r="QEK89" s="2">
        <v>21</v>
      </c>
      <c r="QEL89" s="2" t="s">
        <v>496</v>
      </c>
      <c r="QEM89" s="2" t="s">
        <v>497</v>
      </c>
      <c r="QEN89" s="2">
        <v>1</v>
      </c>
      <c r="QEO89" s="2" t="s">
        <v>498</v>
      </c>
      <c r="QEP89" s="11">
        <v>1</v>
      </c>
      <c r="QEQ89" s="2" t="s">
        <v>13</v>
      </c>
      <c r="QER89" s="2" t="s">
        <v>27</v>
      </c>
      <c r="QES89" s="2" t="s">
        <v>82</v>
      </c>
      <c r="QET89" s="2" t="s">
        <v>499</v>
      </c>
      <c r="QEU89" s="2" t="s">
        <v>500</v>
      </c>
      <c r="QEW89" s="2">
        <v>377</v>
      </c>
      <c r="QEX89" s="2">
        <f>QEN89*QEP89</f>
        <v>1</v>
      </c>
      <c r="QEY89" s="2">
        <f>QEW89*QEX89</f>
        <v>377</v>
      </c>
      <c r="QFA89" s="2">
        <v>21</v>
      </c>
      <c r="QFB89" s="2" t="s">
        <v>496</v>
      </c>
      <c r="QFC89" s="2" t="s">
        <v>497</v>
      </c>
      <c r="QFD89" s="2">
        <v>1</v>
      </c>
      <c r="QFE89" s="2" t="s">
        <v>498</v>
      </c>
      <c r="QFF89" s="11">
        <v>1</v>
      </c>
      <c r="QFG89" s="2" t="s">
        <v>13</v>
      </c>
      <c r="QFH89" s="2" t="s">
        <v>27</v>
      </c>
      <c r="QFI89" s="2" t="s">
        <v>82</v>
      </c>
      <c r="QFJ89" s="2" t="s">
        <v>499</v>
      </c>
      <c r="QFK89" s="2" t="s">
        <v>500</v>
      </c>
      <c r="QFM89" s="2">
        <v>377</v>
      </c>
      <c r="QFN89" s="2">
        <f>QFD89*QFF89</f>
        <v>1</v>
      </c>
      <c r="QFO89" s="2">
        <f>QFM89*QFN89</f>
        <v>377</v>
      </c>
      <c r="QFQ89" s="2">
        <v>21</v>
      </c>
      <c r="QFR89" s="2" t="s">
        <v>496</v>
      </c>
      <c r="QFS89" s="2" t="s">
        <v>497</v>
      </c>
      <c r="QFT89" s="2">
        <v>1</v>
      </c>
      <c r="QFU89" s="2" t="s">
        <v>498</v>
      </c>
      <c r="QFV89" s="11">
        <v>1</v>
      </c>
      <c r="QFW89" s="2" t="s">
        <v>13</v>
      </c>
      <c r="QFX89" s="2" t="s">
        <v>27</v>
      </c>
      <c r="QFY89" s="2" t="s">
        <v>82</v>
      </c>
      <c r="QFZ89" s="2" t="s">
        <v>499</v>
      </c>
      <c r="QGA89" s="2" t="s">
        <v>500</v>
      </c>
      <c r="QGC89" s="2">
        <v>377</v>
      </c>
      <c r="QGD89" s="2">
        <f>QFT89*QFV89</f>
        <v>1</v>
      </c>
      <c r="QGE89" s="2">
        <f>QGC89*QGD89</f>
        <v>377</v>
      </c>
      <c r="QGG89" s="2">
        <v>21</v>
      </c>
      <c r="QGH89" s="2" t="s">
        <v>496</v>
      </c>
      <c r="QGI89" s="2" t="s">
        <v>497</v>
      </c>
      <c r="QGJ89" s="2">
        <v>1</v>
      </c>
      <c r="QGK89" s="2" t="s">
        <v>498</v>
      </c>
      <c r="QGL89" s="11">
        <v>1</v>
      </c>
      <c r="QGM89" s="2" t="s">
        <v>13</v>
      </c>
      <c r="QGN89" s="2" t="s">
        <v>27</v>
      </c>
      <c r="QGO89" s="2" t="s">
        <v>82</v>
      </c>
      <c r="QGP89" s="2" t="s">
        <v>499</v>
      </c>
      <c r="QGQ89" s="2" t="s">
        <v>500</v>
      </c>
      <c r="QGS89" s="2">
        <v>377</v>
      </c>
      <c r="QGT89" s="2">
        <f>QGJ89*QGL89</f>
        <v>1</v>
      </c>
      <c r="QGU89" s="2">
        <f>QGS89*QGT89</f>
        <v>377</v>
      </c>
      <c r="QGW89" s="2">
        <v>21</v>
      </c>
      <c r="QGX89" s="2" t="s">
        <v>496</v>
      </c>
      <c r="QGY89" s="2" t="s">
        <v>497</v>
      </c>
      <c r="QGZ89" s="2">
        <v>1</v>
      </c>
      <c r="QHA89" s="2" t="s">
        <v>498</v>
      </c>
      <c r="QHB89" s="11">
        <v>1</v>
      </c>
      <c r="QHC89" s="2" t="s">
        <v>13</v>
      </c>
      <c r="QHD89" s="2" t="s">
        <v>27</v>
      </c>
      <c r="QHE89" s="2" t="s">
        <v>82</v>
      </c>
      <c r="QHF89" s="2" t="s">
        <v>499</v>
      </c>
      <c r="QHG89" s="2" t="s">
        <v>500</v>
      </c>
      <c r="QHI89" s="2">
        <v>377</v>
      </c>
      <c r="QHJ89" s="2">
        <f>QGZ89*QHB89</f>
        <v>1</v>
      </c>
      <c r="QHK89" s="2">
        <f>QHI89*QHJ89</f>
        <v>377</v>
      </c>
      <c r="QHM89" s="2">
        <v>21</v>
      </c>
      <c r="QHN89" s="2" t="s">
        <v>496</v>
      </c>
      <c r="QHO89" s="2" t="s">
        <v>497</v>
      </c>
      <c r="QHP89" s="2">
        <v>1</v>
      </c>
      <c r="QHQ89" s="2" t="s">
        <v>498</v>
      </c>
      <c r="QHR89" s="11">
        <v>1</v>
      </c>
      <c r="QHS89" s="2" t="s">
        <v>13</v>
      </c>
      <c r="QHT89" s="2" t="s">
        <v>27</v>
      </c>
      <c r="QHU89" s="2" t="s">
        <v>82</v>
      </c>
      <c r="QHV89" s="2" t="s">
        <v>499</v>
      </c>
      <c r="QHW89" s="2" t="s">
        <v>500</v>
      </c>
      <c r="QHY89" s="2">
        <v>377</v>
      </c>
      <c r="QHZ89" s="2">
        <f>QHP89*QHR89</f>
        <v>1</v>
      </c>
      <c r="QIA89" s="2">
        <f>QHY89*QHZ89</f>
        <v>377</v>
      </c>
      <c r="QIC89" s="2">
        <v>21</v>
      </c>
      <c r="QID89" s="2" t="s">
        <v>496</v>
      </c>
      <c r="QIE89" s="2" t="s">
        <v>497</v>
      </c>
      <c r="QIF89" s="2">
        <v>1</v>
      </c>
      <c r="QIG89" s="2" t="s">
        <v>498</v>
      </c>
      <c r="QIH89" s="11">
        <v>1</v>
      </c>
      <c r="QII89" s="2" t="s">
        <v>13</v>
      </c>
      <c r="QIJ89" s="2" t="s">
        <v>27</v>
      </c>
      <c r="QIK89" s="2" t="s">
        <v>82</v>
      </c>
      <c r="QIL89" s="2" t="s">
        <v>499</v>
      </c>
      <c r="QIM89" s="2" t="s">
        <v>500</v>
      </c>
      <c r="QIO89" s="2">
        <v>377</v>
      </c>
      <c r="QIP89" s="2">
        <f>QIF89*QIH89</f>
        <v>1</v>
      </c>
      <c r="QIQ89" s="2">
        <f>QIO89*QIP89</f>
        <v>377</v>
      </c>
      <c r="QIS89" s="2">
        <v>21</v>
      </c>
      <c r="QIT89" s="2" t="s">
        <v>496</v>
      </c>
      <c r="QIU89" s="2" t="s">
        <v>497</v>
      </c>
      <c r="QIV89" s="2">
        <v>1</v>
      </c>
      <c r="QIW89" s="2" t="s">
        <v>498</v>
      </c>
      <c r="QIX89" s="11">
        <v>1</v>
      </c>
      <c r="QIY89" s="2" t="s">
        <v>13</v>
      </c>
      <c r="QIZ89" s="2" t="s">
        <v>27</v>
      </c>
      <c r="QJA89" s="2" t="s">
        <v>82</v>
      </c>
      <c r="QJB89" s="2" t="s">
        <v>499</v>
      </c>
      <c r="QJC89" s="2" t="s">
        <v>500</v>
      </c>
      <c r="QJE89" s="2">
        <v>377</v>
      </c>
      <c r="QJF89" s="2">
        <f>QIV89*QIX89</f>
        <v>1</v>
      </c>
      <c r="QJG89" s="2">
        <f>QJE89*QJF89</f>
        <v>377</v>
      </c>
      <c r="QJI89" s="2">
        <v>21</v>
      </c>
      <c r="QJJ89" s="2" t="s">
        <v>496</v>
      </c>
      <c r="QJK89" s="2" t="s">
        <v>497</v>
      </c>
      <c r="QJL89" s="2">
        <v>1</v>
      </c>
      <c r="QJM89" s="2" t="s">
        <v>498</v>
      </c>
      <c r="QJN89" s="11">
        <v>1</v>
      </c>
      <c r="QJO89" s="2" t="s">
        <v>13</v>
      </c>
      <c r="QJP89" s="2" t="s">
        <v>27</v>
      </c>
      <c r="QJQ89" s="2" t="s">
        <v>82</v>
      </c>
      <c r="QJR89" s="2" t="s">
        <v>499</v>
      </c>
      <c r="QJS89" s="2" t="s">
        <v>500</v>
      </c>
      <c r="QJU89" s="2">
        <v>377</v>
      </c>
      <c r="QJV89" s="2">
        <f>QJL89*QJN89</f>
        <v>1</v>
      </c>
      <c r="QJW89" s="2">
        <f>QJU89*QJV89</f>
        <v>377</v>
      </c>
      <c r="QJY89" s="2">
        <v>21</v>
      </c>
      <c r="QJZ89" s="2" t="s">
        <v>496</v>
      </c>
      <c r="QKA89" s="2" t="s">
        <v>497</v>
      </c>
      <c r="QKB89" s="2">
        <v>1</v>
      </c>
      <c r="QKC89" s="2" t="s">
        <v>498</v>
      </c>
      <c r="QKD89" s="11">
        <v>1</v>
      </c>
      <c r="QKE89" s="2" t="s">
        <v>13</v>
      </c>
      <c r="QKF89" s="2" t="s">
        <v>27</v>
      </c>
      <c r="QKG89" s="2" t="s">
        <v>82</v>
      </c>
      <c r="QKH89" s="2" t="s">
        <v>499</v>
      </c>
      <c r="QKI89" s="2" t="s">
        <v>500</v>
      </c>
      <c r="QKK89" s="2">
        <v>377</v>
      </c>
      <c r="QKL89" s="2">
        <f>QKB89*QKD89</f>
        <v>1</v>
      </c>
      <c r="QKM89" s="2">
        <f>QKK89*QKL89</f>
        <v>377</v>
      </c>
      <c r="QKO89" s="2">
        <v>21</v>
      </c>
      <c r="QKP89" s="2" t="s">
        <v>496</v>
      </c>
      <c r="QKQ89" s="2" t="s">
        <v>497</v>
      </c>
      <c r="QKR89" s="2">
        <v>1</v>
      </c>
      <c r="QKS89" s="2" t="s">
        <v>498</v>
      </c>
      <c r="QKT89" s="11">
        <v>1</v>
      </c>
      <c r="QKU89" s="2" t="s">
        <v>13</v>
      </c>
      <c r="QKV89" s="2" t="s">
        <v>27</v>
      </c>
      <c r="QKW89" s="2" t="s">
        <v>82</v>
      </c>
      <c r="QKX89" s="2" t="s">
        <v>499</v>
      </c>
      <c r="QKY89" s="2" t="s">
        <v>500</v>
      </c>
      <c r="QLA89" s="2">
        <v>377</v>
      </c>
      <c r="QLB89" s="2">
        <f>QKR89*QKT89</f>
        <v>1</v>
      </c>
      <c r="QLC89" s="2">
        <f>QLA89*QLB89</f>
        <v>377</v>
      </c>
      <c r="QLE89" s="2">
        <v>21</v>
      </c>
      <c r="QLF89" s="2" t="s">
        <v>496</v>
      </c>
      <c r="QLG89" s="2" t="s">
        <v>497</v>
      </c>
      <c r="QLH89" s="2">
        <v>1</v>
      </c>
      <c r="QLI89" s="2" t="s">
        <v>498</v>
      </c>
      <c r="QLJ89" s="11">
        <v>1</v>
      </c>
      <c r="QLK89" s="2" t="s">
        <v>13</v>
      </c>
      <c r="QLL89" s="2" t="s">
        <v>27</v>
      </c>
      <c r="QLM89" s="2" t="s">
        <v>82</v>
      </c>
      <c r="QLN89" s="2" t="s">
        <v>499</v>
      </c>
      <c r="QLO89" s="2" t="s">
        <v>500</v>
      </c>
      <c r="QLQ89" s="2">
        <v>377</v>
      </c>
      <c r="QLR89" s="2">
        <f>QLH89*QLJ89</f>
        <v>1</v>
      </c>
      <c r="QLS89" s="2">
        <f>QLQ89*QLR89</f>
        <v>377</v>
      </c>
      <c r="QLU89" s="2">
        <v>21</v>
      </c>
      <c r="QLV89" s="2" t="s">
        <v>496</v>
      </c>
      <c r="QLW89" s="2" t="s">
        <v>497</v>
      </c>
      <c r="QLX89" s="2">
        <v>1</v>
      </c>
      <c r="QLY89" s="2" t="s">
        <v>498</v>
      </c>
      <c r="QLZ89" s="11">
        <v>1</v>
      </c>
      <c r="QMA89" s="2" t="s">
        <v>13</v>
      </c>
      <c r="QMB89" s="2" t="s">
        <v>27</v>
      </c>
      <c r="QMC89" s="2" t="s">
        <v>82</v>
      </c>
      <c r="QMD89" s="2" t="s">
        <v>499</v>
      </c>
      <c r="QME89" s="2" t="s">
        <v>500</v>
      </c>
      <c r="QMG89" s="2">
        <v>377</v>
      </c>
      <c r="QMH89" s="2">
        <f>QLX89*QLZ89</f>
        <v>1</v>
      </c>
      <c r="QMI89" s="2">
        <f>QMG89*QMH89</f>
        <v>377</v>
      </c>
      <c r="QMK89" s="2">
        <v>21</v>
      </c>
      <c r="QML89" s="2" t="s">
        <v>496</v>
      </c>
      <c r="QMM89" s="2" t="s">
        <v>497</v>
      </c>
      <c r="QMN89" s="2">
        <v>1</v>
      </c>
      <c r="QMO89" s="2" t="s">
        <v>498</v>
      </c>
      <c r="QMP89" s="11">
        <v>1</v>
      </c>
      <c r="QMQ89" s="2" t="s">
        <v>13</v>
      </c>
      <c r="QMR89" s="2" t="s">
        <v>27</v>
      </c>
      <c r="QMS89" s="2" t="s">
        <v>82</v>
      </c>
      <c r="QMT89" s="2" t="s">
        <v>499</v>
      </c>
      <c r="QMU89" s="2" t="s">
        <v>500</v>
      </c>
      <c r="QMW89" s="2">
        <v>377</v>
      </c>
      <c r="QMX89" s="2">
        <f>QMN89*QMP89</f>
        <v>1</v>
      </c>
      <c r="QMY89" s="2">
        <f>QMW89*QMX89</f>
        <v>377</v>
      </c>
      <c r="QNA89" s="2">
        <v>21</v>
      </c>
      <c r="QNB89" s="2" t="s">
        <v>496</v>
      </c>
      <c r="QNC89" s="2" t="s">
        <v>497</v>
      </c>
      <c r="QND89" s="2">
        <v>1</v>
      </c>
      <c r="QNE89" s="2" t="s">
        <v>498</v>
      </c>
      <c r="QNF89" s="11">
        <v>1</v>
      </c>
      <c r="QNG89" s="2" t="s">
        <v>13</v>
      </c>
      <c r="QNH89" s="2" t="s">
        <v>27</v>
      </c>
      <c r="QNI89" s="2" t="s">
        <v>82</v>
      </c>
      <c r="QNJ89" s="2" t="s">
        <v>499</v>
      </c>
      <c r="QNK89" s="2" t="s">
        <v>500</v>
      </c>
      <c r="QNM89" s="2">
        <v>377</v>
      </c>
      <c r="QNN89" s="2">
        <f>QND89*QNF89</f>
        <v>1</v>
      </c>
      <c r="QNO89" s="2">
        <f>QNM89*QNN89</f>
        <v>377</v>
      </c>
      <c r="QNQ89" s="2">
        <v>21</v>
      </c>
      <c r="QNR89" s="2" t="s">
        <v>496</v>
      </c>
      <c r="QNS89" s="2" t="s">
        <v>497</v>
      </c>
      <c r="QNT89" s="2">
        <v>1</v>
      </c>
      <c r="QNU89" s="2" t="s">
        <v>498</v>
      </c>
      <c r="QNV89" s="11">
        <v>1</v>
      </c>
      <c r="QNW89" s="2" t="s">
        <v>13</v>
      </c>
      <c r="QNX89" s="2" t="s">
        <v>27</v>
      </c>
      <c r="QNY89" s="2" t="s">
        <v>82</v>
      </c>
      <c r="QNZ89" s="2" t="s">
        <v>499</v>
      </c>
      <c r="QOA89" s="2" t="s">
        <v>500</v>
      </c>
      <c r="QOC89" s="2">
        <v>377</v>
      </c>
      <c r="QOD89" s="2">
        <f>QNT89*QNV89</f>
        <v>1</v>
      </c>
      <c r="QOE89" s="2">
        <f>QOC89*QOD89</f>
        <v>377</v>
      </c>
      <c r="QOG89" s="2">
        <v>21</v>
      </c>
      <c r="QOH89" s="2" t="s">
        <v>496</v>
      </c>
      <c r="QOI89" s="2" t="s">
        <v>497</v>
      </c>
      <c r="QOJ89" s="2">
        <v>1</v>
      </c>
      <c r="QOK89" s="2" t="s">
        <v>498</v>
      </c>
      <c r="QOL89" s="11">
        <v>1</v>
      </c>
      <c r="QOM89" s="2" t="s">
        <v>13</v>
      </c>
      <c r="QON89" s="2" t="s">
        <v>27</v>
      </c>
      <c r="QOO89" s="2" t="s">
        <v>82</v>
      </c>
      <c r="QOP89" s="2" t="s">
        <v>499</v>
      </c>
      <c r="QOQ89" s="2" t="s">
        <v>500</v>
      </c>
      <c r="QOS89" s="2">
        <v>377</v>
      </c>
      <c r="QOT89" s="2">
        <f>QOJ89*QOL89</f>
        <v>1</v>
      </c>
      <c r="QOU89" s="2">
        <f>QOS89*QOT89</f>
        <v>377</v>
      </c>
      <c r="QOW89" s="2">
        <v>21</v>
      </c>
      <c r="QOX89" s="2" t="s">
        <v>496</v>
      </c>
      <c r="QOY89" s="2" t="s">
        <v>497</v>
      </c>
      <c r="QOZ89" s="2">
        <v>1</v>
      </c>
      <c r="QPA89" s="2" t="s">
        <v>498</v>
      </c>
      <c r="QPB89" s="11">
        <v>1</v>
      </c>
      <c r="QPC89" s="2" t="s">
        <v>13</v>
      </c>
      <c r="QPD89" s="2" t="s">
        <v>27</v>
      </c>
      <c r="QPE89" s="2" t="s">
        <v>82</v>
      </c>
      <c r="QPF89" s="2" t="s">
        <v>499</v>
      </c>
      <c r="QPG89" s="2" t="s">
        <v>500</v>
      </c>
      <c r="QPI89" s="2">
        <v>377</v>
      </c>
      <c r="QPJ89" s="2">
        <f>QOZ89*QPB89</f>
        <v>1</v>
      </c>
      <c r="QPK89" s="2">
        <f>QPI89*QPJ89</f>
        <v>377</v>
      </c>
      <c r="QPM89" s="2">
        <v>21</v>
      </c>
      <c r="QPN89" s="2" t="s">
        <v>496</v>
      </c>
      <c r="QPO89" s="2" t="s">
        <v>497</v>
      </c>
      <c r="QPP89" s="2">
        <v>1</v>
      </c>
      <c r="QPQ89" s="2" t="s">
        <v>498</v>
      </c>
      <c r="QPR89" s="11">
        <v>1</v>
      </c>
      <c r="QPS89" s="2" t="s">
        <v>13</v>
      </c>
      <c r="QPT89" s="2" t="s">
        <v>27</v>
      </c>
      <c r="QPU89" s="2" t="s">
        <v>82</v>
      </c>
      <c r="QPV89" s="2" t="s">
        <v>499</v>
      </c>
      <c r="QPW89" s="2" t="s">
        <v>500</v>
      </c>
      <c r="QPY89" s="2">
        <v>377</v>
      </c>
      <c r="QPZ89" s="2">
        <f>QPP89*QPR89</f>
        <v>1</v>
      </c>
      <c r="QQA89" s="2">
        <f>QPY89*QPZ89</f>
        <v>377</v>
      </c>
      <c r="QQC89" s="2">
        <v>21</v>
      </c>
      <c r="QQD89" s="2" t="s">
        <v>496</v>
      </c>
      <c r="QQE89" s="2" t="s">
        <v>497</v>
      </c>
      <c r="QQF89" s="2">
        <v>1</v>
      </c>
      <c r="QQG89" s="2" t="s">
        <v>498</v>
      </c>
      <c r="QQH89" s="11">
        <v>1</v>
      </c>
      <c r="QQI89" s="2" t="s">
        <v>13</v>
      </c>
      <c r="QQJ89" s="2" t="s">
        <v>27</v>
      </c>
      <c r="QQK89" s="2" t="s">
        <v>82</v>
      </c>
      <c r="QQL89" s="2" t="s">
        <v>499</v>
      </c>
      <c r="QQM89" s="2" t="s">
        <v>500</v>
      </c>
      <c r="QQO89" s="2">
        <v>377</v>
      </c>
      <c r="QQP89" s="2">
        <f>QQF89*QQH89</f>
        <v>1</v>
      </c>
      <c r="QQQ89" s="2">
        <f>QQO89*QQP89</f>
        <v>377</v>
      </c>
      <c r="QQS89" s="2">
        <v>21</v>
      </c>
      <c r="QQT89" s="2" t="s">
        <v>496</v>
      </c>
      <c r="QQU89" s="2" t="s">
        <v>497</v>
      </c>
      <c r="QQV89" s="2">
        <v>1</v>
      </c>
      <c r="QQW89" s="2" t="s">
        <v>498</v>
      </c>
      <c r="QQX89" s="11">
        <v>1</v>
      </c>
      <c r="QQY89" s="2" t="s">
        <v>13</v>
      </c>
      <c r="QQZ89" s="2" t="s">
        <v>27</v>
      </c>
      <c r="QRA89" s="2" t="s">
        <v>82</v>
      </c>
      <c r="QRB89" s="2" t="s">
        <v>499</v>
      </c>
      <c r="QRC89" s="2" t="s">
        <v>500</v>
      </c>
      <c r="QRE89" s="2">
        <v>377</v>
      </c>
      <c r="QRF89" s="2">
        <f>QQV89*QQX89</f>
        <v>1</v>
      </c>
      <c r="QRG89" s="2">
        <f>QRE89*QRF89</f>
        <v>377</v>
      </c>
      <c r="QRI89" s="2">
        <v>21</v>
      </c>
      <c r="QRJ89" s="2" t="s">
        <v>496</v>
      </c>
      <c r="QRK89" s="2" t="s">
        <v>497</v>
      </c>
      <c r="QRL89" s="2">
        <v>1</v>
      </c>
      <c r="QRM89" s="2" t="s">
        <v>498</v>
      </c>
      <c r="QRN89" s="11">
        <v>1</v>
      </c>
      <c r="QRO89" s="2" t="s">
        <v>13</v>
      </c>
      <c r="QRP89" s="2" t="s">
        <v>27</v>
      </c>
      <c r="QRQ89" s="2" t="s">
        <v>82</v>
      </c>
      <c r="QRR89" s="2" t="s">
        <v>499</v>
      </c>
      <c r="QRS89" s="2" t="s">
        <v>500</v>
      </c>
      <c r="QRU89" s="2">
        <v>377</v>
      </c>
      <c r="QRV89" s="2">
        <f>QRL89*QRN89</f>
        <v>1</v>
      </c>
      <c r="QRW89" s="2">
        <f>QRU89*QRV89</f>
        <v>377</v>
      </c>
      <c r="QRY89" s="2">
        <v>21</v>
      </c>
      <c r="QRZ89" s="2" t="s">
        <v>496</v>
      </c>
      <c r="QSA89" s="2" t="s">
        <v>497</v>
      </c>
      <c r="QSB89" s="2">
        <v>1</v>
      </c>
      <c r="QSC89" s="2" t="s">
        <v>498</v>
      </c>
      <c r="QSD89" s="11">
        <v>1</v>
      </c>
      <c r="QSE89" s="2" t="s">
        <v>13</v>
      </c>
      <c r="QSF89" s="2" t="s">
        <v>27</v>
      </c>
      <c r="QSG89" s="2" t="s">
        <v>82</v>
      </c>
      <c r="QSH89" s="2" t="s">
        <v>499</v>
      </c>
      <c r="QSI89" s="2" t="s">
        <v>500</v>
      </c>
      <c r="QSK89" s="2">
        <v>377</v>
      </c>
      <c r="QSL89" s="2">
        <f>QSB89*QSD89</f>
        <v>1</v>
      </c>
      <c r="QSM89" s="2">
        <f>QSK89*QSL89</f>
        <v>377</v>
      </c>
      <c r="QSO89" s="2">
        <v>21</v>
      </c>
      <c r="QSP89" s="2" t="s">
        <v>496</v>
      </c>
      <c r="QSQ89" s="2" t="s">
        <v>497</v>
      </c>
      <c r="QSR89" s="2">
        <v>1</v>
      </c>
      <c r="QSS89" s="2" t="s">
        <v>498</v>
      </c>
      <c r="QST89" s="11">
        <v>1</v>
      </c>
      <c r="QSU89" s="2" t="s">
        <v>13</v>
      </c>
      <c r="QSV89" s="2" t="s">
        <v>27</v>
      </c>
      <c r="QSW89" s="2" t="s">
        <v>82</v>
      </c>
      <c r="QSX89" s="2" t="s">
        <v>499</v>
      </c>
      <c r="QSY89" s="2" t="s">
        <v>500</v>
      </c>
      <c r="QTA89" s="2">
        <v>377</v>
      </c>
      <c r="QTB89" s="2">
        <f>QSR89*QST89</f>
        <v>1</v>
      </c>
      <c r="QTC89" s="2">
        <f>QTA89*QTB89</f>
        <v>377</v>
      </c>
      <c r="QTE89" s="2">
        <v>21</v>
      </c>
      <c r="QTF89" s="2" t="s">
        <v>496</v>
      </c>
      <c r="QTG89" s="2" t="s">
        <v>497</v>
      </c>
      <c r="QTH89" s="2">
        <v>1</v>
      </c>
      <c r="QTI89" s="2" t="s">
        <v>498</v>
      </c>
      <c r="QTJ89" s="11">
        <v>1</v>
      </c>
      <c r="QTK89" s="2" t="s">
        <v>13</v>
      </c>
      <c r="QTL89" s="2" t="s">
        <v>27</v>
      </c>
      <c r="QTM89" s="2" t="s">
        <v>82</v>
      </c>
      <c r="QTN89" s="2" t="s">
        <v>499</v>
      </c>
      <c r="QTO89" s="2" t="s">
        <v>500</v>
      </c>
      <c r="QTQ89" s="2">
        <v>377</v>
      </c>
      <c r="QTR89" s="2">
        <f>QTH89*QTJ89</f>
        <v>1</v>
      </c>
      <c r="QTS89" s="2">
        <f>QTQ89*QTR89</f>
        <v>377</v>
      </c>
      <c r="QTU89" s="2">
        <v>21</v>
      </c>
      <c r="QTV89" s="2" t="s">
        <v>496</v>
      </c>
      <c r="QTW89" s="2" t="s">
        <v>497</v>
      </c>
      <c r="QTX89" s="2">
        <v>1</v>
      </c>
      <c r="QTY89" s="2" t="s">
        <v>498</v>
      </c>
      <c r="QTZ89" s="11">
        <v>1</v>
      </c>
      <c r="QUA89" s="2" t="s">
        <v>13</v>
      </c>
      <c r="QUB89" s="2" t="s">
        <v>27</v>
      </c>
      <c r="QUC89" s="2" t="s">
        <v>82</v>
      </c>
      <c r="QUD89" s="2" t="s">
        <v>499</v>
      </c>
      <c r="QUE89" s="2" t="s">
        <v>500</v>
      </c>
      <c r="QUG89" s="2">
        <v>377</v>
      </c>
      <c r="QUH89" s="2">
        <f>QTX89*QTZ89</f>
        <v>1</v>
      </c>
      <c r="QUI89" s="2">
        <f>QUG89*QUH89</f>
        <v>377</v>
      </c>
      <c r="QUK89" s="2">
        <v>21</v>
      </c>
      <c r="QUL89" s="2" t="s">
        <v>496</v>
      </c>
      <c r="QUM89" s="2" t="s">
        <v>497</v>
      </c>
      <c r="QUN89" s="2">
        <v>1</v>
      </c>
      <c r="QUO89" s="2" t="s">
        <v>498</v>
      </c>
      <c r="QUP89" s="11">
        <v>1</v>
      </c>
      <c r="QUQ89" s="2" t="s">
        <v>13</v>
      </c>
      <c r="QUR89" s="2" t="s">
        <v>27</v>
      </c>
      <c r="QUS89" s="2" t="s">
        <v>82</v>
      </c>
      <c r="QUT89" s="2" t="s">
        <v>499</v>
      </c>
      <c r="QUU89" s="2" t="s">
        <v>500</v>
      </c>
      <c r="QUW89" s="2">
        <v>377</v>
      </c>
      <c r="QUX89" s="2">
        <f>QUN89*QUP89</f>
        <v>1</v>
      </c>
      <c r="QUY89" s="2">
        <f>QUW89*QUX89</f>
        <v>377</v>
      </c>
      <c r="QVA89" s="2">
        <v>21</v>
      </c>
      <c r="QVB89" s="2" t="s">
        <v>496</v>
      </c>
      <c r="QVC89" s="2" t="s">
        <v>497</v>
      </c>
      <c r="QVD89" s="2">
        <v>1</v>
      </c>
      <c r="QVE89" s="2" t="s">
        <v>498</v>
      </c>
      <c r="QVF89" s="11">
        <v>1</v>
      </c>
      <c r="QVG89" s="2" t="s">
        <v>13</v>
      </c>
      <c r="QVH89" s="2" t="s">
        <v>27</v>
      </c>
      <c r="QVI89" s="2" t="s">
        <v>82</v>
      </c>
      <c r="QVJ89" s="2" t="s">
        <v>499</v>
      </c>
      <c r="QVK89" s="2" t="s">
        <v>500</v>
      </c>
      <c r="QVM89" s="2">
        <v>377</v>
      </c>
      <c r="QVN89" s="2">
        <f>QVD89*QVF89</f>
        <v>1</v>
      </c>
      <c r="QVO89" s="2">
        <f>QVM89*QVN89</f>
        <v>377</v>
      </c>
      <c r="QVQ89" s="2">
        <v>21</v>
      </c>
      <c r="QVR89" s="2" t="s">
        <v>496</v>
      </c>
      <c r="QVS89" s="2" t="s">
        <v>497</v>
      </c>
      <c r="QVT89" s="2">
        <v>1</v>
      </c>
      <c r="QVU89" s="2" t="s">
        <v>498</v>
      </c>
      <c r="QVV89" s="11">
        <v>1</v>
      </c>
      <c r="QVW89" s="2" t="s">
        <v>13</v>
      </c>
      <c r="QVX89" s="2" t="s">
        <v>27</v>
      </c>
      <c r="QVY89" s="2" t="s">
        <v>82</v>
      </c>
      <c r="QVZ89" s="2" t="s">
        <v>499</v>
      </c>
      <c r="QWA89" s="2" t="s">
        <v>500</v>
      </c>
      <c r="QWC89" s="2">
        <v>377</v>
      </c>
      <c r="QWD89" s="2">
        <f>QVT89*QVV89</f>
        <v>1</v>
      </c>
      <c r="QWE89" s="2">
        <f>QWC89*QWD89</f>
        <v>377</v>
      </c>
      <c r="QWG89" s="2">
        <v>21</v>
      </c>
      <c r="QWH89" s="2" t="s">
        <v>496</v>
      </c>
      <c r="QWI89" s="2" t="s">
        <v>497</v>
      </c>
      <c r="QWJ89" s="2">
        <v>1</v>
      </c>
      <c r="QWK89" s="2" t="s">
        <v>498</v>
      </c>
      <c r="QWL89" s="11">
        <v>1</v>
      </c>
      <c r="QWM89" s="2" t="s">
        <v>13</v>
      </c>
      <c r="QWN89" s="2" t="s">
        <v>27</v>
      </c>
      <c r="QWO89" s="2" t="s">
        <v>82</v>
      </c>
      <c r="QWP89" s="2" t="s">
        <v>499</v>
      </c>
      <c r="QWQ89" s="2" t="s">
        <v>500</v>
      </c>
      <c r="QWS89" s="2">
        <v>377</v>
      </c>
      <c r="QWT89" s="2">
        <f>QWJ89*QWL89</f>
        <v>1</v>
      </c>
      <c r="QWU89" s="2">
        <f>QWS89*QWT89</f>
        <v>377</v>
      </c>
      <c r="QWW89" s="2">
        <v>21</v>
      </c>
      <c r="QWX89" s="2" t="s">
        <v>496</v>
      </c>
      <c r="QWY89" s="2" t="s">
        <v>497</v>
      </c>
      <c r="QWZ89" s="2">
        <v>1</v>
      </c>
      <c r="QXA89" s="2" t="s">
        <v>498</v>
      </c>
      <c r="QXB89" s="11">
        <v>1</v>
      </c>
      <c r="QXC89" s="2" t="s">
        <v>13</v>
      </c>
      <c r="QXD89" s="2" t="s">
        <v>27</v>
      </c>
      <c r="QXE89" s="2" t="s">
        <v>82</v>
      </c>
      <c r="QXF89" s="2" t="s">
        <v>499</v>
      </c>
      <c r="QXG89" s="2" t="s">
        <v>500</v>
      </c>
      <c r="QXI89" s="2">
        <v>377</v>
      </c>
      <c r="QXJ89" s="2">
        <f>QWZ89*QXB89</f>
        <v>1</v>
      </c>
      <c r="QXK89" s="2">
        <f>QXI89*QXJ89</f>
        <v>377</v>
      </c>
      <c r="QXM89" s="2">
        <v>21</v>
      </c>
      <c r="QXN89" s="2" t="s">
        <v>496</v>
      </c>
      <c r="QXO89" s="2" t="s">
        <v>497</v>
      </c>
      <c r="QXP89" s="2">
        <v>1</v>
      </c>
      <c r="QXQ89" s="2" t="s">
        <v>498</v>
      </c>
      <c r="QXR89" s="11">
        <v>1</v>
      </c>
      <c r="QXS89" s="2" t="s">
        <v>13</v>
      </c>
      <c r="QXT89" s="2" t="s">
        <v>27</v>
      </c>
      <c r="QXU89" s="2" t="s">
        <v>82</v>
      </c>
      <c r="QXV89" s="2" t="s">
        <v>499</v>
      </c>
      <c r="QXW89" s="2" t="s">
        <v>500</v>
      </c>
      <c r="QXY89" s="2">
        <v>377</v>
      </c>
      <c r="QXZ89" s="2">
        <f>QXP89*QXR89</f>
        <v>1</v>
      </c>
      <c r="QYA89" s="2">
        <f>QXY89*QXZ89</f>
        <v>377</v>
      </c>
      <c r="QYC89" s="2">
        <v>21</v>
      </c>
      <c r="QYD89" s="2" t="s">
        <v>496</v>
      </c>
      <c r="QYE89" s="2" t="s">
        <v>497</v>
      </c>
      <c r="QYF89" s="2">
        <v>1</v>
      </c>
      <c r="QYG89" s="2" t="s">
        <v>498</v>
      </c>
      <c r="QYH89" s="11">
        <v>1</v>
      </c>
      <c r="QYI89" s="2" t="s">
        <v>13</v>
      </c>
      <c r="QYJ89" s="2" t="s">
        <v>27</v>
      </c>
      <c r="QYK89" s="2" t="s">
        <v>82</v>
      </c>
      <c r="QYL89" s="2" t="s">
        <v>499</v>
      </c>
      <c r="QYM89" s="2" t="s">
        <v>500</v>
      </c>
      <c r="QYO89" s="2">
        <v>377</v>
      </c>
      <c r="QYP89" s="2">
        <f>QYF89*QYH89</f>
        <v>1</v>
      </c>
      <c r="QYQ89" s="2">
        <f>QYO89*QYP89</f>
        <v>377</v>
      </c>
      <c r="QYS89" s="2">
        <v>21</v>
      </c>
      <c r="QYT89" s="2" t="s">
        <v>496</v>
      </c>
      <c r="QYU89" s="2" t="s">
        <v>497</v>
      </c>
      <c r="QYV89" s="2">
        <v>1</v>
      </c>
      <c r="QYW89" s="2" t="s">
        <v>498</v>
      </c>
      <c r="QYX89" s="11">
        <v>1</v>
      </c>
      <c r="QYY89" s="2" t="s">
        <v>13</v>
      </c>
      <c r="QYZ89" s="2" t="s">
        <v>27</v>
      </c>
      <c r="QZA89" s="2" t="s">
        <v>82</v>
      </c>
      <c r="QZB89" s="2" t="s">
        <v>499</v>
      </c>
      <c r="QZC89" s="2" t="s">
        <v>500</v>
      </c>
      <c r="QZE89" s="2">
        <v>377</v>
      </c>
      <c r="QZF89" s="2">
        <f>QYV89*QYX89</f>
        <v>1</v>
      </c>
      <c r="QZG89" s="2">
        <f>QZE89*QZF89</f>
        <v>377</v>
      </c>
      <c r="QZI89" s="2">
        <v>21</v>
      </c>
      <c r="QZJ89" s="2" t="s">
        <v>496</v>
      </c>
      <c r="QZK89" s="2" t="s">
        <v>497</v>
      </c>
      <c r="QZL89" s="2">
        <v>1</v>
      </c>
      <c r="QZM89" s="2" t="s">
        <v>498</v>
      </c>
      <c r="QZN89" s="11">
        <v>1</v>
      </c>
      <c r="QZO89" s="2" t="s">
        <v>13</v>
      </c>
      <c r="QZP89" s="2" t="s">
        <v>27</v>
      </c>
      <c r="QZQ89" s="2" t="s">
        <v>82</v>
      </c>
      <c r="QZR89" s="2" t="s">
        <v>499</v>
      </c>
      <c r="QZS89" s="2" t="s">
        <v>500</v>
      </c>
      <c r="QZU89" s="2">
        <v>377</v>
      </c>
      <c r="QZV89" s="2">
        <f>QZL89*QZN89</f>
        <v>1</v>
      </c>
      <c r="QZW89" s="2">
        <f>QZU89*QZV89</f>
        <v>377</v>
      </c>
      <c r="QZY89" s="2">
        <v>21</v>
      </c>
      <c r="QZZ89" s="2" t="s">
        <v>496</v>
      </c>
      <c r="RAA89" s="2" t="s">
        <v>497</v>
      </c>
      <c r="RAB89" s="2">
        <v>1</v>
      </c>
      <c r="RAC89" s="2" t="s">
        <v>498</v>
      </c>
      <c r="RAD89" s="11">
        <v>1</v>
      </c>
      <c r="RAE89" s="2" t="s">
        <v>13</v>
      </c>
      <c r="RAF89" s="2" t="s">
        <v>27</v>
      </c>
      <c r="RAG89" s="2" t="s">
        <v>82</v>
      </c>
      <c r="RAH89" s="2" t="s">
        <v>499</v>
      </c>
      <c r="RAI89" s="2" t="s">
        <v>500</v>
      </c>
      <c r="RAK89" s="2">
        <v>377</v>
      </c>
      <c r="RAL89" s="2">
        <f>RAB89*RAD89</f>
        <v>1</v>
      </c>
      <c r="RAM89" s="2">
        <f>RAK89*RAL89</f>
        <v>377</v>
      </c>
      <c r="RAO89" s="2">
        <v>21</v>
      </c>
      <c r="RAP89" s="2" t="s">
        <v>496</v>
      </c>
      <c r="RAQ89" s="2" t="s">
        <v>497</v>
      </c>
      <c r="RAR89" s="2">
        <v>1</v>
      </c>
      <c r="RAS89" s="2" t="s">
        <v>498</v>
      </c>
      <c r="RAT89" s="11">
        <v>1</v>
      </c>
      <c r="RAU89" s="2" t="s">
        <v>13</v>
      </c>
      <c r="RAV89" s="2" t="s">
        <v>27</v>
      </c>
      <c r="RAW89" s="2" t="s">
        <v>82</v>
      </c>
      <c r="RAX89" s="2" t="s">
        <v>499</v>
      </c>
      <c r="RAY89" s="2" t="s">
        <v>500</v>
      </c>
      <c r="RBA89" s="2">
        <v>377</v>
      </c>
      <c r="RBB89" s="2">
        <f>RAR89*RAT89</f>
        <v>1</v>
      </c>
      <c r="RBC89" s="2">
        <f>RBA89*RBB89</f>
        <v>377</v>
      </c>
      <c r="RBE89" s="2">
        <v>21</v>
      </c>
      <c r="RBF89" s="2" t="s">
        <v>496</v>
      </c>
      <c r="RBG89" s="2" t="s">
        <v>497</v>
      </c>
      <c r="RBH89" s="2">
        <v>1</v>
      </c>
      <c r="RBI89" s="2" t="s">
        <v>498</v>
      </c>
      <c r="RBJ89" s="11">
        <v>1</v>
      </c>
      <c r="RBK89" s="2" t="s">
        <v>13</v>
      </c>
      <c r="RBL89" s="2" t="s">
        <v>27</v>
      </c>
      <c r="RBM89" s="2" t="s">
        <v>82</v>
      </c>
      <c r="RBN89" s="2" t="s">
        <v>499</v>
      </c>
      <c r="RBO89" s="2" t="s">
        <v>500</v>
      </c>
      <c r="RBQ89" s="2">
        <v>377</v>
      </c>
      <c r="RBR89" s="2">
        <f>RBH89*RBJ89</f>
        <v>1</v>
      </c>
      <c r="RBS89" s="2">
        <f>RBQ89*RBR89</f>
        <v>377</v>
      </c>
      <c r="RBU89" s="2">
        <v>21</v>
      </c>
      <c r="RBV89" s="2" t="s">
        <v>496</v>
      </c>
      <c r="RBW89" s="2" t="s">
        <v>497</v>
      </c>
      <c r="RBX89" s="2">
        <v>1</v>
      </c>
      <c r="RBY89" s="2" t="s">
        <v>498</v>
      </c>
      <c r="RBZ89" s="11">
        <v>1</v>
      </c>
      <c r="RCA89" s="2" t="s">
        <v>13</v>
      </c>
      <c r="RCB89" s="2" t="s">
        <v>27</v>
      </c>
      <c r="RCC89" s="2" t="s">
        <v>82</v>
      </c>
      <c r="RCD89" s="2" t="s">
        <v>499</v>
      </c>
      <c r="RCE89" s="2" t="s">
        <v>500</v>
      </c>
      <c r="RCG89" s="2">
        <v>377</v>
      </c>
      <c r="RCH89" s="2">
        <f>RBX89*RBZ89</f>
        <v>1</v>
      </c>
      <c r="RCI89" s="2">
        <f>RCG89*RCH89</f>
        <v>377</v>
      </c>
      <c r="RCK89" s="2">
        <v>21</v>
      </c>
      <c r="RCL89" s="2" t="s">
        <v>496</v>
      </c>
      <c r="RCM89" s="2" t="s">
        <v>497</v>
      </c>
      <c r="RCN89" s="2">
        <v>1</v>
      </c>
      <c r="RCO89" s="2" t="s">
        <v>498</v>
      </c>
      <c r="RCP89" s="11">
        <v>1</v>
      </c>
      <c r="RCQ89" s="2" t="s">
        <v>13</v>
      </c>
      <c r="RCR89" s="2" t="s">
        <v>27</v>
      </c>
      <c r="RCS89" s="2" t="s">
        <v>82</v>
      </c>
      <c r="RCT89" s="2" t="s">
        <v>499</v>
      </c>
      <c r="RCU89" s="2" t="s">
        <v>500</v>
      </c>
      <c r="RCW89" s="2">
        <v>377</v>
      </c>
      <c r="RCX89" s="2">
        <f>RCN89*RCP89</f>
        <v>1</v>
      </c>
      <c r="RCY89" s="2">
        <f>RCW89*RCX89</f>
        <v>377</v>
      </c>
      <c r="RDA89" s="2">
        <v>21</v>
      </c>
      <c r="RDB89" s="2" t="s">
        <v>496</v>
      </c>
      <c r="RDC89" s="2" t="s">
        <v>497</v>
      </c>
      <c r="RDD89" s="2">
        <v>1</v>
      </c>
      <c r="RDE89" s="2" t="s">
        <v>498</v>
      </c>
      <c r="RDF89" s="11">
        <v>1</v>
      </c>
      <c r="RDG89" s="2" t="s">
        <v>13</v>
      </c>
      <c r="RDH89" s="2" t="s">
        <v>27</v>
      </c>
      <c r="RDI89" s="2" t="s">
        <v>82</v>
      </c>
      <c r="RDJ89" s="2" t="s">
        <v>499</v>
      </c>
      <c r="RDK89" s="2" t="s">
        <v>500</v>
      </c>
      <c r="RDM89" s="2">
        <v>377</v>
      </c>
      <c r="RDN89" s="2">
        <f>RDD89*RDF89</f>
        <v>1</v>
      </c>
      <c r="RDO89" s="2">
        <f>RDM89*RDN89</f>
        <v>377</v>
      </c>
      <c r="RDQ89" s="2">
        <v>21</v>
      </c>
      <c r="RDR89" s="2" t="s">
        <v>496</v>
      </c>
      <c r="RDS89" s="2" t="s">
        <v>497</v>
      </c>
      <c r="RDT89" s="2">
        <v>1</v>
      </c>
      <c r="RDU89" s="2" t="s">
        <v>498</v>
      </c>
      <c r="RDV89" s="11">
        <v>1</v>
      </c>
      <c r="RDW89" s="2" t="s">
        <v>13</v>
      </c>
      <c r="RDX89" s="2" t="s">
        <v>27</v>
      </c>
      <c r="RDY89" s="2" t="s">
        <v>82</v>
      </c>
      <c r="RDZ89" s="2" t="s">
        <v>499</v>
      </c>
      <c r="REA89" s="2" t="s">
        <v>500</v>
      </c>
      <c r="REC89" s="2">
        <v>377</v>
      </c>
      <c r="RED89" s="2">
        <f>RDT89*RDV89</f>
        <v>1</v>
      </c>
      <c r="REE89" s="2">
        <f>REC89*RED89</f>
        <v>377</v>
      </c>
      <c r="REG89" s="2">
        <v>21</v>
      </c>
      <c r="REH89" s="2" t="s">
        <v>496</v>
      </c>
      <c r="REI89" s="2" t="s">
        <v>497</v>
      </c>
      <c r="REJ89" s="2">
        <v>1</v>
      </c>
      <c r="REK89" s="2" t="s">
        <v>498</v>
      </c>
      <c r="REL89" s="11">
        <v>1</v>
      </c>
      <c r="REM89" s="2" t="s">
        <v>13</v>
      </c>
      <c r="REN89" s="2" t="s">
        <v>27</v>
      </c>
      <c r="REO89" s="2" t="s">
        <v>82</v>
      </c>
      <c r="REP89" s="2" t="s">
        <v>499</v>
      </c>
      <c r="REQ89" s="2" t="s">
        <v>500</v>
      </c>
      <c r="RES89" s="2">
        <v>377</v>
      </c>
      <c r="RET89" s="2">
        <f>REJ89*REL89</f>
        <v>1</v>
      </c>
      <c r="REU89" s="2">
        <f>RES89*RET89</f>
        <v>377</v>
      </c>
      <c r="REW89" s="2">
        <v>21</v>
      </c>
      <c r="REX89" s="2" t="s">
        <v>496</v>
      </c>
      <c r="REY89" s="2" t="s">
        <v>497</v>
      </c>
      <c r="REZ89" s="2">
        <v>1</v>
      </c>
      <c r="RFA89" s="2" t="s">
        <v>498</v>
      </c>
      <c r="RFB89" s="11">
        <v>1</v>
      </c>
      <c r="RFC89" s="2" t="s">
        <v>13</v>
      </c>
      <c r="RFD89" s="2" t="s">
        <v>27</v>
      </c>
      <c r="RFE89" s="2" t="s">
        <v>82</v>
      </c>
      <c r="RFF89" s="2" t="s">
        <v>499</v>
      </c>
      <c r="RFG89" s="2" t="s">
        <v>500</v>
      </c>
      <c r="RFI89" s="2">
        <v>377</v>
      </c>
      <c r="RFJ89" s="2">
        <f>REZ89*RFB89</f>
        <v>1</v>
      </c>
      <c r="RFK89" s="2">
        <f>RFI89*RFJ89</f>
        <v>377</v>
      </c>
      <c r="RFM89" s="2">
        <v>21</v>
      </c>
      <c r="RFN89" s="2" t="s">
        <v>496</v>
      </c>
      <c r="RFO89" s="2" t="s">
        <v>497</v>
      </c>
      <c r="RFP89" s="2">
        <v>1</v>
      </c>
      <c r="RFQ89" s="2" t="s">
        <v>498</v>
      </c>
      <c r="RFR89" s="11">
        <v>1</v>
      </c>
      <c r="RFS89" s="2" t="s">
        <v>13</v>
      </c>
      <c r="RFT89" s="2" t="s">
        <v>27</v>
      </c>
      <c r="RFU89" s="2" t="s">
        <v>82</v>
      </c>
      <c r="RFV89" s="2" t="s">
        <v>499</v>
      </c>
      <c r="RFW89" s="2" t="s">
        <v>500</v>
      </c>
      <c r="RFY89" s="2">
        <v>377</v>
      </c>
      <c r="RFZ89" s="2">
        <f>RFP89*RFR89</f>
        <v>1</v>
      </c>
      <c r="RGA89" s="2">
        <f>RFY89*RFZ89</f>
        <v>377</v>
      </c>
      <c r="RGC89" s="2">
        <v>21</v>
      </c>
      <c r="RGD89" s="2" t="s">
        <v>496</v>
      </c>
      <c r="RGE89" s="2" t="s">
        <v>497</v>
      </c>
      <c r="RGF89" s="2">
        <v>1</v>
      </c>
      <c r="RGG89" s="2" t="s">
        <v>498</v>
      </c>
      <c r="RGH89" s="11">
        <v>1</v>
      </c>
      <c r="RGI89" s="2" t="s">
        <v>13</v>
      </c>
      <c r="RGJ89" s="2" t="s">
        <v>27</v>
      </c>
      <c r="RGK89" s="2" t="s">
        <v>82</v>
      </c>
      <c r="RGL89" s="2" t="s">
        <v>499</v>
      </c>
      <c r="RGM89" s="2" t="s">
        <v>500</v>
      </c>
      <c r="RGO89" s="2">
        <v>377</v>
      </c>
      <c r="RGP89" s="2">
        <f>RGF89*RGH89</f>
        <v>1</v>
      </c>
      <c r="RGQ89" s="2">
        <f>RGO89*RGP89</f>
        <v>377</v>
      </c>
      <c r="RGS89" s="2">
        <v>21</v>
      </c>
      <c r="RGT89" s="2" t="s">
        <v>496</v>
      </c>
      <c r="RGU89" s="2" t="s">
        <v>497</v>
      </c>
      <c r="RGV89" s="2">
        <v>1</v>
      </c>
      <c r="RGW89" s="2" t="s">
        <v>498</v>
      </c>
      <c r="RGX89" s="11">
        <v>1</v>
      </c>
      <c r="RGY89" s="2" t="s">
        <v>13</v>
      </c>
      <c r="RGZ89" s="2" t="s">
        <v>27</v>
      </c>
      <c r="RHA89" s="2" t="s">
        <v>82</v>
      </c>
      <c r="RHB89" s="2" t="s">
        <v>499</v>
      </c>
      <c r="RHC89" s="2" t="s">
        <v>500</v>
      </c>
      <c r="RHE89" s="2">
        <v>377</v>
      </c>
      <c r="RHF89" s="2">
        <f>RGV89*RGX89</f>
        <v>1</v>
      </c>
      <c r="RHG89" s="2">
        <f>RHE89*RHF89</f>
        <v>377</v>
      </c>
      <c r="RHI89" s="2">
        <v>21</v>
      </c>
      <c r="RHJ89" s="2" t="s">
        <v>496</v>
      </c>
      <c r="RHK89" s="2" t="s">
        <v>497</v>
      </c>
      <c r="RHL89" s="2">
        <v>1</v>
      </c>
      <c r="RHM89" s="2" t="s">
        <v>498</v>
      </c>
      <c r="RHN89" s="11">
        <v>1</v>
      </c>
      <c r="RHO89" s="2" t="s">
        <v>13</v>
      </c>
      <c r="RHP89" s="2" t="s">
        <v>27</v>
      </c>
      <c r="RHQ89" s="2" t="s">
        <v>82</v>
      </c>
      <c r="RHR89" s="2" t="s">
        <v>499</v>
      </c>
      <c r="RHS89" s="2" t="s">
        <v>500</v>
      </c>
      <c r="RHU89" s="2">
        <v>377</v>
      </c>
      <c r="RHV89" s="2">
        <f>RHL89*RHN89</f>
        <v>1</v>
      </c>
      <c r="RHW89" s="2">
        <f>RHU89*RHV89</f>
        <v>377</v>
      </c>
      <c r="RHY89" s="2">
        <v>21</v>
      </c>
      <c r="RHZ89" s="2" t="s">
        <v>496</v>
      </c>
      <c r="RIA89" s="2" t="s">
        <v>497</v>
      </c>
      <c r="RIB89" s="2">
        <v>1</v>
      </c>
      <c r="RIC89" s="2" t="s">
        <v>498</v>
      </c>
      <c r="RID89" s="11">
        <v>1</v>
      </c>
      <c r="RIE89" s="2" t="s">
        <v>13</v>
      </c>
      <c r="RIF89" s="2" t="s">
        <v>27</v>
      </c>
      <c r="RIG89" s="2" t="s">
        <v>82</v>
      </c>
      <c r="RIH89" s="2" t="s">
        <v>499</v>
      </c>
      <c r="RII89" s="2" t="s">
        <v>500</v>
      </c>
      <c r="RIK89" s="2">
        <v>377</v>
      </c>
      <c r="RIL89" s="2">
        <f>RIB89*RID89</f>
        <v>1</v>
      </c>
      <c r="RIM89" s="2">
        <f>RIK89*RIL89</f>
        <v>377</v>
      </c>
      <c r="RIO89" s="2">
        <v>21</v>
      </c>
      <c r="RIP89" s="2" t="s">
        <v>496</v>
      </c>
      <c r="RIQ89" s="2" t="s">
        <v>497</v>
      </c>
      <c r="RIR89" s="2">
        <v>1</v>
      </c>
      <c r="RIS89" s="2" t="s">
        <v>498</v>
      </c>
      <c r="RIT89" s="11">
        <v>1</v>
      </c>
      <c r="RIU89" s="2" t="s">
        <v>13</v>
      </c>
      <c r="RIV89" s="2" t="s">
        <v>27</v>
      </c>
      <c r="RIW89" s="2" t="s">
        <v>82</v>
      </c>
      <c r="RIX89" s="2" t="s">
        <v>499</v>
      </c>
      <c r="RIY89" s="2" t="s">
        <v>500</v>
      </c>
      <c r="RJA89" s="2">
        <v>377</v>
      </c>
      <c r="RJB89" s="2">
        <f>RIR89*RIT89</f>
        <v>1</v>
      </c>
      <c r="RJC89" s="2">
        <f>RJA89*RJB89</f>
        <v>377</v>
      </c>
      <c r="RJE89" s="2">
        <v>21</v>
      </c>
      <c r="RJF89" s="2" t="s">
        <v>496</v>
      </c>
      <c r="RJG89" s="2" t="s">
        <v>497</v>
      </c>
      <c r="RJH89" s="2">
        <v>1</v>
      </c>
      <c r="RJI89" s="2" t="s">
        <v>498</v>
      </c>
      <c r="RJJ89" s="11">
        <v>1</v>
      </c>
      <c r="RJK89" s="2" t="s">
        <v>13</v>
      </c>
      <c r="RJL89" s="2" t="s">
        <v>27</v>
      </c>
      <c r="RJM89" s="2" t="s">
        <v>82</v>
      </c>
      <c r="RJN89" s="2" t="s">
        <v>499</v>
      </c>
      <c r="RJO89" s="2" t="s">
        <v>500</v>
      </c>
      <c r="RJQ89" s="2">
        <v>377</v>
      </c>
      <c r="RJR89" s="2">
        <f>RJH89*RJJ89</f>
        <v>1</v>
      </c>
      <c r="RJS89" s="2">
        <f>RJQ89*RJR89</f>
        <v>377</v>
      </c>
      <c r="RJU89" s="2">
        <v>21</v>
      </c>
      <c r="RJV89" s="2" t="s">
        <v>496</v>
      </c>
      <c r="RJW89" s="2" t="s">
        <v>497</v>
      </c>
      <c r="RJX89" s="2">
        <v>1</v>
      </c>
      <c r="RJY89" s="2" t="s">
        <v>498</v>
      </c>
      <c r="RJZ89" s="11">
        <v>1</v>
      </c>
      <c r="RKA89" s="2" t="s">
        <v>13</v>
      </c>
      <c r="RKB89" s="2" t="s">
        <v>27</v>
      </c>
      <c r="RKC89" s="2" t="s">
        <v>82</v>
      </c>
      <c r="RKD89" s="2" t="s">
        <v>499</v>
      </c>
      <c r="RKE89" s="2" t="s">
        <v>500</v>
      </c>
      <c r="RKG89" s="2">
        <v>377</v>
      </c>
      <c r="RKH89" s="2">
        <f>RJX89*RJZ89</f>
        <v>1</v>
      </c>
      <c r="RKI89" s="2">
        <f>RKG89*RKH89</f>
        <v>377</v>
      </c>
      <c r="RKK89" s="2">
        <v>21</v>
      </c>
      <c r="RKL89" s="2" t="s">
        <v>496</v>
      </c>
      <c r="RKM89" s="2" t="s">
        <v>497</v>
      </c>
      <c r="RKN89" s="2">
        <v>1</v>
      </c>
      <c r="RKO89" s="2" t="s">
        <v>498</v>
      </c>
      <c r="RKP89" s="11">
        <v>1</v>
      </c>
      <c r="RKQ89" s="2" t="s">
        <v>13</v>
      </c>
      <c r="RKR89" s="2" t="s">
        <v>27</v>
      </c>
      <c r="RKS89" s="2" t="s">
        <v>82</v>
      </c>
      <c r="RKT89" s="2" t="s">
        <v>499</v>
      </c>
      <c r="RKU89" s="2" t="s">
        <v>500</v>
      </c>
      <c r="RKW89" s="2">
        <v>377</v>
      </c>
      <c r="RKX89" s="2">
        <f>RKN89*RKP89</f>
        <v>1</v>
      </c>
      <c r="RKY89" s="2">
        <f>RKW89*RKX89</f>
        <v>377</v>
      </c>
      <c r="RLA89" s="2">
        <v>21</v>
      </c>
      <c r="RLB89" s="2" t="s">
        <v>496</v>
      </c>
      <c r="RLC89" s="2" t="s">
        <v>497</v>
      </c>
      <c r="RLD89" s="2">
        <v>1</v>
      </c>
      <c r="RLE89" s="2" t="s">
        <v>498</v>
      </c>
      <c r="RLF89" s="11">
        <v>1</v>
      </c>
      <c r="RLG89" s="2" t="s">
        <v>13</v>
      </c>
      <c r="RLH89" s="2" t="s">
        <v>27</v>
      </c>
      <c r="RLI89" s="2" t="s">
        <v>82</v>
      </c>
      <c r="RLJ89" s="2" t="s">
        <v>499</v>
      </c>
      <c r="RLK89" s="2" t="s">
        <v>500</v>
      </c>
      <c r="RLM89" s="2">
        <v>377</v>
      </c>
      <c r="RLN89" s="2">
        <f>RLD89*RLF89</f>
        <v>1</v>
      </c>
      <c r="RLO89" s="2">
        <f>RLM89*RLN89</f>
        <v>377</v>
      </c>
      <c r="RLQ89" s="2">
        <v>21</v>
      </c>
      <c r="RLR89" s="2" t="s">
        <v>496</v>
      </c>
      <c r="RLS89" s="2" t="s">
        <v>497</v>
      </c>
      <c r="RLT89" s="2">
        <v>1</v>
      </c>
      <c r="RLU89" s="2" t="s">
        <v>498</v>
      </c>
      <c r="RLV89" s="11">
        <v>1</v>
      </c>
      <c r="RLW89" s="2" t="s">
        <v>13</v>
      </c>
      <c r="RLX89" s="2" t="s">
        <v>27</v>
      </c>
      <c r="RLY89" s="2" t="s">
        <v>82</v>
      </c>
      <c r="RLZ89" s="2" t="s">
        <v>499</v>
      </c>
      <c r="RMA89" s="2" t="s">
        <v>500</v>
      </c>
      <c r="RMC89" s="2">
        <v>377</v>
      </c>
      <c r="RMD89" s="2">
        <f>RLT89*RLV89</f>
        <v>1</v>
      </c>
      <c r="RME89" s="2">
        <f>RMC89*RMD89</f>
        <v>377</v>
      </c>
      <c r="RMG89" s="2">
        <v>21</v>
      </c>
      <c r="RMH89" s="2" t="s">
        <v>496</v>
      </c>
      <c r="RMI89" s="2" t="s">
        <v>497</v>
      </c>
      <c r="RMJ89" s="2">
        <v>1</v>
      </c>
      <c r="RMK89" s="2" t="s">
        <v>498</v>
      </c>
      <c r="RML89" s="11">
        <v>1</v>
      </c>
      <c r="RMM89" s="2" t="s">
        <v>13</v>
      </c>
      <c r="RMN89" s="2" t="s">
        <v>27</v>
      </c>
      <c r="RMO89" s="2" t="s">
        <v>82</v>
      </c>
      <c r="RMP89" s="2" t="s">
        <v>499</v>
      </c>
      <c r="RMQ89" s="2" t="s">
        <v>500</v>
      </c>
      <c r="RMS89" s="2">
        <v>377</v>
      </c>
      <c r="RMT89" s="2">
        <f>RMJ89*RML89</f>
        <v>1</v>
      </c>
      <c r="RMU89" s="2">
        <f>RMS89*RMT89</f>
        <v>377</v>
      </c>
      <c r="RMW89" s="2">
        <v>21</v>
      </c>
      <c r="RMX89" s="2" t="s">
        <v>496</v>
      </c>
      <c r="RMY89" s="2" t="s">
        <v>497</v>
      </c>
      <c r="RMZ89" s="2">
        <v>1</v>
      </c>
      <c r="RNA89" s="2" t="s">
        <v>498</v>
      </c>
      <c r="RNB89" s="11">
        <v>1</v>
      </c>
      <c r="RNC89" s="2" t="s">
        <v>13</v>
      </c>
      <c r="RND89" s="2" t="s">
        <v>27</v>
      </c>
      <c r="RNE89" s="2" t="s">
        <v>82</v>
      </c>
      <c r="RNF89" s="2" t="s">
        <v>499</v>
      </c>
      <c r="RNG89" s="2" t="s">
        <v>500</v>
      </c>
      <c r="RNI89" s="2">
        <v>377</v>
      </c>
      <c r="RNJ89" s="2">
        <f>RMZ89*RNB89</f>
        <v>1</v>
      </c>
      <c r="RNK89" s="2">
        <f>RNI89*RNJ89</f>
        <v>377</v>
      </c>
      <c r="RNM89" s="2">
        <v>21</v>
      </c>
      <c r="RNN89" s="2" t="s">
        <v>496</v>
      </c>
      <c r="RNO89" s="2" t="s">
        <v>497</v>
      </c>
      <c r="RNP89" s="2">
        <v>1</v>
      </c>
      <c r="RNQ89" s="2" t="s">
        <v>498</v>
      </c>
      <c r="RNR89" s="11">
        <v>1</v>
      </c>
      <c r="RNS89" s="2" t="s">
        <v>13</v>
      </c>
      <c r="RNT89" s="2" t="s">
        <v>27</v>
      </c>
      <c r="RNU89" s="2" t="s">
        <v>82</v>
      </c>
      <c r="RNV89" s="2" t="s">
        <v>499</v>
      </c>
      <c r="RNW89" s="2" t="s">
        <v>500</v>
      </c>
      <c r="RNY89" s="2">
        <v>377</v>
      </c>
      <c r="RNZ89" s="2">
        <f>RNP89*RNR89</f>
        <v>1</v>
      </c>
      <c r="ROA89" s="2">
        <f>RNY89*RNZ89</f>
        <v>377</v>
      </c>
      <c r="ROC89" s="2">
        <v>21</v>
      </c>
      <c r="ROD89" s="2" t="s">
        <v>496</v>
      </c>
      <c r="ROE89" s="2" t="s">
        <v>497</v>
      </c>
      <c r="ROF89" s="2">
        <v>1</v>
      </c>
      <c r="ROG89" s="2" t="s">
        <v>498</v>
      </c>
      <c r="ROH89" s="11">
        <v>1</v>
      </c>
      <c r="ROI89" s="2" t="s">
        <v>13</v>
      </c>
      <c r="ROJ89" s="2" t="s">
        <v>27</v>
      </c>
      <c r="ROK89" s="2" t="s">
        <v>82</v>
      </c>
      <c r="ROL89" s="2" t="s">
        <v>499</v>
      </c>
      <c r="ROM89" s="2" t="s">
        <v>500</v>
      </c>
      <c r="ROO89" s="2">
        <v>377</v>
      </c>
      <c r="ROP89" s="2">
        <f>ROF89*ROH89</f>
        <v>1</v>
      </c>
      <c r="ROQ89" s="2">
        <f>ROO89*ROP89</f>
        <v>377</v>
      </c>
      <c r="ROS89" s="2">
        <v>21</v>
      </c>
      <c r="ROT89" s="2" t="s">
        <v>496</v>
      </c>
      <c r="ROU89" s="2" t="s">
        <v>497</v>
      </c>
      <c r="ROV89" s="2">
        <v>1</v>
      </c>
      <c r="ROW89" s="2" t="s">
        <v>498</v>
      </c>
      <c r="ROX89" s="11">
        <v>1</v>
      </c>
      <c r="ROY89" s="2" t="s">
        <v>13</v>
      </c>
      <c r="ROZ89" s="2" t="s">
        <v>27</v>
      </c>
      <c r="RPA89" s="2" t="s">
        <v>82</v>
      </c>
      <c r="RPB89" s="2" t="s">
        <v>499</v>
      </c>
      <c r="RPC89" s="2" t="s">
        <v>500</v>
      </c>
      <c r="RPE89" s="2">
        <v>377</v>
      </c>
      <c r="RPF89" s="2">
        <f>ROV89*ROX89</f>
        <v>1</v>
      </c>
      <c r="RPG89" s="2">
        <f>RPE89*RPF89</f>
        <v>377</v>
      </c>
      <c r="RPI89" s="2">
        <v>21</v>
      </c>
      <c r="RPJ89" s="2" t="s">
        <v>496</v>
      </c>
      <c r="RPK89" s="2" t="s">
        <v>497</v>
      </c>
      <c r="RPL89" s="2">
        <v>1</v>
      </c>
      <c r="RPM89" s="2" t="s">
        <v>498</v>
      </c>
      <c r="RPN89" s="11">
        <v>1</v>
      </c>
      <c r="RPO89" s="2" t="s">
        <v>13</v>
      </c>
      <c r="RPP89" s="2" t="s">
        <v>27</v>
      </c>
      <c r="RPQ89" s="2" t="s">
        <v>82</v>
      </c>
      <c r="RPR89" s="2" t="s">
        <v>499</v>
      </c>
      <c r="RPS89" s="2" t="s">
        <v>500</v>
      </c>
      <c r="RPU89" s="2">
        <v>377</v>
      </c>
      <c r="RPV89" s="2">
        <f>RPL89*RPN89</f>
        <v>1</v>
      </c>
      <c r="RPW89" s="2">
        <f>RPU89*RPV89</f>
        <v>377</v>
      </c>
      <c r="RPY89" s="2">
        <v>21</v>
      </c>
      <c r="RPZ89" s="2" t="s">
        <v>496</v>
      </c>
      <c r="RQA89" s="2" t="s">
        <v>497</v>
      </c>
      <c r="RQB89" s="2">
        <v>1</v>
      </c>
      <c r="RQC89" s="2" t="s">
        <v>498</v>
      </c>
      <c r="RQD89" s="11">
        <v>1</v>
      </c>
      <c r="RQE89" s="2" t="s">
        <v>13</v>
      </c>
      <c r="RQF89" s="2" t="s">
        <v>27</v>
      </c>
      <c r="RQG89" s="2" t="s">
        <v>82</v>
      </c>
      <c r="RQH89" s="2" t="s">
        <v>499</v>
      </c>
      <c r="RQI89" s="2" t="s">
        <v>500</v>
      </c>
      <c r="RQK89" s="2">
        <v>377</v>
      </c>
      <c r="RQL89" s="2">
        <f>RQB89*RQD89</f>
        <v>1</v>
      </c>
      <c r="RQM89" s="2">
        <f>RQK89*RQL89</f>
        <v>377</v>
      </c>
      <c r="RQO89" s="2">
        <v>21</v>
      </c>
      <c r="RQP89" s="2" t="s">
        <v>496</v>
      </c>
      <c r="RQQ89" s="2" t="s">
        <v>497</v>
      </c>
      <c r="RQR89" s="2">
        <v>1</v>
      </c>
      <c r="RQS89" s="2" t="s">
        <v>498</v>
      </c>
      <c r="RQT89" s="11">
        <v>1</v>
      </c>
      <c r="RQU89" s="2" t="s">
        <v>13</v>
      </c>
      <c r="RQV89" s="2" t="s">
        <v>27</v>
      </c>
      <c r="RQW89" s="2" t="s">
        <v>82</v>
      </c>
      <c r="RQX89" s="2" t="s">
        <v>499</v>
      </c>
      <c r="RQY89" s="2" t="s">
        <v>500</v>
      </c>
      <c r="RRA89" s="2">
        <v>377</v>
      </c>
      <c r="RRB89" s="2">
        <f>RQR89*RQT89</f>
        <v>1</v>
      </c>
      <c r="RRC89" s="2">
        <f>RRA89*RRB89</f>
        <v>377</v>
      </c>
      <c r="RRE89" s="2">
        <v>21</v>
      </c>
      <c r="RRF89" s="2" t="s">
        <v>496</v>
      </c>
      <c r="RRG89" s="2" t="s">
        <v>497</v>
      </c>
      <c r="RRH89" s="2">
        <v>1</v>
      </c>
      <c r="RRI89" s="2" t="s">
        <v>498</v>
      </c>
      <c r="RRJ89" s="11">
        <v>1</v>
      </c>
      <c r="RRK89" s="2" t="s">
        <v>13</v>
      </c>
      <c r="RRL89" s="2" t="s">
        <v>27</v>
      </c>
      <c r="RRM89" s="2" t="s">
        <v>82</v>
      </c>
      <c r="RRN89" s="2" t="s">
        <v>499</v>
      </c>
      <c r="RRO89" s="2" t="s">
        <v>500</v>
      </c>
      <c r="RRQ89" s="2">
        <v>377</v>
      </c>
      <c r="RRR89" s="2">
        <f>RRH89*RRJ89</f>
        <v>1</v>
      </c>
      <c r="RRS89" s="2">
        <f>RRQ89*RRR89</f>
        <v>377</v>
      </c>
      <c r="RRU89" s="2">
        <v>21</v>
      </c>
      <c r="RRV89" s="2" t="s">
        <v>496</v>
      </c>
      <c r="RRW89" s="2" t="s">
        <v>497</v>
      </c>
      <c r="RRX89" s="2">
        <v>1</v>
      </c>
      <c r="RRY89" s="2" t="s">
        <v>498</v>
      </c>
      <c r="RRZ89" s="11">
        <v>1</v>
      </c>
      <c r="RSA89" s="2" t="s">
        <v>13</v>
      </c>
      <c r="RSB89" s="2" t="s">
        <v>27</v>
      </c>
      <c r="RSC89" s="2" t="s">
        <v>82</v>
      </c>
      <c r="RSD89" s="2" t="s">
        <v>499</v>
      </c>
      <c r="RSE89" s="2" t="s">
        <v>500</v>
      </c>
      <c r="RSG89" s="2">
        <v>377</v>
      </c>
      <c r="RSH89" s="2">
        <f>RRX89*RRZ89</f>
        <v>1</v>
      </c>
      <c r="RSI89" s="2">
        <f>RSG89*RSH89</f>
        <v>377</v>
      </c>
      <c r="RSK89" s="2">
        <v>21</v>
      </c>
      <c r="RSL89" s="2" t="s">
        <v>496</v>
      </c>
      <c r="RSM89" s="2" t="s">
        <v>497</v>
      </c>
      <c r="RSN89" s="2">
        <v>1</v>
      </c>
      <c r="RSO89" s="2" t="s">
        <v>498</v>
      </c>
      <c r="RSP89" s="11">
        <v>1</v>
      </c>
      <c r="RSQ89" s="2" t="s">
        <v>13</v>
      </c>
      <c r="RSR89" s="2" t="s">
        <v>27</v>
      </c>
      <c r="RSS89" s="2" t="s">
        <v>82</v>
      </c>
      <c r="RST89" s="2" t="s">
        <v>499</v>
      </c>
      <c r="RSU89" s="2" t="s">
        <v>500</v>
      </c>
      <c r="RSW89" s="2">
        <v>377</v>
      </c>
      <c r="RSX89" s="2">
        <f>RSN89*RSP89</f>
        <v>1</v>
      </c>
      <c r="RSY89" s="2">
        <f>RSW89*RSX89</f>
        <v>377</v>
      </c>
      <c r="RTA89" s="2">
        <v>21</v>
      </c>
      <c r="RTB89" s="2" t="s">
        <v>496</v>
      </c>
      <c r="RTC89" s="2" t="s">
        <v>497</v>
      </c>
      <c r="RTD89" s="2">
        <v>1</v>
      </c>
      <c r="RTE89" s="2" t="s">
        <v>498</v>
      </c>
      <c r="RTF89" s="11">
        <v>1</v>
      </c>
      <c r="RTG89" s="2" t="s">
        <v>13</v>
      </c>
      <c r="RTH89" s="2" t="s">
        <v>27</v>
      </c>
      <c r="RTI89" s="2" t="s">
        <v>82</v>
      </c>
      <c r="RTJ89" s="2" t="s">
        <v>499</v>
      </c>
      <c r="RTK89" s="2" t="s">
        <v>500</v>
      </c>
      <c r="RTM89" s="2">
        <v>377</v>
      </c>
      <c r="RTN89" s="2">
        <f>RTD89*RTF89</f>
        <v>1</v>
      </c>
      <c r="RTO89" s="2">
        <f>RTM89*RTN89</f>
        <v>377</v>
      </c>
      <c r="RTQ89" s="2">
        <v>21</v>
      </c>
      <c r="RTR89" s="2" t="s">
        <v>496</v>
      </c>
      <c r="RTS89" s="2" t="s">
        <v>497</v>
      </c>
      <c r="RTT89" s="2">
        <v>1</v>
      </c>
      <c r="RTU89" s="2" t="s">
        <v>498</v>
      </c>
      <c r="RTV89" s="11">
        <v>1</v>
      </c>
      <c r="RTW89" s="2" t="s">
        <v>13</v>
      </c>
      <c r="RTX89" s="2" t="s">
        <v>27</v>
      </c>
      <c r="RTY89" s="2" t="s">
        <v>82</v>
      </c>
      <c r="RTZ89" s="2" t="s">
        <v>499</v>
      </c>
      <c r="RUA89" s="2" t="s">
        <v>500</v>
      </c>
      <c r="RUC89" s="2">
        <v>377</v>
      </c>
      <c r="RUD89" s="2">
        <f>RTT89*RTV89</f>
        <v>1</v>
      </c>
      <c r="RUE89" s="2">
        <f>RUC89*RUD89</f>
        <v>377</v>
      </c>
      <c r="RUG89" s="2">
        <v>21</v>
      </c>
      <c r="RUH89" s="2" t="s">
        <v>496</v>
      </c>
      <c r="RUI89" s="2" t="s">
        <v>497</v>
      </c>
      <c r="RUJ89" s="2">
        <v>1</v>
      </c>
      <c r="RUK89" s="2" t="s">
        <v>498</v>
      </c>
      <c r="RUL89" s="11">
        <v>1</v>
      </c>
      <c r="RUM89" s="2" t="s">
        <v>13</v>
      </c>
      <c r="RUN89" s="2" t="s">
        <v>27</v>
      </c>
      <c r="RUO89" s="2" t="s">
        <v>82</v>
      </c>
      <c r="RUP89" s="2" t="s">
        <v>499</v>
      </c>
      <c r="RUQ89" s="2" t="s">
        <v>500</v>
      </c>
      <c r="RUS89" s="2">
        <v>377</v>
      </c>
      <c r="RUT89" s="2">
        <f>RUJ89*RUL89</f>
        <v>1</v>
      </c>
      <c r="RUU89" s="2">
        <f>RUS89*RUT89</f>
        <v>377</v>
      </c>
      <c r="RUW89" s="2">
        <v>21</v>
      </c>
      <c r="RUX89" s="2" t="s">
        <v>496</v>
      </c>
      <c r="RUY89" s="2" t="s">
        <v>497</v>
      </c>
      <c r="RUZ89" s="2">
        <v>1</v>
      </c>
      <c r="RVA89" s="2" t="s">
        <v>498</v>
      </c>
      <c r="RVB89" s="11">
        <v>1</v>
      </c>
      <c r="RVC89" s="2" t="s">
        <v>13</v>
      </c>
      <c r="RVD89" s="2" t="s">
        <v>27</v>
      </c>
      <c r="RVE89" s="2" t="s">
        <v>82</v>
      </c>
      <c r="RVF89" s="2" t="s">
        <v>499</v>
      </c>
      <c r="RVG89" s="2" t="s">
        <v>500</v>
      </c>
      <c r="RVI89" s="2">
        <v>377</v>
      </c>
      <c r="RVJ89" s="2">
        <f>RUZ89*RVB89</f>
        <v>1</v>
      </c>
      <c r="RVK89" s="2">
        <f>RVI89*RVJ89</f>
        <v>377</v>
      </c>
      <c r="RVM89" s="2">
        <v>21</v>
      </c>
      <c r="RVN89" s="2" t="s">
        <v>496</v>
      </c>
      <c r="RVO89" s="2" t="s">
        <v>497</v>
      </c>
      <c r="RVP89" s="2">
        <v>1</v>
      </c>
      <c r="RVQ89" s="2" t="s">
        <v>498</v>
      </c>
      <c r="RVR89" s="11">
        <v>1</v>
      </c>
      <c r="RVS89" s="2" t="s">
        <v>13</v>
      </c>
      <c r="RVT89" s="2" t="s">
        <v>27</v>
      </c>
      <c r="RVU89" s="2" t="s">
        <v>82</v>
      </c>
      <c r="RVV89" s="2" t="s">
        <v>499</v>
      </c>
      <c r="RVW89" s="2" t="s">
        <v>500</v>
      </c>
      <c r="RVY89" s="2">
        <v>377</v>
      </c>
      <c r="RVZ89" s="2">
        <f>RVP89*RVR89</f>
        <v>1</v>
      </c>
      <c r="RWA89" s="2">
        <f>RVY89*RVZ89</f>
        <v>377</v>
      </c>
      <c r="RWC89" s="2">
        <v>21</v>
      </c>
      <c r="RWD89" s="2" t="s">
        <v>496</v>
      </c>
      <c r="RWE89" s="2" t="s">
        <v>497</v>
      </c>
      <c r="RWF89" s="2">
        <v>1</v>
      </c>
      <c r="RWG89" s="2" t="s">
        <v>498</v>
      </c>
      <c r="RWH89" s="11">
        <v>1</v>
      </c>
      <c r="RWI89" s="2" t="s">
        <v>13</v>
      </c>
      <c r="RWJ89" s="2" t="s">
        <v>27</v>
      </c>
      <c r="RWK89" s="2" t="s">
        <v>82</v>
      </c>
      <c r="RWL89" s="2" t="s">
        <v>499</v>
      </c>
      <c r="RWM89" s="2" t="s">
        <v>500</v>
      </c>
      <c r="RWO89" s="2">
        <v>377</v>
      </c>
      <c r="RWP89" s="2">
        <f>RWF89*RWH89</f>
        <v>1</v>
      </c>
      <c r="RWQ89" s="2">
        <f>RWO89*RWP89</f>
        <v>377</v>
      </c>
      <c r="RWS89" s="2">
        <v>21</v>
      </c>
      <c r="RWT89" s="2" t="s">
        <v>496</v>
      </c>
      <c r="RWU89" s="2" t="s">
        <v>497</v>
      </c>
      <c r="RWV89" s="2">
        <v>1</v>
      </c>
      <c r="RWW89" s="2" t="s">
        <v>498</v>
      </c>
      <c r="RWX89" s="11">
        <v>1</v>
      </c>
      <c r="RWY89" s="2" t="s">
        <v>13</v>
      </c>
      <c r="RWZ89" s="2" t="s">
        <v>27</v>
      </c>
      <c r="RXA89" s="2" t="s">
        <v>82</v>
      </c>
      <c r="RXB89" s="2" t="s">
        <v>499</v>
      </c>
      <c r="RXC89" s="2" t="s">
        <v>500</v>
      </c>
      <c r="RXE89" s="2">
        <v>377</v>
      </c>
      <c r="RXF89" s="2">
        <f>RWV89*RWX89</f>
        <v>1</v>
      </c>
      <c r="RXG89" s="2">
        <f>RXE89*RXF89</f>
        <v>377</v>
      </c>
      <c r="RXI89" s="2">
        <v>21</v>
      </c>
      <c r="RXJ89" s="2" t="s">
        <v>496</v>
      </c>
      <c r="RXK89" s="2" t="s">
        <v>497</v>
      </c>
      <c r="RXL89" s="2">
        <v>1</v>
      </c>
      <c r="RXM89" s="2" t="s">
        <v>498</v>
      </c>
      <c r="RXN89" s="11">
        <v>1</v>
      </c>
      <c r="RXO89" s="2" t="s">
        <v>13</v>
      </c>
      <c r="RXP89" s="2" t="s">
        <v>27</v>
      </c>
      <c r="RXQ89" s="2" t="s">
        <v>82</v>
      </c>
      <c r="RXR89" s="2" t="s">
        <v>499</v>
      </c>
      <c r="RXS89" s="2" t="s">
        <v>500</v>
      </c>
      <c r="RXU89" s="2">
        <v>377</v>
      </c>
      <c r="RXV89" s="2">
        <f>RXL89*RXN89</f>
        <v>1</v>
      </c>
      <c r="RXW89" s="2">
        <f>RXU89*RXV89</f>
        <v>377</v>
      </c>
      <c r="RXY89" s="2">
        <v>21</v>
      </c>
      <c r="RXZ89" s="2" t="s">
        <v>496</v>
      </c>
      <c r="RYA89" s="2" t="s">
        <v>497</v>
      </c>
      <c r="RYB89" s="2">
        <v>1</v>
      </c>
      <c r="RYC89" s="2" t="s">
        <v>498</v>
      </c>
      <c r="RYD89" s="11">
        <v>1</v>
      </c>
      <c r="RYE89" s="2" t="s">
        <v>13</v>
      </c>
      <c r="RYF89" s="2" t="s">
        <v>27</v>
      </c>
      <c r="RYG89" s="2" t="s">
        <v>82</v>
      </c>
      <c r="RYH89" s="2" t="s">
        <v>499</v>
      </c>
      <c r="RYI89" s="2" t="s">
        <v>500</v>
      </c>
      <c r="RYK89" s="2">
        <v>377</v>
      </c>
      <c r="RYL89" s="2">
        <f>RYB89*RYD89</f>
        <v>1</v>
      </c>
      <c r="RYM89" s="2">
        <f>RYK89*RYL89</f>
        <v>377</v>
      </c>
      <c r="RYO89" s="2">
        <v>21</v>
      </c>
      <c r="RYP89" s="2" t="s">
        <v>496</v>
      </c>
      <c r="RYQ89" s="2" t="s">
        <v>497</v>
      </c>
      <c r="RYR89" s="2">
        <v>1</v>
      </c>
      <c r="RYS89" s="2" t="s">
        <v>498</v>
      </c>
      <c r="RYT89" s="11">
        <v>1</v>
      </c>
      <c r="RYU89" s="2" t="s">
        <v>13</v>
      </c>
      <c r="RYV89" s="2" t="s">
        <v>27</v>
      </c>
      <c r="RYW89" s="2" t="s">
        <v>82</v>
      </c>
      <c r="RYX89" s="2" t="s">
        <v>499</v>
      </c>
      <c r="RYY89" s="2" t="s">
        <v>500</v>
      </c>
      <c r="RZA89" s="2">
        <v>377</v>
      </c>
      <c r="RZB89" s="2">
        <f>RYR89*RYT89</f>
        <v>1</v>
      </c>
      <c r="RZC89" s="2">
        <f>RZA89*RZB89</f>
        <v>377</v>
      </c>
      <c r="RZE89" s="2">
        <v>21</v>
      </c>
      <c r="RZF89" s="2" t="s">
        <v>496</v>
      </c>
      <c r="RZG89" s="2" t="s">
        <v>497</v>
      </c>
      <c r="RZH89" s="2">
        <v>1</v>
      </c>
      <c r="RZI89" s="2" t="s">
        <v>498</v>
      </c>
      <c r="RZJ89" s="11">
        <v>1</v>
      </c>
      <c r="RZK89" s="2" t="s">
        <v>13</v>
      </c>
      <c r="RZL89" s="2" t="s">
        <v>27</v>
      </c>
      <c r="RZM89" s="2" t="s">
        <v>82</v>
      </c>
      <c r="RZN89" s="2" t="s">
        <v>499</v>
      </c>
      <c r="RZO89" s="2" t="s">
        <v>500</v>
      </c>
      <c r="RZQ89" s="2">
        <v>377</v>
      </c>
      <c r="RZR89" s="2">
        <f>RZH89*RZJ89</f>
        <v>1</v>
      </c>
      <c r="RZS89" s="2">
        <f>RZQ89*RZR89</f>
        <v>377</v>
      </c>
      <c r="RZU89" s="2">
        <v>21</v>
      </c>
      <c r="RZV89" s="2" t="s">
        <v>496</v>
      </c>
      <c r="RZW89" s="2" t="s">
        <v>497</v>
      </c>
      <c r="RZX89" s="2">
        <v>1</v>
      </c>
      <c r="RZY89" s="2" t="s">
        <v>498</v>
      </c>
      <c r="RZZ89" s="11">
        <v>1</v>
      </c>
      <c r="SAA89" s="2" t="s">
        <v>13</v>
      </c>
      <c r="SAB89" s="2" t="s">
        <v>27</v>
      </c>
      <c r="SAC89" s="2" t="s">
        <v>82</v>
      </c>
      <c r="SAD89" s="2" t="s">
        <v>499</v>
      </c>
      <c r="SAE89" s="2" t="s">
        <v>500</v>
      </c>
      <c r="SAG89" s="2">
        <v>377</v>
      </c>
      <c r="SAH89" s="2">
        <f>RZX89*RZZ89</f>
        <v>1</v>
      </c>
      <c r="SAI89" s="2">
        <f>SAG89*SAH89</f>
        <v>377</v>
      </c>
      <c r="SAK89" s="2">
        <v>21</v>
      </c>
      <c r="SAL89" s="2" t="s">
        <v>496</v>
      </c>
      <c r="SAM89" s="2" t="s">
        <v>497</v>
      </c>
      <c r="SAN89" s="2">
        <v>1</v>
      </c>
      <c r="SAO89" s="2" t="s">
        <v>498</v>
      </c>
      <c r="SAP89" s="11">
        <v>1</v>
      </c>
      <c r="SAQ89" s="2" t="s">
        <v>13</v>
      </c>
      <c r="SAR89" s="2" t="s">
        <v>27</v>
      </c>
      <c r="SAS89" s="2" t="s">
        <v>82</v>
      </c>
      <c r="SAT89" s="2" t="s">
        <v>499</v>
      </c>
      <c r="SAU89" s="2" t="s">
        <v>500</v>
      </c>
      <c r="SAW89" s="2">
        <v>377</v>
      </c>
      <c r="SAX89" s="2">
        <f>SAN89*SAP89</f>
        <v>1</v>
      </c>
      <c r="SAY89" s="2">
        <f>SAW89*SAX89</f>
        <v>377</v>
      </c>
      <c r="SBA89" s="2">
        <v>21</v>
      </c>
      <c r="SBB89" s="2" t="s">
        <v>496</v>
      </c>
      <c r="SBC89" s="2" t="s">
        <v>497</v>
      </c>
      <c r="SBD89" s="2">
        <v>1</v>
      </c>
      <c r="SBE89" s="2" t="s">
        <v>498</v>
      </c>
      <c r="SBF89" s="11">
        <v>1</v>
      </c>
      <c r="SBG89" s="2" t="s">
        <v>13</v>
      </c>
      <c r="SBH89" s="2" t="s">
        <v>27</v>
      </c>
      <c r="SBI89" s="2" t="s">
        <v>82</v>
      </c>
      <c r="SBJ89" s="2" t="s">
        <v>499</v>
      </c>
      <c r="SBK89" s="2" t="s">
        <v>500</v>
      </c>
      <c r="SBM89" s="2">
        <v>377</v>
      </c>
      <c r="SBN89" s="2">
        <f>SBD89*SBF89</f>
        <v>1</v>
      </c>
      <c r="SBO89" s="2">
        <f>SBM89*SBN89</f>
        <v>377</v>
      </c>
      <c r="SBQ89" s="2">
        <v>21</v>
      </c>
      <c r="SBR89" s="2" t="s">
        <v>496</v>
      </c>
      <c r="SBS89" s="2" t="s">
        <v>497</v>
      </c>
      <c r="SBT89" s="2">
        <v>1</v>
      </c>
      <c r="SBU89" s="2" t="s">
        <v>498</v>
      </c>
      <c r="SBV89" s="11">
        <v>1</v>
      </c>
      <c r="SBW89" s="2" t="s">
        <v>13</v>
      </c>
      <c r="SBX89" s="2" t="s">
        <v>27</v>
      </c>
      <c r="SBY89" s="2" t="s">
        <v>82</v>
      </c>
      <c r="SBZ89" s="2" t="s">
        <v>499</v>
      </c>
      <c r="SCA89" s="2" t="s">
        <v>500</v>
      </c>
      <c r="SCC89" s="2">
        <v>377</v>
      </c>
      <c r="SCD89" s="2">
        <f>SBT89*SBV89</f>
        <v>1</v>
      </c>
      <c r="SCE89" s="2">
        <f>SCC89*SCD89</f>
        <v>377</v>
      </c>
      <c r="SCG89" s="2">
        <v>21</v>
      </c>
      <c r="SCH89" s="2" t="s">
        <v>496</v>
      </c>
      <c r="SCI89" s="2" t="s">
        <v>497</v>
      </c>
      <c r="SCJ89" s="2">
        <v>1</v>
      </c>
      <c r="SCK89" s="2" t="s">
        <v>498</v>
      </c>
      <c r="SCL89" s="11">
        <v>1</v>
      </c>
      <c r="SCM89" s="2" t="s">
        <v>13</v>
      </c>
      <c r="SCN89" s="2" t="s">
        <v>27</v>
      </c>
      <c r="SCO89" s="2" t="s">
        <v>82</v>
      </c>
      <c r="SCP89" s="2" t="s">
        <v>499</v>
      </c>
      <c r="SCQ89" s="2" t="s">
        <v>500</v>
      </c>
      <c r="SCS89" s="2">
        <v>377</v>
      </c>
      <c r="SCT89" s="2">
        <f>SCJ89*SCL89</f>
        <v>1</v>
      </c>
      <c r="SCU89" s="2">
        <f>SCS89*SCT89</f>
        <v>377</v>
      </c>
      <c r="SCW89" s="2">
        <v>21</v>
      </c>
      <c r="SCX89" s="2" t="s">
        <v>496</v>
      </c>
      <c r="SCY89" s="2" t="s">
        <v>497</v>
      </c>
      <c r="SCZ89" s="2">
        <v>1</v>
      </c>
      <c r="SDA89" s="2" t="s">
        <v>498</v>
      </c>
      <c r="SDB89" s="11">
        <v>1</v>
      </c>
      <c r="SDC89" s="2" t="s">
        <v>13</v>
      </c>
      <c r="SDD89" s="2" t="s">
        <v>27</v>
      </c>
      <c r="SDE89" s="2" t="s">
        <v>82</v>
      </c>
      <c r="SDF89" s="2" t="s">
        <v>499</v>
      </c>
      <c r="SDG89" s="2" t="s">
        <v>500</v>
      </c>
      <c r="SDI89" s="2">
        <v>377</v>
      </c>
      <c r="SDJ89" s="2">
        <f>SCZ89*SDB89</f>
        <v>1</v>
      </c>
      <c r="SDK89" s="2">
        <f>SDI89*SDJ89</f>
        <v>377</v>
      </c>
      <c r="SDM89" s="2">
        <v>21</v>
      </c>
      <c r="SDN89" s="2" t="s">
        <v>496</v>
      </c>
      <c r="SDO89" s="2" t="s">
        <v>497</v>
      </c>
      <c r="SDP89" s="2">
        <v>1</v>
      </c>
      <c r="SDQ89" s="2" t="s">
        <v>498</v>
      </c>
      <c r="SDR89" s="11">
        <v>1</v>
      </c>
      <c r="SDS89" s="2" t="s">
        <v>13</v>
      </c>
      <c r="SDT89" s="2" t="s">
        <v>27</v>
      </c>
      <c r="SDU89" s="2" t="s">
        <v>82</v>
      </c>
      <c r="SDV89" s="2" t="s">
        <v>499</v>
      </c>
      <c r="SDW89" s="2" t="s">
        <v>500</v>
      </c>
      <c r="SDY89" s="2">
        <v>377</v>
      </c>
      <c r="SDZ89" s="2">
        <f>SDP89*SDR89</f>
        <v>1</v>
      </c>
      <c r="SEA89" s="2">
        <f>SDY89*SDZ89</f>
        <v>377</v>
      </c>
      <c r="SEC89" s="2">
        <v>21</v>
      </c>
      <c r="SED89" s="2" t="s">
        <v>496</v>
      </c>
      <c r="SEE89" s="2" t="s">
        <v>497</v>
      </c>
      <c r="SEF89" s="2">
        <v>1</v>
      </c>
      <c r="SEG89" s="2" t="s">
        <v>498</v>
      </c>
      <c r="SEH89" s="11">
        <v>1</v>
      </c>
      <c r="SEI89" s="2" t="s">
        <v>13</v>
      </c>
      <c r="SEJ89" s="2" t="s">
        <v>27</v>
      </c>
      <c r="SEK89" s="2" t="s">
        <v>82</v>
      </c>
      <c r="SEL89" s="2" t="s">
        <v>499</v>
      </c>
      <c r="SEM89" s="2" t="s">
        <v>500</v>
      </c>
      <c r="SEO89" s="2">
        <v>377</v>
      </c>
      <c r="SEP89" s="2">
        <f>SEF89*SEH89</f>
        <v>1</v>
      </c>
      <c r="SEQ89" s="2">
        <f>SEO89*SEP89</f>
        <v>377</v>
      </c>
      <c r="SES89" s="2">
        <v>21</v>
      </c>
      <c r="SET89" s="2" t="s">
        <v>496</v>
      </c>
      <c r="SEU89" s="2" t="s">
        <v>497</v>
      </c>
      <c r="SEV89" s="2">
        <v>1</v>
      </c>
      <c r="SEW89" s="2" t="s">
        <v>498</v>
      </c>
      <c r="SEX89" s="11">
        <v>1</v>
      </c>
      <c r="SEY89" s="2" t="s">
        <v>13</v>
      </c>
      <c r="SEZ89" s="2" t="s">
        <v>27</v>
      </c>
      <c r="SFA89" s="2" t="s">
        <v>82</v>
      </c>
      <c r="SFB89" s="2" t="s">
        <v>499</v>
      </c>
      <c r="SFC89" s="2" t="s">
        <v>500</v>
      </c>
      <c r="SFE89" s="2">
        <v>377</v>
      </c>
      <c r="SFF89" s="2">
        <f>SEV89*SEX89</f>
        <v>1</v>
      </c>
      <c r="SFG89" s="2">
        <f>SFE89*SFF89</f>
        <v>377</v>
      </c>
      <c r="SFI89" s="2">
        <v>21</v>
      </c>
      <c r="SFJ89" s="2" t="s">
        <v>496</v>
      </c>
      <c r="SFK89" s="2" t="s">
        <v>497</v>
      </c>
      <c r="SFL89" s="2">
        <v>1</v>
      </c>
      <c r="SFM89" s="2" t="s">
        <v>498</v>
      </c>
      <c r="SFN89" s="11">
        <v>1</v>
      </c>
      <c r="SFO89" s="2" t="s">
        <v>13</v>
      </c>
      <c r="SFP89" s="2" t="s">
        <v>27</v>
      </c>
      <c r="SFQ89" s="2" t="s">
        <v>82</v>
      </c>
      <c r="SFR89" s="2" t="s">
        <v>499</v>
      </c>
      <c r="SFS89" s="2" t="s">
        <v>500</v>
      </c>
      <c r="SFU89" s="2">
        <v>377</v>
      </c>
      <c r="SFV89" s="2">
        <f>SFL89*SFN89</f>
        <v>1</v>
      </c>
      <c r="SFW89" s="2">
        <f>SFU89*SFV89</f>
        <v>377</v>
      </c>
      <c r="SFY89" s="2">
        <v>21</v>
      </c>
      <c r="SFZ89" s="2" t="s">
        <v>496</v>
      </c>
      <c r="SGA89" s="2" t="s">
        <v>497</v>
      </c>
      <c r="SGB89" s="2">
        <v>1</v>
      </c>
      <c r="SGC89" s="2" t="s">
        <v>498</v>
      </c>
      <c r="SGD89" s="11">
        <v>1</v>
      </c>
      <c r="SGE89" s="2" t="s">
        <v>13</v>
      </c>
      <c r="SGF89" s="2" t="s">
        <v>27</v>
      </c>
      <c r="SGG89" s="2" t="s">
        <v>82</v>
      </c>
      <c r="SGH89" s="2" t="s">
        <v>499</v>
      </c>
      <c r="SGI89" s="2" t="s">
        <v>500</v>
      </c>
      <c r="SGK89" s="2">
        <v>377</v>
      </c>
      <c r="SGL89" s="2">
        <f>SGB89*SGD89</f>
        <v>1</v>
      </c>
      <c r="SGM89" s="2">
        <f>SGK89*SGL89</f>
        <v>377</v>
      </c>
      <c r="SGO89" s="2">
        <v>21</v>
      </c>
      <c r="SGP89" s="2" t="s">
        <v>496</v>
      </c>
      <c r="SGQ89" s="2" t="s">
        <v>497</v>
      </c>
      <c r="SGR89" s="2">
        <v>1</v>
      </c>
      <c r="SGS89" s="2" t="s">
        <v>498</v>
      </c>
      <c r="SGT89" s="11">
        <v>1</v>
      </c>
      <c r="SGU89" s="2" t="s">
        <v>13</v>
      </c>
      <c r="SGV89" s="2" t="s">
        <v>27</v>
      </c>
      <c r="SGW89" s="2" t="s">
        <v>82</v>
      </c>
      <c r="SGX89" s="2" t="s">
        <v>499</v>
      </c>
      <c r="SGY89" s="2" t="s">
        <v>500</v>
      </c>
      <c r="SHA89" s="2">
        <v>377</v>
      </c>
      <c r="SHB89" s="2">
        <f>SGR89*SGT89</f>
        <v>1</v>
      </c>
      <c r="SHC89" s="2">
        <f>SHA89*SHB89</f>
        <v>377</v>
      </c>
      <c r="SHE89" s="2">
        <v>21</v>
      </c>
      <c r="SHF89" s="2" t="s">
        <v>496</v>
      </c>
      <c r="SHG89" s="2" t="s">
        <v>497</v>
      </c>
      <c r="SHH89" s="2">
        <v>1</v>
      </c>
      <c r="SHI89" s="2" t="s">
        <v>498</v>
      </c>
      <c r="SHJ89" s="11">
        <v>1</v>
      </c>
      <c r="SHK89" s="2" t="s">
        <v>13</v>
      </c>
      <c r="SHL89" s="2" t="s">
        <v>27</v>
      </c>
      <c r="SHM89" s="2" t="s">
        <v>82</v>
      </c>
      <c r="SHN89" s="2" t="s">
        <v>499</v>
      </c>
      <c r="SHO89" s="2" t="s">
        <v>500</v>
      </c>
      <c r="SHQ89" s="2">
        <v>377</v>
      </c>
      <c r="SHR89" s="2">
        <f>SHH89*SHJ89</f>
        <v>1</v>
      </c>
      <c r="SHS89" s="2">
        <f>SHQ89*SHR89</f>
        <v>377</v>
      </c>
      <c r="SHU89" s="2">
        <v>21</v>
      </c>
      <c r="SHV89" s="2" t="s">
        <v>496</v>
      </c>
      <c r="SHW89" s="2" t="s">
        <v>497</v>
      </c>
      <c r="SHX89" s="2">
        <v>1</v>
      </c>
      <c r="SHY89" s="2" t="s">
        <v>498</v>
      </c>
      <c r="SHZ89" s="11">
        <v>1</v>
      </c>
      <c r="SIA89" s="2" t="s">
        <v>13</v>
      </c>
      <c r="SIB89" s="2" t="s">
        <v>27</v>
      </c>
      <c r="SIC89" s="2" t="s">
        <v>82</v>
      </c>
      <c r="SID89" s="2" t="s">
        <v>499</v>
      </c>
      <c r="SIE89" s="2" t="s">
        <v>500</v>
      </c>
      <c r="SIG89" s="2">
        <v>377</v>
      </c>
      <c r="SIH89" s="2">
        <f>SHX89*SHZ89</f>
        <v>1</v>
      </c>
      <c r="SII89" s="2">
        <f>SIG89*SIH89</f>
        <v>377</v>
      </c>
      <c r="SIK89" s="2">
        <v>21</v>
      </c>
      <c r="SIL89" s="2" t="s">
        <v>496</v>
      </c>
      <c r="SIM89" s="2" t="s">
        <v>497</v>
      </c>
      <c r="SIN89" s="2">
        <v>1</v>
      </c>
      <c r="SIO89" s="2" t="s">
        <v>498</v>
      </c>
      <c r="SIP89" s="11">
        <v>1</v>
      </c>
      <c r="SIQ89" s="2" t="s">
        <v>13</v>
      </c>
      <c r="SIR89" s="2" t="s">
        <v>27</v>
      </c>
      <c r="SIS89" s="2" t="s">
        <v>82</v>
      </c>
      <c r="SIT89" s="2" t="s">
        <v>499</v>
      </c>
      <c r="SIU89" s="2" t="s">
        <v>500</v>
      </c>
      <c r="SIW89" s="2">
        <v>377</v>
      </c>
      <c r="SIX89" s="2">
        <f>SIN89*SIP89</f>
        <v>1</v>
      </c>
      <c r="SIY89" s="2">
        <f>SIW89*SIX89</f>
        <v>377</v>
      </c>
      <c r="SJA89" s="2">
        <v>21</v>
      </c>
      <c r="SJB89" s="2" t="s">
        <v>496</v>
      </c>
      <c r="SJC89" s="2" t="s">
        <v>497</v>
      </c>
      <c r="SJD89" s="2">
        <v>1</v>
      </c>
      <c r="SJE89" s="2" t="s">
        <v>498</v>
      </c>
      <c r="SJF89" s="11">
        <v>1</v>
      </c>
      <c r="SJG89" s="2" t="s">
        <v>13</v>
      </c>
      <c r="SJH89" s="2" t="s">
        <v>27</v>
      </c>
      <c r="SJI89" s="2" t="s">
        <v>82</v>
      </c>
      <c r="SJJ89" s="2" t="s">
        <v>499</v>
      </c>
      <c r="SJK89" s="2" t="s">
        <v>500</v>
      </c>
      <c r="SJM89" s="2">
        <v>377</v>
      </c>
      <c r="SJN89" s="2">
        <f>SJD89*SJF89</f>
        <v>1</v>
      </c>
      <c r="SJO89" s="2">
        <f>SJM89*SJN89</f>
        <v>377</v>
      </c>
      <c r="SJQ89" s="2">
        <v>21</v>
      </c>
      <c r="SJR89" s="2" t="s">
        <v>496</v>
      </c>
      <c r="SJS89" s="2" t="s">
        <v>497</v>
      </c>
      <c r="SJT89" s="2">
        <v>1</v>
      </c>
      <c r="SJU89" s="2" t="s">
        <v>498</v>
      </c>
      <c r="SJV89" s="11">
        <v>1</v>
      </c>
      <c r="SJW89" s="2" t="s">
        <v>13</v>
      </c>
      <c r="SJX89" s="2" t="s">
        <v>27</v>
      </c>
      <c r="SJY89" s="2" t="s">
        <v>82</v>
      </c>
      <c r="SJZ89" s="2" t="s">
        <v>499</v>
      </c>
      <c r="SKA89" s="2" t="s">
        <v>500</v>
      </c>
      <c r="SKC89" s="2">
        <v>377</v>
      </c>
      <c r="SKD89" s="2">
        <f>SJT89*SJV89</f>
        <v>1</v>
      </c>
      <c r="SKE89" s="2">
        <f>SKC89*SKD89</f>
        <v>377</v>
      </c>
      <c r="SKG89" s="2">
        <v>21</v>
      </c>
      <c r="SKH89" s="2" t="s">
        <v>496</v>
      </c>
      <c r="SKI89" s="2" t="s">
        <v>497</v>
      </c>
      <c r="SKJ89" s="2">
        <v>1</v>
      </c>
      <c r="SKK89" s="2" t="s">
        <v>498</v>
      </c>
      <c r="SKL89" s="11">
        <v>1</v>
      </c>
      <c r="SKM89" s="2" t="s">
        <v>13</v>
      </c>
      <c r="SKN89" s="2" t="s">
        <v>27</v>
      </c>
      <c r="SKO89" s="2" t="s">
        <v>82</v>
      </c>
      <c r="SKP89" s="2" t="s">
        <v>499</v>
      </c>
      <c r="SKQ89" s="2" t="s">
        <v>500</v>
      </c>
      <c r="SKS89" s="2">
        <v>377</v>
      </c>
      <c r="SKT89" s="2">
        <f>SKJ89*SKL89</f>
        <v>1</v>
      </c>
      <c r="SKU89" s="2">
        <f>SKS89*SKT89</f>
        <v>377</v>
      </c>
      <c r="SKW89" s="2">
        <v>21</v>
      </c>
      <c r="SKX89" s="2" t="s">
        <v>496</v>
      </c>
      <c r="SKY89" s="2" t="s">
        <v>497</v>
      </c>
      <c r="SKZ89" s="2">
        <v>1</v>
      </c>
      <c r="SLA89" s="2" t="s">
        <v>498</v>
      </c>
      <c r="SLB89" s="11">
        <v>1</v>
      </c>
      <c r="SLC89" s="2" t="s">
        <v>13</v>
      </c>
      <c r="SLD89" s="2" t="s">
        <v>27</v>
      </c>
      <c r="SLE89" s="2" t="s">
        <v>82</v>
      </c>
      <c r="SLF89" s="2" t="s">
        <v>499</v>
      </c>
      <c r="SLG89" s="2" t="s">
        <v>500</v>
      </c>
      <c r="SLI89" s="2">
        <v>377</v>
      </c>
      <c r="SLJ89" s="2">
        <f>SKZ89*SLB89</f>
        <v>1</v>
      </c>
      <c r="SLK89" s="2">
        <f>SLI89*SLJ89</f>
        <v>377</v>
      </c>
      <c r="SLM89" s="2">
        <v>21</v>
      </c>
      <c r="SLN89" s="2" t="s">
        <v>496</v>
      </c>
      <c r="SLO89" s="2" t="s">
        <v>497</v>
      </c>
      <c r="SLP89" s="2">
        <v>1</v>
      </c>
      <c r="SLQ89" s="2" t="s">
        <v>498</v>
      </c>
      <c r="SLR89" s="11">
        <v>1</v>
      </c>
      <c r="SLS89" s="2" t="s">
        <v>13</v>
      </c>
      <c r="SLT89" s="2" t="s">
        <v>27</v>
      </c>
      <c r="SLU89" s="2" t="s">
        <v>82</v>
      </c>
      <c r="SLV89" s="2" t="s">
        <v>499</v>
      </c>
      <c r="SLW89" s="2" t="s">
        <v>500</v>
      </c>
      <c r="SLY89" s="2">
        <v>377</v>
      </c>
      <c r="SLZ89" s="2">
        <f>SLP89*SLR89</f>
        <v>1</v>
      </c>
      <c r="SMA89" s="2">
        <f>SLY89*SLZ89</f>
        <v>377</v>
      </c>
      <c r="SMC89" s="2">
        <v>21</v>
      </c>
      <c r="SMD89" s="2" t="s">
        <v>496</v>
      </c>
      <c r="SME89" s="2" t="s">
        <v>497</v>
      </c>
      <c r="SMF89" s="2">
        <v>1</v>
      </c>
      <c r="SMG89" s="2" t="s">
        <v>498</v>
      </c>
      <c r="SMH89" s="11">
        <v>1</v>
      </c>
      <c r="SMI89" s="2" t="s">
        <v>13</v>
      </c>
      <c r="SMJ89" s="2" t="s">
        <v>27</v>
      </c>
      <c r="SMK89" s="2" t="s">
        <v>82</v>
      </c>
      <c r="SML89" s="2" t="s">
        <v>499</v>
      </c>
      <c r="SMM89" s="2" t="s">
        <v>500</v>
      </c>
      <c r="SMO89" s="2">
        <v>377</v>
      </c>
      <c r="SMP89" s="2">
        <f>SMF89*SMH89</f>
        <v>1</v>
      </c>
      <c r="SMQ89" s="2">
        <f>SMO89*SMP89</f>
        <v>377</v>
      </c>
      <c r="SMS89" s="2">
        <v>21</v>
      </c>
      <c r="SMT89" s="2" t="s">
        <v>496</v>
      </c>
      <c r="SMU89" s="2" t="s">
        <v>497</v>
      </c>
      <c r="SMV89" s="2">
        <v>1</v>
      </c>
      <c r="SMW89" s="2" t="s">
        <v>498</v>
      </c>
      <c r="SMX89" s="11">
        <v>1</v>
      </c>
      <c r="SMY89" s="2" t="s">
        <v>13</v>
      </c>
      <c r="SMZ89" s="2" t="s">
        <v>27</v>
      </c>
      <c r="SNA89" s="2" t="s">
        <v>82</v>
      </c>
      <c r="SNB89" s="2" t="s">
        <v>499</v>
      </c>
      <c r="SNC89" s="2" t="s">
        <v>500</v>
      </c>
      <c r="SNE89" s="2">
        <v>377</v>
      </c>
      <c r="SNF89" s="2">
        <f>SMV89*SMX89</f>
        <v>1</v>
      </c>
      <c r="SNG89" s="2">
        <f>SNE89*SNF89</f>
        <v>377</v>
      </c>
      <c r="SNI89" s="2">
        <v>21</v>
      </c>
      <c r="SNJ89" s="2" t="s">
        <v>496</v>
      </c>
      <c r="SNK89" s="2" t="s">
        <v>497</v>
      </c>
      <c r="SNL89" s="2">
        <v>1</v>
      </c>
      <c r="SNM89" s="2" t="s">
        <v>498</v>
      </c>
      <c r="SNN89" s="11">
        <v>1</v>
      </c>
      <c r="SNO89" s="2" t="s">
        <v>13</v>
      </c>
      <c r="SNP89" s="2" t="s">
        <v>27</v>
      </c>
      <c r="SNQ89" s="2" t="s">
        <v>82</v>
      </c>
      <c r="SNR89" s="2" t="s">
        <v>499</v>
      </c>
      <c r="SNS89" s="2" t="s">
        <v>500</v>
      </c>
      <c r="SNU89" s="2">
        <v>377</v>
      </c>
      <c r="SNV89" s="2">
        <f>SNL89*SNN89</f>
        <v>1</v>
      </c>
      <c r="SNW89" s="2">
        <f>SNU89*SNV89</f>
        <v>377</v>
      </c>
      <c r="SNY89" s="2">
        <v>21</v>
      </c>
      <c r="SNZ89" s="2" t="s">
        <v>496</v>
      </c>
      <c r="SOA89" s="2" t="s">
        <v>497</v>
      </c>
      <c r="SOB89" s="2">
        <v>1</v>
      </c>
      <c r="SOC89" s="2" t="s">
        <v>498</v>
      </c>
      <c r="SOD89" s="11">
        <v>1</v>
      </c>
      <c r="SOE89" s="2" t="s">
        <v>13</v>
      </c>
      <c r="SOF89" s="2" t="s">
        <v>27</v>
      </c>
      <c r="SOG89" s="2" t="s">
        <v>82</v>
      </c>
      <c r="SOH89" s="2" t="s">
        <v>499</v>
      </c>
      <c r="SOI89" s="2" t="s">
        <v>500</v>
      </c>
      <c r="SOK89" s="2">
        <v>377</v>
      </c>
      <c r="SOL89" s="2">
        <f>SOB89*SOD89</f>
        <v>1</v>
      </c>
      <c r="SOM89" s="2">
        <f>SOK89*SOL89</f>
        <v>377</v>
      </c>
      <c r="SOO89" s="2">
        <v>21</v>
      </c>
      <c r="SOP89" s="2" t="s">
        <v>496</v>
      </c>
      <c r="SOQ89" s="2" t="s">
        <v>497</v>
      </c>
      <c r="SOR89" s="2">
        <v>1</v>
      </c>
      <c r="SOS89" s="2" t="s">
        <v>498</v>
      </c>
      <c r="SOT89" s="11">
        <v>1</v>
      </c>
      <c r="SOU89" s="2" t="s">
        <v>13</v>
      </c>
      <c r="SOV89" s="2" t="s">
        <v>27</v>
      </c>
      <c r="SOW89" s="2" t="s">
        <v>82</v>
      </c>
      <c r="SOX89" s="2" t="s">
        <v>499</v>
      </c>
      <c r="SOY89" s="2" t="s">
        <v>500</v>
      </c>
      <c r="SPA89" s="2">
        <v>377</v>
      </c>
      <c r="SPB89" s="2">
        <f>SOR89*SOT89</f>
        <v>1</v>
      </c>
      <c r="SPC89" s="2">
        <f>SPA89*SPB89</f>
        <v>377</v>
      </c>
      <c r="SPE89" s="2">
        <v>21</v>
      </c>
      <c r="SPF89" s="2" t="s">
        <v>496</v>
      </c>
      <c r="SPG89" s="2" t="s">
        <v>497</v>
      </c>
      <c r="SPH89" s="2">
        <v>1</v>
      </c>
      <c r="SPI89" s="2" t="s">
        <v>498</v>
      </c>
      <c r="SPJ89" s="11">
        <v>1</v>
      </c>
      <c r="SPK89" s="2" t="s">
        <v>13</v>
      </c>
      <c r="SPL89" s="2" t="s">
        <v>27</v>
      </c>
      <c r="SPM89" s="2" t="s">
        <v>82</v>
      </c>
      <c r="SPN89" s="2" t="s">
        <v>499</v>
      </c>
      <c r="SPO89" s="2" t="s">
        <v>500</v>
      </c>
      <c r="SPQ89" s="2">
        <v>377</v>
      </c>
      <c r="SPR89" s="2">
        <f>SPH89*SPJ89</f>
        <v>1</v>
      </c>
      <c r="SPS89" s="2">
        <f>SPQ89*SPR89</f>
        <v>377</v>
      </c>
      <c r="SPU89" s="2">
        <v>21</v>
      </c>
      <c r="SPV89" s="2" t="s">
        <v>496</v>
      </c>
      <c r="SPW89" s="2" t="s">
        <v>497</v>
      </c>
      <c r="SPX89" s="2">
        <v>1</v>
      </c>
      <c r="SPY89" s="2" t="s">
        <v>498</v>
      </c>
      <c r="SPZ89" s="11">
        <v>1</v>
      </c>
      <c r="SQA89" s="2" t="s">
        <v>13</v>
      </c>
      <c r="SQB89" s="2" t="s">
        <v>27</v>
      </c>
      <c r="SQC89" s="2" t="s">
        <v>82</v>
      </c>
      <c r="SQD89" s="2" t="s">
        <v>499</v>
      </c>
      <c r="SQE89" s="2" t="s">
        <v>500</v>
      </c>
      <c r="SQG89" s="2">
        <v>377</v>
      </c>
      <c r="SQH89" s="2">
        <f>SPX89*SPZ89</f>
        <v>1</v>
      </c>
      <c r="SQI89" s="2">
        <f>SQG89*SQH89</f>
        <v>377</v>
      </c>
      <c r="SQK89" s="2">
        <v>21</v>
      </c>
      <c r="SQL89" s="2" t="s">
        <v>496</v>
      </c>
      <c r="SQM89" s="2" t="s">
        <v>497</v>
      </c>
      <c r="SQN89" s="2">
        <v>1</v>
      </c>
      <c r="SQO89" s="2" t="s">
        <v>498</v>
      </c>
      <c r="SQP89" s="11">
        <v>1</v>
      </c>
      <c r="SQQ89" s="2" t="s">
        <v>13</v>
      </c>
      <c r="SQR89" s="2" t="s">
        <v>27</v>
      </c>
      <c r="SQS89" s="2" t="s">
        <v>82</v>
      </c>
      <c r="SQT89" s="2" t="s">
        <v>499</v>
      </c>
      <c r="SQU89" s="2" t="s">
        <v>500</v>
      </c>
      <c r="SQW89" s="2">
        <v>377</v>
      </c>
      <c r="SQX89" s="2">
        <f>SQN89*SQP89</f>
        <v>1</v>
      </c>
      <c r="SQY89" s="2">
        <f>SQW89*SQX89</f>
        <v>377</v>
      </c>
      <c r="SRA89" s="2">
        <v>21</v>
      </c>
      <c r="SRB89" s="2" t="s">
        <v>496</v>
      </c>
      <c r="SRC89" s="2" t="s">
        <v>497</v>
      </c>
      <c r="SRD89" s="2">
        <v>1</v>
      </c>
      <c r="SRE89" s="2" t="s">
        <v>498</v>
      </c>
      <c r="SRF89" s="11">
        <v>1</v>
      </c>
      <c r="SRG89" s="2" t="s">
        <v>13</v>
      </c>
      <c r="SRH89" s="2" t="s">
        <v>27</v>
      </c>
      <c r="SRI89" s="2" t="s">
        <v>82</v>
      </c>
      <c r="SRJ89" s="2" t="s">
        <v>499</v>
      </c>
      <c r="SRK89" s="2" t="s">
        <v>500</v>
      </c>
      <c r="SRM89" s="2">
        <v>377</v>
      </c>
      <c r="SRN89" s="2">
        <f>SRD89*SRF89</f>
        <v>1</v>
      </c>
      <c r="SRO89" s="2">
        <f>SRM89*SRN89</f>
        <v>377</v>
      </c>
      <c r="SRQ89" s="2">
        <v>21</v>
      </c>
      <c r="SRR89" s="2" t="s">
        <v>496</v>
      </c>
      <c r="SRS89" s="2" t="s">
        <v>497</v>
      </c>
      <c r="SRT89" s="2">
        <v>1</v>
      </c>
      <c r="SRU89" s="2" t="s">
        <v>498</v>
      </c>
      <c r="SRV89" s="11">
        <v>1</v>
      </c>
      <c r="SRW89" s="2" t="s">
        <v>13</v>
      </c>
      <c r="SRX89" s="2" t="s">
        <v>27</v>
      </c>
      <c r="SRY89" s="2" t="s">
        <v>82</v>
      </c>
      <c r="SRZ89" s="2" t="s">
        <v>499</v>
      </c>
      <c r="SSA89" s="2" t="s">
        <v>500</v>
      </c>
      <c r="SSC89" s="2">
        <v>377</v>
      </c>
      <c r="SSD89" s="2">
        <f>SRT89*SRV89</f>
        <v>1</v>
      </c>
      <c r="SSE89" s="2">
        <f>SSC89*SSD89</f>
        <v>377</v>
      </c>
      <c r="SSG89" s="2">
        <v>21</v>
      </c>
      <c r="SSH89" s="2" t="s">
        <v>496</v>
      </c>
      <c r="SSI89" s="2" t="s">
        <v>497</v>
      </c>
      <c r="SSJ89" s="2">
        <v>1</v>
      </c>
      <c r="SSK89" s="2" t="s">
        <v>498</v>
      </c>
      <c r="SSL89" s="11">
        <v>1</v>
      </c>
      <c r="SSM89" s="2" t="s">
        <v>13</v>
      </c>
      <c r="SSN89" s="2" t="s">
        <v>27</v>
      </c>
      <c r="SSO89" s="2" t="s">
        <v>82</v>
      </c>
      <c r="SSP89" s="2" t="s">
        <v>499</v>
      </c>
      <c r="SSQ89" s="2" t="s">
        <v>500</v>
      </c>
      <c r="SSS89" s="2">
        <v>377</v>
      </c>
      <c r="SST89" s="2">
        <f>SSJ89*SSL89</f>
        <v>1</v>
      </c>
      <c r="SSU89" s="2">
        <f>SSS89*SST89</f>
        <v>377</v>
      </c>
      <c r="SSW89" s="2">
        <v>21</v>
      </c>
      <c r="SSX89" s="2" t="s">
        <v>496</v>
      </c>
      <c r="SSY89" s="2" t="s">
        <v>497</v>
      </c>
      <c r="SSZ89" s="2">
        <v>1</v>
      </c>
      <c r="STA89" s="2" t="s">
        <v>498</v>
      </c>
      <c r="STB89" s="11">
        <v>1</v>
      </c>
      <c r="STC89" s="2" t="s">
        <v>13</v>
      </c>
      <c r="STD89" s="2" t="s">
        <v>27</v>
      </c>
      <c r="STE89" s="2" t="s">
        <v>82</v>
      </c>
      <c r="STF89" s="2" t="s">
        <v>499</v>
      </c>
      <c r="STG89" s="2" t="s">
        <v>500</v>
      </c>
      <c r="STI89" s="2">
        <v>377</v>
      </c>
      <c r="STJ89" s="2">
        <f>SSZ89*STB89</f>
        <v>1</v>
      </c>
      <c r="STK89" s="2">
        <f>STI89*STJ89</f>
        <v>377</v>
      </c>
      <c r="STM89" s="2">
        <v>21</v>
      </c>
      <c r="STN89" s="2" t="s">
        <v>496</v>
      </c>
      <c r="STO89" s="2" t="s">
        <v>497</v>
      </c>
      <c r="STP89" s="2">
        <v>1</v>
      </c>
      <c r="STQ89" s="2" t="s">
        <v>498</v>
      </c>
      <c r="STR89" s="11">
        <v>1</v>
      </c>
      <c r="STS89" s="2" t="s">
        <v>13</v>
      </c>
      <c r="STT89" s="2" t="s">
        <v>27</v>
      </c>
      <c r="STU89" s="2" t="s">
        <v>82</v>
      </c>
      <c r="STV89" s="2" t="s">
        <v>499</v>
      </c>
      <c r="STW89" s="2" t="s">
        <v>500</v>
      </c>
      <c r="STY89" s="2">
        <v>377</v>
      </c>
      <c r="STZ89" s="2">
        <f>STP89*STR89</f>
        <v>1</v>
      </c>
      <c r="SUA89" s="2">
        <f>STY89*STZ89</f>
        <v>377</v>
      </c>
      <c r="SUC89" s="2">
        <v>21</v>
      </c>
      <c r="SUD89" s="2" t="s">
        <v>496</v>
      </c>
      <c r="SUE89" s="2" t="s">
        <v>497</v>
      </c>
      <c r="SUF89" s="2">
        <v>1</v>
      </c>
      <c r="SUG89" s="2" t="s">
        <v>498</v>
      </c>
      <c r="SUH89" s="11">
        <v>1</v>
      </c>
      <c r="SUI89" s="2" t="s">
        <v>13</v>
      </c>
      <c r="SUJ89" s="2" t="s">
        <v>27</v>
      </c>
      <c r="SUK89" s="2" t="s">
        <v>82</v>
      </c>
      <c r="SUL89" s="2" t="s">
        <v>499</v>
      </c>
      <c r="SUM89" s="2" t="s">
        <v>500</v>
      </c>
      <c r="SUO89" s="2">
        <v>377</v>
      </c>
      <c r="SUP89" s="2">
        <f>SUF89*SUH89</f>
        <v>1</v>
      </c>
      <c r="SUQ89" s="2">
        <f>SUO89*SUP89</f>
        <v>377</v>
      </c>
      <c r="SUS89" s="2">
        <v>21</v>
      </c>
      <c r="SUT89" s="2" t="s">
        <v>496</v>
      </c>
      <c r="SUU89" s="2" t="s">
        <v>497</v>
      </c>
      <c r="SUV89" s="2">
        <v>1</v>
      </c>
      <c r="SUW89" s="2" t="s">
        <v>498</v>
      </c>
      <c r="SUX89" s="11">
        <v>1</v>
      </c>
      <c r="SUY89" s="2" t="s">
        <v>13</v>
      </c>
      <c r="SUZ89" s="2" t="s">
        <v>27</v>
      </c>
      <c r="SVA89" s="2" t="s">
        <v>82</v>
      </c>
      <c r="SVB89" s="2" t="s">
        <v>499</v>
      </c>
      <c r="SVC89" s="2" t="s">
        <v>500</v>
      </c>
      <c r="SVE89" s="2">
        <v>377</v>
      </c>
      <c r="SVF89" s="2">
        <f>SUV89*SUX89</f>
        <v>1</v>
      </c>
      <c r="SVG89" s="2">
        <f>SVE89*SVF89</f>
        <v>377</v>
      </c>
      <c r="SVI89" s="2">
        <v>21</v>
      </c>
      <c r="SVJ89" s="2" t="s">
        <v>496</v>
      </c>
      <c r="SVK89" s="2" t="s">
        <v>497</v>
      </c>
      <c r="SVL89" s="2">
        <v>1</v>
      </c>
      <c r="SVM89" s="2" t="s">
        <v>498</v>
      </c>
      <c r="SVN89" s="11">
        <v>1</v>
      </c>
      <c r="SVO89" s="2" t="s">
        <v>13</v>
      </c>
      <c r="SVP89" s="2" t="s">
        <v>27</v>
      </c>
      <c r="SVQ89" s="2" t="s">
        <v>82</v>
      </c>
      <c r="SVR89" s="2" t="s">
        <v>499</v>
      </c>
      <c r="SVS89" s="2" t="s">
        <v>500</v>
      </c>
      <c r="SVU89" s="2">
        <v>377</v>
      </c>
      <c r="SVV89" s="2">
        <f>SVL89*SVN89</f>
        <v>1</v>
      </c>
      <c r="SVW89" s="2">
        <f>SVU89*SVV89</f>
        <v>377</v>
      </c>
      <c r="SVY89" s="2">
        <v>21</v>
      </c>
      <c r="SVZ89" s="2" t="s">
        <v>496</v>
      </c>
      <c r="SWA89" s="2" t="s">
        <v>497</v>
      </c>
      <c r="SWB89" s="2">
        <v>1</v>
      </c>
      <c r="SWC89" s="2" t="s">
        <v>498</v>
      </c>
      <c r="SWD89" s="11">
        <v>1</v>
      </c>
      <c r="SWE89" s="2" t="s">
        <v>13</v>
      </c>
      <c r="SWF89" s="2" t="s">
        <v>27</v>
      </c>
      <c r="SWG89" s="2" t="s">
        <v>82</v>
      </c>
      <c r="SWH89" s="2" t="s">
        <v>499</v>
      </c>
      <c r="SWI89" s="2" t="s">
        <v>500</v>
      </c>
      <c r="SWK89" s="2">
        <v>377</v>
      </c>
      <c r="SWL89" s="2">
        <f>SWB89*SWD89</f>
        <v>1</v>
      </c>
      <c r="SWM89" s="2">
        <f>SWK89*SWL89</f>
        <v>377</v>
      </c>
      <c r="SWO89" s="2">
        <v>21</v>
      </c>
      <c r="SWP89" s="2" t="s">
        <v>496</v>
      </c>
      <c r="SWQ89" s="2" t="s">
        <v>497</v>
      </c>
      <c r="SWR89" s="2">
        <v>1</v>
      </c>
      <c r="SWS89" s="2" t="s">
        <v>498</v>
      </c>
      <c r="SWT89" s="11">
        <v>1</v>
      </c>
      <c r="SWU89" s="2" t="s">
        <v>13</v>
      </c>
      <c r="SWV89" s="2" t="s">
        <v>27</v>
      </c>
      <c r="SWW89" s="2" t="s">
        <v>82</v>
      </c>
      <c r="SWX89" s="2" t="s">
        <v>499</v>
      </c>
      <c r="SWY89" s="2" t="s">
        <v>500</v>
      </c>
      <c r="SXA89" s="2">
        <v>377</v>
      </c>
      <c r="SXB89" s="2">
        <f>SWR89*SWT89</f>
        <v>1</v>
      </c>
      <c r="SXC89" s="2">
        <f>SXA89*SXB89</f>
        <v>377</v>
      </c>
      <c r="SXE89" s="2">
        <v>21</v>
      </c>
      <c r="SXF89" s="2" t="s">
        <v>496</v>
      </c>
      <c r="SXG89" s="2" t="s">
        <v>497</v>
      </c>
      <c r="SXH89" s="2">
        <v>1</v>
      </c>
      <c r="SXI89" s="2" t="s">
        <v>498</v>
      </c>
      <c r="SXJ89" s="11">
        <v>1</v>
      </c>
      <c r="SXK89" s="2" t="s">
        <v>13</v>
      </c>
      <c r="SXL89" s="2" t="s">
        <v>27</v>
      </c>
      <c r="SXM89" s="2" t="s">
        <v>82</v>
      </c>
      <c r="SXN89" s="2" t="s">
        <v>499</v>
      </c>
      <c r="SXO89" s="2" t="s">
        <v>500</v>
      </c>
      <c r="SXQ89" s="2">
        <v>377</v>
      </c>
      <c r="SXR89" s="2">
        <f>SXH89*SXJ89</f>
        <v>1</v>
      </c>
      <c r="SXS89" s="2">
        <f>SXQ89*SXR89</f>
        <v>377</v>
      </c>
      <c r="SXU89" s="2">
        <v>21</v>
      </c>
      <c r="SXV89" s="2" t="s">
        <v>496</v>
      </c>
      <c r="SXW89" s="2" t="s">
        <v>497</v>
      </c>
      <c r="SXX89" s="2">
        <v>1</v>
      </c>
      <c r="SXY89" s="2" t="s">
        <v>498</v>
      </c>
      <c r="SXZ89" s="11">
        <v>1</v>
      </c>
      <c r="SYA89" s="2" t="s">
        <v>13</v>
      </c>
      <c r="SYB89" s="2" t="s">
        <v>27</v>
      </c>
      <c r="SYC89" s="2" t="s">
        <v>82</v>
      </c>
      <c r="SYD89" s="2" t="s">
        <v>499</v>
      </c>
      <c r="SYE89" s="2" t="s">
        <v>500</v>
      </c>
      <c r="SYG89" s="2">
        <v>377</v>
      </c>
      <c r="SYH89" s="2">
        <f>SXX89*SXZ89</f>
        <v>1</v>
      </c>
      <c r="SYI89" s="2">
        <f>SYG89*SYH89</f>
        <v>377</v>
      </c>
      <c r="SYK89" s="2">
        <v>21</v>
      </c>
      <c r="SYL89" s="2" t="s">
        <v>496</v>
      </c>
      <c r="SYM89" s="2" t="s">
        <v>497</v>
      </c>
      <c r="SYN89" s="2">
        <v>1</v>
      </c>
      <c r="SYO89" s="2" t="s">
        <v>498</v>
      </c>
      <c r="SYP89" s="11">
        <v>1</v>
      </c>
      <c r="SYQ89" s="2" t="s">
        <v>13</v>
      </c>
      <c r="SYR89" s="2" t="s">
        <v>27</v>
      </c>
      <c r="SYS89" s="2" t="s">
        <v>82</v>
      </c>
      <c r="SYT89" s="2" t="s">
        <v>499</v>
      </c>
      <c r="SYU89" s="2" t="s">
        <v>500</v>
      </c>
      <c r="SYW89" s="2">
        <v>377</v>
      </c>
      <c r="SYX89" s="2">
        <f>SYN89*SYP89</f>
        <v>1</v>
      </c>
      <c r="SYY89" s="2">
        <f>SYW89*SYX89</f>
        <v>377</v>
      </c>
      <c r="SZA89" s="2">
        <v>21</v>
      </c>
      <c r="SZB89" s="2" t="s">
        <v>496</v>
      </c>
      <c r="SZC89" s="2" t="s">
        <v>497</v>
      </c>
      <c r="SZD89" s="2">
        <v>1</v>
      </c>
      <c r="SZE89" s="2" t="s">
        <v>498</v>
      </c>
      <c r="SZF89" s="11">
        <v>1</v>
      </c>
      <c r="SZG89" s="2" t="s">
        <v>13</v>
      </c>
      <c r="SZH89" s="2" t="s">
        <v>27</v>
      </c>
      <c r="SZI89" s="2" t="s">
        <v>82</v>
      </c>
      <c r="SZJ89" s="2" t="s">
        <v>499</v>
      </c>
      <c r="SZK89" s="2" t="s">
        <v>500</v>
      </c>
      <c r="SZM89" s="2">
        <v>377</v>
      </c>
      <c r="SZN89" s="2">
        <f>SZD89*SZF89</f>
        <v>1</v>
      </c>
      <c r="SZO89" s="2">
        <f>SZM89*SZN89</f>
        <v>377</v>
      </c>
      <c r="SZQ89" s="2">
        <v>21</v>
      </c>
      <c r="SZR89" s="2" t="s">
        <v>496</v>
      </c>
      <c r="SZS89" s="2" t="s">
        <v>497</v>
      </c>
      <c r="SZT89" s="2">
        <v>1</v>
      </c>
      <c r="SZU89" s="2" t="s">
        <v>498</v>
      </c>
      <c r="SZV89" s="11">
        <v>1</v>
      </c>
      <c r="SZW89" s="2" t="s">
        <v>13</v>
      </c>
      <c r="SZX89" s="2" t="s">
        <v>27</v>
      </c>
      <c r="SZY89" s="2" t="s">
        <v>82</v>
      </c>
      <c r="SZZ89" s="2" t="s">
        <v>499</v>
      </c>
      <c r="TAA89" s="2" t="s">
        <v>500</v>
      </c>
      <c r="TAC89" s="2">
        <v>377</v>
      </c>
      <c r="TAD89" s="2">
        <f>SZT89*SZV89</f>
        <v>1</v>
      </c>
      <c r="TAE89" s="2">
        <f>TAC89*TAD89</f>
        <v>377</v>
      </c>
      <c r="TAG89" s="2">
        <v>21</v>
      </c>
      <c r="TAH89" s="2" t="s">
        <v>496</v>
      </c>
      <c r="TAI89" s="2" t="s">
        <v>497</v>
      </c>
      <c r="TAJ89" s="2">
        <v>1</v>
      </c>
      <c r="TAK89" s="2" t="s">
        <v>498</v>
      </c>
      <c r="TAL89" s="11">
        <v>1</v>
      </c>
      <c r="TAM89" s="2" t="s">
        <v>13</v>
      </c>
      <c r="TAN89" s="2" t="s">
        <v>27</v>
      </c>
      <c r="TAO89" s="2" t="s">
        <v>82</v>
      </c>
      <c r="TAP89" s="2" t="s">
        <v>499</v>
      </c>
      <c r="TAQ89" s="2" t="s">
        <v>500</v>
      </c>
      <c r="TAS89" s="2">
        <v>377</v>
      </c>
      <c r="TAT89" s="2">
        <f>TAJ89*TAL89</f>
        <v>1</v>
      </c>
      <c r="TAU89" s="2">
        <f>TAS89*TAT89</f>
        <v>377</v>
      </c>
      <c r="TAW89" s="2">
        <v>21</v>
      </c>
      <c r="TAX89" s="2" t="s">
        <v>496</v>
      </c>
      <c r="TAY89" s="2" t="s">
        <v>497</v>
      </c>
      <c r="TAZ89" s="2">
        <v>1</v>
      </c>
      <c r="TBA89" s="2" t="s">
        <v>498</v>
      </c>
      <c r="TBB89" s="11">
        <v>1</v>
      </c>
      <c r="TBC89" s="2" t="s">
        <v>13</v>
      </c>
      <c r="TBD89" s="2" t="s">
        <v>27</v>
      </c>
      <c r="TBE89" s="2" t="s">
        <v>82</v>
      </c>
      <c r="TBF89" s="2" t="s">
        <v>499</v>
      </c>
      <c r="TBG89" s="2" t="s">
        <v>500</v>
      </c>
      <c r="TBI89" s="2">
        <v>377</v>
      </c>
      <c r="TBJ89" s="2">
        <f>TAZ89*TBB89</f>
        <v>1</v>
      </c>
      <c r="TBK89" s="2">
        <f>TBI89*TBJ89</f>
        <v>377</v>
      </c>
      <c r="TBM89" s="2">
        <v>21</v>
      </c>
      <c r="TBN89" s="2" t="s">
        <v>496</v>
      </c>
      <c r="TBO89" s="2" t="s">
        <v>497</v>
      </c>
      <c r="TBP89" s="2">
        <v>1</v>
      </c>
      <c r="TBQ89" s="2" t="s">
        <v>498</v>
      </c>
      <c r="TBR89" s="11">
        <v>1</v>
      </c>
      <c r="TBS89" s="2" t="s">
        <v>13</v>
      </c>
      <c r="TBT89" s="2" t="s">
        <v>27</v>
      </c>
      <c r="TBU89" s="2" t="s">
        <v>82</v>
      </c>
      <c r="TBV89" s="2" t="s">
        <v>499</v>
      </c>
      <c r="TBW89" s="2" t="s">
        <v>500</v>
      </c>
      <c r="TBY89" s="2">
        <v>377</v>
      </c>
      <c r="TBZ89" s="2">
        <f>TBP89*TBR89</f>
        <v>1</v>
      </c>
      <c r="TCA89" s="2">
        <f>TBY89*TBZ89</f>
        <v>377</v>
      </c>
      <c r="TCC89" s="2">
        <v>21</v>
      </c>
      <c r="TCD89" s="2" t="s">
        <v>496</v>
      </c>
      <c r="TCE89" s="2" t="s">
        <v>497</v>
      </c>
      <c r="TCF89" s="2">
        <v>1</v>
      </c>
      <c r="TCG89" s="2" t="s">
        <v>498</v>
      </c>
      <c r="TCH89" s="11">
        <v>1</v>
      </c>
      <c r="TCI89" s="2" t="s">
        <v>13</v>
      </c>
      <c r="TCJ89" s="2" t="s">
        <v>27</v>
      </c>
      <c r="TCK89" s="2" t="s">
        <v>82</v>
      </c>
      <c r="TCL89" s="2" t="s">
        <v>499</v>
      </c>
      <c r="TCM89" s="2" t="s">
        <v>500</v>
      </c>
      <c r="TCO89" s="2">
        <v>377</v>
      </c>
      <c r="TCP89" s="2">
        <f>TCF89*TCH89</f>
        <v>1</v>
      </c>
      <c r="TCQ89" s="2">
        <f>TCO89*TCP89</f>
        <v>377</v>
      </c>
      <c r="TCS89" s="2">
        <v>21</v>
      </c>
      <c r="TCT89" s="2" t="s">
        <v>496</v>
      </c>
      <c r="TCU89" s="2" t="s">
        <v>497</v>
      </c>
      <c r="TCV89" s="2">
        <v>1</v>
      </c>
      <c r="TCW89" s="2" t="s">
        <v>498</v>
      </c>
      <c r="TCX89" s="11">
        <v>1</v>
      </c>
      <c r="TCY89" s="2" t="s">
        <v>13</v>
      </c>
      <c r="TCZ89" s="2" t="s">
        <v>27</v>
      </c>
      <c r="TDA89" s="2" t="s">
        <v>82</v>
      </c>
      <c r="TDB89" s="2" t="s">
        <v>499</v>
      </c>
      <c r="TDC89" s="2" t="s">
        <v>500</v>
      </c>
      <c r="TDE89" s="2">
        <v>377</v>
      </c>
      <c r="TDF89" s="2">
        <f>TCV89*TCX89</f>
        <v>1</v>
      </c>
      <c r="TDG89" s="2">
        <f>TDE89*TDF89</f>
        <v>377</v>
      </c>
      <c r="TDI89" s="2">
        <v>21</v>
      </c>
      <c r="TDJ89" s="2" t="s">
        <v>496</v>
      </c>
      <c r="TDK89" s="2" t="s">
        <v>497</v>
      </c>
      <c r="TDL89" s="2">
        <v>1</v>
      </c>
      <c r="TDM89" s="2" t="s">
        <v>498</v>
      </c>
      <c r="TDN89" s="11">
        <v>1</v>
      </c>
      <c r="TDO89" s="2" t="s">
        <v>13</v>
      </c>
      <c r="TDP89" s="2" t="s">
        <v>27</v>
      </c>
      <c r="TDQ89" s="2" t="s">
        <v>82</v>
      </c>
      <c r="TDR89" s="2" t="s">
        <v>499</v>
      </c>
      <c r="TDS89" s="2" t="s">
        <v>500</v>
      </c>
      <c r="TDU89" s="2">
        <v>377</v>
      </c>
      <c r="TDV89" s="2">
        <f>TDL89*TDN89</f>
        <v>1</v>
      </c>
      <c r="TDW89" s="2">
        <f>TDU89*TDV89</f>
        <v>377</v>
      </c>
      <c r="TDY89" s="2">
        <v>21</v>
      </c>
      <c r="TDZ89" s="2" t="s">
        <v>496</v>
      </c>
      <c r="TEA89" s="2" t="s">
        <v>497</v>
      </c>
      <c r="TEB89" s="2">
        <v>1</v>
      </c>
      <c r="TEC89" s="2" t="s">
        <v>498</v>
      </c>
      <c r="TED89" s="11">
        <v>1</v>
      </c>
      <c r="TEE89" s="2" t="s">
        <v>13</v>
      </c>
      <c r="TEF89" s="2" t="s">
        <v>27</v>
      </c>
      <c r="TEG89" s="2" t="s">
        <v>82</v>
      </c>
      <c r="TEH89" s="2" t="s">
        <v>499</v>
      </c>
      <c r="TEI89" s="2" t="s">
        <v>500</v>
      </c>
      <c r="TEK89" s="2">
        <v>377</v>
      </c>
      <c r="TEL89" s="2">
        <f>TEB89*TED89</f>
        <v>1</v>
      </c>
      <c r="TEM89" s="2">
        <f>TEK89*TEL89</f>
        <v>377</v>
      </c>
      <c r="TEO89" s="2">
        <v>21</v>
      </c>
      <c r="TEP89" s="2" t="s">
        <v>496</v>
      </c>
      <c r="TEQ89" s="2" t="s">
        <v>497</v>
      </c>
      <c r="TER89" s="2">
        <v>1</v>
      </c>
      <c r="TES89" s="2" t="s">
        <v>498</v>
      </c>
      <c r="TET89" s="11">
        <v>1</v>
      </c>
      <c r="TEU89" s="2" t="s">
        <v>13</v>
      </c>
      <c r="TEV89" s="2" t="s">
        <v>27</v>
      </c>
      <c r="TEW89" s="2" t="s">
        <v>82</v>
      </c>
      <c r="TEX89" s="2" t="s">
        <v>499</v>
      </c>
      <c r="TEY89" s="2" t="s">
        <v>500</v>
      </c>
      <c r="TFA89" s="2">
        <v>377</v>
      </c>
      <c r="TFB89" s="2">
        <f>TER89*TET89</f>
        <v>1</v>
      </c>
      <c r="TFC89" s="2">
        <f>TFA89*TFB89</f>
        <v>377</v>
      </c>
      <c r="TFE89" s="2">
        <v>21</v>
      </c>
      <c r="TFF89" s="2" t="s">
        <v>496</v>
      </c>
      <c r="TFG89" s="2" t="s">
        <v>497</v>
      </c>
      <c r="TFH89" s="2">
        <v>1</v>
      </c>
      <c r="TFI89" s="2" t="s">
        <v>498</v>
      </c>
      <c r="TFJ89" s="11">
        <v>1</v>
      </c>
      <c r="TFK89" s="2" t="s">
        <v>13</v>
      </c>
      <c r="TFL89" s="2" t="s">
        <v>27</v>
      </c>
      <c r="TFM89" s="2" t="s">
        <v>82</v>
      </c>
      <c r="TFN89" s="2" t="s">
        <v>499</v>
      </c>
      <c r="TFO89" s="2" t="s">
        <v>500</v>
      </c>
      <c r="TFQ89" s="2">
        <v>377</v>
      </c>
      <c r="TFR89" s="2">
        <f>TFH89*TFJ89</f>
        <v>1</v>
      </c>
      <c r="TFS89" s="2">
        <f>TFQ89*TFR89</f>
        <v>377</v>
      </c>
      <c r="TFU89" s="2">
        <v>21</v>
      </c>
      <c r="TFV89" s="2" t="s">
        <v>496</v>
      </c>
      <c r="TFW89" s="2" t="s">
        <v>497</v>
      </c>
      <c r="TFX89" s="2">
        <v>1</v>
      </c>
      <c r="TFY89" s="2" t="s">
        <v>498</v>
      </c>
      <c r="TFZ89" s="11">
        <v>1</v>
      </c>
      <c r="TGA89" s="2" t="s">
        <v>13</v>
      </c>
      <c r="TGB89" s="2" t="s">
        <v>27</v>
      </c>
      <c r="TGC89" s="2" t="s">
        <v>82</v>
      </c>
      <c r="TGD89" s="2" t="s">
        <v>499</v>
      </c>
      <c r="TGE89" s="2" t="s">
        <v>500</v>
      </c>
      <c r="TGG89" s="2">
        <v>377</v>
      </c>
      <c r="TGH89" s="2">
        <f>TFX89*TFZ89</f>
        <v>1</v>
      </c>
      <c r="TGI89" s="2">
        <f>TGG89*TGH89</f>
        <v>377</v>
      </c>
      <c r="TGK89" s="2">
        <v>21</v>
      </c>
      <c r="TGL89" s="2" t="s">
        <v>496</v>
      </c>
      <c r="TGM89" s="2" t="s">
        <v>497</v>
      </c>
      <c r="TGN89" s="2">
        <v>1</v>
      </c>
      <c r="TGO89" s="2" t="s">
        <v>498</v>
      </c>
      <c r="TGP89" s="11">
        <v>1</v>
      </c>
      <c r="TGQ89" s="2" t="s">
        <v>13</v>
      </c>
      <c r="TGR89" s="2" t="s">
        <v>27</v>
      </c>
      <c r="TGS89" s="2" t="s">
        <v>82</v>
      </c>
      <c r="TGT89" s="2" t="s">
        <v>499</v>
      </c>
      <c r="TGU89" s="2" t="s">
        <v>500</v>
      </c>
      <c r="TGW89" s="2">
        <v>377</v>
      </c>
      <c r="TGX89" s="2">
        <f>TGN89*TGP89</f>
        <v>1</v>
      </c>
      <c r="TGY89" s="2">
        <f>TGW89*TGX89</f>
        <v>377</v>
      </c>
      <c r="THA89" s="2">
        <v>21</v>
      </c>
      <c r="THB89" s="2" t="s">
        <v>496</v>
      </c>
      <c r="THC89" s="2" t="s">
        <v>497</v>
      </c>
      <c r="THD89" s="2">
        <v>1</v>
      </c>
      <c r="THE89" s="2" t="s">
        <v>498</v>
      </c>
      <c r="THF89" s="11">
        <v>1</v>
      </c>
      <c r="THG89" s="2" t="s">
        <v>13</v>
      </c>
      <c r="THH89" s="2" t="s">
        <v>27</v>
      </c>
      <c r="THI89" s="2" t="s">
        <v>82</v>
      </c>
      <c r="THJ89" s="2" t="s">
        <v>499</v>
      </c>
      <c r="THK89" s="2" t="s">
        <v>500</v>
      </c>
      <c r="THM89" s="2">
        <v>377</v>
      </c>
      <c r="THN89" s="2">
        <f>THD89*THF89</f>
        <v>1</v>
      </c>
      <c r="THO89" s="2">
        <f>THM89*THN89</f>
        <v>377</v>
      </c>
      <c r="THQ89" s="2">
        <v>21</v>
      </c>
      <c r="THR89" s="2" t="s">
        <v>496</v>
      </c>
      <c r="THS89" s="2" t="s">
        <v>497</v>
      </c>
      <c r="THT89" s="2">
        <v>1</v>
      </c>
      <c r="THU89" s="2" t="s">
        <v>498</v>
      </c>
      <c r="THV89" s="11">
        <v>1</v>
      </c>
      <c r="THW89" s="2" t="s">
        <v>13</v>
      </c>
      <c r="THX89" s="2" t="s">
        <v>27</v>
      </c>
      <c r="THY89" s="2" t="s">
        <v>82</v>
      </c>
      <c r="THZ89" s="2" t="s">
        <v>499</v>
      </c>
      <c r="TIA89" s="2" t="s">
        <v>500</v>
      </c>
      <c r="TIC89" s="2">
        <v>377</v>
      </c>
      <c r="TID89" s="2">
        <f>THT89*THV89</f>
        <v>1</v>
      </c>
      <c r="TIE89" s="2">
        <f>TIC89*TID89</f>
        <v>377</v>
      </c>
      <c r="TIG89" s="2">
        <v>21</v>
      </c>
      <c r="TIH89" s="2" t="s">
        <v>496</v>
      </c>
      <c r="TII89" s="2" t="s">
        <v>497</v>
      </c>
      <c r="TIJ89" s="2">
        <v>1</v>
      </c>
      <c r="TIK89" s="2" t="s">
        <v>498</v>
      </c>
      <c r="TIL89" s="11">
        <v>1</v>
      </c>
      <c r="TIM89" s="2" t="s">
        <v>13</v>
      </c>
      <c r="TIN89" s="2" t="s">
        <v>27</v>
      </c>
      <c r="TIO89" s="2" t="s">
        <v>82</v>
      </c>
      <c r="TIP89" s="2" t="s">
        <v>499</v>
      </c>
      <c r="TIQ89" s="2" t="s">
        <v>500</v>
      </c>
      <c r="TIS89" s="2">
        <v>377</v>
      </c>
      <c r="TIT89" s="2">
        <f>TIJ89*TIL89</f>
        <v>1</v>
      </c>
      <c r="TIU89" s="2">
        <f>TIS89*TIT89</f>
        <v>377</v>
      </c>
      <c r="TIW89" s="2">
        <v>21</v>
      </c>
      <c r="TIX89" s="2" t="s">
        <v>496</v>
      </c>
      <c r="TIY89" s="2" t="s">
        <v>497</v>
      </c>
      <c r="TIZ89" s="2">
        <v>1</v>
      </c>
      <c r="TJA89" s="2" t="s">
        <v>498</v>
      </c>
      <c r="TJB89" s="11">
        <v>1</v>
      </c>
      <c r="TJC89" s="2" t="s">
        <v>13</v>
      </c>
      <c r="TJD89" s="2" t="s">
        <v>27</v>
      </c>
      <c r="TJE89" s="2" t="s">
        <v>82</v>
      </c>
      <c r="TJF89" s="2" t="s">
        <v>499</v>
      </c>
      <c r="TJG89" s="2" t="s">
        <v>500</v>
      </c>
      <c r="TJI89" s="2">
        <v>377</v>
      </c>
      <c r="TJJ89" s="2">
        <f>TIZ89*TJB89</f>
        <v>1</v>
      </c>
      <c r="TJK89" s="2">
        <f>TJI89*TJJ89</f>
        <v>377</v>
      </c>
      <c r="TJM89" s="2">
        <v>21</v>
      </c>
      <c r="TJN89" s="2" t="s">
        <v>496</v>
      </c>
      <c r="TJO89" s="2" t="s">
        <v>497</v>
      </c>
      <c r="TJP89" s="2">
        <v>1</v>
      </c>
      <c r="TJQ89" s="2" t="s">
        <v>498</v>
      </c>
      <c r="TJR89" s="11">
        <v>1</v>
      </c>
      <c r="TJS89" s="2" t="s">
        <v>13</v>
      </c>
      <c r="TJT89" s="2" t="s">
        <v>27</v>
      </c>
      <c r="TJU89" s="2" t="s">
        <v>82</v>
      </c>
      <c r="TJV89" s="2" t="s">
        <v>499</v>
      </c>
      <c r="TJW89" s="2" t="s">
        <v>500</v>
      </c>
      <c r="TJY89" s="2">
        <v>377</v>
      </c>
      <c r="TJZ89" s="2">
        <f>TJP89*TJR89</f>
        <v>1</v>
      </c>
      <c r="TKA89" s="2">
        <f>TJY89*TJZ89</f>
        <v>377</v>
      </c>
      <c r="TKC89" s="2">
        <v>21</v>
      </c>
      <c r="TKD89" s="2" t="s">
        <v>496</v>
      </c>
      <c r="TKE89" s="2" t="s">
        <v>497</v>
      </c>
      <c r="TKF89" s="2">
        <v>1</v>
      </c>
      <c r="TKG89" s="2" t="s">
        <v>498</v>
      </c>
      <c r="TKH89" s="11">
        <v>1</v>
      </c>
      <c r="TKI89" s="2" t="s">
        <v>13</v>
      </c>
      <c r="TKJ89" s="2" t="s">
        <v>27</v>
      </c>
      <c r="TKK89" s="2" t="s">
        <v>82</v>
      </c>
      <c r="TKL89" s="2" t="s">
        <v>499</v>
      </c>
      <c r="TKM89" s="2" t="s">
        <v>500</v>
      </c>
      <c r="TKO89" s="2">
        <v>377</v>
      </c>
      <c r="TKP89" s="2">
        <f>TKF89*TKH89</f>
        <v>1</v>
      </c>
      <c r="TKQ89" s="2">
        <f>TKO89*TKP89</f>
        <v>377</v>
      </c>
      <c r="TKS89" s="2">
        <v>21</v>
      </c>
      <c r="TKT89" s="2" t="s">
        <v>496</v>
      </c>
      <c r="TKU89" s="2" t="s">
        <v>497</v>
      </c>
      <c r="TKV89" s="2">
        <v>1</v>
      </c>
      <c r="TKW89" s="2" t="s">
        <v>498</v>
      </c>
      <c r="TKX89" s="11">
        <v>1</v>
      </c>
      <c r="TKY89" s="2" t="s">
        <v>13</v>
      </c>
      <c r="TKZ89" s="2" t="s">
        <v>27</v>
      </c>
      <c r="TLA89" s="2" t="s">
        <v>82</v>
      </c>
      <c r="TLB89" s="2" t="s">
        <v>499</v>
      </c>
      <c r="TLC89" s="2" t="s">
        <v>500</v>
      </c>
      <c r="TLE89" s="2">
        <v>377</v>
      </c>
      <c r="TLF89" s="2">
        <f>TKV89*TKX89</f>
        <v>1</v>
      </c>
      <c r="TLG89" s="2">
        <f>TLE89*TLF89</f>
        <v>377</v>
      </c>
      <c r="TLI89" s="2">
        <v>21</v>
      </c>
      <c r="TLJ89" s="2" t="s">
        <v>496</v>
      </c>
      <c r="TLK89" s="2" t="s">
        <v>497</v>
      </c>
      <c r="TLL89" s="2">
        <v>1</v>
      </c>
      <c r="TLM89" s="2" t="s">
        <v>498</v>
      </c>
      <c r="TLN89" s="11">
        <v>1</v>
      </c>
      <c r="TLO89" s="2" t="s">
        <v>13</v>
      </c>
      <c r="TLP89" s="2" t="s">
        <v>27</v>
      </c>
      <c r="TLQ89" s="2" t="s">
        <v>82</v>
      </c>
      <c r="TLR89" s="2" t="s">
        <v>499</v>
      </c>
      <c r="TLS89" s="2" t="s">
        <v>500</v>
      </c>
      <c r="TLU89" s="2">
        <v>377</v>
      </c>
      <c r="TLV89" s="2">
        <f>TLL89*TLN89</f>
        <v>1</v>
      </c>
      <c r="TLW89" s="2">
        <f>TLU89*TLV89</f>
        <v>377</v>
      </c>
      <c r="TLY89" s="2">
        <v>21</v>
      </c>
      <c r="TLZ89" s="2" t="s">
        <v>496</v>
      </c>
      <c r="TMA89" s="2" t="s">
        <v>497</v>
      </c>
      <c r="TMB89" s="2">
        <v>1</v>
      </c>
      <c r="TMC89" s="2" t="s">
        <v>498</v>
      </c>
      <c r="TMD89" s="11">
        <v>1</v>
      </c>
      <c r="TME89" s="2" t="s">
        <v>13</v>
      </c>
      <c r="TMF89" s="2" t="s">
        <v>27</v>
      </c>
      <c r="TMG89" s="2" t="s">
        <v>82</v>
      </c>
      <c r="TMH89" s="2" t="s">
        <v>499</v>
      </c>
      <c r="TMI89" s="2" t="s">
        <v>500</v>
      </c>
      <c r="TMK89" s="2">
        <v>377</v>
      </c>
      <c r="TML89" s="2">
        <f>TMB89*TMD89</f>
        <v>1</v>
      </c>
      <c r="TMM89" s="2">
        <f>TMK89*TML89</f>
        <v>377</v>
      </c>
      <c r="TMO89" s="2">
        <v>21</v>
      </c>
      <c r="TMP89" s="2" t="s">
        <v>496</v>
      </c>
      <c r="TMQ89" s="2" t="s">
        <v>497</v>
      </c>
      <c r="TMR89" s="2">
        <v>1</v>
      </c>
      <c r="TMS89" s="2" t="s">
        <v>498</v>
      </c>
      <c r="TMT89" s="11">
        <v>1</v>
      </c>
      <c r="TMU89" s="2" t="s">
        <v>13</v>
      </c>
      <c r="TMV89" s="2" t="s">
        <v>27</v>
      </c>
      <c r="TMW89" s="2" t="s">
        <v>82</v>
      </c>
      <c r="TMX89" s="2" t="s">
        <v>499</v>
      </c>
      <c r="TMY89" s="2" t="s">
        <v>500</v>
      </c>
      <c r="TNA89" s="2">
        <v>377</v>
      </c>
      <c r="TNB89" s="2">
        <f>TMR89*TMT89</f>
        <v>1</v>
      </c>
      <c r="TNC89" s="2">
        <f>TNA89*TNB89</f>
        <v>377</v>
      </c>
      <c r="TNE89" s="2">
        <v>21</v>
      </c>
      <c r="TNF89" s="2" t="s">
        <v>496</v>
      </c>
      <c r="TNG89" s="2" t="s">
        <v>497</v>
      </c>
      <c r="TNH89" s="2">
        <v>1</v>
      </c>
      <c r="TNI89" s="2" t="s">
        <v>498</v>
      </c>
      <c r="TNJ89" s="11">
        <v>1</v>
      </c>
      <c r="TNK89" s="2" t="s">
        <v>13</v>
      </c>
      <c r="TNL89" s="2" t="s">
        <v>27</v>
      </c>
      <c r="TNM89" s="2" t="s">
        <v>82</v>
      </c>
      <c r="TNN89" s="2" t="s">
        <v>499</v>
      </c>
      <c r="TNO89" s="2" t="s">
        <v>500</v>
      </c>
      <c r="TNQ89" s="2">
        <v>377</v>
      </c>
      <c r="TNR89" s="2">
        <f>TNH89*TNJ89</f>
        <v>1</v>
      </c>
      <c r="TNS89" s="2">
        <f>TNQ89*TNR89</f>
        <v>377</v>
      </c>
      <c r="TNU89" s="2">
        <v>21</v>
      </c>
      <c r="TNV89" s="2" t="s">
        <v>496</v>
      </c>
      <c r="TNW89" s="2" t="s">
        <v>497</v>
      </c>
      <c r="TNX89" s="2">
        <v>1</v>
      </c>
      <c r="TNY89" s="2" t="s">
        <v>498</v>
      </c>
      <c r="TNZ89" s="11">
        <v>1</v>
      </c>
      <c r="TOA89" s="2" t="s">
        <v>13</v>
      </c>
      <c r="TOB89" s="2" t="s">
        <v>27</v>
      </c>
      <c r="TOC89" s="2" t="s">
        <v>82</v>
      </c>
      <c r="TOD89" s="2" t="s">
        <v>499</v>
      </c>
      <c r="TOE89" s="2" t="s">
        <v>500</v>
      </c>
      <c r="TOG89" s="2">
        <v>377</v>
      </c>
      <c r="TOH89" s="2">
        <f>TNX89*TNZ89</f>
        <v>1</v>
      </c>
      <c r="TOI89" s="2">
        <f>TOG89*TOH89</f>
        <v>377</v>
      </c>
      <c r="TOK89" s="2">
        <v>21</v>
      </c>
      <c r="TOL89" s="2" t="s">
        <v>496</v>
      </c>
      <c r="TOM89" s="2" t="s">
        <v>497</v>
      </c>
      <c r="TON89" s="2">
        <v>1</v>
      </c>
      <c r="TOO89" s="2" t="s">
        <v>498</v>
      </c>
      <c r="TOP89" s="11">
        <v>1</v>
      </c>
      <c r="TOQ89" s="2" t="s">
        <v>13</v>
      </c>
      <c r="TOR89" s="2" t="s">
        <v>27</v>
      </c>
      <c r="TOS89" s="2" t="s">
        <v>82</v>
      </c>
      <c r="TOT89" s="2" t="s">
        <v>499</v>
      </c>
      <c r="TOU89" s="2" t="s">
        <v>500</v>
      </c>
      <c r="TOW89" s="2">
        <v>377</v>
      </c>
      <c r="TOX89" s="2">
        <f>TON89*TOP89</f>
        <v>1</v>
      </c>
      <c r="TOY89" s="2">
        <f>TOW89*TOX89</f>
        <v>377</v>
      </c>
      <c r="TPA89" s="2">
        <v>21</v>
      </c>
      <c r="TPB89" s="2" t="s">
        <v>496</v>
      </c>
      <c r="TPC89" s="2" t="s">
        <v>497</v>
      </c>
      <c r="TPD89" s="2">
        <v>1</v>
      </c>
      <c r="TPE89" s="2" t="s">
        <v>498</v>
      </c>
      <c r="TPF89" s="11">
        <v>1</v>
      </c>
      <c r="TPG89" s="2" t="s">
        <v>13</v>
      </c>
      <c r="TPH89" s="2" t="s">
        <v>27</v>
      </c>
      <c r="TPI89" s="2" t="s">
        <v>82</v>
      </c>
      <c r="TPJ89" s="2" t="s">
        <v>499</v>
      </c>
      <c r="TPK89" s="2" t="s">
        <v>500</v>
      </c>
      <c r="TPM89" s="2">
        <v>377</v>
      </c>
      <c r="TPN89" s="2">
        <f>TPD89*TPF89</f>
        <v>1</v>
      </c>
      <c r="TPO89" s="2">
        <f>TPM89*TPN89</f>
        <v>377</v>
      </c>
      <c r="TPQ89" s="2">
        <v>21</v>
      </c>
      <c r="TPR89" s="2" t="s">
        <v>496</v>
      </c>
      <c r="TPS89" s="2" t="s">
        <v>497</v>
      </c>
      <c r="TPT89" s="2">
        <v>1</v>
      </c>
      <c r="TPU89" s="2" t="s">
        <v>498</v>
      </c>
      <c r="TPV89" s="11">
        <v>1</v>
      </c>
      <c r="TPW89" s="2" t="s">
        <v>13</v>
      </c>
      <c r="TPX89" s="2" t="s">
        <v>27</v>
      </c>
      <c r="TPY89" s="2" t="s">
        <v>82</v>
      </c>
      <c r="TPZ89" s="2" t="s">
        <v>499</v>
      </c>
      <c r="TQA89" s="2" t="s">
        <v>500</v>
      </c>
      <c r="TQC89" s="2">
        <v>377</v>
      </c>
      <c r="TQD89" s="2">
        <f>TPT89*TPV89</f>
        <v>1</v>
      </c>
      <c r="TQE89" s="2">
        <f>TQC89*TQD89</f>
        <v>377</v>
      </c>
      <c r="TQG89" s="2">
        <v>21</v>
      </c>
      <c r="TQH89" s="2" t="s">
        <v>496</v>
      </c>
      <c r="TQI89" s="2" t="s">
        <v>497</v>
      </c>
      <c r="TQJ89" s="2">
        <v>1</v>
      </c>
      <c r="TQK89" s="2" t="s">
        <v>498</v>
      </c>
      <c r="TQL89" s="11">
        <v>1</v>
      </c>
      <c r="TQM89" s="2" t="s">
        <v>13</v>
      </c>
      <c r="TQN89" s="2" t="s">
        <v>27</v>
      </c>
      <c r="TQO89" s="2" t="s">
        <v>82</v>
      </c>
      <c r="TQP89" s="2" t="s">
        <v>499</v>
      </c>
      <c r="TQQ89" s="2" t="s">
        <v>500</v>
      </c>
      <c r="TQS89" s="2">
        <v>377</v>
      </c>
      <c r="TQT89" s="2">
        <f>TQJ89*TQL89</f>
        <v>1</v>
      </c>
      <c r="TQU89" s="2">
        <f>TQS89*TQT89</f>
        <v>377</v>
      </c>
      <c r="TQW89" s="2">
        <v>21</v>
      </c>
      <c r="TQX89" s="2" t="s">
        <v>496</v>
      </c>
      <c r="TQY89" s="2" t="s">
        <v>497</v>
      </c>
      <c r="TQZ89" s="2">
        <v>1</v>
      </c>
      <c r="TRA89" s="2" t="s">
        <v>498</v>
      </c>
      <c r="TRB89" s="11">
        <v>1</v>
      </c>
      <c r="TRC89" s="2" t="s">
        <v>13</v>
      </c>
      <c r="TRD89" s="2" t="s">
        <v>27</v>
      </c>
      <c r="TRE89" s="2" t="s">
        <v>82</v>
      </c>
      <c r="TRF89" s="2" t="s">
        <v>499</v>
      </c>
      <c r="TRG89" s="2" t="s">
        <v>500</v>
      </c>
      <c r="TRI89" s="2">
        <v>377</v>
      </c>
      <c r="TRJ89" s="2">
        <f>TQZ89*TRB89</f>
        <v>1</v>
      </c>
      <c r="TRK89" s="2">
        <f>TRI89*TRJ89</f>
        <v>377</v>
      </c>
      <c r="TRM89" s="2">
        <v>21</v>
      </c>
      <c r="TRN89" s="2" t="s">
        <v>496</v>
      </c>
      <c r="TRO89" s="2" t="s">
        <v>497</v>
      </c>
      <c r="TRP89" s="2">
        <v>1</v>
      </c>
      <c r="TRQ89" s="2" t="s">
        <v>498</v>
      </c>
      <c r="TRR89" s="11">
        <v>1</v>
      </c>
      <c r="TRS89" s="2" t="s">
        <v>13</v>
      </c>
      <c r="TRT89" s="2" t="s">
        <v>27</v>
      </c>
      <c r="TRU89" s="2" t="s">
        <v>82</v>
      </c>
      <c r="TRV89" s="2" t="s">
        <v>499</v>
      </c>
      <c r="TRW89" s="2" t="s">
        <v>500</v>
      </c>
      <c r="TRY89" s="2">
        <v>377</v>
      </c>
      <c r="TRZ89" s="2">
        <f>TRP89*TRR89</f>
        <v>1</v>
      </c>
      <c r="TSA89" s="2">
        <f>TRY89*TRZ89</f>
        <v>377</v>
      </c>
      <c r="TSC89" s="2">
        <v>21</v>
      </c>
      <c r="TSD89" s="2" t="s">
        <v>496</v>
      </c>
      <c r="TSE89" s="2" t="s">
        <v>497</v>
      </c>
      <c r="TSF89" s="2">
        <v>1</v>
      </c>
      <c r="TSG89" s="2" t="s">
        <v>498</v>
      </c>
      <c r="TSH89" s="11">
        <v>1</v>
      </c>
      <c r="TSI89" s="2" t="s">
        <v>13</v>
      </c>
      <c r="TSJ89" s="2" t="s">
        <v>27</v>
      </c>
      <c r="TSK89" s="2" t="s">
        <v>82</v>
      </c>
      <c r="TSL89" s="2" t="s">
        <v>499</v>
      </c>
      <c r="TSM89" s="2" t="s">
        <v>500</v>
      </c>
      <c r="TSO89" s="2">
        <v>377</v>
      </c>
      <c r="TSP89" s="2">
        <f>TSF89*TSH89</f>
        <v>1</v>
      </c>
      <c r="TSQ89" s="2">
        <f>TSO89*TSP89</f>
        <v>377</v>
      </c>
      <c r="TSS89" s="2">
        <v>21</v>
      </c>
      <c r="TST89" s="2" t="s">
        <v>496</v>
      </c>
      <c r="TSU89" s="2" t="s">
        <v>497</v>
      </c>
      <c r="TSV89" s="2">
        <v>1</v>
      </c>
      <c r="TSW89" s="2" t="s">
        <v>498</v>
      </c>
      <c r="TSX89" s="11">
        <v>1</v>
      </c>
      <c r="TSY89" s="2" t="s">
        <v>13</v>
      </c>
      <c r="TSZ89" s="2" t="s">
        <v>27</v>
      </c>
      <c r="TTA89" s="2" t="s">
        <v>82</v>
      </c>
      <c r="TTB89" s="2" t="s">
        <v>499</v>
      </c>
      <c r="TTC89" s="2" t="s">
        <v>500</v>
      </c>
      <c r="TTE89" s="2">
        <v>377</v>
      </c>
      <c r="TTF89" s="2">
        <f>TSV89*TSX89</f>
        <v>1</v>
      </c>
      <c r="TTG89" s="2">
        <f>TTE89*TTF89</f>
        <v>377</v>
      </c>
      <c r="TTI89" s="2">
        <v>21</v>
      </c>
      <c r="TTJ89" s="2" t="s">
        <v>496</v>
      </c>
      <c r="TTK89" s="2" t="s">
        <v>497</v>
      </c>
      <c r="TTL89" s="2">
        <v>1</v>
      </c>
      <c r="TTM89" s="2" t="s">
        <v>498</v>
      </c>
      <c r="TTN89" s="11">
        <v>1</v>
      </c>
      <c r="TTO89" s="2" t="s">
        <v>13</v>
      </c>
      <c r="TTP89" s="2" t="s">
        <v>27</v>
      </c>
      <c r="TTQ89" s="2" t="s">
        <v>82</v>
      </c>
      <c r="TTR89" s="2" t="s">
        <v>499</v>
      </c>
      <c r="TTS89" s="2" t="s">
        <v>500</v>
      </c>
      <c r="TTU89" s="2">
        <v>377</v>
      </c>
      <c r="TTV89" s="2">
        <f>TTL89*TTN89</f>
        <v>1</v>
      </c>
      <c r="TTW89" s="2">
        <f>TTU89*TTV89</f>
        <v>377</v>
      </c>
      <c r="TTY89" s="2">
        <v>21</v>
      </c>
      <c r="TTZ89" s="2" t="s">
        <v>496</v>
      </c>
      <c r="TUA89" s="2" t="s">
        <v>497</v>
      </c>
      <c r="TUB89" s="2">
        <v>1</v>
      </c>
      <c r="TUC89" s="2" t="s">
        <v>498</v>
      </c>
      <c r="TUD89" s="11">
        <v>1</v>
      </c>
      <c r="TUE89" s="2" t="s">
        <v>13</v>
      </c>
      <c r="TUF89" s="2" t="s">
        <v>27</v>
      </c>
      <c r="TUG89" s="2" t="s">
        <v>82</v>
      </c>
      <c r="TUH89" s="2" t="s">
        <v>499</v>
      </c>
      <c r="TUI89" s="2" t="s">
        <v>500</v>
      </c>
      <c r="TUK89" s="2">
        <v>377</v>
      </c>
      <c r="TUL89" s="2">
        <f>TUB89*TUD89</f>
        <v>1</v>
      </c>
      <c r="TUM89" s="2">
        <f>TUK89*TUL89</f>
        <v>377</v>
      </c>
      <c r="TUO89" s="2">
        <v>21</v>
      </c>
      <c r="TUP89" s="2" t="s">
        <v>496</v>
      </c>
      <c r="TUQ89" s="2" t="s">
        <v>497</v>
      </c>
      <c r="TUR89" s="2">
        <v>1</v>
      </c>
      <c r="TUS89" s="2" t="s">
        <v>498</v>
      </c>
      <c r="TUT89" s="11">
        <v>1</v>
      </c>
      <c r="TUU89" s="2" t="s">
        <v>13</v>
      </c>
      <c r="TUV89" s="2" t="s">
        <v>27</v>
      </c>
      <c r="TUW89" s="2" t="s">
        <v>82</v>
      </c>
      <c r="TUX89" s="2" t="s">
        <v>499</v>
      </c>
      <c r="TUY89" s="2" t="s">
        <v>500</v>
      </c>
      <c r="TVA89" s="2">
        <v>377</v>
      </c>
      <c r="TVB89" s="2">
        <f>TUR89*TUT89</f>
        <v>1</v>
      </c>
      <c r="TVC89" s="2">
        <f>TVA89*TVB89</f>
        <v>377</v>
      </c>
      <c r="TVE89" s="2">
        <v>21</v>
      </c>
      <c r="TVF89" s="2" t="s">
        <v>496</v>
      </c>
      <c r="TVG89" s="2" t="s">
        <v>497</v>
      </c>
      <c r="TVH89" s="2">
        <v>1</v>
      </c>
      <c r="TVI89" s="2" t="s">
        <v>498</v>
      </c>
      <c r="TVJ89" s="11">
        <v>1</v>
      </c>
      <c r="TVK89" s="2" t="s">
        <v>13</v>
      </c>
      <c r="TVL89" s="2" t="s">
        <v>27</v>
      </c>
      <c r="TVM89" s="2" t="s">
        <v>82</v>
      </c>
      <c r="TVN89" s="2" t="s">
        <v>499</v>
      </c>
      <c r="TVO89" s="2" t="s">
        <v>500</v>
      </c>
      <c r="TVQ89" s="2">
        <v>377</v>
      </c>
      <c r="TVR89" s="2">
        <f>TVH89*TVJ89</f>
        <v>1</v>
      </c>
      <c r="TVS89" s="2">
        <f>TVQ89*TVR89</f>
        <v>377</v>
      </c>
      <c r="TVU89" s="2">
        <v>21</v>
      </c>
      <c r="TVV89" s="2" t="s">
        <v>496</v>
      </c>
      <c r="TVW89" s="2" t="s">
        <v>497</v>
      </c>
      <c r="TVX89" s="2">
        <v>1</v>
      </c>
      <c r="TVY89" s="2" t="s">
        <v>498</v>
      </c>
      <c r="TVZ89" s="11">
        <v>1</v>
      </c>
      <c r="TWA89" s="2" t="s">
        <v>13</v>
      </c>
      <c r="TWB89" s="2" t="s">
        <v>27</v>
      </c>
      <c r="TWC89" s="2" t="s">
        <v>82</v>
      </c>
      <c r="TWD89" s="2" t="s">
        <v>499</v>
      </c>
      <c r="TWE89" s="2" t="s">
        <v>500</v>
      </c>
      <c r="TWG89" s="2">
        <v>377</v>
      </c>
      <c r="TWH89" s="2">
        <f>TVX89*TVZ89</f>
        <v>1</v>
      </c>
      <c r="TWI89" s="2">
        <f>TWG89*TWH89</f>
        <v>377</v>
      </c>
      <c r="TWK89" s="2">
        <v>21</v>
      </c>
      <c r="TWL89" s="2" t="s">
        <v>496</v>
      </c>
      <c r="TWM89" s="2" t="s">
        <v>497</v>
      </c>
      <c r="TWN89" s="2">
        <v>1</v>
      </c>
      <c r="TWO89" s="2" t="s">
        <v>498</v>
      </c>
      <c r="TWP89" s="11">
        <v>1</v>
      </c>
      <c r="TWQ89" s="2" t="s">
        <v>13</v>
      </c>
      <c r="TWR89" s="2" t="s">
        <v>27</v>
      </c>
      <c r="TWS89" s="2" t="s">
        <v>82</v>
      </c>
      <c r="TWT89" s="2" t="s">
        <v>499</v>
      </c>
      <c r="TWU89" s="2" t="s">
        <v>500</v>
      </c>
      <c r="TWW89" s="2">
        <v>377</v>
      </c>
      <c r="TWX89" s="2">
        <f>TWN89*TWP89</f>
        <v>1</v>
      </c>
      <c r="TWY89" s="2">
        <f>TWW89*TWX89</f>
        <v>377</v>
      </c>
      <c r="TXA89" s="2">
        <v>21</v>
      </c>
      <c r="TXB89" s="2" t="s">
        <v>496</v>
      </c>
      <c r="TXC89" s="2" t="s">
        <v>497</v>
      </c>
      <c r="TXD89" s="2">
        <v>1</v>
      </c>
      <c r="TXE89" s="2" t="s">
        <v>498</v>
      </c>
      <c r="TXF89" s="11">
        <v>1</v>
      </c>
      <c r="TXG89" s="2" t="s">
        <v>13</v>
      </c>
      <c r="TXH89" s="2" t="s">
        <v>27</v>
      </c>
      <c r="TXI89" s="2" t="s">
        <v>82</v>
      </c>
      <c r="TXJ89" s="2" t="s">
        <v>499</v>
      </c>
      <c r="TXK89" s="2" t="s">
        <v>500</v>
      </c>
      <c r="TXM89" s="2">
        <v>377</v>
      </c>
      <c r="TXN89" s="2">
        <f>TXD89*TXF89</f>
        <v>1</v>
      </c>
      <c r="TXO89" s="2">
        <f>TXM89*TXN89</f>
        <v>377</v>
      </c>
      <c r="TXQ89" s="2">
        <v>21</v>
      </c>
      <c r="TXR89" s="2" t="s">
        <v>496</v>
      </c>
      <c r="TXS89" s="2" t="s">
        <v>497</v>
      </c>
      <c r="TXT89" s="2">
        <v>1</v>
      </c>
      <c r="TXU89" s="2" t="s">
        <v>498</v>
      </c>
      <c r="TXV89" s="11">
        <v>1</v>
      </c>
      <c r="TXW89" s="2" t="s">
        <v>13</v>
      </c>
      <c r="TXX89" s="2" t="s">
        <v>27</v>
      </c>
      <c r="TXY89" s="2" t="s">
        <v>82</v>
      </c>
      <c r="TXZ89" s="2" t="s">
        <v>499</v>
      </c>
      <c r="TYA89" s="2" t="s">
        <v>500</v>
      </c>
      <c r="TYC89" s="2">
        <v>377</v>
      </c>
      <c r="TYD89" s="2">
        <f>TXT89*TXV89</f>
        <v>1</v>
      </c>
      <c r="TYE89" s="2">
        <f>TYC89*TYD89</f>
        <v>377</v>
      </c>
      <c r="TYG89" s="2">
        <v>21</v>
      </c>
      <c r="TYH89" s="2" t="s">
        <v>496</v>
      </c>
      <c r="TYI89" s="2" t="s">
        <v>497</v>
      </c>
      <c r="TYJ89" s="2">
        <v>1</v>
      </c>
      <c r="TYK89" s="2" t="s">
        <v>498</v>
      </c>
      <c r="TYL89" s="11">
        <v>1</v>
      </c>
      <c r="TYM89" s="2" t="s">
        <v>13</v>
      </c>
      <c r="TYN89" s="2" t="s">
        <v>27</v>
      </c>
      <c r="TYO89" s="2" t="s">
        <v>82</v>
      </c>
      <c r="TYP89" s="2" t="s">
        <v>499</v>
      </c>
      <c r="TYQ89" s="2" t="s">
        <v>500</v>
      </c>
      <c r="TYS89" s="2">
        <v>377</v>
      </c>
      <c r="TYT89" s="2">
        <f>TYJ89*TYL89</f>
        <v>1</v>
      </c>
      <c r="TYU89" s="2">
        <f>TYS89*TYT89</f>
        <v>377</v>
      </c>
      <c r="TYW89" s="2">
        <v>21</v>
      </c>
      <c r="TYX89" s="2" t="s">
        <v>496</v>
      </c>
      <c r="TYY89" s="2" t="s">
        <v>497</v>
      </c>
      <c r="TYZ89" s="2">
        <v>1</v>
      </c>
      <c r="TZA89" s="2" t="s">
        <v>498</v>
      </c>
      <c r="TZB89" s="11">
        <v>1</v>
      </c>
      <c r="TZC89" s="2" t="s">
        <v>13</v>
      </c>
      <c r="TZD89" s="2" t="s">
        <v>27</v>
      </c>
      <c r="TZE89" s="2" t="s">
        <v>82</v>
      </c>
      <c r="TZF89" s="2" t="s">
        <v>499</v>
      </c>
      <c r="TZG89" s="2" t="s">
        <v>500</v>
      </c>
      <c r="TZI89" s="2">
        <v>377</v>
      </c>
      <c r="TZJ89" s="2">
        <f>TYZ89*TZB89</f>
        <v>1</v>
      </c>
      <c r="TZK89" s="2">
        <f>TZI89*TZJ89</f>
        <v>377</v>
      </c>
      <c r="TZM89" s="2">
        <v>21</v>
      </c>
      <c r="TZN89" s="2" t="s">
        <v>496</v>
      </c>
      <c r="TZO89" s="2" t="s">
        <v>497</v>
      </c>
      <c r="TZP89" s="2">
        <v>1</v>
      </c>
      <c r="TZQ89" s="2" t="s">
        <v>498</v>
      </c>
      <c r="TZR89" s="11">
        <v>1</v>
      </c>
      <c r="TZS89" s="2" t="s">
        <v>13</v>
      </c>
      <c r="TZT89" s="2" t="s">
        <v>27</v>
      </c>
      <c r="TZU89" s="2" t="s">
        <v>82</v>
      </c>
      <c r="TZV89" s="2" t="s">
        <v>499</v>
      </c>
      <c r="TZW89" s="2" t="s">
        <v>500</v>
      </c>
      <c r="TZY89" s="2">
        <v>377</v>
      </c>
      <c r="TZZ89" s="2">
        <f>TZP89*TZR89</f>
        <v>1</v>
      </c>
      <c r="UAA89" s="2">
        <f>TZY89*TZZ89</f>
        <v>377</v>
      </c>
      <c r="UAC89" s="2">
        <v>21</v>
      </c>
      <c r="UAD89" s="2" t="s">
        <v>496</v>
      </c>
      <c r="UAE89" s="2" t="s">
        <v>497</v>
      </c>
      <c r="UAF89" s="2">
        <v>1</v>
      </c>
      <c r="UAG89" s="2" t="s">
        <v>498</v>
      </c>
      <c r="UAH89" s="11">
        <v>1</v>
      </c>
      <c r="UAI89" s="2" t="s">
        <v>13</v>
      </c>
      <c r="UAJ89" s="2" t="s">
        <v>27</v>
      </c>
      <c r="UAK89" s="2" t="s">
        <v>82</v>
      </c>
      <c r="UAL89" s="2" t="s">
        <v>499</v>
      </c>
      <c r="UAM89" s="2" t="s">
        <v>500</v>
      </c>
      <c r="UAO89" s="2">
        <v>377</v>
      </c>
      <c r="UAP89" s="2">
        <f>UAF89*UAH89</f>
        <v>1</v>
      </c>
      <c r="UAQ89" s="2">
        <f>UAO89*UAP89</f>
        <v>377</v>
      </c>
      <c r="UAS89" s="2">
        <v>21</v>
      </c>
      <c r="UAT89" s="2" t="s">
        <v>496</v>
      </c>
      <c r="UAU89" s="2" t="s">
        <v>497</v>
      </c>
      <c r="UAV89" s="2">
        <v>1</v>
      </c>
      <c r="UAW89" s="2" t="s">
        <v>498</v>
      </c>
      <c r="UAX89" s="11">
        <v>1</v>
      </c>
      <c r="UAY89" s="2" t="s">
        <v>13</v>
      </c>
      <c r="UAZ89" s="2" t="s">
        <v>27</v>
      </c>
      <c r="UBA89" s="2" t="s">
        <v>82</v>
      </c>
      <c r="UBB89" s="2" t="s">
        <v>499</v>
      </c>
      <c r="UBC89" s="2" t="s">
        <v>500</v>
      </c>
      <c r="UBE89" s="2">
        <v>377</v>
      </c>
      <c r="UBF89" s="2">
        <f>UAV89*UAX89</f>
        <v>1</v>
      </c>
      <c r="UBG89" s="2">
        <f>UBE89*UBF89</f>
        <v>377</v>
      </c>
      <c r="UBI89" s="2">
        <v>21</v>
      </c>
      <c r="UBJ89" s="2" t="s">
        <v>496</v>
      </c>
      <c r="UBK89" s="2" t="s">
        <v>497</v>
      </c>
      <c r="UBL89" s="2">
        <v>1</v>
      </c>
      <c r="UBM89" s="2" t="s">
        <v>498</v>
      </c>
      <c r="UBN89" s="11">
        <v>1</v>
      </c>
      <c r="UBO89" s="2" t="s">
        <v>13</v>
      </c>
      <c r="UBP89" s="2" t="s">
        <v>27</v>
      </c>
      <c r="UBQ89" s="2" t="s">
        <v>82</v>
      </c>
      <c r="UBR89" s="2" t="s">
        <v>499</v>
      </c>
      <c r="UBS89" s="2" t="s">
        <v>500</v>
      </c>
      <c r="UBU89" s="2">
        <v>377</v>
      </c>
      <c r="UBV89" s="2">
        <f>UBL89*UBN89</f>
        <v>1</v>
      </c>
      <c r="UBW89" s="2">
        <f>UBU89*UBV89</f>
        <v>377</v>
      </c>
      <c r="UBY89" s="2">
        <v>21</v>
      </c>
      <c r="UBZ89" s="2" t="s">
        <v>496</v>
      </c>
      <c r="UCA89" s="2" t="s">
        <v>497</v>
      </c>
      <c r="UCB89" s="2">
        <v>1</v>
      </c>
      <c r="UCC89" s="2" t="s">
        <v>498</v>
      </c>
      <c r="UCD89" s="11">
        <v>1</v>
      </c>
      <c r="UCE89" s="2" t="s">
        <v>13</v>
      </c>
      <c r="UCF89" s="2" t="s">
        <v>27</v>
      </c>
      <c r="UCG89" s="2" t="s">
        <v>82</v>
      </c>
      <c r="UCH89" s="2" t="s">
        <v>499</v>
      </c>
      <c r="UCI89" s="2" t="s">
        <v>500</v>
      </c>
      <c r="UCK89" s="2">
        <v>377</v>
      </c>
      <c r="UCL89" s="2">
        <f>UCB89*UCD89</f>
        <v>1</v>
      </c>
      <c r="UCM89" s="2">
        <f>UCK89*UCL89</f>
        <v>377</v>
      </c>
      <c r="UCO89" s="2">
        <v>21</v>
      </c>
      <c r="UCP89" s="2" t="s">
        <v>496</v>
      </c>
      <c r="UCQ89" s="2" t="s">
        <v>497</v>
      </c>
      <c r="UCR89" s="2">
        <v>1</v>
      </c>
      <c r="UCS89" s="2" t="s">
        <v>498</v>
      </c>
      <c r="UCT89" s="11">
        <v>1</v>
      </c>
      <c r="UCU89" s="2" t="s">
        <v>13</v>
      </c>
      <c r="UCV89" s="2" t="s">
        <v>27</v>
      </c>
      <c r="UCW89" s="2" t="s">
        <v>82</v>
      </c>
      <c r="UCX89" s="2" t="s">
        <v>499</v>
      </c>
      <c r="UCY89" s="2" t="s">
        <v>500</v>
      </c>
      <c r="UDA89" s="2">
        <v>377</v>
      </c>
      <c r="UDB89" s="2">
        <f>UCR89*UCT89</f>
        <v>1</v>
      </c>
      <c r="UDC89" s="2">
        <f>UDA89*UDB89</f>
        <v>377</v>
      </c>
      <c r="UDE89" s="2">
        <v>21</v>
      </c>
      <c r="UDF89" s="2" t="s">
        <v>496</v>
      </c>
      <c r="UDG89" s="2" t="s">
        <v>497</v>
      </c>
      <c r="UDH89" s="2">
        <v>1</v>
      </c>
      <c r="UDI89" s="2" t="s">
        <v>498</v>
      </c>
      <c r="UDJ89" s="11">
        <v>1</v>
      </c>
      <c r="UDK89" s="2" t="s">
        <v>13</v>
      </c>
      <c r="UDL89" s="2" t="s">
        <v>27</v>
      </c>
      <c r="UDM89" s="2" t="s">
        <v>82</v>
      </c>
      <c r="UDN89" s="2" t="s">
        <v>499</v>
      </c>
      <c r="UDO89" s="2" t="s">
        <v>500</v>
      </c>
      <c r="UDQ89" s="2">
        <v>377</v>
      </c>
      <c r="UDR89" s="2">
        <f>UDH89*UDJ89</f>
        <v>1</v>
      </c>
      <c r="UDS89" s="2">
        <f>UDQ89*UDR89</f>
        <v>377</v>
      </c>
      <c r="UDU89" s="2">
        <v>21</v>
      </c>
      <c r="UDV89" s="2" t="s">
        <v>496</v>
      </c>
      <c r="UDW89" s="2" t="s">
        <v>497</v>
      </c>
      <c r="UDX89" s="2">
        <v>1</v>
      </c>
      <c r="UDY89" s="2" t="s">
        <v>498</v>
      </c>
      <c r="UDZ89" s="11">
        <v>1</v>
      </c>
      <c r="UEA89" s="2" t="s">
        <v>13</v>
      </c>
      <c r="UEB89" s="2" t="s">
        <v>27</v>
      </c>
      <c r="UEC89" s="2" t="s">
        <v>82</v>
      </c>
      <c r="UED89" s="2" t="s">
        <v>499</v>
      </c>
      <c r="UEE89" s="2" t="s">
        <v>500</v>
      </c>
      <c r="UEG89" s="2">
        <v>377</v>
      </c>
      <c r="UEH89" s="2">
        <f>UDX89*UDZ89</f>
        <v>1</v>
      </c>
      <c r="UEI89" s="2">
        <f>UEG89*UEH89</f>
        <v>377</v>
      </c>
      <c r="UEK89" s="2">
        <v>21</v>
      </c>
      <c r="UEL89" s="2" t="s">
        <v>496</v>
      </c>
      <c r="UEM89" s="2" t="s">
        <v>497</v>
      </c>
      <c r="UEN89" s="2">
        <v>1</v>
      </c>
      <c r="UEO89" s="2" t="s">
        <v>498</v>
      </c>
      <c r="UEP89" s="11">
        <v>1</v>
      </c>
      <c r="UEQ89" s="2" t="s">
        <v>13</v>
      </c>
      <c r="UER89" s="2" t="s">
        <v>27</v>
      </c>
      <c r="UES89" s="2" t="s">
        <v>82</v>
      </c>
      <c r="UET89" s="2" t="s">
        <v>499</v>
      </c>
      <c r="UEU89" s="2" t="s">
        <v>500</v>
      </c>
      <c r="UEW89" s="2">
        <v>377</v>
      </c>
      <c r="UEX89" s="2">
        <f>UEN89*UEP89</f>
        <v>1</v>
      </c>
      <c r="UEY89" s="2">
        <f>UEW89*UEX89</f>
        <v>377</v>
      </c>
      <c r="UFA89" s="2">
        <v>21</v>
      </c>
      <c r="UFB89" s="2" t="s">
        <v>496</v>
      </c>
      <c r="UFC89" s="2" t="s">
        <v>497</v>
      </c>
      <c r="UFD89" s="2">
        <v>1</v>
      </c>
      <c r="UFE89" s="2" t="s">
        <v>498</v>
      </c>
      <c r="UFF89" s="11">
        <v>1</v>
      </c>
      <c r="UFG89" s="2" t="s">
        <v>13</v>
      </c>
      <c r="UFH89" s="2" t="s">
        <v>27</v>
      </c>
      <c r="UFI89" s="2" t="s">
        <v>82</v>
      </c>
      <c r="UFJ89" s="2" t="s">
        <v>499</v>
      </c>
      <c r="UFK89" s="2" t="s">
        <v>500</v>
      </c>
      <c r="UFM89" s="2">
        <v>377</v>
      </c>
      <c r="UFN89" s="2">
        <f>UFD89*UFF89</f>
        <v>1</v>
      </c>
      <c r="UFO89" s="2">
        <f>UFM89*UFN89</f>
        <v>377</v>
      </c>
      <c r="UFQ89" s="2">
        <v>21</v>
      </c>
      <c r="UFR89" s="2" t="s">
        <v>496</v>
      </c>
      <c r="UFS89" s="2" t="s">
        <v>497</v>
      </c>
      <c r="UFT89" s="2">
        <v>1</v>
      </c>
      <c r="UFU89" s="2" t="s">
        <v>498</v>
      </c>
      <c r="UFV89" s="11">
        <v>1</v>
      </c>
      <c r="UFW89" s="2" t="s">
        <v>13</v>
      </c>
      <c r="UFX89" s="2" t="s">
        <v>27</v>
      </c>
      <c r="UFY89" s="2" t="s">
        <v>82</v>
      </c>
      <c r="UFZ89" s="2" t="s">
        <v>499</v>
      </c>
      <c r="UGA89" s="2" t="s">
        <v>500</v>
      </c>
      <c r="UGC89" s="2">
        <v>377</v>
      </c>
      <c r="UGD89" s="2">
        <f>UFT89*UFV89</f>
        <v>1</v>
      </c>
      <c r="UGE89" s="2">
        <f>UGC89*UGD89</f>
        <v>377</v>
      </c>
      <c r="UGG89" s="2">
        <v>21</v>
      </c>
      <c r="UGH89" s="2" t="s">
        <v>496</v>
      </c>
      <c r="UGI89" s="2" t="s">
        <v>497</v>
      </c>
      <c r="UGJ89" s="2">
        <v>1</v>
      </c>
      <c r="UGK89" s="2" t="s">
        <v>498</v>
      </c>
      <c r="UGL89" s="11">
        <v>1</v>
      </c>
      <c r="UGM89" s="2" t="s">
        <v>13</v>
      </c>
      <c r="UGN89" s="2" t="s">
        <v>27</v>
      </c>
      <c r="UGO89" s="2" t="s">
        <v>82</v>
      </c>
      <c r="UGP89" s="2" t="s">
        <v>499</v>
      </c>
      <c r="UGQ89" s="2" t="s">
        <v>500</v>
      </c>
      <c r="UGS89" s="2">
        <v>377</v>
      </c>
      <c r="UGT89" s="2">
        <f>UGJ89*UGL89</f>
        <v>1</v>
      </c>
      <c r="UGU89" s="2">
        <f>UGS89*UGT89</f>
        <v>377</v>
      </c>
      <c r="UGW89" s="2">
        <v>21</v>
      </c>
      <c r="UGX89" s="2" t="s">
        <v>496</v>
      </c>
      <c r="UGY89" s="2" t="s">
        <v>497</v>
      </c>
      <c r="UGZ89" s="2">
        <v>1</v>
      </c>
      <c r="UHA89" s="2" t="s">
        <v>498</v>
      </c>
      <c r="UHB89" s="11">
        <v>1</v>
      </c>
      <c r="UHC89" s="2" t="s">
        <v>13</v>
      </c>
      <c r="UHD89" s="2" t="s">
        <v>27</v>
      </c>
      <c r="UHE89" s="2" t="s">
        <v>82</v>
      </c>
      <c r="UHF89" s="2" t="s">
        <v>499</v>
      </c>
      <c r="UHG89" s="2" t="s">
        <v>500</v>
      </c>
      <c r="UHI89" s="2">
        <v>377</v>
      </c>
      <c r="UHJ89" s="2">
        <f>UGZ89*UHB89</f>
        <v>1</v>
      </c>
      <c r="UHK89" s="2">
        <f>UHI89*UHJ89</f>
        <v>377</v>
      </c>
      <c r="UHM89" s="2">
        <v>21</v>
      </c>
      <c r="UHN89" s="2" t="s">
        <v>496</v>
      </c>
      <c r="UHO89" s="2" t="s">
        <v>497</v>
      </c>
      <c r="UHP89" s="2">
        <v>1</v>
      </c>
      <c r="UHQ89" s="2" t="s">
        <v>498</v>
      </c>
      <c r="UHR89" s="11">
        <v>1</v>
      </c>
      <c r="UHS89" s="2" t="s">
        <v>13</v>
      </c>
      <c r="UHT89" s="2" t="s">
        <v>27</v>
      </c>
      <c r="UHU89" s="2" t="s">
        <v>82</v>
      </c>
      <c r="UHV89" s="2" t="s">
        <v>499</v>
      </c>
      <c r="UHW89" s="2" t="s">
        <v>500</v>
      </c>
      <c r="UHY89" s="2">
        <v>377</v>
      </c>
      <c r="UHZ89" s="2">
        <f>UHP89*UHR89</f>
        <v>1</v>
      </c>
      <c r="UIA89" s="2">
        <f>UHY89*UHZ89</f>
        <v>377</v>
      </c>
      <c r="UIC89" s="2">
        <v>21</v>
      </c>
      <c r="UID89" s="2" t="s">
        <v>496</v>
      </c>
      <c r="UIE89" s="2" t="s">
        <v>497</v>
      </c>
      <c r="UIF89" s="2">
        <v>1</v>
      </c>
      <c r="UIG89" s="2" t="s">
        <v>498</v>
      </c>
      <c r="UIH89" s="11">
        <v>1</v>
      </c>
      <c r="UII89" s="2" t="s">
        <v>13</v>
      </c>
      <c r="UIJ89" s="2" t="s">
        <v>27</v>
      </c>
      <c r="UIK89" s="2" t="s">
        <v>82</v>
      </c>
      <c r="UIL89" s="2" t="s">
        <v>499</v>
      </c>
      <c r="UIM89" s="2" t="s">
        <v>500</v>
      </c>
      <c r="UIO89" s="2">
        <v>377</v>
      </c>
      <c r="UIP89" s="2">
        <f>UIF89*UIH89</f>
        <v>1</v>
      </c>
      <c r="UIQ89" s="2">
        <f>UIO89*UIP89</f>
        <v>377</v>
      </c>
      <c r="UIS89" s="2">
        <v>21</v>
      </c>
      <c r="UIT89" s="2" t="s">
        <v>496</v>
      </c>
      <c r="UIU89" s="2" t="s">
        <v>497</v>
      </c>
      <c r="UIV89" s="2">
        <v>1</v>
      </c>
      <c r="UIW89" s="2" t="s">
        <v>498</v>
      </c>
      <c r="UIX89" s="11">
        <v>1</v>
      </c>
      <c r="UIY89" s="2" t="s">
        <v>13</v>
      </c>
      <c r="UIZ89" s="2" t="s">
        <v>27</v>
      </c>
      <c r="UJA89" s="2" t="s">
        <v>82</v>
      </c>
      <c r="UJB89" s="2" t="s">
        <v>499</v>
      </c>
      <c r="UJC89" s="2" t="s">
        <v>500</v>
      </c>
      <c r="UJE89" s="2">
        <v>377</v>
      </c>
      <c r="UJF89" s="2">
        <f>UIV89*UIX89</f>
        <v>1</v>
      </c>
      <c r="UJG89" s="2">
        <f>UJE89*UJF89</f>
        <v>377</v>
      </c>
      <c r="UJI89" s="2">
        <v>21</v>
      </c>
      <c r="UJJ89" s="2" t="s">
        <v>496</v>
      </c>
      <c r="UJK89" s="2" t="s">
        <v>497</v>
      </c>
      <c r="UJL89" s="2">
        <v>1</v>
      </c>
      <c r="UJM89" s="2" t="s">
        <v>498</v>
      </c>
      <c r="UJN89" s="11">
        <v>1</v>
      </c>
      <c r="UJO89" s="2" t="s">
        <v>13</v>
      </c>
      <c r="UJP89" s="2" t="s">
        <v>27</v>
      </c>
      <c r="UJQ89" s="2" t="s">
        <v>82</v>
      </c>
      <c r="UJR89" s="2" t="s">
        <v>499</v>
      </c>
      <c r="UJS89" s="2" t="s">
        <v>500</v>
      </c>
      <c r="UJU89" s="2">
        <v>377</v>
      </c>
      <c r="UJV89" s="2">
        <f>UJL89*UJN89</f>
        <v>1</v>
      </c>
      <c r="UJW89" s="2">
        <f>UJU89*UJV89</f>
        <v>377</v>
      </c>
      <c r="UJY89" s="2">
        <v>21</v>
      </c>
      <c r="UJZ89" s="2" t="s">
        <v>496</v>
      </c>
      <c r="UKA89" s="2" t="s">
        <v>497</v>
      </c>
      <c r="UKB89" s="2">
        <v>1</v>
      </c>
      <c r="UKC89" s="2" t="s">
        <v>498</v>
      </c>
      <c r="UKD89" s="11">
        <v>1</v>
      </c>
      <c r="UKE89" s="2" t="s">
        <v>13</v>
      </c>
      <c r="UKF89" s="2" t="s">
        <v>27</v>
      </c>
      <c r="UKG89" s="2" t="s">
        <v>82</v>
      </c>
      <c r="UKH89" s="2" t="s">
        <v>499</v>
      </c>
      <c r="UKI89" s="2" t="s">
        <v>500</v>
      </c>
      <c r="UKK89" s="2">
        <v>377</v>
      </c>
      <c r="UKL89" s="2">
        <f>UKB89*UKD89</f>
        <v>1</v>
      </c>
      <c r="UKM89" s="2">
        <f>UKK89*UKL89</f>
        <v>377</v>
      </c>
      <c r="UKO89" s="2">
        <v>21</v>
      </c>
      <c r="UKP89" s="2" t="s">
        <v>496</v>
      </c>
      <c r="UKQ89" s="2" t="s">
        <v>497</v>
      </c>
      <c r="UKR89" s="2">
        <v>1</v>
      </c>
      <c r="UKS89" s="2" t="s">
        <v>498</v>
      </c>
      <c r="UKT89" s="11">
        <v>1</v>
      </c>
      <c r="UKU89" s="2" t="s">
        <v>13</v>
      </c>
      <c r="UKV89" s="2" t="s">
        <v>27</v>
      </c>
      <c r="UKW89" s="2" t="s">
        <v>82</v>
      </c>
      <c r="UKX89" s="2" t="s">
        <v>499</v>
      </c>
      <c r="UKY89" s="2" t="s">
        <v>500</v>
      </c>
      <c r="ULA89" s="2">
        <v>377</v>
      </c>
      <c r="ULB89" s="2">
        <f>UKR89*UKT89</f>
        <v>1</v>
      </c>
      <c r="ULC89" s="2">
        <f>ULA89*ULB89</f>
        <v>377</v>
      </c>
      <c r="ULE89" s="2">
        <v>21</v>
      </c>
      <c r="ULF89" s="2" t="s">
        <v>496</v>
      </c>
      <c r="ULG89" s="2" t="s">
        <v>497</v>
      </c>
      <c r="ULH89" s="2">
        <v>1</v>
      </c>
      <c r="ULI89" s="2" t="s">
        <v>498</v>
      </c>
      <c r="ULJ89" s="11">
        <v>1</v>
      </c>
      <c r="ULK89" s="2" t="s">
        <v>13</v>
      </c>
      <c r="ULL89" s="2" t="s">
        <v>27</v>
      </c>
      <c r="ULM89" s="2" t="s">
        <v>82</v>
      </c>
      <c r="ULN89" s="2" t="s">
        <v>499</v>
      </c>
      <c r="ULO89" s="2" t="s">
        <v>500</v>
      </c>
      <c r="ULQ89" s="2">
        <v>377</v>
      </c>
      <c r="ULR89" s="2">
        <f>ULH89*ULJ89</f>
        <v>1</v>
      </c>
      <c r="ULS89" s="2">
        <f>ULQ89*ULR89</f>
        <v>377</v>
      </c>
      <c r="ULU89" s="2">
        <v>21</v>
      </c>
      <c r="ULV89" s="2" t="s">
        <v>496</v>
      </c>
      <c r="ULW89" s="2" t="s">
        <v>497</v>
      </c>
      <c r="ULX89" s="2">
        <v>1</v>
      </c>
      <c r="ULY89" s="2" t="s">
        <v>498</v>
      </c>
      <c r="ULZ89" s="11">
        <v>1</v>
      </c>
      <c r="UMA89" s="2" t="s">
        <v>13</v>
      </c>
      <c r="UMB89" s="2" t="s">
        <v>27</v>
      </c>
      <c r="UMC89" s="2" t="s">
        <v>82</v>
      </c>
      <c r="UMD89" s="2" t="s">
        <v>499</v>
      </c>
      <c r="UME89" s="2" t="s">
        <v>500</v>
      </c>
      <c r="UMG89" s="2">
        <v>377</v>
      </c>
      <c r="UMH89" s="2">
        <f>ULX89*ULZ89</f>
        <v>1</v>
      </c>
      <c r="UMI89" s="2">
        <f>UMG89*UMH89</f>
        <v>377</v>
      </c>
      <c r="UMK89" s="2">
        <v>21</v>
      </c>
      <c r="UML89" s="2" t="s">
        <v>496</v>
      </c>
      <c r="UMM89" s="2" t="s">
        <v>497</v>
      </c>
      <c r="UMN89" s="2">
        <v>1</v>
      </c>
      <c r="UMO89" s="2" t="s">
        <v>498</v>
      </c>
      <c r="UMP89" s="11">
        <v>1</v>
      </c>
      <c r="UMQ89" s="2" t="s">
        <v>13</v>
      </c>
      <c r="UMR89" s="2" t="s">
        <v>27</v>
      </c>
      <c r="UMS89" s="2" t="s">
        <v>82</v>
      </c>
      <c r="UMT89" s="2" t="s">
        <v>499</v>
      </c>
      <c r="UMU89" s="2" t="s">
        <v>500</v>
      </c>
      <c r="UMW89" s="2">
        <v>377</v>
      </c>
      <c r="UMX89" s="2">
        <f>UMN89*UMP89</f>
        <v>1</v>
      </c>
      <c r="UMY89" s="2">
        <f>UMW89*UMX89</f>
        <v>377</v>
      </c>
      <c r="UNA89" s="2">
        <v>21</v>
      </c>
      <c r="UNB89" s="2" t="s">
        <v>496</v>
      </c>
      <c r="UNC89" s="2" t="s">
        <v>497</v>
      </c>
      <c r="UND89" s="2">
        <v>1</v>
      </c>
      <c r="UNE89" s="2" t="s">
        <v>498</v>
      </c>
      <c r="UNF89" s="11">
        <v>1</v>
      </c>
      <c r="UNG89" s="2" t="s">
        <v>13</v>
      </c>
      <c r="UNH89" s="2" t="s">
        <v>27</v>
      </c>
      <c r="UNI89" s="2" t="s">
        <v>82</v>
      </c>
      <c r="UNJ89" s="2" t="s">
        <v>499</v>
      </c>
      <c r="UNK89" s="2" t="s">
        <v>500</v>
      </c>
      <c r="UNM89" s="2">
        <v>377</v>
      </c>
      <c r="UNN89" s="2">
        <f>UND89*UNF89</f>
        <v>1</v>
      </c>
      <c r="UNO89" s="2">
        <f>UNM89*UNN89</f>
        <v>377</v>
      </c>
      <c r="UNQ89" s="2">
        <v>21</v>
      </c>
      <c r="UNR89" s="2" t="s">
        <v>496</v>
      </c>
      <c r="UNS89" s="2" t="s">
        <v>497</v>
      </c>
      <c r="UNT89" s="2">
        <v>1</v>
      </c>
      <c r="UNU89" s="2" t="s">
        <v>498</v>
      </c>
      <c r="UNV89" s="11">
        <v>1</v>
      </c>
      <c r="UNW89" s="2" t="s">
        <v>13</v>
      </c>
      <c r="UNX89" s="2" t="s">
        <v>27</v>
      </c>
      <c r="UNY89" s="2" t="s">
        <v>82</v>
      </c>
      <c r="UNZ89" s="2" t="s">
        <v>499</v>
      </c>
      <c r="UOA89" s="2" t="s">
        <v>500</v>
      </c>
      <c r="UOC89" s="2">
        <v>377</v>
      </c>
      <c r="UOD89" s="2">
        <f>UNT89*UNV89</f>
        <v>1</v>
      </c>
      <c r="UOE89" s="2">
        <f>UOC89*UOD89</f>
        <v>377</v>
      </c>
      <c r="UOG89" s="2">
        <v>21</v>
      </c>
      <c r="UOH89" s="2" t="s">
        <v>496</v>
      </c>
      <c r="UOI89" s="2" t="s">
        <v>497</v>
      </c>
      <c r="UOJ89" s="2">
        <v>1</v>
      </c>
      <c r="UOK89" s="2" t="s">
        <v>498</v>
      </c>
      <c r="UOL89" s="11">
        <v>1</v>
      </c>
      <c r="UOM89" s="2" t="s">
        <v>13</v>
      </c>
      <c r="UON89" s="2" t="s">
        <v>27</v>
      </c>
      <c r="UOO89" s="2" t="s">
        <v>82</v>
      </c>
      <c r="UOP89" s="2" t="s">
        <v>499</v>
      </c>
      <c r="UOQ89" s="2" t="s">
        <v>500</v>
      </c>
      <c r="UOS89" s="2">
        <v>377</v>
      </c>
      <c r="UOT89" s="2">
        <f>UOJ89*UOL89</f>
        <v>1</v>
      </c>
      <c r="UOU89" s="2">
        <f>UOS89*UOT89</f>
        <v>377</v>
      </c>
      <c r="UOW89" s="2">
        <v>21</v>
      </c>
      <c r="UOX89" s="2" t="s">
        <v>496</v>
      </c>
      <c r="UOY89" s="2" t="s">
        <v>497</v>
      </c>
      <c r="UOZ89" s="2">
        <v>1</v>
      </c>
      <c r="UPA89" s="2" t="s">
        <v>498</v>
      </c>
      <c r="UPB89" s="11">
        <v>1</v>
      </c>
      <c r="UPC89" s="2" t="s">
        <v>13</v>
      </c>
      <c r="UPD89" s="2" t="s">
        <v>27</v>
      </c>
      <c r="UPE89" s="2" t="s">
        <v>82</v>
      </c>
      <c r="UPF89" s="2" t="s">
        <v>499</v>
      </c>
      <c r="UPG89" s="2" t="s">
        <v>500</v>
      </c>
      <c r="UPI89" s="2">
        <v>377</v>
      </c>
      <c r="UPJ89" s="2">
        <f>UOZ89*UPB89</f>
        <v>1</v>
      </c>
      <c r="UPK89" s="2">
        <f>UPI89*UPJ89</f>
        <v>377</v>
      </c>
      <c r="UPM89" s="2">
        <v>21</v>
      </c>
      <c r="UPN89" s="2" t="s">
        <v>496</v>
      </c>
      <c r="UPO89" s="2" t="s">
        <v>497</v>
      </c>
      <c r="UPP89" s="2">
        <v>1</v>
      </c>
      <c r="UPQ89" s="2" t="s">
        <v>498</v>
      </c>
      <c r="UPR89" s="11">
        <v>1</v>
      </c>
      <c r="UPS89" s="2" t="s">
        <v>13</v>
      </c>
      <c r="UPT89" s="2" t="s">
        <v>27</v>
      </c>
      <c r="UPU89" s="2" t="s">
        <v>82</v>
      </c>
      <c r="UPV89" s="2" t="s">
        <v>499</v>
      </c>
      <c r="UPW89" s="2" t="s">
        <v>500</v>
      </c>
      <c r="UPY89" s="2">
        <v>377</v>
      </c>
      <c r="UPZ89" s="2">
        <f>UPP89*UPR89</f>
        <v>1</v>
      </c>
      <c r="UQA89" s="2">
        <f>UPY89*UPZ89</f>
        <v>377</v>
      </c>
      <c r="UQC89" s="2">
        <v>21</v>
      </c>
      <c r="UQD89" s="2" t="s">
        <v>496</v>
      </c>
      <c r="UQE89" s="2" t="s">
        <v>497</v>
      </c>
      <c r="UQF89" s="2">
        <v>1</v>
      </c>
      <c r="UQG89" s="2" t="s">
        <v>498</v>
      </c>
      <c r="UQH89" s="11">
        <v>1</v>
      </c>
      <c r="UQI89" s="2" t="s">
        <v>13</v>
      </c>
      <c r="UQJ89" s="2" t="s">
        <v>27</v>
      </c>
      <c r="UQK89" s="2" t="s">
        <v>82</v>
      </c>
      <c r="UQL89" s="2" t="s">
        <v>499</v>
      </c>
      <c r="UQM89" s="2" t="s">
        <v>500</v>
      </c>
      <c r="UQO89" s="2">
        <v>377</v>
      </c>
      <c r="UQP89" s="2">
        <f>UQF89*UQH89</f>
        <v>1</v>
      </c>
      <c r="UQQ89" s="2">
        <f>UQO89*UQP89</f>
        <v>377</v>
      </c>
      <c r="UQS89" s="2">
        <v>21</v>
      </c>
      <c r="UQT89" s="2" t="s">
        <v>496</v>
      </c>
      <c r="UQU89" s="2" t="s">
        <v>497</v>
      </c>
      <c r="UQV89" s="2">
        <v>1</v>
      </c>
      <c r="UQW89" s="2" t="s">
        <v>498</v>
      </c>
      <c r="UQX89" s="11">
        <v>1</v>
      </c>
      <c r="UQY89" s="2" t="s">
        <v>13</v>
      </c>
      <c r="UQZ89" s="2" t="s">
        <v>27</v>
      </c>
      <c r="URA89" s="2" t="s">
        <v>82</v>
      </c>
      <c r="URB89" s="2" t="s">
        <v>499</v>
      </c>
      <c r="URC89" s="2" t="s">
        <v>500</v>
      </c>
      <c r="URE89" s="2">
        <v>377</v>
      </c>
      <c r="URF89" s="2">
        <f>UQV89*UQX89</f>
        <v>1</v>
      </c>
      <c r="URG89" s="2">
        <f>URE89*URF89</f>
        <v>377</v>
      </c>
      <c r="URI89" s="2">
        <v>21</v>
      </c>
      <c r="URJ89" s="2" t="s">
        <v>496</v>
      </c>
      <c r="URK89" s="2" t="s">
        <v>497</v>
      </c>
      <c r="URL89" s="2">
        <v>1</v>
      </c>
      <c r="URM89" s="2" t="s">
        <v>498</v>
      </c>
      <c r="URN89" s="11">
        <v>1</v>
      </c>
      <c r="URO89" s="2" t="s">
        <v>13</v>
      </c>
      <c r="URP89" s="2" t="s">
        <v>27</v>
      </c>
      <c r="URQ89" s="2" t="s">
        <v>82</v>
      </c>
      <c r="URR89" s="2" t="s">
        <v>499</v>
      </c>
      <c r="URS89" s="2" t="s">
        <v>500</v>
      </c>
      <c r="URU89" s="2">
        <v>377</v>
      </c>
      <c r="URV89" s="2">
        <f>URL89*URN89</f>
        <v>1</v>
      </c>
      <c r="URW89" s="2">
        <f>URU89*URV89</f>
        <v>377</v>
      </c>
      <c r="URY89" s="2">
        <v>21</v>
      </c>
      <c r="URZ89" s="2" t="s">
        <v>496</v>
      </c>
      <c r="USA89" s="2" t="s">
        <v>497</v>
      </c>
      <c r="USB89" s="2">
        <v>1</v>
      </c>
      <c r="USC89" s="2" t="s">
        <v>498</v>
      </c>
      <c r="USD89" s="11">
        <v>1</v>
      </c>
      <c r="USE89" s="2" t="s">
        <v>13</v>
      </c>
      <c r="USF89" s="2" t="s">
        <v>27</v>
      </c>
      <c r="USG89" s="2" t="s">
        <v>82</v>
      </c>
      <c r="USH89" s="2" t="s">
        <v>499</v>
      </c>
      <c r="USI89" s="2" t="s">
        <v>500</v>
      </c>
      <c r="USK89" s="2">
        <v>377</v>
      </c>
      <c r="USL89" s="2">
        <f>USB89*USD89</f>
        <v>1</v>
      </c>
      <c r="USM89" s="2">
        <f>USK89*USL89</f>
        <v>377</v>
      </c>
      <c r="USO89" s="2">
        <v>21</v>
      </c>
      <c r="USP89" s="2" t="s">
        <v>496</v>
      </c>
      <c r="USQ89" s="2" t="s">
        <v>497</v>
      </c>
      <c r="USR89" s="2">
        <v>1</v>
      </c>
      <c r="USS89" s="2" t="s">
        <v>498</v>
      </c>
      <c r="UST89" s="11">
        <v>1</v>
      </c>
      <c r="USU89" s="2" t="s">
        <v>13</v>
      </c>
      <c r="USV89" s="2" t="s">
        <v>27</v>
      </c>
      <c r="USW89" s="2" t="s">
        <v>82</v>
      </c>
      <c r="USX89" s="2" t="s">
        <v>499</v>
      </c>
      <c r="USY89" s="2" t="s">
        <v>500</v>
      </c>
      <c r="UTA89" s="2">
        <v>377</v>
      </c>
      <c r="UTB89" s="2">
        <f>USR89*UST89</f>
        <v>1</v>
      </c>
      <c r="UTC89" s="2">
        <f>UTA89*UTB89</f>
        <v>377</v>
      </c>
      <c r="UTE89" s="2">
        <v>21</v>
      </c>
      <c r="UTF89" s="2" t="s">
        <v>496</v>
      </c>
      <c r="UTG89" s="2" t="s">
        <v>497</v>
      </c>
      <c r="UTH89" s="2">
        <v>1</v>
      </c>
      <c r="UTI89" s="2" t="s">
        <v>498</v>
      </c>
      <c r="UTJ89" s="11">
        <v>1</v>
      </c>
      <c r="UTK89" s="2" t="s">
        <v>13</v>
      </c>
      <c r="UTL89" s="2" t="s">
        <v>27</v>
      </c>
      <c r="UTM89" s="2" t="s">
        <v>82</v>
      </c>
      <c r="UTN89" s="2" t="s">
        <v>499</v>
      </c>
      <c r="UTO89" s="2" t="s">
        <v>500</v>
      </c>
      <c r="UTQ89" s="2">
        <v>377</v>
      </c>
      <c r="UTR89" s="2">
        <f>UTH89*UTJ89</f>
        <v>1</v>
      </c>
      <c r="UTS89" s="2">
        <f>UTQ89*UTR89</f>
        <v>377</v>
      </c>
      <c r="UTU89" s="2">
        <v>21</v>
      </c>
      <c r="UTV89" s="2" t="s">
        <v>496</v>
      </c>
      <c r="UTW89" s="2" t="s">
        <v>497</v>
      </c>
      <c r="UTX89" s="2">
        <v>1</v>
      </c>
      <c r="UTY89" s="2" t="s">
        <v>498</v>
      </c>
      <c r="UTZ89" s="11">
        <v>1</v>
      </c>
      <c r="UUA89" s="2" t="s">
        <v>13</v>
      </c>
      <c r="UUB89" s="2" t="s">
        <v>27</v>
      </c>
      <c r="UUC89" s="2" t="s">
        <v>82</v>
      </c>
      <c r="UUD89" s="2" t="s">
        <v>499</v>
      </c>
      <c r="UUE89" s="2" t="s">
        <v>500</v>
      </c>
      <c r="UUG89" s="2">
        <v>377</v>
      </c>
      <c r="UUH89" s="2">
        <f>UTX89*UTZ89</f>
        <v>1</v>
      </c>
      <c r="UUI89" s="2">
        <f>UUG89*UUH89</f>
        <v>377</v>
      </c>
      <c r="UUK89" s="2">
        <v>21</v>
      </c>
      <c r="UUL89" s="2" t="s">
        <v>496</v>
      </c>
      <c r="UUM89" s="2" t="s">
        <v>497</v>
      </c>
      <c r="UUN89" s="2">
        <v>1</v>
      </c>
      <c r="UUO89" s="2" t="s">
        <v>498</v>
      </c>
      <c r="UUP89" s="11">
        <v>1</v>
      </c>
      <c r="UUQ89" s="2" t="s">
        <v>13</v>
      </c>
      <c r="UUR89" s="2" t="s">
        <v>27</v>
      </c>
      <c r="UUS89" s="2" t="s">
        <v>82</v>
      </c>
      <c r="UUT89" s="2" t="s">
        <v>499</v>
      </c>
      <c r="UUU89" s="2" t="s">
        <v>500</v>
      </c>
      <c r="UUW89" s="2">
        <v>377</v>
      </c>
      <c r="UUX89" s="2">
        <f>UUN89*UUP89</f>
        <v>1</v>
      </c>
      <c r="UUY89" s="2">
        <f>UUW89*UUX89</f>
        <v>377</v>
      </c>
      <c r="UVA89" s="2">
        <v>21</v>
      </c>
      <c r="UVB89" s="2" t="s">
        <v>496</v>
      </c>
      <c r="UVC89" s="2" t="s">
        <v>497</v>
      </c>
      <c r="UVD89" s="2">
        <v>1</v>
      </c>
      <c r="UVE89" s="2" t="s">
        <v>498</v>
      </c>
      <c r="UVF89" s="11">
        <v>1</v>
      </c>
      <c r="UVG89" s="2" t="s">
        <v>13</v>
      </c>
      <c r="UVH89" s="2" t="s">
        <v>27</v>
      </c>
      <c r="UVI89" s="2" t="s">
        <v>82</v>
      </c>
      <c r="UVJ89" s="2" t="s">
        <v>499</v>
      </c>
      <c r="UVK89" s="2" t="s">
        <v>500</v>
      </c>
      <c r="UVM89" s="2">
        <v>377</v>
      </c>
      <c r="UVN89" s="2">
        <f>UVD89*UVF89</f>
        <v>1</v>
      </c>
      <c r="UVO89" s="2">
        <f>UVM89*UVN89</f>
        <v>377</v>
      </c>
      <c r="UVQ89" s="2">
        <v>21</v>
      </c>
      <c r="UVR89" s="2" t="s">
        <v>496</v>
      </c>
      <c r="UVS89" s="2" t="s">
        <v>497</v>
      </c>
      <c r="UVT89" s="2">
        <v>1</v>
      </c>
      <c r="UVU89" s="2" t="s">
        <v>498</v>
      </c>
      <c r="UVV89" s="11">
        <v>1</v>
      </c>
      <c r="UVW89" s="2" t="s">
        <v>13</v>
      </c>
      <c r="UVX89" s="2" t="s">
        <v>27</v>
      </c>
      <c r="UVY89" s="2" t="s">
        <v>82</v>
      </c>
      <c r="UVZ89" s="2" t="s">
        <v>499</v>
      </c>
      <c r="UWA89" s="2" t="s">
        <v>500</v>
      </c>
      <c r="UWC89" s="2">
        <v>377</v>
      </c>
      <c r="UWD89" s="2">
        <f>UVT89*UVV89</f>
        <v>1</v>
      </c>
      <c r="UWE89" s="2">
        <f>UWC89*UWD89</f>
        <v>377</v>
      </c>
      <c r="UWG89" s="2">
        <v>21</v>
      </c>
      <c r="UWH89" s="2" t="s">
        <v>496</v>
      </c>
      <c r="UWI89" s="2" t="s">
        <v>497</v>
      </c>
      <c r="UWJ89" s="2">
        <v>1</v>
      </c>
      <c r="UWK89" s="2" t="s">
        <v>498</v>
      </c>
      <c r="UWL89" s="11">
        <v>1</v>
      </c>
      <c r="UWM89" s="2" t="s">
        <v>13</v>
      </c>
      <c r="UWN89" s="2" t="s">
        <v>27</v>
      </c>
      <c r="UWO89" s="2" t="s">
        <v>82</v>
      </c>
      <c r="UWP89" s="2" t="s">
        <v>499</v>
      </c>
      <c r="UWQ89" s="2" t="s">
        <v>500</v>
      </c>
      <c r="UWS89" s="2">
        <v>377</v>
      </c>
      <c r="UWT89" s="2">
        <f>UWJ89*UWL89</f>
        <v>1</v>
      </c>
      <c r="UWU89" s="2">
        <f>UWS89*UWT89</f>
        <v>377</v>
      </c>
      <c r="UWW89" s="2">
        <v>21</v>
      </c>
      <c r="UWX89" s="2" t="s">
        <v>496</v>
      </c>
      <c r="UWY89" s="2" t="s">
        <v>497</v>
      </c>
      <c r="UWZ89" s="2">
        <v>1</v>
      </c>
      <c r="UXA89" s="2" t="s">
        <v>498</v>
      </c>
      <c r="UXB89" s="11">
        <v>1</v>
      </c>
      <c r="UXC89" s="2" t="s">
        <v>13</v>
      </c>
      <c r="UXD89" s="2" t="s">
        <v>27</v>
      </c>
      <c r="UXE89" s="2" t="s">
        <v>82</v>
      </c>
      <c r="UXF89" s="2" t="s">
        <v>499</v>
      </c>
      <c r="UXG89" s="2" t="s">
        <v>500</v>
      </c>
      <c r="UXI89" s="2">
        <v>377</v>
      </c>
      <c r="UXJ89" s="2">
        <f>UWZ89*UXB89</f>
        <v>1</v>
      </c>
      <c r="UXK89" s="2">
        <f>UXI89*UXJ89</f>
        <v>377</v>
      </c>
      <c r="UXM89" s="2">
        <v>21</v>
      </c>
      <c r="UXN89" s="2" t="s">
        <v>496</v>
      </c>
      <c r="UXO89" s="2" t="s">
        <v>497</v>
      </c>
      <c r="UXP89" s="2">
        <v>1</v>
      </c>
      <c r="UXQ89" s="2" t="s">
        <v>498</v>
      </c>
      <c r="UXR89" s="11">
        <v>1</v>
      </c>
      <c r="UXS89" s="2" t="s">
        <v>13</v>
      </c>
      <c r="UXT89" s="2" t="s">
        <v>27</v>
      </c>
      <c r="UXU89" s="2" t="s">
        <v>82</v>
      </c>
      <c r="UXV89" s="2" t="s">
        <v>499</v>
      </c>
      <c r="UXW89" s="2" t="s">
        <v>500</v>
      </c>
      <c r="UXY89" s="2">
        <v>377</v>
      </c>
      <c r="UXZ89" s="2">
        <f>UXP89*UXR89</f>
        <v>1</v>
      </c>
      <c r="UYA89" s="2">
        <f>UXY89*UXZ89</f>
        <v>377</v>
      </c>
      <c r="UYC89" s="2">
        <v>21</v>
      </c>
      <c r="UYD89" s="2" t="s">
        <v>496</v>
      </c>
      <c r="UYE89" s="2" t="s">
        <v>497</v>
      </c>
      <c r="UYF89" s="2">
        <v>1</v>
      </c>
      <c r="UYG89" s="2" t="s">
        <v>498</v>
      </c>
      <c r="UYH89" s="11">
        <v>1</v>
      </c>
      <c r="UYI89" s="2" t="s">
        <v>13</v>
      </c>
      <c r="UYJ89" s="2" t="s">
        <v>27</v>
      </c>
      <c r="UYK89" s="2" t="s">
        <v>82</v>
      </c>
      <c r="UYL89" s="2" t="s">
        <v>499</v>
      </c>
      <c r="UYM89" s="2" t="s">
        <v>500</v>
      </c>
      <c r="UYO89" s="2">
        <v>377</v>
      </c>
      <c r="UYP89" s="2">
        <f>UYF89*UYH89</f>
        <v>1</v>
      </c>
      <c r="UYQ89" s="2">
        <f>UYO89*UYP89</f>
        <v>377</v>
      </c>
      <c r="UYS89" s="2">
        <v>21</v>
      </c>
      <c r="UYT89" s="2" t="s">
        <v>496</v>
      </c>
      <c r="UYU89" s="2" t="s">
        <v>497</v>
      </c>
      <c r="UYV89" s="2">
        <v>1</v>
      </c>
      <c r="UYW89" s="2" t="s">
        <v>498</v>
      </c>
      <c r="UYX89" s="11">
        <v>1</v>
      </c>
      <c r="UYY89" s="2" t="s">
        <v>13</v>
      </c>
      <c r="UYZ89" s="2" t="s">
        <v>27</v>
      </c>
      <c r="UZA89" s="2" t="s">
        <v>82</v>
      </c>
      <c r="UZB89" s="2" t="s">
        <v>499</v>
      </c>
      <c r="UZC89" s="2" t="s">
        <v>500</v>
      </c>
      <c r="UZE89" s="2">
        <v>377</v>
      </c>
      <c r="UZF89" s="2">
        <f>UYV89*UYX89</f>
        <v>1</v>
      </c>
      <c r="UZG89" s="2">
        <f>UZE89*UZF89</f>
        <v>377</v>
      </c>
      <c r="UZI89" s="2">
        <v>21</v>
      </c>
      <c r="UZJ89" s="2" t="s">
        <v>496</v>
      </c>
      <c r="UZK89" s="2" t="s">
        <v>497</v>
      </c>
      <c r="UZL89" s="2">
        <v>1</v>
      </c>
      <c r="UZM89" s="2" t="s">
        <v>498</v>
      </c>
      <c r="UZN89" s="11">
        <v>1</v>
      </c>
      <c r="UZO89" s="2" t="s">
        <v>13</v>
      </c>
      <c r="UZP89" s="2" t="s">
        <v>27</v>
      </c>
      <c r="UZQ89" s="2" t="s">
        <v>82</v>
      </c>
      <c r="UZR89" s="2" t="s">
        <v>499</v>
      </c>
      <c r="UZS89" s="2" t="s">
        <v>500</v>
      </c>
      <c r="UZU89" s="2">
        <v>377</v>
      </c>
      <c r="UZV89" s="2">
        <f>UZL89*UZN89</f>
        <v>1</v>
      </c>
      <c r="UZW89" s="2">
        <f>UZU89*UZV89</f>
        <v>377</v>
      </c>
      <c r="UZY89" s="2">
        <v>21</v>
      </c>
      <c r="UZZ89" s="2" t="s">
        <v>496</v>
      </c>
      <c r="VAA89" s="2" t="s">
        <v>497</v>
      </c>
      <c r="VAB89" s="2">
        <v>1</v>
      </c>
      <c r="VAC89" s="2" t="s">
        <v>498</v>
      </c>
      <c r="VAD89" s="11">
        <v>1</v>
      </c>
      <c r="VAE89" s="2" t="s">
        <v>13</v>
      </c>
      <c r="VAF89" s="2" t="s">
        <v>27</v>
      </c>
      <c r="VAG89" s="2" t="s">
        <v>82</v>
      </c>
      <c r="VAH89" s="2" t="s">
        <v>499</v>
      </c>
      <c r="VAI89" s="2" t="s">
        <v>500</v>
      </c>
      <c r="VAK89" s="2">
        <v>377</v>
      </c>
      <c r="VAL89" s="2">
        <f>VAB89*VAD89</f>
        <v>1</v>
      </c>
      <c r="VAM89" s="2">
        <f>VAK89*VAL89</f>
        <v>377</v>
      </c>
      <c r="VAO89" s="2">
        <v>21</v>
      </c>
      <c r="VAP89" s="2" t="s">
        <v>496</v>
      </c>
      <c r="VAQ89" s="2" t="s">
        <v>497</v>
      </c>
      <c r="VAR89" s="2">
        <v>1</v>
      </c>
      <c r="VAS89" s="2" t="s">
        <v>498</v>
      </c>
      <c r="VAT89" s="11">
        <v>1</v>
      </c>
      <c r="VAU89" s="2" t="s">
        <v>13</v>
      </c>
      <c r="VAV89" s="2" t="s">
        <v>27</v>
      </c>
      <c r="VAW89" s="2" t="s">
        <v>82</v>
      </c>
      <c r="VAX89" s="2" t="s">
        <v>499</v>
      </c>
      <c r="VAY89" s="2" t="s">
        <v>500</v>
      </c>
      <c r="VBA89" s="2">
        <v>377</v>
      </c>
      <c r="VBB89" s="2">
        <f>VAR89*VAT89</f>
        <v>1</v>
      </c>
      <c r="VBC89" s="2">
        <f>VBA89*VBB89</f>
        <v>377</v>
      </c>
      <c r="VBE89" s="2">
        <v>21</v>
      </c>
      <c r="VBF89" s="2" t="s">
        <v>496</v>
      </c>
      <c r="VBG89" s="2" t="s">
        <v>497</v>
      </c>
      <c r="VBH89" s="2">
        <v>1</v>
      </c>
      <c r="VBI89" s="2" t="s">
        <v>498</v>
      </c>
      <c r="VBJ89" s="11">
        <v>1</v>
      </c>
      <c r="VBK89" s="2" t="s">
        <v>13</v>
      </c>
      <c r="VBL89" s="2" t="s">
        <v>27</v>
      </c>
      <c r="VBM89" s="2" t="s">
        <v>82</v>
      </c>
      <c r="VBN89" s="2" t="s">
        <v>499</v>
      </c>
      <c r="VBO89" s="2" t="s">
        <v>500</v>
      </c>
      <c r="VBQ89" s="2">
        <v>377</v>
      </c>
      <c r="VBR89" s="2">
        <f>VBH89*VBJ89</f>
        <v>1</v>
      </c>
      <c r="VBS89" s="2">
        <f>VBQ89*VBR89</f>
        <v>377</v>
      </c>
      <c r="VBU89" s="2">
        <v>21</v>
      </c>
      <c r="VBV89" s="2" t="s">
        <v>496</v>
      </c>
      <c r="VBW89" s="2" t="s">
        <v>497</v>
      </c>
      <c r="VBX89" s="2">
        <v>1</v>
      </c>
      <c r="VBY89" s="2" t="s">
        <v>498</v>
      </c>
      <c r="VBZ89" s="11">
        <v>1</v>
      </c>
      <c r="VCA89" s="2" t="s">
        <v>13</v>
      </c>
      <c r="VCB89" s="2" t="s">
        <v>27</v>
      </c>
      <c r="VCC89" s="2" t="s">
        <v>82</v>
      </c>
      <c r="VCD89" s="2" t="s">
        <v>499</v>
      </c>
      <c r="VCE89" s="2" t="s">
        <v>500</v>
      </c>
      <c r="VCG89" s="2">
        <v>377</v>
      </c>
      <c r="VCH89" s="2">
        <f>VBX89*VBZ89</f>
        <v>1</v>
      </c>
      <c r="VCI89" s="2">
        <f>VCG89*VCH89</f>
        <v>377</v>
      </c>
      <c r="VCK89" s="2">
        <v>21</v>
      </c>
      <c r="VCL89" s="2" t="s">
        <v>496</v>
      </c>
      <c r="VCM89" s="2" t="s">
        <v>497</v>
      </c>
      <c r="VCN89" s="2">
        <v>1</v>
      </c>
      <c r="VCO89" s="2" t="s">
        <v>498</v>
      </c>
      <c r="VCP89" s="11">
        <v>1</v>
      </c>
      <c r="VCQ89" s="2" t="s">
        <v>13</v>
      </c>
      <c r="VCR89" s="2" t="s">
        <v>27</v>
      </c>
      <c r="VCS89" s="2" t="s">
        <v>82</v>
      </c>
      <c r="VCT89" s="2" t="s">
        <v>499</v>
      </c>
      <c r="VCU89" s="2" t="s">
        <v>500</v>
      </c>
      <c r="VCW89" s="2">
        <v>377</v>
      </c>
      <c r="VCX89" s="2">
        <f>VCN89*VCP89</f>
        <v>1</v>
      </c>
      <c r="VCY89" s="2">
        <f>VCW89*VCX89</f>
        <v>377</v>
      </c>
      <c r="VDA89" s="2">
        <v>21</v>
      </c>
      <c r="VDB89" s="2" t="s">
        <v>496</v>
      </c>
      <c r="VDC89" s="2" t="s">
        <v>497</v>
      </c>
      <c r="VDD89" s="2">
        <v>1</v>
      </c>
      <c r="VDE89" s="2" t="s">
        <v>498</v>
      </c>
      <c r="VDF89" s="11">
        <v>1</v>
      </c>
      <c r="VDG89" s="2" t="s">
        <v>13</v>
      </c>
      <c r="VDH89" s="2" t="s">
        <v>27</v>
      </c>
      <c r="VDI89" s="2" t="s">
        <v>82</v>
      </c>
      <c r="VDJ89" s="2" t="s">
        <v>499</v>
      </c>
      <c r="VDK89" s="2" t="s">
        <v>500</v>
      </c>
      <c r="VDM89" s="2">
        <v>377</v>
      </c>
      <c r="VDN89" s="2">
        <f>VDD89*VDF89</f>
        <v>1</v>
      </c>
      <c r="VDO89" s="2">
        <f>VDM89*VDN89</f>
        <v>377</v>
      </c>
      <c r="VDQ89" s="2">
        <v>21</v>
      </c>
      <c r="VDR89" s="2" t="s">
        <v>496</v>
      </c>
      <c r="VDS89" s="2" t="s">
        <v>497</v>
      </c>
      <c r="VDT89" s="2">
        <v>1</v>
      </c>
      <c r="VDU89" s="2" t="s">
        <v>498</v>
      </c>
      <c r="VDV89" s="11">
        <v>1</v>
      </c>
      <c r="VDW89" s="2" t="s">
        <v>13</v>
      </c>
      <c r="VDX89" s="2" t="s">
        <v>27</v>
      </c>
      <c r="VDY89" s="2" t="s">
        <v>82</v>
      </c>
      <c r="VDZ89" s="2" t="s">
        <v>499</v>
      </c>
      <c r="VEA89" s="2" t="s">
        <v>500</v>
      </c>
      <c r="VEC89" s="2">
        <v>377</v>
      </c>
      <c r="VED89" s="2">
        <f>VDT89*VDV89</f>
        <v>1</v>
      </c>
      <c r="VEE89" s="2">
        <f>VEC89*VED89</f>
        <v>377</v>
      </c>
      <c r="VEG89" s="2">
        <v>21</v>
      </c>
      <c r="VEH89" s="2" t="s">
        <v>496</v>
      </c>
      <c r="VEI89" s="2" t="s">
        <v>497</v>
      </c>
      <c r="VEJ89" s="2">
        <v>1</v>
      </c>
      <c r="VEK89" s="2" t="s">
        <v>498</v>
      </c>
      <c r="VEL89" s="11">
        <v>1</v>
      </c>
      <c r="VEM89" s="2" t="s">
        <v>13</v>
      </c>
      <c r="VEN89" s="2" t="s">
        <v>27</v>
      </c>
      <c r="VEO89" s="2" t="s">
        <v>82</v>
      </c>
      <c r="VEP89" s="2" t="s">
        <v>499</v>
      </c>
      <c r="VEQ89" s="2" t="s">
        <v>500</v>
      </c>
      <c r="VES89" s="2">
        <v>377</v>
      </c>
      <c r="VET89" s="2">
        <f>VEJ89*VEL89</f>
        <v>1</v>
      </c>
      <c r="VEU89" s="2">
        <f>VES89*VET89</f>
        <v>377</v>
      </c>
      <c r="VEW89" s="2">
        <v>21</v>
      </c>
      <c r="VEX89" s="2" t="s">
        <v>496</v>
      </c>
      <c r="VEY89" s="2" t="s">
        <v>497</v>
      </c>
      <c r="VEZ89" s="2">
        <v>1</v>
      </c>
      <c r="VFA89" s="2" t="s">
        <v>498</v>
      </c>
      <c r="VFB89" s="11">
        <v>1</v>
      </c>
      <c r="VFC89" s="2" t="s">
        <v>13</v>
      </c>
      <c r="VFD89" s="2" t="s">
        <v>27</v>
      </c>
      <c r="VFE89" s="2" t="s">
        <v>82</v>
      </c>
      <c r="VFF89" s="2" t="s">
        <v>499</v>
      </c>
      <c r="VFG89" s="2" t="s">
        <v>500</v>
      </c>
      <c r="VFI89" s="2">
        <v>377</v>
      </c>
      <c r="VFJ89" s="2">
        <f>VEZ89*VFB89</f>
        <v>1</v>
      </c>
      <c r="VFK89" s="2">
        <f>VFI89*VFJ89</f>
        <v>377</v>
      </c>
      <c r="VFM89" s="2">
        <v>21</v>
      </c>
      <c r="VFN89" s="2" t="s">
        <v>496</v>
      </c>
      <c r="VFO89" s="2" t="s">
        <v>497</v>
      </c>
      <c r="VFP89" s="2">
        <v>1</v>
      </c>
      <c r="VFQ89" s="2" t="s">
        <v>498</v>
      </c>
      <c r="VFR89" s="11">
        <v>1</v>
      </c>
      <c r="VFS89" s="2" t="s">
        <v>13</v>
      </c>
      <c r="VFT89" s="2" t="s">
        <v>27</v>
      </c>
      <c r="VFU89" s="2" t="s">
        <v>82</v>
      </c>
      <c r="VFV89" s="2" t="s">
        <v>499</v>
      </c>
      <c r="VFW89" s="2" t="s">
        <v>500</v>
      </c>
      <c r="VFY89" s="2">
        <v>377</v>
      </c>
      <c r="VFZ89" s="2">
        <f>VFP89*VFR89</f>
        <v>1</v>
      </c>
      <c r="VGA89" s="2">
        <f>VFY89*VFZ89</f>
        <v>377</v>
      </c>
      <c r="VGC89" s="2">
        <v>21</v>
      </c>
      <c r="VGD89" s="2" t="s">
        <v>496</v>
      </c>
      <c r="VGE89" s="2" t="s">
        <v>497</v>
      </c>
      <c r="VGF89" s="2">
        <v>1</v>
      </c>
      <c r="VGG89" s="2" t="s">
        <v>498</v>
      </c>
      <c r="VGH89" s="11">
        <v>1</v>
      </c>
      <c r="VGI89" s="2" t="s">
        <v>13</v>
      </c>
      <c r="VGJ89" s="2" t="s">
        <v>27</v>
      </c>
      <c r="VGK89" s="2" t="s">
        <v>82</v>
      </c>
      <c r="VGL89" s="2" t="s">
        <v>499</v>
      </c>
      <c r="VGM89" s="2" t="s">
        <v>500</v>
      </c>
      <c r="VGO89" s="2">
        <v>377</v>
      </c>
      <c r="VGP89" s="2">
        <f>VGF89*VGH89</f>
        <v>1</v>
      </c>
      <c r="VGQ89" s="2">
        <f>VGO89*VGP89</f>
        <v>377</v>
      </c>
      <c r="VGS89" s="2">
        <v>21</v>
      </c>
      <c r="VGT89" s="2" t="s">
        <v>496</v>
      </c>
      <c r="VGU89" s="2" t="s">
        <v>497</v>
      </c>
      <c r="VGV89" s="2">
        <v>1</v>
      </c>
      <c r="VGW89" s="2" t="s">
        <v>498</v>
      </c>
      <c r="VGX89" s="11">
        <v>1</v>
      </c>
      <c r="VGY89" s="2" t="s">
        <v>13</v>
      </c>
      <c r="VGZ89" s="2" t="s">
        <v>27</v>
      </c>
      <c r="VHA89" s="2" t="s">
        <v>82</v>
      </c>
      <c r="VHB89" s="2" t="s">
        <v>499</v>
      </c>
      <c r="VHC89" s="2" t="s">
        <v>500</v>
      </c>
      <c r="VHE89" s="2">
        <v>377</v>
      </c>
      <c r="VHF89" s="2">
        <f>VGV89*VGX89</f>
        <v>1</v>
      </c>
      <c r="VHG89" s="2">
        <f>VHE89*VHF89</f>
        <v>377</v>
      </c>
      <c r="VHI89" s="2">
        <v>21</v>
      </c>
      <c r="VHJ89" s="2" t="s">
        <v>496</v>
      </c>
      <c r="VHK89" s="2" t="s">
        <v>497</v>
      </c>
      <c r="VHL89" s="2">
        <v>1</v>
      </c>
      <c r="VHM89" s="2" t="s">
        <v>498</v>
      </c>
      <c r="VHN89" s="11">
        <v>1</v>
      </c>
      <c r="VHO89" s="2" t="s">
        <v>13</v>
      </c>
      <c r="VHP89" s="2" t="s">
        <v>27</v>
      </c>
      <c r="VHQ89" s="2" t="s">
        <v>82</v>
      </c>
      <c r="VHR89" s="2" t="s">
        <v>499</v>
      </c>
      <c r="VHS89" s="2" t="s">
        <v>500</v>
      </c>
      <c r="VHU89" s="2">
        <v>377</v>
      </c>
      <c r="VHV89" s="2">
        <f>VHL89*VHN89</f>
        <v>1</v>
      </c>
      <c r="VHW89" s="2">
        <f>VHU89*VHV89</f>
        <v>377</v>
      </c>
      <c r="VHY89" s="2">
        <v>21</v>
      </c>
      <c r="VHZ89" s="2" t="s">
        <v>496</v>
      </c>
      <c r="VIA89" s="2" t="s">
        <v>497</v>
      </c>
      <c r="VIB89" s="2">
        <v>1</v>
      </c>
      <c r="VIC89" s="2" t="s">
        <v>498</v>
      </c>
      <c r="VID89" s="11">
        <v>1</v>
      </c>
      <c r="VIE89" s="2" t="s">
        <v>13</v>
      </c>
      <c r="VIF89" s="2" t="s">
        <v>27</v>
      </c>
      <c r="VIG89" s="2" t="s">
        <v>82</v>
      </c>
      <c r="VIH89" s="2" t="s">
        <v>499</v>
      </c>
      <c r="VII89" s="2" t="s">
        <v>500</v>
      </c>
      <c r="VIK89" s="2">
        <v>377</v>
      </c>
      <c r="VIL89" s="2">
        <f>VIB89*VID89</f>
        <v>1</v>
      </c>
      <c r="VIM89" s="2">
        <f>VIK89*VIL89</f>
        <v>377</v>
      </c>
      <c r="VIO89" s="2">
        <v>21</v>
      </c>
      <c r="VIP89" s="2" t="s">
        <v>496</v>
      </c>
      <c r="VIQ89" s="2" t="s">
        <v>497</v>
      </c>
      <c r="VIR89" s="2">
        <v>1</v>
      </c>
      <c r="VIS89" s="2" t="s">
        <v>498</v>
      </c>
      <c r="VIT89" s="11">
        <v>1</v>
      </c>
      <c r="VIU89" s="2" t="s">
        <v>13</v>
      </c>
      <c r="VIV89" s="2" t="s">
        <v>27</v>
      </c>
      <c r="VIW89" s="2" t="s">
        <v>82</v>
      </c>
      <c r="VIX89" s="2" t="s">
        <v>499</v>
      </c>
      <c r="VIY89" s="2" t="s">
        <v>500</v>
      </c>
      <c r="VJA89" s="2">
        <v>377</v>
      </c>
      <c r="VJB89" s="2">
        <f>VIR89*VIT89</f>
        <v>1</v>
      </c>
      <c r="VJC89" s="2">
        <f>VJA89*VJB89</f>
        <v>377</v>
      </c>
      <c r="VJE89" s="2">
        <v>21</v>
      </c>
      <c r="VJF89" s="2" t="s">
        <v>496</v>
      </c>
      <c r="VJG89" s="2" t="s">
        <v>497</v>
      </c>
      <c r="VJH89" s="2">
        <v>1</v>
      </c>
      <c r="VJI89" s="2" t="s">
        <v>498</v>
      </c>
      <c r="VJJ89" s="11">
        <v>1</v>
      </c>
      <c r="VJK89" s="2" t="s">
        <v>13</v>
      </c>
      <c r="VJL89" s="2" t="s">
        <v>27</v>
      </c>
      <c r="VJM89" s="2" t="s">
        <v>82</v>
      </c>
      <c r="VJN89" s="2" t="s">
        <v>499</v>
      </c>
      <c r="VJO89" s="2" t="s">
        <v>500</v>
      </c>
      <c r="VJQ89" s="2">
        <v>377</v>
      </c>
      <c r="VJR89" s="2">
        <f>VJH89*VJJ89</f>
        <v>1</v>
      </c>
      <c r="VJS89" s="2">
        <f>VJQ89*VJR89</f>
        <v>377</v>
      </c>
      <c r="VJU89" s="2">
        <v>21</v>
      </c>
      <c r="VJV89" s="2" t="s">
        <v>496</v>
      </c>
      <c r="VJW89" s="2" t="s">
        <v>497</v>
      </c>
      <c r="VJX89" s="2">
        <v>1</v>
      </c>
      <c r="VJY89" s="2" t="s">
        <v>498</v>
      </c>
      <c r="VJZ89" s="11">
        <v>1</v>
      </c>
      <c r="VKA89" s="2" t="s">
        <v>13</v>
      </c>
      <c r="VKB89" s="2" t="s">
        <v>27</v>
      </c>
      <c r="VKC89" s="2" t="s">
        <v>82</v>
      </c>
      <c r="VKD89" s="2" t="s">
        <v>499</v>
      </c>
      <c r="VKE89" s="2" t="s">
        <v>500</v>
      </c>
      <c r="VKG89" s="2">
        <v>377</v>
      </c>
      <c r="VKH89" s="2">
        <f>VJX89*VJZ89</f>
        <v>1</v>
      </c>
      <c r="VKI89" s="2">
        <f>VKG89*VKH89</f>
        <v>377</v>
      </c>
      <c r="VKK89" s="2">
        <v>21</v>
      </c>
      <c r="VKL89" s="2" t="s">
        <v>496</v>
      </c>
      <c r="VKM89" s="2" t="s">
        <v>497</v>
      </c>
      <c r="VKN89" s="2">
        <v>1</v>
      </c>
      <c r="VKO89" s="2" t="s">
        <v>498</v>
      </c>
      <c r="VKP89" s="11">
        <v>1</v>
      </c>
      <c r="VKQ89" s="2" t="s">
        <v>13</v>
      </c>
      <c r="VKR89" s="2" t="s">
        <v>27</v>
      </c>
      <c r="VKS89" s="2" t="s">
        <v>82</v>
      </c>
      <c r="VKT89" s="2" t="s">
        <v>499</v>
      </c>
      <c r="VKU89" s="2" t="s">
        <v>500</v>
      </c>
      <c r="VKW89" s="2">
        <v>377</v>
      </c>
      <c r="VKX89" s="2">
        <f>VKN89*VKP89</f>
        <v>1</v>
      </c>
      <c r="VKY89" s="2">
        <f>VKW89*VKX89</f>
        <v>377</v>
      </c>
      <c r="VLA89" s="2">
        <v>21</v>
      </c>
      <c r="VLB89" s="2" t="s">
        <v>496</v>
      </c>
      <c r="VLC89" s="2" t="s">
        <v>497</v>
      </c>
      <c r="VLD89" s="2">
        <v>1</v>
      </c>
      <c r="VLE89" s="2" t="s">
        <v>498</v>
      </c>
      <c r="VLF89" s="11">
        <v>1</v>
      </c>
      <c r="VLG89" s="2" t="s">
        <v>13</v>
      </c>
      <c r="VLH89" s="2" t="s">
        <v>27</v>
      </c>
      <c r="VLI89" s="2" t="s">
        <v>82</v>
      </c>
      <c r="VLJ89" s="2" t="s">
        <v>499</v>
      </c>
      <c r="VLK89" s="2" t="s">
        <v>500</v>
      </c>
      <c r="VLM89" s="2">
        <v>377</v>
      </c>
      <c r="VLN89" s="2">
        <f>VLD89*VLF89</f>
        <v>1</v>
      </c>
      <c r="VLO89" s="2">
        <f>VLM89*VLN89</f>
        <v>377</v>
      </c>
      <c r="VLQ89" s="2">
        <v>21</v>
      </c>
      <c r="VLR89" s="2" t="s">
        <v>496</v>
      </c>
      <c r="VLS89" s="2" t="s">
        <v>497</v>
      </c>
      <c r="VLT89" s="2">
        <v>1</v>
      </c>
      <c r="VLU89" s="2" t="s">
        <v>498</v>
      </c>
      <c r="VLV89" s="11">
        <v>1</v>
      </c>
      <c r="VLW89" s="2" t="s">
        <v>13</v>
      </c>
      <c r="VLX89" s="2" t="s">
        <v>27</v>
      </c>
      <c r="VLY89" s="2" t="s">
        <v>82</v>
      </c>
      <c r="VLZ89" s="2" t="s">
        <v>499</v>
      </c>
      <c r="VMA89" s="2" t="s">
        <v>500</v>
      </c>
      <c r="VMC89" s="2">
        <v>377</v>
      </c>
      <c r="VMD89" s="2">
        <f>VLT89*VLV89</f>
        <v>1</v>
      </c>
      <c r="VME89" s="2">
        <f>VMC89*VMD89</f>
        <v>377</v>
      </c>
      <c r="VMG89" s="2">
        <v>21</v>
      </c>
      <c r="VMH89" s="2" t="s">
        <v>496</v>
      </c>
      <c r="VMI89" s="2" t="s">
        <v>497</v>
      </c>
      <c r="VMJ89" s="2">
        <v>1</v>
      </c>
      <c r="VMK89" s="2" t="s">
        <v>498</v>
      </c>
      <c r="VML89" s="11">
        <v>1</v>
      </c>
      <c r="VMM89" s="2" t="s">
        <v>13</v>
      </c>
      <c r="VMN89" s="2" t="s">
        <v>27</v>
      </c>
      <c r="VMO89" s="2" t="s">
        <v>82</v>
      </c>
      <c r="VMP89" s="2" t="s">
        <v>499</v>
      </c>
      <c r="VMQ89" s="2" t="s">
        <v>500</v>
      </c>
      <c r="VMS89" s="2">
        <v>377</v>
      </c>
      <c r="VMT89" s="2">
        <f>VMJ89*VML89</f>
        <v>1</v>
      </c>
      <c r="VMU89" s="2">
        <f>VMS89*VMT89</f>
        <v>377</v>
      </c>
      <c r="VMW89" s="2">
        <v>21</v>
      </c>
      <c r="VMX89" s="2" t="s">
        <v>496</v>
      </c>
      <c r="VMY89" s="2" t="s">
        <v>497</v>
      </c>
      <c r="VMZ89" s="2">
        <v>1</v>
      </c>
      <c r="VNA89" s="2" t="s">
        <v>498</v>
      </c>
      <c r="VNB89" s="11">
        <v>1</v>
      </c>
      <c r="VNC89" s="2" t="s">
        <v>13</v>
      </c>
      <c r="VND89" s="2" t="s">
        <v>27</v>
      </c>
      <c r="VNE89" s="2" t="s">
        <v>82</v>
      </c>
      <c r="VNF89" s="2" t="s">
        <v>499</v>
      </c>
      <c r="VNG89" s="2" t="s">
        <v>500</v>
      </c>
      <c r="VNI89" s="2">
        <v>377</v>
      </c>
      <c r="VNJ89" s="2">
        <f>VMZ89*VNB89</f>
        <v>1</v>
      </c>
      <c r="VNK89" s="2">
        <f>VNI89*VNJ89</f>
        <v>377</v>
      </c>
      <c r="VNM89" s="2">
        <v>21</v>
      </c>
      <c r="VNN89" s="2" t="s">
        <v>496</v>
      </c>
      <c r="VNO89" s="2" t="s">
        <v>497</v>
      </c>
      <c r="VNP89" s="2">
        <v>1</v>
      </c>
      <c r="VNQ89" s="2" t="s">
        <v>498</v>
      </c>
      <c r="VNR89" s="11">
        <v>1</v>
      </c>
      <c r="VNS89" s="2" t="s">
        <v>13</v>
      </c>
      <c r="VNT89" s="2" t="s">
        <v>27</v>
      </c>
      <c r="VNU89" s="2" t="s">
        <v>82</v>
      </c>
      <c r="VNV89" s="2" t="s">
        <v>499</v>
      </c>
      <c r="VNW89" s="2" t="s">
        <v>500</v>
      </c>
      <c r="VNY89" s="2">
        <v>377</v>
      </c>
      <c r="VNZ89" s="2">
        <f>VNP89*VNR89</f>
        <v>1</v>
      </c>
      <c r="VOA89" s="2">
        <f>VNY89*VNZ89</f>
        <v>377</v>
      </c>
      <c r="VOC89" s="2">
        <v>21</v>
      </c>
      <c r="VOD89" s="2" t="s">
        <v>496</v>
      </c>
      <c r="VOE89" s="2" t="s">
        <v>497</v>
      </c>
      <c r="VOF89" s="2">
        <v>1</v>
      </c>
      <c r="VOG89" s="2" t="s">
        <v>498</v>
      </c>
      <c r="VOH89" s="11">
        <v>1</v>
      </c>
      <c r="VOI89" s="2" t="s">
        <v>13</v>
      </c>
      <c r="VOJ89" s="2" t="s">
        <v>27</v>
      </c>
      <c r="VOK89" s="2" t="s">
        <v>82</v>
      </c>
      <c r="VOL89" s="2" t="s">
        <v>499</v>
      </c>
      <c r="VOM89" s="2" t="s">
        <v>500</v>
      </c>
      <c r="VOO89" s="2">
        <v>377</v>
      </c>
      <c r="VOP89" s="2">
        <f>VOF89*VOH89</f>
        <v>1</v>
      </c>
      <c r="VOQ89" s="2">
        <f>VOO89*VOP89</f>
        <v>377</v>
      </c>
      <c r="VOS89" s="2">
        <v>21</v>
      </c>
      <c r="VOT89" s="2" t="s">
        <v>496</v>
      </c>
      <c r="VOU89" s="2" t="s">
        <v>497</v>
      </c>
      <c r="VOV89" s="2">
        <v>1</v>
      </c>
      <c r="VOW89" s="2" t="s">
        <v>498</v>
      </c>
      <c r="VOX89" s="11">
        <v>1</v>
      </c>
      <c r="VOY89" s="2" t="s">
        <v>13</v>
      </c>
      <c r="VOZ89" s="2" t="s">
        <v>27</v>
      </c>
      <c r="VPA89" s="2" t="s">
        <v>82</v>
      </c>
      <c r="VPB89" s="2" t="s">
        <v>499</v>
      </c>
      <c r="VPC89" s="2" t="s">
        <v>500</v>
      </c>
      <c r="VPE89" s="2">
        <v>377</v>
      </c>
      <c r="VPF89" s="2">
        <f>VOV89*VOX89</f>
        <v>1</v>
      </c>
      <c r="VPG89" s="2">
        <f>VPE89*VPF89</f>
        <v>377</v>
      </c>
      <c r="VPI89" s="2">
        <v>21</v>
      </c>
      <c r="VPJ89" s="2" t="s">
        <v>496</v>
      </c>
      <c r="VPK89" s="2" t="s">
        <v>497</v>
      </c>
      <c r="VPL89" s="2">
        <v>1</v>
      </c>
      <c r="VPM89" s="2" t="s">
        <v>498</v>
      </c>
      <c r="VPN89" s="11">
        <v>1</v>
      </c>
      <c r="VPO89" s="2" t="s">
        <v>13</v>
      </c>
      <c r="VPP89" s="2" t="s">
        <v>27</v>
      </c>
      <c r="VPQ89" s="2" t="s">
        <v>82</v>
      </c>
      <c r="VPR89" s="2" t="s">
        <v>499</v>
      </c>
      <c r="VPS89" s="2" t="s">
        <v>500</v>
      </c>
      <c r="VPU89" s="2">
        <v>377</v>
      </c>
      <c r="VPV89" s="2">
        <f>VPL89*VPN89</f>
        <v>1</v>
      </c>
      <c r="VPW89" s="2">
        <f>VPU89*VPV89</f>
        <v>377</v>
      </c>
      <c r="VPY89" s="2">
        <v>21</v>
      </c>
      <c r="VPZ89" s="2" t="s">
        <v>496</v>
      </c>
      <c r="VQA89" s="2" t="s">
        <v>497</v>
      </c>
      <c r="VQB89" s="2">
        <v>1</v>
      </c>
      <c r="VQC89" s="2" t="s">
        <v>498</v>
      </c>
      <c r="VQD89" s="11">
        <v>1</v>
      </c>
      <c r="VQE89" s="2" t="s">
        <v>13</v>
      </c>
      <c r="VQF89" s="2" t="s">
        <v>27</v>
      </c>
      <c r="VQG89" s="2" t="s">
        <v>82</v>
      </c>
      <c r="VQH89" s="2" t="s">
        <v>499</v>
      </c>
      <c r="VQI89" s="2" t="s">
        <v>500</v>
      </c>
      <c r="VQK89" s="2">
        <v>377</v>
      </c>
      <c r="VQL89" s="2">
        <f>VQB89*VQD89</f>
        <v>1</v>
      </c>
      <c r="VQM89" s="2">
        <f>VQK89*VQL89</f>
        <v>377</v>
      </c>
      <c r="VQO89" s="2">
        <v>21</v>
      </c>
      <c r="VQP89" s="2" t="s">
        <v>496</v>
      </c>
      <c r="VQQ89" s="2" t="s">
        <v>497</v>
      </c>
      <c r="VQR89" s="2">
        <v>1</v>
      </c>
      <c r="VQS89" s="2" t="s">
        <v>498</v>
      </c>
      <c r="VQT89" s="11">
        <v>1</v>
      </c>
      <c r="VQU89" s="2" t="s">
        <v>13</v>
      </c>
      <c r="VQV89" s="2" t="s">
        <v>27</v>
      </c>
      <c r="VQW89" s="2" t="s">
        <v>82</v>
      </c>
      <c r="VQX89" s="2" t="s">
        <v>499</v>
      </c>
      <c r="VQY89" s="2" t="s">
        <v>500</v>
      </c>
      <c r="VRA89" s="2">
        <v>377</v>
      </c>
      <c r="VRB89" s="2">
        <f>VQR89*VQT89</f>
        <v>1</v>
      </c>
      <c r="VRC89" s="2">
        <f>VRA89*VRB89</f>
        <v>377</v>
      </c>
      <c r="VRE89" s="2">
        <v>21</v>
      </c>
      <c r="VRF89" s="2" t="s">
        <v>496</v>
      </c>
      <c r="VRG89" s="2" t="s">
        <v>497</v>
      </c>
      <c r="VRH89" s="2">
        <v>1</v>
      </c>
      <c r="VRI89" s="2" t="s">
        <v>498</v>
      </c>
      <c r="VRJ89" s="11">
        <v>1</v>
      </c>
      <c r="VRK89" s="2" t="s">
        <v>13</v>
      </c>
      <c r="VRL89" s="2" t="s">
        <v>27</v>
      </c>
      <c r="VRM89" s="2" t="s">
        <v>82</v>
      </c>
      <c r="VRN89" s="2" t="s">
        <v>499</v>
      </c>
      <c r="VRO89" s="2" t="s">
        <v>500</v>
      </c>
      <c r="VRQ89" s="2">
        <v>377</v>
      </c>
      <c r="VRR89" s="2">
        <f>VRH89*VRJ89</f>
        <v>1</v>
      </c>
      <c r="VRS89" s="2">
        <f>VRQ89*VRR89</f>
        <v>377</v>
      </c>
      <c r="VRU89" s="2">
        <v>21</v>
      </c>
      <c r="VRV89" s="2" t="s">
        <v>496</v>
      </c>
      <c r="VRW89" s="2" t="s">
        <v>497</v>
      </c>
      <c r="VRX89" s="2">
        <v>1</v>
      </c>
      <c r="VRY89" s="2" t="s">
        <v>498</v>
      </c>
      <c r="VRZ89" s="11">
        <v>1</v>
      </c>
      <c r="VSA89" s="2" t="s">
        <v>13</v>
      </c>
      <c r="VSB89" s="2" t="s">
        <v>27</v>
      </c>
      <c r="VSC89" s="2" t="s">
        <v>82</v>
      </c>
      <c r="VSD89" s="2" t="s">
        <v>499</v>
      </c>
      <c r="VSE89" s="2" t="s">
        <v>500</v>
      </c>
      <c r="VSG89" s="2">
        <v>377</v>
      </c>
      <c r="VSH89" s="2">
        <f>VRX89*VRZ89</f>
        <v>1</v>
      </c>
      <c r="VSI89" s="2">
        <f>VSG89*VSH89</f>
        <v>377</v>
      </c>
      <c r="VSK89" s="2">
        <v>21</v>
      </c>
      <c r="VSL89" s="2" t="s">
        <v>496</v>
      </c>
      <c r="VSM89" s="2" t="s">
        <v>497</v>
      </c>
      <c r="VSN89" s="2">
        <v>1</v>
      </c>
      <c r="VSO89" s="2" t="s">
        <v>498</v>
      </c>
      <c r="VSP89" s="11">
        <v>1</v>
      </c>
      <c r="VSQ89" s="2" t="s">
        <v>13</v>
      </c>
      <c r="VSR89" s="2" t="s">
        <v>27</v>
      </c>
      <c r="VSS89" s="2" t="s">
        <v>82</v>
      </c>
      <c r="VST89" s="2" t="s">
        <v>499</v>
      </c>
      <c r="VSU89" s="2" t="s">
        <v>500</v>
      </c>
      <c r="VSW89" s="2">
        <v>377</v>
      </c>
      <c r="VSX89" s="2">
        <f>VSN89*VSP89</f>
        <v>1</v>
      </c>
      <c r="VSY89" s="2">
        <f>VSW89*VSX89</f>
        <v>377</v>
      </c>
      <c r="VTA89" s="2">
        <v>21</v>
      </c>
      <c r="VTB89" s="2" t="s">
        <v>496</v>
      </c>
      <c r="VTC89" s="2" t="s">
        <v>497</v>
      </c>
      <c r="VTD89" s="2">
        <v>1</v>
      </c>
      <c r="VTE89" s="2" t="s">
        <v>498</v>
      </c>
      <c r="VTF89" s="11">
        <v>1</v>
      </c>
      <c r="VTG89" s="2" t="s">
        <v>13</v>
      </c>
      <c r="VTH89" s="2" t="s">
        <v>27</v>
      </c>
      <c r="VTI89" s="2" t="s">
        <v>82</v>
      </c>
      <c r="VTJ89" s="2" t="s">
        <v>499</v>
      </c>
      <c r="VTK89" s="2" t="s">
        <v>500</v>
      </c>
      <c r="VTM89" s="2">
        <v>377</v>
      </c>
      <c r="VTN89" s="2">
        <f>VTD89*VTF89</f>
        <v>1</v>
      </c>
      <c r="VTO89" s="2">
        <f>VTM89*VTN89</f>
        <v>377</v>
      </c>
      <c r="VTQ89" s="2">
        <v>21</v>
      </c>
      <c r="VTR89" s="2" t="s">
        <v>496</v>
      </c>
      <c r="VTS89" s="2" t="s">
        <v>497</v>
      </c>
      <c r="VTT89" s="2">
        <v>1</v>
      </c>
      <c r="VTU89" s="2" t="s">
        <v>498</v>
      </c>
      <c r="VTV89" s="11">
        <v>1</v>
      </c>
      <c r="VTW89" s="2" t="s">
        <v>13</v>
      </c>
      <c r="VTX89" s="2" t="s">
        <v>27</v>
      </c>
      <c r="VTY89" s="2" t="s">
        <v>82</v>
      </c>
      <c r="VTZ89" s="2" t="s">
        <v>499</v>
      </c>
      <c r="VUA89" s="2" t="s">
        <v>500</v>
      </c>
      <c r="VUC89" s="2">
        <v>377</v>
      </c>
      <c r="VUD89" s="2">
        <f>VTT89*VTV89</f>
        <v>1</v>
      </c>
      <c r="VUE89" s="2">
        <f>VUC89*VUD89</f>
        <v>377</v>
      </c>
      <c r="VUG89" s="2">
        <v>21</v>
      </c>
      <c r="VUH89" s="2" t="s">
        <v>496</v>
      </c>
      <c r="VUI89" s="2" t="s">
        <v>497</v>
      </c>
      <c r="VUJ89" s="2">
        <v>1</v>
      </c>
      <c r="VUK89" s="2" t="s">
        <v>498</v>
      </c>
      <c r="VUL89" s="11">
        <v>1</v>
      </c>
      <c r="VUM89" s="2" t="s">
        <v>13</v>
      </c>
      <c r="VUN89" s="2" t="s">
        <v>27</v>
      </c>
      <c r="VUO89" s="2" t="s">
        <v>82</v>
      </c>
      <c r="VUP89" s="2" t="s">
        <v>499</v>
      </c>
      <c r="VUQ89" s="2" t="s">
        <v>500</v>
      </c>
      <c r="VUS89" s="2">
        <v>377</v>
      </c>
      <c r="VUT89" s="2">
        <f>VUJ89*VUL89</f>
        <v>1</v>
      </c>
      <c r="VUU89" s="2">
        <f>VUS89*VUT89</f>
        <v>377</v>
      </c>
      <c r="VUW89" s="2">
        <v>21</v>
      </c>
      <c r="VUX89" s="2" t="s">
        <v>496</v>
      </c>
      <c r="VUY89" s="2" t="s">
        <v>497</v>
      </c>
      <c r="VUZ89" s="2">
        <v>1</v>
      </c>
      <c r="VVA89" s="2" t="s">
        <v>498</v>
      </c>
      <c r="VVB89" s="11">
        <v>1</v>
      </c>
      <c r="VVC89" s="2" t="s">
        <v>13</v>
      </c>
      <c r="VVD89" s="2" t="s">
        <v>27</v>
      </c>
      <c r="VVE89" s="2" t="s">
        <v>82</v>
      </c>
      <c r="VVF89" s="2" t="s">
        <v>499</v>
      </c>
      <c r="VVG89" s="2" t="s">
        <v>500</v>
      </c>
      <c r="VVI89" s="2">
        <v>377</v>
      </c>
      <c r="VVJ89" s="2">
        <f>VUZ89*VVB89</f>
        <v>1</v>
      </c>
      <c r="VVK89" s="2">
        <f>VVI89*VVJ89</f>
        <v>377</v>
      </c>
      <c r="VVM89" s="2">
        <v>21</v>
      </c>
      <c r="VVN89" s="2" t="s">
        <v>496</v>
      </c>
      <c r="VVO89" s="2" t="s">
        <v>497</v>
      </c>
      <c r="VVP89" s="2">
        <v>1</v>
      </c>
      <c r="VVQ89" s="2" t="s">
        <v>498</v>
      </c>
      <c r="VVR89" s="11">
        <v>1</v>
      </c>
      <c r="VVS89" s="2" t="s">
        <v>13</v>
      </c>
      <c r="VVT89" s="2" t="s">
        <v>27</v>
      </c>
      <c r="VVU89" s="2" t="s">
        <v>82</v>
      </c>
      <c r="VVV89" s="2" t="s">
        <v>499</v>
      </c>
      <c r="VVW89" s="2" t="s">
        <v>500</v>
      </c>
      <c r="VVY89" s="2">
        <v>377</v>
      </c>
      <c r="VVZ89" s="2">
        <f>VVP89*VVR89</f>
        <v>1</v>
      </c>
      <c r="VWA89" s="2">
        <f>VVY89*VVZ89</f>
        <v>377</v>
      </c>
      <c r="VWC89" s="2">
        <v>21</v>
      </c>
      <c r="VWD89" s="2" t="s">
        <v>496</v>
      </c>
      <c r="VWE89" s="2" t="s">
        <v>497</v>
      </c>
      <c r="VWF89" s="2">
        <v>1</v>
      </c>
      <c r="VWG89" s="2" t="s">
        <v>498</v>
      </c>
      <c r="VWH89" s="11">
        <v>1</v>
      </c>
      <c r="VWI89" s="2" t="s">
        <v>13</v>
      </c>
      <c r="VWJ89" s="2" t="s">
        <v>27</v>
      </c>
      <c r="VWK89" s="2" t="s">
        <v>82</v>
      </c>
      <c r="VWL89" s="2" t="s">
        <v>499</v>
      </c>
      <c r="VWM89" s="2" t="s">
        <v>500</v>
      </c>
      <c r="VWO89" s="2">
        <v>377</v>
      </c>
      <c r="VWP89" s="2">
        <f>VWF89*VWH89</f>
        <v>1</v>
      </c>
      <c r="VWQ89" s="2">
        <f>VWO89*VWP89</f>
        <v>377</v>
      </c>
      <c r="VWS89" s="2">
        <v>21</v>
      </c>
      <c r="VWT89" s="2" t="s">
        <v>496</v>
      </c>
      <c r="VWU89" s="2" t="s">
        <v>497</v>
      </c>
      <c r="VWV89" s="2">
        <v>1</v>
      </c>
      <c r="VWW89" s="2" t="s">
        <v>498</v>
      </c>
      <c r="VWX89" s="11">
        <v>1</v>
      </c>
      <c r="VWY89" s="2" t="s">
        <v>13</v>
      </c>
      <c r="VWZ89" s="2" t="s">
        <v>27</v>
      </c>
      <c r="VXA89" s="2" t="s">
        <v>82</v>
      </c>
      <c r="VXB89" s="2" t="s">
        <v>499</v>
      </c>
      <c r="VXC89" s="2" t="s">
        <v>500</v>
      </c>
      <c r="VXE89" s="2">
        <v>377</v>
      </c>
      <c r="VXF89" s="2">
        <f>VWV89*VWX89</f>
        <v>1</v>
      </c>
      <c r="VXG89" s="2">
        <f>VXE89*VXF89</f>
        <v>377</v>
      </c>
      <c r="VXI89" s="2">
        <v>21</v>
      </c>
      <c r="VXJ89" s="2" t="s">
        <v>496</v>
      </c>
      <c r="VXK89" s="2" t="s">
        <v>497</v>
      </c>
      <c r="VXL89" s="2">
        <v>1</v>
      </c>
      <c r="VXM89" s="2" t="s">
        <v>498</v>
      </c>
      <c r="VXN89" s="11">
        <v>1</v>
      </c>
      <c r="VXO89" s="2" t="s">
        <v>13</v>
      </c>
      <c r="VXP89" s="2" t="s">
        <v>27</v>
      </c>
      <c r="VXQ89" s="2" t="s">
        <v>82</v>
      </c>
      <c r="VXR89" s="2" t="s">
        <v>499</v>
      </c>
      <c r="VXS89" s="2" t="s">
        <v>500</v>
      </c>
      <c r="VXU89" s="2">
        <v>377</v>
      </c>
      <c r="VXV89" s="2">
        <f>VXL89*VXN89</f>
        <v>1</v>
      </c>
      <c r="VXW89" s="2">
        <f>VXU89*VXV89</f>
        <v>377</v>
      </c>
      <c r="VXY89" s="2">
        <v>21</v>
      </c>
      <c r="VXZ89" s="2" t="s">
        <v>496</v>
      </c>
      <c r="VYA89" s="2" t="s">
        <v>497</v>
      </c>
      <c r="VYB89" s="2">
        <v>1</v>
      </c>
      <c r="VYC89" s="2" t="s">
        <v>498</v>
      </c>
      <c r="VYD89" s="11">
        <v>1</v>
      </c>
      <c r="VYE89" s="2" t="s">
        <v>13</v>
      </c>
      <c r="VYF89" s="2" t="s">
        <v>27</v>
      </c>
      <c r="VYG89" s="2" t="s">
        <v>82</v>
      </c>
      <c r="VYH89" s="2" t="s">
        <v>499</v>
      </c>
      <c r="VYI89" s="2" t="s">
        <v>500</v>
      </c>
      <c r="VYK89" s="2">
        <v>377</v>
      </c>
      <c r="VYL89" s="2">
        <f>VYB89*VYD89</f>
        <v>1</v>
      </c>
      <c r="VYM89" s="2">
        <f>VYK89*VYL89</f>
        <v>377</v>
      </c>
      <c r="VYO89" s="2">
        <v>21</v>
      </c>
      <c r="VYP89" s="2" t="s">
        <v>496</v>
      </c>
      <c r="VYQ89" s="2" t="s">
        <v>497</v>
      </c>
      <c r="VYR89" s="2">
        <v>1</v>
      </c>
      <c r="VYS89" s="2" t="s">
        <v>498</v>
      </c>
      <c r="VYT89" s="11">
        <v>1</v>
      </c>
      <c r="VYU89" s="2" t="s">
        <v>13</v>
      </c>
      <c r="VYV89" s="2" t="s">
        <v>27</v>
      </c>
      <c r="VYW89" s="2" t="s">
        <v>82</v>
      </c>
      <c r="VYX89" s="2" t="s">
        <v>499</v>
      </c>
      <c r="VYY89" s="2" t="s">
        <v>500</v>
      </c>
      <c r="VZA89" s="2">
        <v>377</v>
      </c>
      <c r="VZB89" s="2">
        <f>VYR89*VYT89</f>
        <v>1</v>
      </c>
      <c r="VZC89" s="2">
        <f>VZA89*VZB89</f>
        <v>377</v>
      </c>
      <c r="VZE89" s="2">
        <v>21</v>
      </c>
      <c r="VZF89" s="2" t="s">
        <v>496</v>
      </c>
      <c r="VZG89" s="2" t="s">
        <v>497</v>
      </c>
      <c r="VZH89" s="2">
        <v>1</v>
      </c>
      <c r="VZI89" s="2" t="s">
        <v>498</v>
      </c>
      <c r="VZJ89" s="11">
        <v>1</v>
      </c>
      <c r="VZK89" s="2" t="s">
        <v>13</v>
      </c>
      <c r="VZL89" s="2" t="s">
        <v>27</v>
      </c>
      <c r="VZM89" s="2" t="s">
        <v>82</v>
      </c>
      <c r="VZN89" s="2" t="s">
        <v>499</v>
      </c>
      <c r="VZO89" s="2" t="s">
        <v>500</v>
      </c>
      <c r="VZQ89" s="2">
        <v>377</v>
      </c>
      <c r="VZR89" s="2">
        <f>VZH89*VZJ89</f>
        <v>1</v>
      </c>
      <c r="VZS89" s="2">
        <f>VZQ89*VZR89</f>
        <v>377</v>
      </c>
      <c r="VZU89" s="2">
        <v>21</v>
      </c>
      <c r="VZV89" s="2" t="s">
        <v>496</v>
      </c>
      <c r="VZW89" s="2" t="s">
        <v>497</v>
      </c>
      <c r="VZX89" s="2">
        <v>1</v>
      </c>
      <c r="VZY89" s="2" t="s">
        <v>498</v>
      </c>
      <c r="VZZ89" s="11">
        <v>1</v>
      </c>
      <c r="WAA89" s="2" t="s">
        <v>13</v>
      </c>
      <c r="WAB89" s="2" t="s">
        <v>27</v>
      </c>
      <c r="WAC89" s="2" t="s">
        <v>82</v>
      </c>
      <c r="WAD89" s="2" t="s">
        <v>499</v>
      </c>
      <c r="WAE89" s="2" t="s">
        <v>500</v>
      </c>
      <c r="WAG89" s="2">
        <v>377</v>
      </c>
      <c r="WAH89" s="2">
        <f>VZX89*VZZ89</f>
        <v>1</v>
      </c>
      <c r="WAI89" s="2">
        <f>WAG89*WAH89</f>
        <v>377</v>
      </c>
      <c r="WAK89" s="2">
        <v>21</v>
      </c>
      <c r="WAL89" s="2" t="s">
        <v>496</v>
      </c>
      <c r="WAM89" s="2" t="s">
        <v>497</v>
      </c>
      <c r="WAN89" s="2">
        <v>1</v>
      </c>
      <c r="WAO89" s="2" t="s">
        <v>498</v>
      </c>
      <c r="WAP89" s="11">
        <v>1</v>
      </c>
      <c r="WAQ89" s="2" t="s">
        <v>13</v>
      </c>
      <c r="WAR89" s="2" t="s">
        <v>27</v>
      </c>
      <c r="WAS89" s="2" t="s">
        <v>82</v>
      </c>
      <c r="WAT89" s="2" t="s">
        <v>499</v>
      </c>
      <c r="WAU89" s="2" t="s">
        <v>500</v>
      </c>
      <c r="WAW89" s="2">
        <v>377</v>
      </c>
      <c r="WAX89" s="2">
        <f>WAN89*WAP89</f>
        <v>1</v>
      </c>
      <c r="WAY89" s="2">
        <f>WAW89*WAX89</f>
        <v>377</v>
      </c>
      <c r="WBA89" s="2">
        <v>21</v>
      </c>
      <c r="WBB89" s="2" t="s">
        <v>496</v>
      </c>
      <c r="WBC89" s="2" t="s">
        <v>497</v>
      </c>
      <c r="WBD89" s="2">
        <v>1</v>
      </c>
      <c r="WBE89" s="2" t="s">
        <v>498</v>
      </c>
      <c r="WBF89" s="11">
        <v>1</v>
      </c>
      <c r="WBG89" s="2" t="s">
        <v>13</v>
      </c>
      <c r="WBH89" s="2" t="s">
        <v>27</v>
      </c>
      <c r="WBI89" s="2" t="s">
        <v>82</v>
      </c>
      <c r="WBJ89" s="2" t="s">
        <v>499</v>
      </c>
      <c r="WBK89" s="2" t="s">
        <v>500</v>
      </c>
      <c r="WBM89" s="2">
        <v>377</v>
      </c>
      <c r="WBN89" s="2">
        <f>WBD89*WBF89</f>
        <v>1</v>
      </c>
      <c r="WBO89" s="2">
        <f>WBM89*WBN89</f>
        <v>377</v>
      </c>
      <c r="WBQ89" s="2">
        <v>21</v>
      </c>
      <c r="WBR89" s="2" t="s">
        <v>496</v>
      </c>
      <c r="WBS89" s="2" t="s">
        <v>497</v>
      </c>
      <c r="WBT89" s="2">
        <v>1</v>
      </c>
      <c r="WBU89" s="2" t="s">
        <v>498</v>
      </c>
      <c r="WBV89" s="11">
        <v>1</v>
      </c>
      <c r="WBW89" s="2" t="s">
        <v>13</v>
      </c>
      <c r="WBX89" s="2" t="s">
        <v>27</v>
      </c>
      <c r="WBY89" s="2" t="s">
        <v>82</v>
      </c>
      <c r="WBZ89" s="2" t="s">
        <v>499</v>
      </c>
      <c r="WCA89" s="2" t="s">
        <v>500</v>
      </c>
      <c r="WCC89" s="2">
        <v>377</v>
      </c>
      <c r="WCD89" s="2">
        <f>WBT89*WBV89</f>
        <v>1</v>
      </c>
      <c r="WCE89" s="2">
        <f>WCC89*WCD89</f>
        <v>377</v>
      </c>
      <c r="WCG89" s="2">
        <v>21</v>
      </c>
      <c r="WCH89" s="2" t="s">
        <v>496</v>
      </c>
      <c r="WCI89" s="2" t="s">
        <v>497</v>
      </c>
      <c r="WCJ89" s="2">
        <v>1</v>
      </c>
      <c r="WCK89" s="2" t="s">
        <v>498</v>
      </c>
      <c r="WCL89" s="11">
        <v>1</v>
      </c>
      <c r="WCM89" s="2" t="s">
        <v>13</v>
      </c>
      <c r="WCN89" s="2" t="s">
        <v>27</v>
      </c>
      <c r="WCO89" s="2" t="s">
        <v>82</v>
      </c>
      <c r="WCP89" s="2" t="s">
        <v>499</v>
      </c>
      <c r="WCQ89" s="2" t="s">
        <v>500</v>
      </c>
      <c r="WCS89" s="2">
        <v>377</v>
      </c>
      <c r="WCT89" s="2">
        <f>WCJ89*WCL89</f>
        <v>1</v>
      </c>
      <c r="WCU89" s="2">
        <f>WCS89*WCT89</f>
        <v>377</v>
      </c>
      <c r="WCW89" s="2">
        <v>21</v>
      </c>
      <c r="WCX89" s="2" t="s">
        <v>496</v>
      </c>
      <c r="WCY89" s="2" t="s">
        <v>497</v>
      </c>
      <c r="WCZ89" s="2">
        <v>1</v>
      </c>
      <c r="WDA89" s="2" t="s">
        <v>498</v>
      </c>
      <c r="WDB89" s="11">
        <v>1</v>
      </c>
      <c r="WDC89" s="2" t="s">
        <v>13</v>
      </c>
      <c r="WDD89" s="2" t="s">
        <v>27</v>
      </c>
      <c r="WDE89" s="2" t="s">
        <v>82</v>
      </c>
      <c r="WDF89" s="2" t="s">
        <v>499</v>
      </c>
      <c r="WDG89" s="2" t="s">
        <v>500</v>
      </c>
      <c r="WDI89" s="2">
        <v>377</v>
      </c>
      <c r="WDJ89" s="2">
        <f>WCZ89*WDB89</f>
        <v>1</v>
      </c>
      <c r="WDK89" s="2">
        <f>WDI89*WDJ89</f>
        <v>377</v>
      </c>
      <c r="WDM89" s="2">
        <v>21</v>
      </c>
      <c r="WDN89" s="2" t="s">
        <v>496</v>
      </c>
      <c r="WDO89" s="2" t="s">
        <v>497</v>
      </c>
      <c r="WDP89" s="2">
        <v>1</v>
      </c>
      <c r="WDQ89" s="2" t="s">
        <v>498</v>
      </c>
      <c r="WDR89" s="11">
        <v>1</v>
      </c>
      <c r="WDS89" s="2" t="s">
        <v>13</v>
      </c>
      <c r="WDT89" s="2" t="s">
        <v>27</v>
      </c>
      <c r="WDU89" s="2" t="s">
        <v>82</v>
      </c>
      <c r="WDV89" s="2" t="s">
        <v>499</v>
      </c>
      <c r="WDW89" s="2" t="s">
        <v>500</v>
      </c>
      <c r="WDY89" s="2">
        <v>377</v>
      </c>
      <c r="WDZ89" s="2">
        <f>WDP89*WDR89</f>
        <v>1</v>
      </c>
      <c r="WEA89" s="2">
        <f>WDY89*WDZ89</f>
        <v>377</v>
      </c>
      <c r="WEC89" s="2">
        <v>21</v>
      </c>
      <c r="WED89" s="2" t="s">
        <v>496</v>
      </c>
      <c r="WEE89" s="2" t="s">
        <v>497</v>
      </c>
      <c r="WEF89" s="2">
        <v>1</v>
      </c>
      <c r="WEG89" s="2" t="s">
        <v>498</v>
      </c>
      <c r="WEH89" s="11">
        <v>1</v>
      </c>
      <c r="WEI89" s="2" t="s">
        <v>13</v>
      </c>
      <c r="WEJ89" s="2" t="s">
        <v>27</v>
      </c>
      <c r="WEK89" s="2" t="s">
        <v>82</v>
      </c>
      <c r="WEL89" s="2" t="s">
        <v>499</v>
      </c>
      <c r="WEM89" s="2" t="s">
        <v>500</v>
      </c>
      <c r="WEO89" s="2">
        <v>377</v>
      </c>
      <c r="WEP89" s="2">
        <f>WEF89*WEH89</f>
        <v>1</v>
      </c>
      <c r="WEQ89" s="2">
        <f>WEO89*WEP89</f>
        <v>377</v>
      </c>
      <c r="WES89" s="2">
        <v>21</v>
      </c>
      <c r="WET89" s="2" t="s">
        <v>496</v>
      </c>
      <c r="WEU89" s="2" t="s">
        <v>497</v>
      </c>
      <c r="WEV89" s="2">
        <v>1</v>
      </c>
      <c r="WEW89" s="2" t="s">
        <v>498</v>
      </c>
      <c r="WEX89" s="11">
        <v>1</v>
      </c>
      <c r="WEY89" s="2" t="s">
        <v>13</v>
      </c>
      <c r="WEZ89" s="2" t="s">
        <v>27</v>
      </c>
      <c r="WFA89" s="2" t="s">
        <v>82</v>
      </c>
      <c r="WFB89" s="2" t="s">
        <v>499</v>
      </c>
      <c r="WFC89" s="2" t="s">
        <v>500</v>
      </c>
      <c r="WFE89" s="2">
        <v>377</v>
      </c>
      <c r="WFF89" s="2">
        <f>WEV89*WEX89</f>
        <v>1</v>
      </c>
      <c r="WFG89" s="2">
        <f>WFE89*WFF89</f>
        <v>377</v>
      </c>
      <c r="WFI89" s="2">
        <v>21</v>
      </c>
      <c r="WFJ89" s="2" t="s">
        <v>496</v>
      </c>
      <c r="WFK89" s="2" t="s">
        <v>497</v>
      </c>
      <c r="WFL89" s="2">
        <v>1</v>
      </c>
      <c r="WFM89" s="2" t="s">
        <v>498</v>
      </c>
      <c r="WFN89" s="11">
        <v>1</v>
      </c>
      <c r="WFO89" s="2" t="s">
        <v>13</v>
      </c>
      <c r="WFP89" s="2" t="s">
        <v>27</v>
      </c>
      <c r="WFQ89" s="2" t="s">
        <v>82</v>
      </c>
      <c r="WFR89" s="2" t="s">
        <v>499</v>
      </c>
      <c r="WFS89" s="2" t="s">
        <v>500</v>
      </c>
      <c r="WFU89" s="2">
        <v>377</v>
      </c>
      <c r="WFV89" s="2">
        <f>WFL89*WFN89</f>
        <v>1</v>
      </c>
      <c r="WFW89" s="2">
        <f>WFU89*WFV89</f>
        <v>377</v>
      </c>
      <c r="WFY89" s="2">
        <v>21</v>
      </c>
      <c r="WFZ89" s="2" t="s">
        <v>496</v>
      </c>
      <c r="WGA89" s="2" t="s">
        <v>497</v>
      </c>
      <c r="WGB89" s="2">
        <v>1</v>
      </c>
      <c r="WGC89" s="2" t="s">
        <v>498</v>
      </c>
      <c r="WGD89" s="11">
        <v>1</v>
      </c>
      <c r="WGE89" s="2" t="s">
        <v>13</v>
      </c>
      <c r="WGF89" s="2" t="s">
        <v>27</v>
      </c>
      <c r="WGG89" s="2" t="s">
        <v>82</v>
      </c>
      <c r="WGH89" s="2" t="s">
        <v>499</v>
      </c>
      <c r="WGI89" s="2" t="s">
        <v>500</v>
      </c>
      <c r="WGK89" s="2">
        <v>377</v>
      </c>
      <c r="WGL89" s="2">
        <f>WGB89*WGD89</f>
        <v>1</v>
      </c>
      <c r="WGM89" s="2">
        <f>WGK89*WGL89</f>
        <v>377</v>
      </c>
      <c r="WGO89" s="2">
        <v>21</v>
      </c>
      <c r="WGP89" s="2" t="s">
        <v>496</v>
      </c>
      <c r="WGQ89" s="2" t="s">
        <v>497</v>
      </c>
      <c r="WGR89" s="2">
        <v>1</v>
      </c>
      <c r="WGS89" s="2" t="s">
        <v>498</v>
      </c>
      <c r="WGT89" s="11">
        <v>1</v>
      </c>
      <c r="WGU89" s="2" t="s">
        <v>13</v>
      </c>
      <c r="WGV89" s="2" t="s">
        <v>27</v>
      </c>
      <c r="WGW89" s="2" t="s">
        <v>82</v>
      </c>
      <c r="WGX89" s="2" t="s">
        <v>499</v>
      </c>
      <c r="WGY89" s="2" t="s">
        <v>500</v>
      </c>
      <c r="WHA89" s="2">
        <v>377</v>
      </c>
      <c r="WHB89" s="2">
        <f>WGR89*WGT89</f>
        <v>1</v>
      </c>
      <c r="WHC89" s="2">
        <f>WHA89*WHB89</f>
        <v>377</v>
      </c>
      <c r="WHE89" s="2">
        <v>21</v>
      </c>
      <c r="WHF89" s="2" t="s">
        <v>496</v>
      </c>
      <c r="WHG89" s="2" t="s">
        <v>497</v>
      </c>
      <c r="WHH89" s="2">
        <v>1</v>
      </c>
      <c r="WHI89" s="2" t="s">
        <v>498</v>
      </c>
      <c r="WHJ89" s="11">
        <v>1</v>
      </c>
      <c r="WHK89" s="2" t="s">
        <v>13</v>
      </c>
      <c r="WHL89" s="2" t="s">
        <v>27</v>
      </c>
      <c r="WHM89" s="2" t="s">
        <v>82</v>
      </c>
      <c r="WHN89" s="2" t="s">
        <v>499</v>
      </c>
      <c r="WHO89" s="2" t="s">
        <v>500</v>
      </c>
      <c r="WHQ89" s="2">
        <v>377</v>
      </c>
      <c r="WHR89" s="2">
        <f>WHH89*WHJ89</f>
        <v>1</v>
      </c>
      <c r="WHS89" s="2">
        <f>WHQ89*WHR89</f>
        <v>377</v>
      </c>
      <c r="WHU89" s="2">
        <v>21</v>
      </c>
      <c r="WHV89" s="2" t="s">
        <v>496</v>
      </c>
      <c r="WHW89" s="2" t="s">
        <v>497</v>
      </c>
      <c r="WHX89" s="2">
        <v>1</v>
      </c>
      <c r="WHY89" s="2" t="s">
        <v>498</v>
      </c>
      <c r="WHZ89" s="11">
        <v>1</v>
      </c>
      <c r="WIA89" s="2" t="s">
        <v>13</v>
      </c>
      <c r="WIB89" s="2" t="s">
        <v>27</v>
      </c>
      <c r="WIC89" s="2" t="s">
        <v>82</v>
      </c>
      <c r="WID89" s="2" t="s">
        <v>499</v>
      </c>
      <c r="WIE89" s="2" t="s">
        <v>500</v>
      </c>
      <c r="WIG89" s="2">
        <v>377</v>
      </c>
      <c r="WIH89" s="2">
        <f>WHX89*WHZ89</f>
        <v>1</v>
      </c>
      <c r="WII89" s="2">
        <f>WIG89*WIH89</f>
        <v>377</v>
      </c>
      <c r="WIK89" s="2">
        <v>21</v>
      </c>
      <c r="WIL89" s="2" t="s">
        <v>496</v>
      </c>
      <c r="WIM89" s="2" t="s">
        <v>497</v>
      </c>
      <c r="WIN89" s="2">
        <v>1</v>
      </c>
      <c r="WIO89" s="2" t="s">
        <v>498</v>
      </c>
      <c r="WIP89" s="11">
        <v>1</v>
      </c>
      <c r="WIQ89" s="2" t="s">
        <v>13</v>
      </c>
      <c r="WIR89" s="2" t="s">
        <v>27</v>
      </c>
      <c r="WIS89" s="2" t="s">
        <v>82</v>
      </c>
      <c r="WIT89" s="2" t="s">
        <v>499</v>
      </c>
      <c r="WIU89" s="2" t="s">
        <v>500</v>
      </c>
      <c r="WIW89" s="2">
        <v>377</v>
      </c>
      <c r="WIX89" s="2">
        <f>WIN89*WIP89</f>
        <v>1</v>
      </c>
      <c r="WIY89" s="2">
        <f>WIW89*WIX89</f>
        <v>377</v>
      </c>
      <c r="WJA89" s="2">
        <v>21</v>
      </c>
      <c r="WJB89" s="2" t="s">
        <v>496</v>
      </c>
      <c r="WJC89" s="2" t="s">
        <v>497</v>
      </c>
      <c r="WJD89" s="2">
        <v>1</v>
      </c>
      <c r="WJE89" s="2" t="s">
        <v>498</v>
      </c>
      <c r="WJF89" s="11">
        <v>1</v>
      </c>
      <c r="WJG89" s="2" t="s">
        <v>13</v>
      </c>
      <c r="WJH89" s="2" t="s">
        <v>27</v>
      </c>
      <c r="WJI89" s="2" t="s">
        <v>82</v>
      </c>
      <c r="WJJ89" s="2" t="s">
        <v>499</v>
      </c>
      <c r="WJK89" s="2" t="s">
        <v>500</v>
      </c>
      <c r="WJM89" s="2">
        <v>377</v>
      </c>
      <c r="WJN89" s="2">
        <f>WJD89*WJF89</f>
        <v>1</v>
      </c>
      <c r="WJO89" s="2">
        <f>WJM89*WJN89</f>
        <v>377</v>
      </c>
      <c r="WJQ89" s="2">
        <v>21</v>
      </c>
      <c r="WJR89" s="2" t="s">
        <v>496</v>
      </c>
      <c r="WJS89" s="2" t="s">
        <v>497</v>
      </c>
      <c r="WJT89" s="2">
        <v>1</v>
      </c>
      <c r="WJU89" s="2" t="s">
        <v>498</v>
      </c>
      <c r="WJV89" s="11">
        <v>1</v>
      </c>
      <c r="WJW89" s="2" t="s">
        <v>13</v>
      </c>
      <c r="WJX89" s="2" t="s">
        <v>27</v>
      </c>
      <c r="WJY89" s="2" t="s">
        <v>82</v>
      </c>
      <c r="WJZ89" s="2" t="s">
        <v>499</v>
      </c>
      <c r="WKA89" s="2" t="s">
        <v>500</v>
      </c>
      <c r="WKC89" s="2">
        <v>377</v>
      </c>
      <c r="WKD89" s="2">
        <f>WJT89*WJV89</f>
        <v>1</v>
      </c>
      <c r="WKE89" s="2">
        <f>WKC89*WKD89</f>
        <v>377</v>
      </c>
      <c r="WKG89" s="2">
        <v>21</v>
      </c>
      <c r="WKH89" s="2" t="s">
        <v>496</v>
      </c>
      <c r="WKI89" s="2" t="s">
        <v>497</v>
      </c>
      <c r="WKJ89" s="2">
        <v>1</v>
      </c>
      <c r="WKK89" s="2" t="s">
        <v>498</v>
      </c>
      <c r="WKL89" s="11">
        <v>1</v>
      </c>
      <c r="WKM89" s="2" t="s">
        <v>13</v>
      </c>
      <c r="WKN89" s="2" t="s">
        <v>27</v>
      </c>
      <c r="WKO89" s="2" t="s">
        <v>82</v>
      </c>
      <c r="WKP89" s="2" t="s">
        <v>499</v>
      </c>
      <c r="WKQ89" s="2" t="s">
        <v>500</v>
      </c>
      <c r="WKS89" s="2">
        <v>377</v>
      </c>
      <c r="WKT89" s="2">
        <f>WKJ89*WKL89</f>
        <v>1</v>
      </c>
      <c r="WKU89" s="2">
        <f>WKS89*WKT89</f>
        <v>377</v>
      </c>
      <c r="WKW89" s="2">
        <v>21</v>
      </c>
      <c r="WKX89" s="2" t="s">
        <v>496</v>
      </c>
      <c r="WKY89" s="2" t="s">
        <v>497</v>
      </c>
      <c r="WKZ89" s="2">
        <v>1</v>
      </c>
      <c r="WLA89" s="2" t="s">
        <v>498</v>
      </c>
      <c r="WLB89" s="11">
        <v>1</v>
      </c>
      <c r="WLC89" s="2" t="s">
        <v>13</v>
      </c>
      <c r="WLD89" s="2" t="s">
        <v>27</v>
      </c>
      <c r="WLE89" s="2" t="s">
        <v>82</v>
      </c>
      <c r="WLF89" s="2" t="s">
        <v>499</v>
      </c>
      <c r="WLG89" s="2" t="s">
        <v>500</v>
      </c>
      <c r="WLI89" s="2">
        <v>377</v>
      </c>
      <c r="WLJ89" s="2">
        <f>WKZ89*WLB89</f>
        <v>1</v>
      </c>
      <c r="WLK89" s="2">
        <f>WLI89*WLJ89</f>
        <v>377</v>
      </c>
      <c r="WLM89" s="2">
        <v>21</v>
      </c>
      <c r="WLN89" s="2" t="s">
        <v>496</v>
      </c>
      <c r="WLO89" s="2" t="s">
        <v>497</v>
      </c>
      <c r="WLP89" s="2">
        <v>1</v>
      </c>
      <c r="WLQ89" s="2" t="s">
        <v>498</v>
      </c>
      <c r="WLR89" s="11">
        <v>1</v>
      </c>
      <c r="WLS89" s="2" t="s">
        <v>13</v>
      </c>
      <c r="WLT89" s="2" t="s">
        <v>27</v>
      </c>
      <c r="WLU89" s="2" t="s">
        <v>82</v>
      </c>
      <c r="WLV89" s="2" t="s">
        <v>499</v>
      </c>
      <c r="WLW89" s="2" t="s">
        <v>500</v>
      </c>
      <c r="WLY89" s="2">
        <v>377</v>
      </c>
      <c r="WLZ89" s="2">
        <f>WLP89*WLR89</f>
        <v>1</v>
      </c>
      <c r="WMA89" s="2">
        <f>WLY89*WLZ89</f>
        <v>377</v>
      </c>
      <c r="WMC89" s="2">
        <v>21</v>
      </c>
      <c r="WMD89" s="2" t="s">
        <v>496</v>
      </c>
      <c r="WME89" s="2" t="s">
        <v>497</v>
      </c>
      <c r="WMF89" s="2">
        <v>1</v>
      </c>
      <c r="WMG89" s="2" t="s">
        <v>498</v>
      </c>
      <c r="WMH89" s="11">
        <v>1</v>
      </c>
      <c r="WMI89" s="2" t="s">
        <v>13</v>
      </c>
      <c r="WMJ89" s="2" t="s">
        <v>27</v>
      </c>
      <c r="WMK89" s="2" t="s">
        <v>82</v>
      </c>
      <c r="WML89" s="2" t="s">
        <v>499</v>
      </c>
      <c r="WMM89" s="2" t="s">
        <v>500</v>
      </c>
      <c r="WMO89" s="2">
        <v>377</v>
      </c>
      <c r="WMP89" s="2">
        <f>WMF89*WMH89</f>
        <v>1</v>
      </c>
      <c r="WMQ89" s="2">
        <f>WMO89*WMP89</f>
        <v>377</v>
      </c>
      <c r="WMS89" s="2">
        <v>21</v>
      </c>
      <c r="WMT89" s="2" t="s">
        <v>496</v>
      </c>
      <c r="WMU89" s="2" t="s">
        <v>497</v>
      </c>
      <c r="WMV89" s="2">
        <v>1</v>
      </c>
      <c r="WMW89" s="2" t="s">
        <v>498</v>
      </c>
      <c r="WMX89" s="11">
        <v>1</v>
      </c>
      <c r="WMY89" s="2" t="s">
        <v>13</v>
      </c>
      <c r="WMZ89" s="2" t="s">
        <v>27</v>
      </c>
      <c r="WNA89" s="2" t="s">
        <v>82</v>
      </c>
      <c r="WNB89" s="2" t="s">
        <v>499</v>
      </c>
      <c r="WNC89" s="2" t="s">
        <v>500</v>
      </c>
      <c r="WNE89" s="2">
        <v>377</v>
      </c>
      <c r="WNF89" s="2">
        <f>WMV89*WMX89</f>
        <v>1</v>
      </c>
      <c r="WNG89" s="2">
        <f>WNE89*WNF89</f>
        <v>377</v>
      </c>
      <c r="WNI89" s="2">
        <v>21</v>
      </c>
      <c r="WNJ89" s="2" t="s">
        <v>496</v>
      </c>
      <c r="WNK89" s="2" t="s">
        <v>497</v>
      </c>
      <c r="WNL89" s="2">
        <v>1</v>
      </c>
      <c r="WNM89" s="2" t="s">
        <v>498</v>
      </c>
      <c r="WNN89" s="11">
        <v>1</v>
      </c>
      <c r="WNO89" s="2" t="s">
        <v>13</v>
      </c>
      <c r="WNP89" s="2" t="s">
        <v>27</v>
      </c>
      <c r="WNQ89" s="2" t="s">
        <v>82</v>
      </c>
      <c r="WNR89" s="2" t="s">
        <v>499</v>
      </c>
      <c r="WNS89" s="2" t="s">
        <v>500</v>
      </c>
      <c r="WNU89" s="2">
        <v>377</v>
      </c>
      <c r="WNV89" s="2">
        <f>WNL89*WNN89</f>
        <v>1</v>
      </c>
      <c r="WNW89" s="2">
        <f>WNU89*WNV89</f>
        <v>377</v>
      </c>
      <c r="WNY89" s="2">
        <v>21</v>
      </c>
      <c r="WNZ89" s="2" t="s">
        <v>496</v>
      </c>
      <c r="WOA89" s="2" t="s">
        <v>497</v>
      </c>
      <c r="WOB89" s="2">
        <v>1</v>
      </c>
      <c r="WOC89" s="2" t="s">
        <v>498</v>
      </c>
      <c r="WOD89" s="11">
        <v>1</v>
      </c>
      <c r="WOE89" s="2" t="s">
        <v>13</v>
      </c>
      <c r="WOF89" s="2" t="s">
        <v>27</v>
      </c>
      <c r="WOG89" s="2" t="s">
        <v>82</v>
      </c>
      <c r="WOH89" s="2" t="s">
        <v>499</v>
      </c>
      <c r="WOI89" s="2" t="s">
        <v>500</v>
      </c>
      <c r="WOK89" s="2">
        <v>377</v>
      </c>
      <c r="WOL89" s="2">
        <f>WOB89*WOD89</f>
        <v>1</v>
      </c>
      <c r="WOM89" s="2">
        <f>WOK89*WOL89</f>
        <v>377</v>
      </c>
      <c r="WOO89" s="2">
        <v>21</v>
      </c>
      <c r="WOP89" s="2" t="s">
        <v>496</v>
      </c>
      <c r="WOQ89" s="2" t="s">
        <v>497</v>
      </c>
      <c r="WOR89" s="2">
        <v>1</v>
      </c>
      <c r="WOS89" s="2" t="s">
        <v>498</v>
      </c>
      <c r="WOT89" s="11">
        <v>1</v>
      </c>
      <c r="WOU89" s="2" t="s">
        <v>13</v>
      </c>
      <c r="WOV89" s="2" t="s">
        <v>27</v>
      </c>
      <c r="WOW89" s="2" t="s">
        <v>82</v>
      </c>
      <c r="WOX89" s="2" t="s">
        <v>499</v>
      </c>
      <c r="WOY89" s="2" t="s">
        <v>500</v>
      </c>
      <c r="WPA89" s="2">
        <v>377</v>
      </c>
      <c r="WPB89" s="2">
        <f>WOR89*WOT89</f>
        <v>1</v>
      </c>
      <c r="WPC89" s="2">
        <f>WPA89*WPB89</f>
        <v>377</v>
      </c>
      <c r="WPE89" s="2">
        <v>21</v>
      </c>
      <c r="WPF89" s="2" t="s">
        <v>496</v>
      </c>
      <c r="WPG89" s="2" t="s">
        <v>497</v>
      </c>
      <c r="WPH89" s="2">
        <v>1</v>
      </c>
      <c r="WPI89" s="2" t="s">
        <v>498</v>
      </c>
      <c r="WPJ89" s="11">
        <v>1</v>
      </c>
      <c r="WPK89" s="2" t="s">
        <v>13</v>
      </c>
      <c r="WPL89" s="2" t="s">
        <v>27</v>
      </c>
      <c r="WPM89" s="2" t="s">
        <v>82</v>
      </c>
      <c r="WPN89" s="2" t="s">
        <v>499</v>
      </c>
      <c r="WPO89" s="2" t="s">
        <v>500</v>
      </c>
      <c r="WPQ89" s="2">
        <v>377</v>
      </c>
      <c r="WPR89" s="2">
        <f>WPH89*WPJ89</f>
        <v>1</v>
      </c>
      <c r="WPS89" s="2">
        <f>WPQ89*WPR89</f>
        <v>377</v>
      </c>
      <c r="WPU89" s="2">
        <v>21</v>
      </c>
      <c r="WPV89" s="2" t="s">
        <v>496</v>
      </c>
      <c r="WPW89" s="2" t="s">
        <v>497</v>
      </c>
      <c r="WPX89" s="2">
        <v>1</v>
      </c>
      <c r="WPY89" s="2" t="s">
        <v>498</v>
      </c>
      <c r="WPZ89" s="11">
        <v>1</v>
      </c>
      <c r="WQA89" s="2" t="s">
        <v>13</v>
      </c>
      <c r="WQB89" s="2" t="s">
        <v>27</v>
      </c>
      <c r="WQC89" s="2" t="s">
        <v>82</v>
      </c>
      <c r="WQD89" s="2" t="s">
        <v>499</v>
      </c>
      <c r="WQE89" s="2" t="s">
        <v>500</v>
      </c>
      <c r="WQG89" s="2">
        <v>377</v>
      </c>
      <c r="WQH89" s="2">
        <f>WPX89*WPZ89</f>
        <v>1</v>
      </c>
      <c r="WQI89" s="2">
        <f>WQG89*WQH89</f>
        <v>377</v>
      </c>
      <c r="WQK89" s="2">
        <v>21</v>
      </c>
      <c r="WQL89" s="2" t="s">
        <v>496</v>
      </c>
      <c r="WQM89" s="2" t="s">
        <v>497</v>
      </c>
      <c r="WQN89" s="2">
        <v>1</v>
      </c>
      <c r="WQO89" s="2" t="s">
        <v>498</v>
      </c>
      <c r="WQP89" s="11">
        <v>1</v>
      </c>
      <c r="WQQ89" s="2" t="s">
        <v>13</v>
      </c>
      <c r="WQR89" s="2" t="s">
        <v>27</v>
      </c>
      <c r="WQS89" s="2" t="s">
        <v>82</v>
      </c>
      <c r="WQT89" s="2" t="s">
        <v>499</v>
      </c>
      <c r="WQU89" s="2" t="s">
        <v>500</v>
      </c>
      <c r="WQW89" s="2">
        <v>377</v>
      </c>
      <c r="WQX89" s="2">
        <f>WQN89*WQP89</f>
        <v>1</v>
      </c>
      <c r="WQY89" s="2">
        <f>WQW89*WQX89</f>
        <v>377</v>
      </c>
      <c r="WRA89" s="2">
        <v>21</v>
      </c>
      <c r="WRB89" s="2" t="s">
        <v>496</v>
      </c>
      <c r="WRC89" s="2" t="s">
        <v>497</v>
      </c>
      <c r="WRD89" s="2">
        <v>1</v>
      </c>
      <c r="WRE89" s="2" t="s">
        <v>498</v>
      </c>
      <c r="WRF89" s="11">
        <v>1</v>
      </c>
      <c r="WRG89" s="2" t="s">
        <v>13</v>
      </c>
      <c r="WRH89" s="2" t="s">
        <v>27</v>
      </c>
      <c r="WRI89" s="2" t="s">
        <v>82</v>
      </c>
      <c r="WRJ89" s="2" t="s">
        <v>499</v>
      </c>
      <c r="WRK89" s="2" t="s">
        <v>500</v>
      </c>
      <c r="WRM89" s="2">
        <v>377</v>
      </c>
      <c r="WRN89" s="2">
        <f>WRD89*WRF89</f>
        <v>1</v>
      </c>
      <c r="WRO89" s="2">
        <f>WRM89*WRN89</f>
        <v>377</v>
      </c>
      <c r="WRQ89" s="2">
        <v>21</v>
      </c>
      <c r="WRR89" s="2" t="s">
        <v>496</v>
      </c>
      <c r="WRS89" s="2" t="s">
        <v>497</v>
      </c>
      <c r="WRT89" s="2">
        <v>1</v>
      </c>
      <c r="WRU89" s="2" t="s">
        <v>498</v>
      </c>
      <c r="WRV89" s="11">
        <v>1</v>
      </c>
      <c r="WRW89" s="2" t="s">
        <v>13</v>
      </c>
      <c r="WRX89" s="2" t="s">
        <v>27</v>
      </c>
      <c r="WRY89" s="2" t="s">
        <v>82</v>
      </c>
      <c r="WRZ89" s="2" t="s">
        <v>499</v>
      </c>
      <c r="WSA89" s="2" t="s">
        <v>500</v>
      </c>
      <c r="WSC89" s="2">
        <v>377</v>
      </c>
      <c r="WSD89" s="2">
        <f>WRT89*WRV89</f>
        <v>1</v>
      </c>
      <c r="WSE89" s="2">
        <f>WSC89*WSD89</f>
        <v>377</v>
      </c>
      <c r="WSG89" s="2">
        <v>21</v>
      </c>
      <c r="WSH89" s="2" t="s">
        <v>496</v>
      </c>
      <c r="WSI89" s="2" t="s">
        <v>497</v>
      </c>
      <c r="WSJ89" s="2">
        <v>1</v>
      </c>
      <c r="WSK89" s="2" t="s">
        <v>498</v>
      </c>
      <c r="WSL89" s="11">
        <v>1</v>
      </c>
      <c r="WSM89" s="2" t="s">
        <v>13</v>
      </c>
      <c r="WSN89" s="2" t="s">
        <v>27</v>
      </c>
      <c r="WSO89" s="2" t="s">
        <v>82</v>
      </c>
      <c r="WSP89" s="2" t="s">
        <v>499</v>
      </c>
      <c r="WSQ89" s="2" t="s">
        <v>500</v>
      </c>
      <c r="WSS89" s="2">
        <v>377</v>
      </c>
      <c r="WST89" s="2">
        <f>WSJ89*WSL89</f>
        <v>1</v>
      </c>
      <c r="WSU89" s="2">
        <f>WSS89*WST89</f>
        <v>377</v>
      </c>
      <c r="WSW89" s="2">
        <v>21</v>
      </c>
      <c r="WSX89" s="2" t="s">
        <v>496</v>
      </c>
      <c r="WSY89" s="2" t="s">
        <v>497</v>
      </c>
      <c r="WSZ89" s="2">
        <v>1</v>
      </c>
      <c r="WTA89" s="2" t="s">
        <v>498</v>
      </c>
      <c r="WTB89" s="11">
        <v>1</v>
      </c>
      <c r="WTC89" s="2" t="s">
        <v>13</v>
      </c>
      <c r="WTD89" s="2" t="s">
        <v>27</v>
      </c>
      <c r="WTE89" s="2" t="s">
        <v>82</v>
      </c>
      <c r="WTF89" s="2" t="s">
        <v>499</v>
      </c>
      <c r="WTG89" s="2" t="s">
        <v>500</v>
      </c>
      <c r="WTI89" s="2">
        <v>377</v>
      </c>
      <c r="WTJ89" s="2">
        <f>WSZ89*WTB89</f>
        <v>1</v>
      </c>
      <c r="WTK89" s="2">
        <f>WTI89*WTJ89</f>
        <v>377</v>
      </c>
      <c r="WTM89" s="2">
        <v>21</v>
      </c>
      <c r="WTN89" s="2" t="s">
        <v>496</v>
      </c>
      <c r="WTO89" s="2" t="s">
        <v>497</v>
      </c>
      <c r="WTP89" s="2">
        <v>1</v>
      </c>
      <c r="WTQ89" s="2" t="s">
        <v>498</v>
      </c>
      <c r="WTR89" s="11">
        <v>1</v>
      </c>
      <c r="WTS89" s="2" t="s">
        <v>13</v>
      </c>
      <c r="WTT89" s="2" t="s">
        <v>27</v>
      </c>
      <c r="WTU89" s="2" t="s">
        <v>82</v>
      </c>
      <c r="WTV89" s="2" t="s">
        <v>499</v>
      </c>
      <c r="WTW89" s="2" t="s">
        <v>500</v>
      </c>
      <c r="WTY89" s="2">
        <v>377</v>
      </c>
      <c r="WTZ89" s="2">
        <f>WTP89*WTR89</f>
        <v>1</v>
      </c>
      <c r="WUA89" s="2">
        <f>WTY89*WTZ89</f>
        <v>377</v>
      </c>
      <c r="WUC89" s="2">
        <v>21</v>
      </c>
      <c r="WUD89" s="2" t="s">
        <v>496</v>
      </c>
      <c r="WUE89" s="2" t="s">
        <v>497</v>
      </c>
      <c r="WUF89" s="2">
        <v>1</v>
      </c>
      <c r="WUG89" s="2" t="s">
        <v>498</v>
      </c>
      <c r="WUH89" s="11">
        <v>1</v>
      </c>
      <c r="WUI89" s="2" t="s">
        <v>13</v>
      </c>
      <c r="WUJ89" s="2" t="s">
        <v>27</v>
      </c>
      <c r="WUK89" s="2" t="s">
        <v>82</v>
      </c>
      <c r="WUL89" s="2" t="s">
        <v>499</v>
      </c>
      <c r="WUM89" s="2" t="s">
        <v>500</v>
      </c>
      <c r="WUO89" s="2">
        <v>377</v>
      </c>
      <c r="WUP89" s="2">
        <f>WUF89*WUH89</f>
        <v>1</v>
      </c>
      <c r="WUQ89" s="2">
        <f>WUO89*WUP89</f>
        <v>377</v>
      </c>
      <c r="WUS89" s="2">
        <v>21</v>
      </c>
      <c r="WUT89" s="2" t="s">
        <v>496</v>
      </c>
      <c r="WUU89" s="2" t="s">
        <v>497</v>
      </c>
      <c r="WUV89" s="2">
        <v>1</v>
      </c>
      <c r="WUW89" s="2" t="s">
        <v>498</v>
      </c>
      <c r="WUX89" s="11">
        <v>1</v>
      </c>
      <c r="WUY89" s="2" t="s">
        <v>13</v>
      </c>
      <c r="WUZ89" s="2" t="s">
        <v>27</v>
      </c>
      <c r="WVA89" s="2" t="s">
        <v>82</v>
      </c>
      <c r="WVB89" s="2" t="s">
        <v>499</v>
      </c>
      <c r="WVC89" s="2" t="s">
        <v>500</v>
      </c>
      <c r="WVE89" s="2">
        <v>377</v>
      </c>
      <c r="WVF89" s="2">
        <f>WUV89*WUX89</f>
        <v>1</v>
      </c>
      <c r="WVG89" s="2">
        <f>WVE89*WVF89</f>
        <v>377</v>
      </c>
      <c r="WVI89" s="2">
        <v>21</v>
      </c>
      <c r="WVJ89" s="2" t="s">
        <v>496</v>
      </c>
      <c r="WVK89" s="2" t="s">
        <v>497</v>
      </c>
      <c r="WVL89" s="2">
        <v>1</v>
      </c>
      <c r="WVM89" s="2" t="s">
        <v>498</v>
      </c>
      <c r="WVN89" s="11">
        <v>1</v>
      </c>
      <c r="WVO89" s="2" t="s">
        <v>13</v>
      </c>
      <c r="WVP89" s="2" t="s">
        <v>27</v>
      </c>
      <c r="WVQ89" s="2" t="s">
        <v>82</v>
      </c>
      <c r="WVR89" s="2" t="s">
        <v>499</v>
      </c>
      <c r="WVS89" s="2" t="s">
        <v>500</v>
      </c>
      <c r="WVU89" s="2">
        <v>377</v>
      </c>
      <c r="WVV89" s="2">
        <f>WVL89*WVN89</f>
        <v>1</v>
      </c>
      <c r="WVW89" s="2">
        <f>WVU89*WVV89</f>
        <v>377</v>
      </c>
      <c r="WVY89" s="2">
        <v>21</v>
      </c>
      <c r="WVZ89" s="2" t="s">
        <v>496</v>
      </c>
      <c r="WWA89" s="2" t="s">
        <v>497</v>
      </c>
      <c r="WWB89" s="2">
        <v>1</v>
      </c>
      <c r="WWC89" s="2" t="s">
        <v>498</v>
      </c>
      <c r="WWD89" s="11">
        <v>1</v>
      </c>
      <c r="WWE89" s="2" t="s">
        <v>13</v>
      </c>
      <c r="WWF89" s="2" t="s">
        <v>27</v>
      </c>
      <c r="WWG89" s="2" t="s">
        <v>82</v>
      </c>
      <c r="WWH89" s="2" t="s">
        <v>499</v>
      </c>
      <c r="WWI89" s="2" t="s">
        <v>500</v>
      </c>
      <c r="WWK89" s="2">
        <v>377</v>
      </c>
      <c r="WWL89" s="2">
        <f>WWB89*WWD89</f>
        <v>1</v>
      </c>
      <c r="WWM89" s="2">
        <f>WWK89*WWL89</f>
        <v>377</v>
      </c>
      <c r="WWO89" s="2">
        <v>21</v>
      </c>
      <c r="WWP89" s="2" t="s">
        <v>496</v>
      </c>
      <c r="WWQ89" s="2" t="s">
        <v>497</v>
      </c>
      <c r="WWR89" s="2">
        <v>1</v>
      </c>
      <c r="WWS89" s="2" t="s">
        <v>498</v>
      </c>
      <c r="WWT89" s="11">
        <v>1</v>
      </c>
      <c r="WWU89" s="2" t="s">
        <v>13</v>
      </c>
      <c r="WWV89" s="2" t="s">
        <v>27</v>
      </c>
      <c r="WWW89" s="2" t="s">
        <v>82</v>
      </c>
      <c r="WWX89" s="2" t="s">
        <v>499</v>
      </c>
      <c r="WWY89" s="2" t="s">
        <v>500</v>
      </c>
      <c r="WXA89" s="2">
        <v>377</v>
      </c>
      <c r="WXB89" s="2">
        <f>WWR89*WWT89</f>
        <v>1</v>
      </c>
      <c r="WXC89" s="2">
        <f>WXA89*WXB89</f>
        <v>377</v>
      </c>
      <c r="WXE89" s="2">
        <v>21</v>
      </c>
      <c r="WXF89" s="2" t="s">
        <v>496</v>
      </c>
      <c r="WXG89" s="2" t="s">
        <v>497</v>
      </c>
      <c r="WXH89" s="2">
        <v>1</v>
      </c>
      <c r="WXI89" s="2" t="s">
        <v>498</v>
      </c>
      <c r="WXJ89" s="11">
        <v>1</v>
      </c>
      <c r="WXK89" s="2" t="s">
        <v>13</v>
      </c>
      <c r="WXL89" s="2" t="s">
        <v>27</v>
      </c>
      <c r="WXM89" s="2" t="s">
        <v>82</v>
      </c>
      <c r="WXN89" s="2" t="s">
        <v>499</v>
      </c>
      <c r="WXO89" s="2" t="s">
        <v>500</v>
      </c>
      <c r="WXQ89" s="2">
        <v>377</v>
      </c>
      <c r="WXR89" s="2">
        <f>WXH89*WXJ89</f>
        <v>1</v>
      </c>
      <c r="WXS89" s="2">
        <f>WXQ89*WXR89</f>
        <v>377</v>
      </c>
      <c r="WXU89" s="2">
        <v>21</v>
      </c>
      <c r="WXV89" s="2" t="s">
        <v>496</v>
      </c>
      <c r="WXW89" s="2" t="s">
        <v>497</v>
      </c>
      <c r="WXX89" s="2">
        <v>1</v>
      </c>
      <c r="WXY89" s="2" t="s">
        <v>498</v>
      </c>
      <c r="WXZ89" s="11">
        <v>1</v>
      </c>
      <c r="WYA89" s="2" t="s">
        <v>13</v>
      </c>
      <c r="WYB89" s="2" t="s">
        <v>27</v>
      </c>
      <c r="WYC89" s="2" t="s">
        <v>82</v>
      </c>
      <c r="WYD89" s="2" t="s">
        <v>499</v>
      </c>
      <c r="WYE89" s="2" t="s">
        <v>500</v>
      </c>
      <c r="WYG89" s="2">
        <v>377</v>
      </c>
      <c r="WYH89" s="2">
        <f>WXX89*WXZ89</f>
        <v>1</v>
      </c>
      <c r="WYI89" s="2">
        <f>WYG89*WYH89</f>
        <v>377</v>
      </c>
      <c r="WYK89" s="2">
        <v>21</v>
      </c>
      <c r="WYL89" s="2" t="s">
        <v>496</v>
      </c>
      <c r="WYM89" s="2" t="s">
        <v>497</v>
      </c>
      <c r="WYN89" s="2">
        <v>1</v>
      </c>
      <c r="WYO89" s="2" t="s">
        <v>498</v>
      </c>
      <c r="WYP89" s="11">
        <v>1</v>
      </c>
      <c r="WYQ89" s="2" t="s">
        <v>13</v>
      </c>
      <c r="WYR89" s="2" t="s">
        <v>27</v>
      </c>
      <c r="WYS89" s="2" t="s">
        <v>82</v>
      </c>
      <c r="WYT89" s="2" t="s">
        <v>499</v>
      </c>
      <c r="WYU89" s="2" t="s">
        <v>500</v>
      </c>
      <c r="WYW89" s="2">
        <v>377</v>
      </c>
      <c r="WYX89" s="2">
        <f>WYN89*WYP89</f>
        <v>1</v>
      </c>
      <c r="WYY89" s="2">
        <f>WYW89*WYX89</f>
        <v>377</v>
      </c>
      <c r="WZA89" s="2">
        <v>21</v>
      </c>
      <c r="WZB89" s="2" t="s">
        <v>496</v>
      </c>
      <c r="WZC89" s="2" t="s">
        <v>497</v>
      </c>
      <c r="WZD89" s="2">
        <v>1</v>
      </c>
      <c r="WZE89" s="2" t="s">
        <v>498</v>
      </c>
      <c r="WZF89" s="11">
        <v>1</v>
      </c>
      <c r="WZG89" s="2" t="s">
        <v>13</v>
      </c>
      <c r="WZH89" s="2" t="s">
        <v>27</v>
      </c>
      <c r="WZI89" s="2" t="s">
        <v>82</v>
      </c>
      <c r="WZJ89" s="2" t="s">
        <v>499</v>
      </c>
      <c r="WZK89" s="2" t="s">
        <v>500</v>
      </c>
      <c r="WZM89" s="2">
        <v>377</v>
      </c>
      <c r="WZN89" s="2">
        <f>WZD89*WZF89</f>
        <v>1</v>
      </c>
      <c r="WZO89" s="2">
        <f>WZM89*WZN89</f>
        <v>377</v>
      </c>
      <c r="WZQ89" s="2">
        <v>21</v>
      </c>
      <c r="WZR89" s="2" t="s">
        <v>496</v>
      </c>
      <c r="WZS89" s="2" t="s">
        <v>497</v>
      </c>
      <c r="WZT89" s="2">
        <v>1</v>
      </c>
      <c r="WZU89" s="2" t="s">
        <v>498</v>
      </c>
      <c r="WZV89" s="11">
        <v>1</v>
      </c>
      <c r="WZW89" s="2" t="s">
        <v>13</v>
      </c>
      <c r="WZX89" s="2" t="s">
        <v>27</v>
      </c>
      <c r="WZY89" s="2" t="s">
        <v>82</v>
      </c>
      <c r="WZZ89" s="2" t="s">
        <v>499</v>
      </c>
      <c r="XAA89" s="2" t="s">
        <v>500</v>
      </c>
      <c r="XAC89" s="2">
        <v>377</v>
      </c>
      <c r="XAD89" s="2">
        <f>WZT89*WZV89</f>
        <v>1</v>
      </c>
      <c r="XAE89" s="2">
        <f>XAC89*XAD89</f>
        <v>377</v>
      </c>
      <c r="XAG89" s="2">
        <v>21</v>
      </c>
      <c r="XAH89" s="2" t="s">
        <v>496</v>
      </c>
      <c r="XAI89" s="2" t="s">
        <v>497</v>
      </c>
      <c r="XAJ89" s="2">
        <v>1</v>
      </c>
      <c r="XAK89" s="2" t="s">
        <v>498</v>
      </c>
      <c r="XAL89" s="11">
        <v>1</v>
      </c>
      <c r="XAM89" s="2" t="s">
        <v>13</v>
      </c>
      <c r="XAN89" s="2" t="s">
        <v>27</v>
      </c>
      <c r="XAO89" s="2" t="s">
        <v>82</v>
      </c>
      <c r="XAP89" s="2" t="s">
        <v>499</v>
      </c>
      <c r="XAQ89" s="2" t="s">
        <v>500</v>
      </c>
      <c r="XAS89" s="2">
        <v>377</v>
      </c>
      <c r="XAT89" s="2">
        <f>XAJ89*XAL89</f>
        <v>1</v>
      </c>
      <c r="XAU89" s="2">
        <f>XAS89*XAT89</f>
        <v>377</v>
      </c>
      <c r="XAW89" s="2">
        <v>21</v>
      </c>
      <c r="XAX89" s="2" t="s">
        <v>496</v>
      </c>
      <c r="XAY89" s="2" t="s">
        <v>497</v>
      </c>
      <c r="XAZ89" s="2">
        <v>1</v>
      </c>
      <c r="XBA89" s="2" t="s">
        <v>498</v>
      </c>
      <c r="XBB89" s="11">
        <v>1</v>
      </c>
      <c r="XBC89" s="2" t="s">
        <v>13</v>
      </c>
      <c r="XBD89" s="2" t="s">
        <v>27</v>
      </c>
      <c r="XBE89" s="2" t="s">
        <v>82</v>
      </c>
      <c r="XBF89" s="2" t="s">
        <v>499</v>
      </c>
      <c r="XBG89" s="2" t="s">
        <v>500</v>
      </c>
      <c r="XBI89" s="2">
        <v>377</v>
      </c>
      <c r="XBJ89" s="2">
        <f>XAZ89*XBB89</f>
        <v>1</v>
      </c>
      <c r="XBK89" s="2">
        <f>XBI89*XBJ89</f>
        <v>377</v>
      </c>
      <c r="XBM89" s="2">
        <v>21</v>
      </c>
      <c r="XBN89" s="2" t="s">
        <v>496</v>
      </c>
      <c r="XBO89" s="2" t="s">
        <v>497</v>
      </c>
      <c r="XBP89" s="2">
        <v>1</v>
      </c>
      <c r="XBQ89" s="2" t="s">
        <v>498</v>
      </c>
      <c r="XBR89" s="11">
        <v>1</v>
      </c>
      <c r="XBS89" s="2" t="s">
        <v>13</v>
      </c>
      <c r="XBT89" s="2" t="s">
        <v>27</v>
      </c>
      <c r="XBU89" s="2" t="s">
        <v>82</v>
      </c>
      <c r="XBV89" s="2" t="s">
        <v>499</v>
      </c>
      <c r="XBW89" s="2" t="s">
        <v>500</v>
      </c>
      <c r="XBY89" s="2">
        <v>377</v>
      </c>
      <c r="XBZ89" s="2">
        <f>XBP89*XBR89</f>
        <v>1</v>
      </c>
      <c r="XCA89" s="2">
        <f>XBY89*XBZ89</f>
        <v>377</v>
      </c>
      <c r="XCC89" s="2">
        <v>21</v>
      </c>
      <c r="XCD89" s="2" t="s">
        <v>496</v>
      </c>
      <c r="XCE89" s="2" t="s">
        <v>497</v>
      </c>
      <c r="XCF89" s="2">
        <v>1</v>
      </c>
      <c r="XCG89" s="2" t="s">
        <v>498</v>
      </c>
      <c r="XCH89" s="11">
        <v>1</v>
      </c>
      <c r="XCI89" s="2" t="s">
        <v>13</v>
      </c>
      <c r="XCJ89" s="2" t="s">
        <v>27</v>
      </c>
      <c r="XCK89" s="2" t="s">
        <v>82</v>
      </c>
      <c r="XCL89" s="2" t="s">
        <v>499</v>
      </c>
      <c r="XCM89" s="2" t="s">
        <v>500</v>
      </c>
      <c r="XCO89" s="2">
        <v>377</v>
      </c>
      <c r="XCP89" s="2">
        <f>XCF89*XCH89</f>
        <v>1</v>
      </c>
      <c r="XCQ89" s="2">
        <f>XCO89*XCP89</f>
        <v>377</v>
      </c>
      <c r="XCS89" s="2">
        <v>21</v>
      </c>
      <c r="XCT89" s="2" t="s">
        <v>496</v>
      </c>
      <c r="XCU89" s="2" t="s">
        <v>497</v>
      </c>
      <c r="XCV89" s="2">
        <v>1</v>
      </c>
      <c r="XCW89" s="2" t="s">
        <v>498</v>
      </c>
      <c r="XCX89" s="11">
        <v>1</v>
      </c>
      <c r="XCY89" s="2" t="s">
        <v>13</v>
      </c>
      <c r="XCZ89" s="2" t="s">
        <v>27</v>
      </c>
      <c r="XDA89" s="2" t="s">
        <v>82</v>
      </c>
      <c r="XDB89" s="2" t="s">
        <v>499</v>
      </c>
      <c r="XDC89" s="2" t="s">
        <v>500</v>
      </c>
      <c r="XDE89" s="2">
        <v>377</v>
      </c>
      <c r="XDF89" s="2">
        <f>XCV89*XCX89</f>
        <v>1</v>
      </c>
      <c r="XDG89" s="2">
        <f>XDE89*XDF89</f>
        <v>377</v>
      </c>
      <c r="XDI89" s="2">
        <v>21</v>
      </c>
      <c r="XDJ89" s="2" t="s">
        <v>496</v>
      </c>
      <c r="XDK89" s="2" t="s">
        <v>497</v>
      </c>
      <c r="XDL89" s="2">
        <v>1</v>
      </c>
      <c r="XDM89" s="2" t="s">
        <v>498</v>
      </c>
      <c r="XDN89" s="11">
        <v>1</v>
      </c>
      <c r="XDO89" s="2" t="s">
        <v>13</v>
      </c>
      <c r="XDP89" s="2" t="s">
        <v>27</v>
      </c>
      <c r="XDQ89" s="2" t="s">
        <v>82</v>
      </c>
      <c r="XDR89" s="2" t="s">
        <v>499</v>
      </c>
      <c r="XDS89" s="2" t="s">
        <v>500</v>
      </c>
      <c r="XDU89" s="2">
        <v>377</v>
      </c>
      <c r="XDV89" s="2">
        <f>XDL89*XDN89</f>
        <v>1</v>
      </c>
      <c r="XDW89" s="2">
        <f>XDU89*XDV89</f>
        <v>377</v>
      </c>
      <c r="XDY89" s="2">
        <v>21</v>
      </c>
      <c r="XDZ89" s="2" t="s">
        <v>496</v>
      </c>
      <c r="XEA89" s="2" t="s">
        <v>497</v>
      </c>
      <c r="XEB89" s="2">
        <v>1</v>
      </c>
      <c r="XEC89" s="2" t="s">
        <v>498</v>
      </c>
      <c r="XED89" s="11">
        <v>1</v>
      </c>
      <c r="XEE89" s="2" t="s">
        <v>13</v>
      </c>
      <c r="XEF89" s="2" t="s">
        <v>27</v>
      </c>
      <c r="XEG89" s="2" t="s">
        <v>82</v>
      </c>
      <c r="XEH89" s="2" t="s">
        <v>499</v>
      </c>
      <c r="XEI89" s="2" t="s">
        <v>500</v>
      </c>
      <c r="XEK89" s="2">
        <v>377</v>
      </c>
      <c r="XEL89" s="2">
        <f>XEB89*XED89</f>
        <v>1</v>
      </c>
      <c r="XEM89" s="2">
        <f>XEK89*XEL89</f>
        <v>377</v>
      </c>
      <c r="XEO89" s="2">
        <v>21</v>
      </c>
      <c r="XEP89" s="2" t="s">
        <v>496</v>
      </c>
      <c r="XEQ89" s="2" t="s">
        <v>497</v>
      </c>
      <c r="XER89" s="2">
        <v>1</v>
      </c>
      <c r="XES89" s="2" t="s">
        <v>498</v>
      </c>
      <c r="XET89" s="11">
        <v>1</v>
      </c>
      <c r="XEU89" s="2" t="s">
        <v>13</v>
      </c>
      <c r="XEV89" s="2" t="s">
        <v>27</v>
      </c>
      <c r="XEW89" s="2" t="s">
        <v>82</v>
      </c>
      <c r="XEX89" s="2" t="s">
        <v>499</v>
      </c>
      <c r="XEY89" s="2" t="s">
        <v>500</v>
      </c>
      <c r="XFA89" s="2">
        <v>377</v>
      </c>
      <c r="XFB89" s="2">
        <f>XER89*XET89</f>
        <v>1</v>
      </c>
      <c r="XFC89" s="2">
        <f>XFA89*XFB89</f>
        <v>377</v>
      </c>
    </row>
    <row r="90" spans="1:1023 1025:2047 2049:3071 3073:4095 4097:5119 5121:6143 6145:7167 7169:8191 8193:9215 9217:10239 10241:11263 11265:12287 12289:13311 13313:14335 14337:15359 15361:16383" x14ac:dyDescent="0.25">
      <c r="A90" s="2">
        <v>89</v>
      </c>
      <c r="B90" s="2" t="s">
        <v>68</v>
      </c>
      <c r="C90" s="2" t="s">
        <v>2</v>
      </c>
      <c r="D90" s="2">
        <v>1</v>
      </c>
      <c r="E90" s="2" t="s">
        <v>2</v>
      </c>
      <c r="F90" s="11">
        <v>30</v>
      </c>
      <c r="G90" s="2" t="s">
        <v>11</v>
      </c>
      <c r="H90" s="2" t="s">
        <v>9</v>
      </c>
      <c r="I90" s="2" t="s">
        <v>29</v>
      </c>
      <c r="K90" s="2" t="s">
        <v>99</v>
      </c>
      <c r="L90" s="5" t="s">
        <v>296</v>
      </c>
      <c r="M90" s="2">
        <v>3</v>
      </c>
      <c r="N90" s="2">
        <f>D90*F90</f>
        <v>30</v>
      </c>
      <c r="O90" s="2">
        <f>M90*N90</f>
        <v>90</v>
      </c>
    </row>
    <row r="91" spans="1:1023 1025:2047 2049:3071 3073:4095 4097:5119 5121:6143 6145:7167 7169:8191 8193:9215 9217:10239 10241:11263 11265:12287 12289:13311 13313:14335 14337:15359 15361:16383" x14ac:dyDescent="0.25">
      <c r="A91" s="2">
        <v>90</v>
      </c>
      <c r="B91" s="2" t="s">
        <v>496</v>
      </c>
      <c r="C91" s="2" t="s">
        <v>501</v>
      </c>
      <c r="D91" s="2">
        <v>1</v>
      </c>
      <c r="E91" s="2" t="s">
        <v>502</v>
      </c>
      <c r="F91" s="11">
        <v>1</v>
      </c>
      <c r="G91" s="2" t="s">
        <v>13</v>
      </c>
      <c r="H91" s="2" t="s">
        <v>27</v>
      </c>
      <c r="I91" s="2" t="s">
        <v>82</v>
      </c>
      <c r="J91" s="2" t="s">
        <v>503</v>
      </c>
      <c r="K91" s="2" t="s">
        <v>500</v>
      </c>
      <c r="L91" s="5"/>
      <c r="M91" s="2">
        <v>101</v>
      </c>
      <c r="N91" s="2">
        <f>D91*F91</f>
        <v>1</v>
      </c>
      <c r="O91" s="2">
        <f>M91*N91</f>
        <v>101</v>
      </c>
    </row>
    <row r="92" spans="1:1023 1025:2047 2049:3071 3073:4095 4097:5119 5121:6143 6145:7167 7169:8191 8193:9215 9217:10239 10241:11263 11265:12287 12289:13311 13313:14335 14337:15359 15361:16383" x14ac:dyDescent="0.25">
      <c r="A92" s="2">
        <v>91</v>
      </c>
      <c r="B92" s="2" t="s">
        <v>496</v>
      </c>
      <c r="C92" s="2" t="s">
        <v>497</v>
      </c>
      <c r="D92" s="2">
        <v>1</v>
      </c>
      <c r="E92" s="2" t="s">
        <v>498</v>
      </c>
      <c r="F92" s="11">
        <v>1</v>
      </c>
      <c r="G92" s="2" t="s">
        <v>13</v>
      </c>
      <c r="H92" s="2" t="s">
        <v>27</v>
      </c>
      <c r="I92" s="2" t="s">
        <v>82</v>
      </c>
      <c r="J92" s="2" t="s">
        <v>499</v>
      </c>
      <c r="K92" s="2" t="s">
        <v>500</v>
      </c>
      <c r="M92" s="2">
        <v>377</v>
      </c>
      <c r="N92" s="2">
        <f>D92*F92</f>
        <v>1</v>
      </c>
      <c r="O92" s="2">
        <f>M92*N92</f>
        <v>377</v>
      </c>
    </row>
    <row r="93" spans="1:1023 1025:2047 2049:3071 3073:4095 4097:5119 5121:6143 6145:7167 7169:8191 8193:9215 9217:10239 10241:11263 11265:12287 12289:13311 13313:14335 14337:15359 15361:16383" x14ac:dyDescent="0.25">
      <c r="F93" s="11"/>
      <c r="L93" s="5"/>
      <c r="N93" s="2" t="s">
        <v>7</v>
      </c>
      <c r="O93" s="2">
        <f>SUM(O2:O92)</f>
        <v>22079.11</v>
      </c>
    </row>
    <row r="95" spans="1:1023 1025:2047 2049:3071 3073:4095 4097:5119 5121:6143 6145:7167 7169:8191 8193:9215 9217:10239 10241:11263 11265:12287 12289:13311 13313:14335 14337:15359 15361:16383" x14ac:dyDescent="0.25">
      <c r="A95" s="5"/>
      <c r="B95" s="5"/>
      <c r="C95" s="5"/>
      <c r="D95" s="5"/>
      <c r="E95" s="5"/>
      <c r="F95" s="19"/>
      <c r="G95" s="5"/>
      <c r="H95" s="5"/>
      <c r="I95" s="5"/>
      <c r="J95" s="5"/>
      <c r="K95" s="5"/>
      <c r="L95" s="5"/>
      <c r="M95" s="5"/>
      <c r="N95" s="5"/>
      <c r="O95" s="5"/>
      <c r="P95" s="5"/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3DBF165-0C32-42C9-B9FE-A7CABFFFA246}">
          <x14:formula1>
            <xm:f>'C:\Users\Lenovo\Desktop\[中期BOM表-哨兵.xlsx]下拉菜单选项'!#REF!</xm:f>
          </x14:formula1>
          <xm:sqref>H29:H32 H34:H53 H89:H90 H55:H87 H2:H10 H12:H27</xm:sqref>
        </x14:dataValidation>
        <x14:dataValidation type="list" allowBlank="1" showInputMessage="1" showErrorMessage="1" xr:uid="{9956D92E-8FEF-488E-892D-20CFD19B0AD0}">
          <x14:formula1>
            <xm:f>'C:\Users\Lenovo\Desktop\[中期BOM表-哨兵.xlsx]下拉菜单选项'!#REF!</xm:f>
          </x14:formula1>
          <xm:sqref>G89:G90 G29:G32 I34:I53 I29:I32 G34:G53 G2:G27 I2:I27 G55:G87 I56:I87 I89:I90</xm:sqref>
        </x14:dataValidation>
        <x14:dataValidation type="list" allowBlank="1" showInputMessage="1" showErrorMessage="1" xr:uid="{E4362B66-ACD1-41F5-8C47-C38203834F0B}">
          <x14:formula1>
            <xm:f>'D:\qq收到的文件\[中期BOM表-空中机器人(1).xlsx]下拉菜单选项'!#REF!</xm:f>
          </x14:formula1>
          <xm:sqref>G91:I92 W88:Y90 AM88:AO90 BC88:BE90 BS88:BU90 CI88:CK90 CY88:DA90 DO88:DQ90 EE88:EG90 EU88:EW90 FK88:FM90 GA88:GC90 GQ88:GS90 HG88:HI90 HW88:HY90 IM88:IO90 JC88:JE90 JS88:JU90 KI88:KK90 KY88:LA90 LO88:LQ90 ME88:MG90 MU88:MW90 NK88:NM90 OA88:OC90 OQ88:OS90 PG88:PI90 PW88:PY90 QM88:QO90 RC88:RE90 RS88:RU90 SI88:SK90 SY88:TA90 TO88:TQ90 UE88:UG90 UU88:UW90 VK88:VM90 WA88:WC90 WQ88:WS90 XG88:XI90 XW88:XY90 YM88:YO90 ZC88:ZE90 ZS88:ZU90 AAI88:AAK90 AAY88:ABA90 ABO88:ABQ90 ACE88:ACG90 ACU88:ACW90 ADK88:ADM90 AEA88:AEC90 AEQ88:AES90 AFG88:AFI90 AFW88:AFY90 AGM88:AGO90 AHC88:AHE90 AHS88:AHU90 AII88:AIK90 AIY88:AJA90 AJO88:AJQ90 AKE88:AKG90 AKU88:AKW90 ALK88:ALM90 AMA88:AMC90 AMQ88:AMS90 ANG88:ANI90 ANW88:ANY90 AOM88:AOO90 APC88:APE90 APS88:APU90 AQI88:AQK90 AQY88:ARA90 ARO88:ARQ90 ASE88:ASG90 ASU88:ASW90 ATK88:ATM90 AUA88:AUC90 AUQ88:AUS90 AVG88:AVI90 AVW88:AVY90 AWM88:AWO90 AXC88:AXE90 AXS88:AXU90 AYI88:AYK90 AYY88:AZA90 AZO88:AZQ90 BAE88:BAG90 BAU88:BAW90 BBK88:BBM90 BCA88:BCC90 BCQ88:BCS90 BDG88:BDI90 BDW88:BDY90 BEM88:BEO90 BFC88:BFE90 BFS88:BFU90 BGI88:BGK90 BGY88:BHA90 BHO88:BHQ90 BIE88:BIG90 BIU88:BIW90 BJK88:BJM90 BKA88:BKC90 BKQ88:BKS90 BLG88:BLI90 BLW88:BLY90 BMM88:BMO90 BNC88:BNE90 BNS88:BNU90 BOI88:BOK90 BOY88:BPA90 BPO88:BPQ90 BQE88:BQG90 BQU88:BQW90 BRK88:BRM90 BSA88:BSC90 BSQ88:BSS90 BTG88:BTI90 BTW88:BTY90 BUM88:BUO90 BVC88:BVE90 BVS88:BVU90 BWI88:BWK90 BWY88:BXA90 BXO88:BXQ90 BYE88:BYG90 BYU88:BYW90 BZK88:BZM90 CAA88:CAC90 CAQ88:CAS90 CBG88:CBI90 CBW88:CBY90 CCM88:CCO90 CDC88:CDE90 CDS88:CDU90 CEI88:CEK90 CEY88:CFA90 CFO88:CFQ90 CGE88:CGG90 CGU88:CGW90 CHK88:CHM90 CIA88:CIC90 CIQ88:CIS90 CJG88:CJI90 CJW88:CJY90 CKM88:CKO90 CLC88:CLE90 CLS88:CLU90 CMI88:CMK90 CMY88:CNA90 CNO88:CNQ90 COE88:COG90 COU88:COW90 CPK88:CPM90 CQA88:CQC90 CQQ88:CQS90 CRG88:CRI90 CRW88:CRY90 CSM88:CSO90 CTC88:CTE90 CTS88:CTU90 CUI88:CUK90 CUY88:CVA90 CVO88:CVQ90 CWE88:CWG90 CWU88:CWW90 CXK88:CXM90 CYA88:CYC90 CYQ88:CYS90 CZG88:CZI90 CZW88:CZY90 DAM88:DAO90 DBC88:DBE90 DBS88:DBU90 DCI88:DCK90 DCY88:DDA90 DDO88:DDQ90 DEE88:DEG90 DEU88:DEW90 DFK88:DFM90 DGA88:DGC90 DGQ88:DGS90 DHG88:DHI90 DHW88:DHY90 DIM88:DIO90 DJC88:DJE90 DJS88:DJU90 DKI88:DKK90 DKY88:DLA90 DLO88:DLQ90 DME88:DMG90 DMU88:DMW90 DNK88:DNM90 DOA88:DOC90 DOQ88:DOS90 DPG88:DPI90 DPW88:DPY90 DQM88:DQO90 DRC88:DRE90 DRS88:DRU90 DSI88:DSK90 DSY88:DTA90 DTO88:DTQ90 DUE88:DUG90 DUU88:DUW90 DVK88:DVM90 DWA88:DWC90 DWQ88:DWS90 DXG88:DXI90 DXW88:DXY90 DYM88:DYO90 DZC88:DZE90 DZS88:DZU90 EAI88:EAK90 EAY88:EBA90 EBO88:EBQ90 ECE88:ECG90 ECU88:ECW90 EDK88:EDM90 EEA88:EEC90 EEQ88:EES90 EFG88:EFI90 EFW88:EFY90 EGM88:EGO90 EHC88:EHE90 EHS88:EHU90 EII88:EIK90 EIY88:EJA90 EJO88:EJQ90 EKE88:EKG90 EKU88:EKW90 ELK88:ELM90 EMA88:EMC90 EMQ88:EMS90 ENG88:ENI90 ENW88:ENY90 EOM88:EOO90 EPC88:EPE90 EPS88:EPU90 EQI88:EQK90 EQY88:ERA90 ERO88:ERQ90 ESE88:ESG90 ESU88:ESW90 ETK88:ETM90 EUA88:EUC90 EUQ88:EUS90 EVG88:EVI90 EVW88:EVY90 EWM88:EWO90 EXC88:EXE90 EXS88:EXU90 EYI88:EYK90 EYY88:EZA90 EZO88:EZQ90 FAE88:FAG90 FAU88:FAW90 FBK88:FBM90 FCA88:FCC90 FCQ88:FCS90 FDG88:FDI90 FDW88:FDY90 FEM88:FEO90 FFC88:FFE90 FFS88:FFU90 FGI88:FGK90 FGY88:FHA90 FHO88:FHQ90 FIE88:FIG90 FIU88:FIW90 FJK88:FJM90 FKA88:FKC90 FKQ88:FKS90 FLG88:FLI90 FLW88:FLY90 FMM88:FMO90 FNC88:FNE90 FNS88:FNU90 FOI88:FOK90 FOY88:FPA90 FPO88:FPQ90 FQE88:FQG90 FQU88:FQW90 FRK88:FRM90 FSA88:FSC90 FSQ88:FSS90 FTG88:FTI90 FTW88:FTY90 FUM88:FUO90 FVC88:FVE90 FVS88:FVU90 FWI88:FWK90 FWY88:FXA90 FXO88:FXQ90 FYE88:FYG90 FYU88:FYW90 FZK88:FZM90 GAA88:GAC90 GAQ88:GAS90 GBG88:GBI90 GBW88:GBY90 GCM88:GCO90 GDC88:GDE90 GDS88:GDU90 GEI88:GEK90 GEY88:GFA90 GFO88:GFQ90 GGE88:GGG90 GGU88:GGW90 GHK88:GHM90 GIA88:GIC90 GIQ88:GIS90 GJG88:GJI90 GJW88:GJY90 GKM88:GKO90 GLC88:GLE90 GLS88:GLU90 GMI88:GMK90 GMY88:GNA90 GNO88:GNQ90 GOE88:GOG90 GOU88:GOW90 GPK88:GPM90 GQA88:GQC90 GQQ88:GQS90 GRG88:GRI90 GRW88:GRY90 GSM88:GSO90 GTC88:GTE90 GTS88:GTU90 GUI88:GUK90 GUY88:GVA90 GVO88:GVQ90 GWE88:GWG90 GWU88:GWW90 GXK88:GXM90 GYA88:GYC90 GYQ88:GYS90 GZG88:GZI90 GZW88:GZY90 HAM88:HAO90 HBC88:HBE90 HBS88:HBU90 HCI88:HCK90 HCY88:HDA90 HDO88:HDQ90 HEE88:HEG90 HEU88:HEW90 HFK88:HFM90 HGA88:HGC90 HGQ88:HGS90 HHG88:HHI90 HHW88:HHY90 HIM88:HIO90 HJC88:HJE90 HJS88:HJU90 HKI88:HKK90 HKY88:HLA90 HLO88:HLQ90 HME88:HMG90 HMU88:HMW90 HNK88:HNM90 HOA88:HOC90 HOQ88:HOS90 HPG88:HPI90 HPW88:HPY90 HQM88:HQO90 HRC88:HRE90 HRS88:HRU90 HSI88:HSK90 HSY88:HTA90 HTO88:HTQ90 HUE88:HUG90 HUU88:HUW90 HVK88:HVM90 HWA88:HWC90 HWQ88:HWS90 HXG88:HXI90 HXW88:HXY90 HYM88:HYO90 HZC88:HZE90 HZS88:HZU90 IAI88:IAK90 IAY88:IBA90 IBO88:IBQ90 ICE88:ICG90 ICU88:ICW90 IDK88:IDM90 IEA88:IEC90 IEQ88:IES90 IFG88:IFI90 IFW88:IFY90 IGM88:IGO90 IHC88:IHE90 IHS88:IHU90 III88:IIK90 IIY88:IJA90 IJO88:IJQ90 IKE88:IKG90 IKU88:IKW90 ILK88:ILM90 IMA88:IMC90 IMQ88:IMS90 ING88:INI90 INW88:INY90 IOM88:IOO90 IPC88:IPE90 IPS88:IPU90 IQI88:IQK90 IQY88:IRA90 IRO88:IRQ90 ISE88:ISG90 ISU88:ISW90 ITK88:ITM90 IUA88:IUC90 IUQ88:IUS90 IVG88:IVI90 IVW88:IVY90 IWM88:IWO90 IXC88:IXE90 IXS88:IXU90 IYI88:IYK90 IYY88:IZA90 IZO88:IZQ90 JAE88:JAG90 JAU88:JAW90 JBK88:JBM90 JCA88:JCC90 JCQ88:JCS90 JDG88:JDI90 JDW88:JDY90 JEM88:JEO90 JFC88:JFE90 JFS88:JFU90 JGI88:JGK90 JGY88:JHA90 JHO88:JHQ90 JIE88:JIG90 JIU88:JIW90 JJK88:JJM90 JKA88:JKC90 JKQ88:JKS90 JLG88:JLI90 JLW88:JLY90 JMM88:JMO90 JNC88:JNE90 JNS88:JNU90 JOI88:JOK90 JOY88:JPA90 JPO88:JPQ90 JQE88:JQG90 JQU88:JQW90 JRK88:JRM90 JSA88:JSC90 JSQ88:JSS90 JTG88:JTI90 JTW88:JTY90 JUM88:JUO90 JVC88:JVE90 JVS88:JVU90 JWI88:JWK90 JWY88:JXA90 JXO88:JXQ90 JYE88:JYG90 JYU88:JYW90 JZK88:JZM90 KAA88:KAC90 KAQ88:KAS90 KBG88:KBI90 KBW88:KBY90 KCM88:KCO90 KDC88:KDE90 KDS88:KDU90 KEI88:KEK90 KEY88:KFA90 KFO88:KFQ90 KGE88:KGG90 KGU88:KGW90 KHK88:KHM90 KIA88:KIC90 KIQ88:KIS90 KJG88:KJI90 KJW88:KJY90 KKM88:KKO90 KLC88:KLE90 KLS88:KLU90 KMI88:KMK90 KMY88:KNA90 KNO88:KNQ90 KOE88:KOG90 KOU88:KOW90 KPK88:KPM90 KQA88:KQC90 KQQ88:KQS90 KRG88:KRI90 KRW88:KRY90 KSM88:KSO90 KTC88:KTE90 KTS88:KTU90 KUI88:KUK90 KUY88:KVA90 KVO88:KVQ90 KWE88:KWG90 KWU88:KWW90 KXK88:KXM90 KYA88:KYC90 KYQ88:KYS90 KZG88:KZI90 KZW88:KZY90 LAM88:LAO90 LBC88:LBE90 LBS88:LBU90 LCI88:LCK90 LCY88:LDA90 LDO88:LDQ90 LEE88:LEG90 LEU88:LEW90 LFK88:LFM90 LGA88:LGC90 LGQ88:LGS90 LHG88:LHI90 LHW88:LHY90 LIM88:LIO90 LJC88:LJE90 LJS88:LJU90 LKI88:LKK90 LKY88:LLA90 LLO88:LLQ90 LME88:LMG90 LMU88:LMW90 LNK88:LNM90 LOA88:LOC90 LOQ88:LOS90 LPG88:LPI90 LPW88:LPY90 LQM88:LQO90 LRC88:LRE90 LRS88:LRU90 LSI88:LSK90 LSY88:LTA90 LTO88:LTQ90 LUE88:LUG90 LUU88:LUW90 LVK88:LVM90 LWA88:LWC90 LWQ88:LWS90 LXG88:LXI90 LXW88:LXY90 LYM88:LYO90 LZC88:LZE90 LZS88:LZU90 MAI88:MAK90 MAY88:MBA90 MBO88:MBQ90 MCE88:MCG90 MCU88:MCW90 MDK88:MDM90 MEA88:MEC90 MEQ88:MES90 MFG88:MFI90 MFW88:MFY90 MGM88:MGO90 MHC88:MHE90 MHS88:MHU90 MII88:MIK90 MIY88:MJA90 MJO88:MJQ90 MKE88:MKG90 MKU88:MKW90 MLK88:MLM90 MMA88:MMC90 MMQ88:MMS90 MNG88:MNI90 MNW88:MNY90 MOM88:MOO90 MPC88:MPE90 MPS88:MPU90 MQI88:MQK90 MQY88:MRA90 MRO88:MRQ90 MSE88:MSG90 MSU88:MSW90 MTK88:MTM90 MUA88:MUC90 MUQ88:MUS90 MVG88:MVI90 MVW88:MVY90 MWM88:MWO90 MXC88:MXE90 MXS88:MXU90 MYI88:MYK90 MYY88:MZA90 MZO88:MZQ90 NAE88:NAG90 NAU88:NAW90 NBK88:NBM90 NCA88:NCC90 NCQ88:NCS90 NDG88:NDI90 NDW88:NDY90 NEM88:NEO90 NFC88:NFE90 NFS88:NFU90 NGI88:NGK90 NGY88:NHA90 NHO88:NHQ90 NIE88:NIG90 NIU88:NIW90 NJK88:NJM90 NKA88:NKC90 NKQ88:NKS90 NLG88:NLI90 NLW88:NLY90 NMM88:NMO90 NNC88:NNE90 NNS88:NNU90 NOI88:NOK90 NOY88:NPA90 NPO88:NPQ90 NQE88:NQG90 NQU88:NQW90 NRK88:NRM90 NSA88:NSC90 NSQ88:NSS90 NTG88:NTI90 NTW88:NTY90 NUM88:NUO90 NVC88:NVE90 NVS88:NVU90 NWI88:NWK90 NWY88:NXA90 NXO88:NXQ90 NYE88:NYG90 NYU88:NYW90 NZK88:NZM90 OAA88:OAC90 OAQ88:OAS90 OBG88:OBI90 OBW88:OBY90 OCM88:OCO90 ODC88:ODE90 ODS88:ODU90 OEI88:OEK90 OEY88:OFA90 OFO88:OFQ90 OGE88:OGG90 OGU88:OGW90 OHK88:OHM90 OIA88:OIC90 OIQ88:OIS90 OJG88:OJI90 OJW88:OJY90 OKM88:OKO90 OLC88:OLE90 OLS88:OLU90 OMI88:OMK90 OMY88:ONA90 ONO88:ONQ90 OOE88:OOG90 OOU88:OOW90 OPK88:OPM90 OQA88:OQC90 OQQ88:OQS90 ORG88:ORI90 ORW88:ORY90 OSM88:OSO90 OTC88:OTE90 OTS88:OTU90 OUI88:OUK90 OUY88:OVA90 OVO88:OVQ90 OWE88:OWG90 OWU88:OWW90 OXK88:OXM90 OYA88:OYC90 OYQ88:OYS90 OZG88:OZI90 OZW88:OZY90 PAM88:PAO90 PBC88:PBE90 PBS88:PBU90 PCI88:PCK90 PCY88:PDA90 PDO88:PDQ90 PEE88:PEG90 PEU88:PEW90 PFK88:PFM90 PGA88:PGC90 PGQ88:PGS90 PHG88:PHI90 PHW88:PHY90 PIM88:PIO90 PJC88:PJE90 PJS88:PJU90 PKI88:PKK90 PKY88:PLA90 PLO88:PLQ90 PME88:PMG90 PMU88:PMW90 PNK88:PNM90 POA88:POC90 POQ88:POS90 PPG88:PPI90 PPW88:PPY90 PQM88:PQO90 PRC88:PRE90 PRS88:PRU90 PSI88:PSK90 PSY88:PTA90 PTO88:PTQ90 PUE88:PUG90 PUU88:PUW90 PVK88:PVM90 PWA88:PWC90 PWQ88:PWS90 PXG88:PXI90 PXW88:PXY90 PYM88:PYO90 PZC88:PZE90 PZS88:PZU90 QAI88:QAK90 QAY88:QBA90 QBO88:QBQ90 QCE88:QCG90 QCU88:QCW90 QDK88:QDM90 QEA88:QEC90 QEQ88:QES90 QFG88:QFI90 QFW88:QFY90 QGM88:QGO90 QHC88:QHE90 QHS88:QHU90 QII88:QIK90 QIY88:QJA90 QJO88:QJQ90 QKE88:QKG90 QKU88:QKW90 QLK88:QLM90 QMA88:QMC90 QMQ88:QMS90 QNG88:QNI90 QNW88:QNY90 QOM88:QOO90 QPC88:QPE90 QPS88:QPU90 QQI88:QQK90 QQY88:QRA90 QRO88:QRQ90 QSE88:QSG90 QSU88:QSW90 QTK88:QTM90 QUA88:QUC90 QUQ88:QUS90 QVG88:QVI90 QVW88:QVY90 QWM88:QWO90 QXC88:QXE90 QXS88:QXU90 QYI88:QYK90 QYY88:QZA90 QZO88:QZQ90 RAE88:RAG90 RAU88:RAW90 RBK88:RBM90 RCA88:RCC90 RCQ88:RCS90 RDG88:RDI90 RDW88:RDY90 REM88:REO90 RFC88:RFE90 RFS88:RFU90 RGI88:RGK90 RGY88:RHA90 RHO88:RHQ90 RIE88:RIG90 RIU88:RIW90 RJK88:RJM90 RKA88:RKC90 RKQ88:RKS90 RLG88:RLI90 RLW88:RLY90 RMM88:RMO90 RNC88:RNE90 RNS88:RNU90 ROI88:ROK90 ROY88:RPA90 RPO88:RPQ90 RQE88:RQG90 RQU88:RQW90 RRK88:RRM90 RSA88:RSC90 RSQ88:RSS90 RTG88:RTI90 RTW88:RTY90 RUM88:RUO90 RVC88:RVE90 RVS88:RVU90 RWI88:RWK90 RWY88:RXA90 RXO88:RXQ90 RYE88:RYG90 RYU88:RYW90 RZK88:RZM90 SAA88:SAC90 SAQ88:SAS90 SBG88:SBI90 SBW88:SBY90 SCM88:SCO90 SDC88:SDE90 SDS88:SDU90 SEI88:SEK90 SEY88:SFA90 SFO88:SFQ90 SGE88:SGG90 SGU88:SGW90 SHK88:SHM90 SIA88:SIC90 SIQ88:SIS90 SJG88:SJI90 SJW88:SJY90 SKM88:SKO90 SLC88:SLE90 SLS88:SLU90 SMI88:SMK90 SMY88:SNA90 SNO88:SNQ90 SOE88:SOG90 SOU88:SOW90 SPK88:SPM90 SQA88:SQC90 SQQ88:SQS90 SRG88:SRI90 SRW88:SRY90 SSM88:SSO90 STC88:STE90 STS88:STU90 SUI88:SUK90 SUY88:SVA90 SVO88:SVQ90 SWE88:SWG90 SWU88:SWW90 SXK88:SXM90 SYA88:SYC90 SYQ88:SYS90 SZG88:SZI90 SZW88:SZY90 TAM88:TAO90 TBC88:TBE90 TBS88:TBU90 TCI88:TCK90 TCY88:TDA90 TDO88:TDQ90 TEE88:TEG90 TEU88:TEW90 TFK88:TFM90 TGA88:TGC90 TGQ88:TGS90 THG88:THI90 THW88:THY90 TIM88:TIO90 TJC88:TJE90 TJS88:TJU90 TKI88:TKK90 TKY88:TLA90 TLO88:TLQ90 TME88:TMG90 TMU88:TMW90 TNK88:TNM90 TOA88:TOC90 TOQ88:TOS90 TPG88:TPI90 TPW88:TPY90 TQM88:TQO90 TRC88:TRE90 TRS88:TRU90 TSI88:TSK90 TSY88:TTA90 TTO88:TTQ90 TUE88:TUG90 TUU88:TUW90 TVK88:TVM90 TWA88:TWC90 TWQ88:TWS90 TXG88:TXI90 TXW88:TXY90 TYM88:TYO90 TZC88:TZE90 TZS88:TZU90 UAI88:UAK90 UAY88:UBA90 UBO88:UBQ90 UCE88:UCG90 UCU88:UCW90 UDK88:UDM90 UEA88:UEC90 UEQ88:UES90 UFG88:UFI90 UFW88:UFY90 UGM88:UGO90 UHC88:UHE90 UHS88:UHU90 UII88:UIK90 UIY88:UJA90 UJO88:UJQ90 UKE88:UKG90 UKU88:UKW90 ULK88:ULM90 UMA88:UMC90 UMQ88:UMS90 UNG88:UNI90 UNW88:UNY90 UOM88:UOO90 UPC88:UPE90 UPS88:UPU90 UQI88:UQK90 UQY88:URA90 URO88:URQ90 USE88:USG90 USU88:USW90 UTK88:UTM90 UUA88:UUC90 UUQ88:UUS90 UVG88:UVI90 UVW88:UVY90 UWM88:UWO90 UXC88:UXE90 UXS88:UXU90 UYI88:UYK90 UYY88:UZA90 UZO88:UZQ90 VAE88:VAG90 VAU88:VAW90 VBK88:VBM90 VCA88:VCC90 VCQ88:VCS90 VDG88:VDI90 VDW88:VDY90 VEM88:VEO90 VFC88:VFE90 VFS88:VFU90 VGI88:VGK90 VGY88:VHA90 VHO88:VHQ90 VIE88:VIG90 VIU88:VIW90 VJK88:VJM90 VKA88:VKC90 VKQ88:VKS90 VLG88:VLI90 VLW88:VLY90 VMM88:VMO90 VNC88:VNE90 VNS88:VNU90 VOI88:VOK90 VOY88:VPA90 VPO88:VPQ90 VQE88:VQG90 VQU88:VQW90 VRK88:VRM90 VSA88:VSC90 VSQ88:VSS90 VTG88:VTI90 VTW88:VTY90 VUM88:VUO90 VVC88:VVE90 VVS88:VVU90 VWI88:VWK90 VWY88:VXA90 VXO88:VXQ90 VYE88:VYG90 VYU88:VYW90 VZK88:VZM90 WAA88:WAC90 WAQ88:WAS90 WBG88:WBI90 WBW88:WBY90 WCM88:WCO90 WDC88:WDE90 WDS88:WDU90 WEI88:WEK90 WEY88:WFA90 WFO88:WFQ90 WGE88:WGG90 WGU88:WGW90 WHK88:WHM90 WIA88:WIC90 WIQ88:WIS90 WJG88:WJI90 WJW88:WJY90 WKM88:WKO90 WLC88:WLE90 WLS88:WLU90 WMI88:WMK90 WMY88:WNA90 WNO88:WNQ90 WOE88:WOG90 WOU88:WOW90 WPK88:WPM90 WQA88:WQC90 WQQ88:WQS90 WRG88:WRI90 WRW88:WRY90 WSM88:WSO90 WTC88:WTE90 WTS88:WTU90 WUI88:WUK90 WUY88:WVA90 WVO88:WVQ90 WWE88:WWG90 WWU88:WWW90 WXK88:WXM90 WYA88:WYC90 WYQ88:WYS90 WZG88:WZI90 WZW88:WZY90 XAM88:XAO90 XBC88:XBE90 XBS88:XBU90 XCI88:XCK90 XCY88:XDA90 XDO88:XDQ90 XEE88:XEG90 XEU88:XEW90</xm:sqref>
        </x14:dataValidation>
        <x14:dataValidation type="list" allowBlank="1" showInputMessage="1" showErrorMessage="1" xr:uid="{A49AA9D6-CE86-43B1-BF1A-9A3DDAB0A862}">
          <x14:formula1>
            <xm:f>'[中期BOM表 (1).xlsx]下拉菜单选项'!#REF!</xm:f>
          </x14:formula1>
          <xm:sqref>G95:I95 G33:I33 G54:I54 G28:I28</xm:sqref>
        </x14:dataValidation>
        <x14:dataValidation type="list" allowBlank="1" showInputMessage="1" showErrorMessage="1" xr:uid="{18BB2206-86A1-4871-8E26-946B50A1CE7D}">
          <x14:formula1>
            <xm:f>'D:\QQ收到的文件\[中期BOM表-步兵补充.xlsx]下拉菜单选项'!#REF!</xm:f>
          </x14:formula1>
          <xm:sqref>G88:I88 H11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C562-D876-4F14-9093-06631DB6C4B4}">
  <sheetPr codeName="Sheet7"/>
  <dimension ref="A1:P26"/>
  <sheetViews>
    <sheetView topLeftCell="A7" zoomScaleNormal="100" workbookViewId="0">
      <selection activeCell="F29" sqref="F29"/>
    </sheetView>
  </sheetViews>
  <sheetFormatPr defaultRowHeight="14.4" x14ac:dyDescent="0.25"/>
  <cols>
    <col min="3" max="3" width="11.6640625" customWidth="1"/>
    <col min="5" max="5" width="17.5546875" customWidth="1"/>
    <col min="8" max="8" width="17.6640625" customWidth="1"/>
    <col min="9" max="9" width="15.6640625" customWidth="1"/>
    <col min="10" max="10" width="15.77734375" customWidth="1"/>
    <col min="12" max="12" width="18.44140625" customWidth="1"/>
    <col min="15" max="15" width="10.5546875" customWidth="1"/>
  </cols>
  <sheetData>
    <row r="1" spans="1:16" ht="93.6" x14ac:dyDescent="0.25">
      <c r="A1" s="4" t="s">
        <v>41</v>
      </c>
      <c r="B1" s="7" t="s">
        <v>110</v>
      </c>
      <c r="C1" s="7" t="s">
        <v>111</v>
      </c>
      <c r="D1" s="7" t="s">
        <v>61</v>
      </c>
      <c r="E1" s="7" t="s">
        <v>90</v>
      </c>
      <c r="F1" s="8" t="s">
        <v>109</v>
      </c>
      <c r="G1" s="4" t="s">
        <v>62</v>
      </c>
      <c r="H1" s="4" t="s">
        <v>59</v>
      </c>
      <c r="I1" s="4" t="s">
        <v>60</v>
      </c>
      <c r="J1" s="7" t="s">
        <v>93</v>
      </c>
      <c r="K1" s="7" t="s">
        <v>98</v>
      </c>
      <c r="L1" s="7" t="s">
        <v>91</v>
      </c>
      <c r="M1" s="9" t="s">
        <v>84</v>
      </c>
      <c r="N1" s="10" t="s">
        <v>85</v>
      </c>
      <c r="O1" s="10" t="s">
        <v>86</v>
      </c>
      <c r="P1" s="4" t="s">
        <v>40</v>
      </c>
    </row>
    <row r="2" spans="1:16" ht="31.2" x14ac:dyDescent="0.25">
      <c r="A2" s="2">
        <v>1</v>
      </c>
      <c r="B2" s="2" t="s">
        <v>516</v>
      </c>
      <c r="C2" s="2" t="s">
        <v>517</v>
      </c>
      <c r="D2" s="2">
        <v>4</v>
      </c>
      <c r="E2" s="5" t="s">
        <v>550</v>
      </c>
      <c r="F2" s="11">
        <v>1</v>
      </c>
      <c r="G2" s="2" t="s">
        <v>12</v>
      </c>
      <c r="H2" s="2" t="s">
        <v>27</v>
      </c>
      <c r="I2" s="2" t="s">
        <v>83</v>
      </c>
      <c r="J2" s="2" t="s">
        <v>518</v>
      </c>
      <c r="K2" s="2" t="s">
        <v>500</v>
      </c>
      <c r="L2" s="5" t="s">
        <v>550</v>
      </c>
      <c r="M2" s="2">
        <v>2599</v>
      </c>
      <c r="N2" s="2">
        <f t="shared" ref="N2:N25" si="0">D2*F2</f>
        <v>4</v>
      </c>
      <c r="O2" s="2">
        <f t="shared" ref="O2:O25" si="1">M2*N2</f>
        <v>10396</v>
      </c>
      <c r="P2" s="2"/>
    </row>
    <row r="3" spans="1:16" ht="15.6" x14ac:dyDescent="0.25">
      <c r="A3" s="2">
        <v>2</v>
      </c>
      <c r="B3" s="2" t="s">
        <v>516</v>
      </c>
      <c r="C3" s="2" t="s">
        <v>519</v>
      </c>
      <c r="D3" s="2">
        <v>1</v>
      </c>
      <c r="E3" s="2" t="s">
        <v>519</v>
      </c>
      <c r="F3" s="11">
        <v>1</v>
      </c>
      <c r="G3" s="2" t="s">
        <v>12</v>
      </c>
      <c r="H3" s="5" t="s">
        <v>37</v>
      </c>
      <c r="I3" s="2" t="s">
        <v>80</v>
      </c>
      <c r="J3" s="2" t="s">
        <v>520</v>
      </c>
      <c r="K3" s="2" t="s">
        <v>95</v>
      </c>
      <c r="L3" s="5" t="s">
        <v>19</v>
      </c>
      <c r="M3" s="2">
        <v>890</v>
      </c>
      <c r="N3" s="2">
        <f t="shared" si="0"/>
        <v>1</v>
      </c>
      <c r="O3" s="2">
        <f t="shared" si="1"/>
        <v>890</v>
      </c>
      <c r="P3" s="2"/>
    </row>
    <row r="4" spans="1:16" ht="15.6" x14ac:dyDescent="0.25">
      <c r="A4" s="2">
        <v>3</v>
      </c>
      <c r="B4" s="2" t="s">
        <v>516</v>
      </c>
      <c r="C4" s="2" t="s">
        <v>521</v>
      </c>
      <c r="D4" s="2">
        <v>4</v>
      </c>
      <c r="E4" s="2" t="s">
        <v>521</v>
      </c>
      <c r="F4" s="11">
        <v>2</v>
      </c>
      <c r="G4" s="2" t="s">
        <v>12</v>
      </c>
      <c r="H4" s="5" t="s">
        <v>37</v>
      </c>
      <c r="I4" s="2" t="s">
        <v>80</v>
      </c>
      <c r="J4" s="2" t="s">
        <v>522</v>
      </c>
      <c r="K4" s="2" t="s">
        <v>95</v>
      </c>
      <c r="L4" s="5" t="s">
        <v>19</v>
      </c>
      <c r="M4" s="2">
        <v>180</v>
      </c>
      <c r="N4" s="2">
        <f t="shared" si="0"/>
        <v>8</v>
      </c>
      <c r="O4" s="2">
        <f t="shared" si="1"/>
        <v>1440</v>
      </c>
      <c r="P4" s="2"/>
    </row>
    <row r="5" spans="1:16" ht="15.6" x14ac:dyDescent="0.25">
      <c r="A5" s="2">
        <v>4</v>
      </c>
      <c r="B5" s="2" t="s">
        <v>516</v>
      </c>
      <c r="C5" s="2" t="s">
        <v>523</v>
      </c>
      <c r="D5" s="2">
        <v>1</v>
      </c>
      <c r="E5" s="2" t="s">
        <v>523</v>
      </c>
      <c r="F5" s="11">
        <v>1</v>
      </c>
      <c r="G5" s="2" t="s">
        <v>14</v>
      </c>
      <c r="H5" s="2" t="s">
        <v>25</v>
      </c>
      <c r="I5" s="2" t="s">
        <v>83</v>
      </c>
      <c r="J5" s="2" t="s">
        <v>523</v>
      </c>
      <c r="K5" s="2" t="s">
        <v>524</v>
      </c>
      <c r="L5" s="5" t="s">
        <v>522</v>
      </c>
      <c r="M5" s="2">
        <v>289</v>
      </c>
      <c r="N5" s="2">
        <f>D5*F5</f>
        <v>1</v>
      </c>
      <c r="O5" s="2">
        <f>M5*N5</f>
        <v>289</v>
      </c>
      <c r="P5" s="2"/>
    </row>
    <row r="6" spans="1:16" ht="31.2" x14ac:dyDescent="0.25">
      <c r="A6" s="2">
        <v>5</v>
      </c>
      <c r="B6" s="2" t="s">
        <v>516</v>
      </c>
      <c r="C6" s="2" t="s">
        <v>525</v>
      </c>
      <c r="D6" s="2">
        <v>1</v>
      </c>
      <c r="E6" s="2" t="s">
        <v>526</v>
      </c>
      <c r="F6" s="11">
        <v>1</v>
      </c>
      <c r="G6" s="2" t="s">
        <v>11</v>
      </c>
      <c r="H6" s="2" t="s">
        <v>27</v>
      </c>
      <c r="I6" s="2" t="s">
        <v>82</v>
      </c>
      <c r="J6" s="2" t="s">
        <v>527</v>
      </c>
      <c r="K6" s="2" t="s">
        <v>500</v>
      </c>
      <c r="L6" s="5" t="s">
        <v>526</v>
      </c>
      <c r="M6" s="2">
        <v>2099</v>
      </c>
      <c r="N6" s="2">
        <f t="shared" si="0"/>
        <v>1</v>
      </c>
      <c r="O6" s="2">
        <f t="shared" si="1"/>
        <v>2099</v>
      </c>
      <c r="P6" s="2"/>
    </row>
    <row r="7" spans="1:16" ht="15.6" x14ac:dyDescent="0.25">
      <c r="A7" s="2">
        <v>6</v>
      </c>
      <c r="B7" s="2" t="s">
        <v>158</v>
      </c>
      <c r="C7" s="2" t="s">
        <v>53</v>
      </c>
      <c r="D7" s="2">
        <v>1</v>
      </c>
      <c r="E7" s="2" t="s">
        <v>528</v>
      </c>
      <c r="F7" s="11">
        <v>2</v>
      </c>
      <c r="G7" s="2" t="s">
        <v>14</v>
      </c>
      <c r="H7" s="2" t="s">
        <v>27</v>
      </c>
      <c r="I7" s="2" t="s">
        <v>82</v>
      </c>
      <c r="J7" s="2" t="s">
        <v>546</v>
      </c>
      <c r="K7" s="2" t="s">
        <v>96</v>
      </c>
      <c r="L7" s="5" t="s">
        <v>19</v>
      </c>
      <c r="M7" s="2">
        <v>898</v>
      </c>
      <c r="N7" s="2">
        <f>D7*F7</f>
        <v>2</v>
      </c>
      <c r="O7" s="2">
        <f>M7*N7</f>
        <v>1796</v>
      </c>
      <c r="P7" s="2"/>
    </row>
    <row r="8" spans="1:16" ht="15.6" x14ac:dyDescent="0.25">
      <c r="A8" s="2"/>
      <c r="B8" s="2" t="s">
        <v>158</v>
      </c>
      <c r="C8" s="2" t="s">
        <v>547</v>
      </c>
      <c r="D8" s="2">
        <v>1</v>
      </c>
      <c r="E8" s="2" t="s">
        <v>547</v>
      </c>
      <c r="F8" s="11">
        <v>1</v>
      </c>
      <c r="G8" s="2" t="s">
        <v>14</v>
      </c>
      <c r="H8" s="2" t="s">
        <v>25</v>
      </c>
      <c r="I8" s="2" t="s">
        <v>82</v>
      </c>
      <c r="J8" s="2" t="s">
        <v>547</v>
      </c>
      <c r="K8" s="2" t="s">
        <v>19</v>
      </c>
      <c r="L8" s="5" t="s">
        <v>548</v>
      </c>
      <c r="M8" s="2">
        <v>10</v>
      </c>
      <c r="N8" s="2">
        <f>D8*F8</f>
        <v>1</v>
      </c>
      <c r="O8" s="2">
        <f>M8*N8</f>
        <v>10</v>
      </c>
      <c r="P8" s="2"/>
    </row>
    <row r="9" spans="1:16" ht="15.6" x14ac:dyDescent="0.25">
      <c r="A9" s="2">
        <v>7</v>
      </c>
      <c r="B9" s="2" t="s">
        <v>158</v>
      </c>
      <c r="C9" s="2" t="s">
        <v>53</v>
      </c>
      <c r="D9" s="2">
        <v>1</v>
      </c>
      <c r="E9" s="2" t="s">
        <v>176</v>
      </c>
      <c r="F9" s="11">
        <v>2</v>
      </c>
      <c r="G9" s="2" t="s">
        <v>14</v>
      </c>
      <c r="H9" s="2" t="s">
        <v>25</v>
      </c>
      <c r="I9" s="2" t="s">
        <v>82</v>
      </c>
      <c r="J9" s="2" t="s">
        <v>19</v>
      </c>
      <c r="K9" s="2" t="s">
        <v>529</v>
      </c>
      <c r="L9" s="5" t="s">
        <v>19</v>
      </c>
      <c r="M9" s="2">
        <v>89</v>
      </c>
      <c r="N9" s="2">
        <f>D9*F9</f>
        <v>2</v>
      </c>
      <c r="O9" s="2">
        <f>M9*N9</f>
        <v>178</v>
      </c>
      <c r="P9" s="2"/>
    </row>
    <row r="10" spans="1:16" ht="15.6" x14ac:dyDescent="0.25">
      <c r="A10" s="2">
        <v>8</v>
      </c>
      <c r="B10" s="2" t="s">
        <v>158</v>
      </c>
      <c r="C10" s="2" t="s">
        <v>530</v>
      </c>
      <c r="D10" s="2">
        <v>1</v>
      </c>
      <c r="E10" s="2" t="s">
        <v>258</v>
      </c>
      <c r="F10" s="11">
        <v>1</v>
      </c>
      <c r="G10" s="2" t="s">
        <v>14</v>
      </c>
      <c r="H10" s="2" t="s">
        <v>27</v>
      </c>
      <c r="I10" s="2" t="s">
        <v>82</v>
      </c>
      <c r="J10" s="2" t="s">
        <v>259</v>
      </c>
      <c r="K10" s="2" t="s">
        <v>96</v>
      </c>
      <c r="L10" s="5" t="s">
        <v>259</v>
      </c>
      <c r="M10" s="2">
        <v>899</v>
      </c>
      <c r="N10" s="2">
        <f>D10*F10</f>
        <v>1</v>
      </c>
      <c r="O10" s="2">
        <f>M10*N10</f>
        <v>899</v>
      </c>
      <c r="P10" s="2"/>
    </row>
    <row r="11" spans="1:16" ht="15.6" x14ac:dyDescent="0.25">
      <c r="A11" s="2">
        <v>9</v>
      </c>
      <c r="B11" s="2" t="s">
        <v>158</v>
      </c>
      <c r="C11" s="2" t="s">
        <v>531</v>
      </c>
      <c r="D11" s="2">
        <v>1</v>
      </c>
      <c r="E11" s="2" t="s">
        <v>258</v>
      </c>
      <c r="F11" s="11">
        <v>1</v>
      </c>
      <c r="G11" s="2" t="s">
        <v>14</v>
      </c>
      <c r="H11" s="2" t="s">
        <v>27</v>
      </c>
      <c r="I11" s="2" t="s">
        <v>82</v>
      </c>
      <c r="J11" s="2" t="s">
        <v>259</v>
      </c>
      <c r="K11" s="2" t="s">
        <v>96</v>
      </c>
      <c r="L11" s="5" t="s">
        <v>259</v>
      </c>
      <c r="M11" s="2">
        <v>899</v>
      </c>
      <c r="N11" s="2">
        <f>D11*F11</f>
        <v>1</v>
      </c>
      <c r="O11" s="2">
        <f>M11*N11</f>
        <v>899</v>
      </c>
      <c r="P11" s="2"/>
    </row>
    <row r="12" spans="1:16" ht="31.2" x14ac:dyDescent="0.25">
      <c r="A12" s="2">
        <v>10</v>
      </c>
      <c r="B12" s="2" t="s">
        <v>158</v>
      </c>
      <c r="C12" s="2" t="s">
        <v>532</v>
      </c>
      <c r="D12" s="2">
        <v>1</v>
      </c>
      <c r="E12" s="2" t="s">
        <v>532</v>
      </c>
      <c r="F12" s="11">
        <v>1</v>
      </c>
      <c r="G12" s="2" t="s">
        <v>11</v>
      </c>
      <c r="H12" s="2" t="s">
        <v>42</v>
      </c>
      <c r="I12" s="2" t="s">
        <v>82</v>
      </c>
      <c r="J12" s="2" t="s">
        <v>533</v>
      </c>
      <c r="K12" s="2" t="s">
        <v>95</v>
      </c>
      <c r="L12" s="5" t="s">
        <v>534</v>
      </c>
      <c r="M12" s="2">
        <v>600</v>
      </c>
      <c r="N12" s="2">
        <f t="shared" si="0"/>
        <v>1</v>
      </c>
      <c r="O12" s="2">
        <f t="shared" si="1"/>
        <v>600</v>
      </c>
      <c r="P12" s="2"/>
    </row>
    <row r="13" spans="1:16" ht="15.6" x14ac:dyDescent="0.25">
      <c r="A13" s="2">
        <v>11</v>
      </c>
      <c r="B13" s="2" t="s">
        <v>158</v>
      </c>
      <c r="C13" s="2" t="s">
        <v>535</v>
      </c>
      <c r="D13" s="2">
        <v>1</v>
      </c>
      <c r="E13" s="2" t="s">
        <v>536</v>
      </c>
      <c r="F13" s="11">
        <v>1</v>
      </c>
      <c r="G13" s="2" t="s">
        <v>11</v>
      </c>
      <c r="H13" s="2" t="s">
        <v>27</v>
      </c>
      <c r="I13" s="2" t="s">
        <v>82</v>
      </c>
      <c r="J13" s="2" t="s">
        <v>536</v>
      </c>
      <c r="K13" s="2" t="s">
        <v>96</v>
      </c>
      <c r="L13" s="2" t="s">
        <v>536</v>
      </c>
      <c r="M13" s="2">
        <v>429</v>
      </c>
      <c r="N13" s="2">
        <f>D13*F13</f>
        <v>1</v>
      </c>
      <c r="O13" s="2">
        <f>M13*N13</f>
        <v>429</v>
      </c>
      <c r="P13" s="2"/>
    </row>
    <row r="14" spans="1:16" ht="15.6" x14ac:dyDescent="0.25">
      <c r="A14" s="2">
        <v>12</v>
      </c>
      <c r="B14" s="2" t="s">
        <v>158</v>
      </c>
      <c r="C14" s="2" t="s">
        <v>168</v>
      </c>
      <c r="D14" s="2">
        <v>1</v>
      </c>
      <c r="E14" s="2" t="s">
        <v>168</v>
      </c>
      <c r="F14" s="11">
        <v>1</v>
      </c>
      <c r="G14" s="2" t="s">
        <v>12</v>
      </c>
      <c r="H14" s="2" t="s">
        <v>35</v>
      </c>
      <c r="I14" s="2" t="s">
        <v>81</v>
      </c>
      <c r="J14" s="2" t="s">
        <v>168</v>
      </c>
      <c r="K14" s="2" t="s">
        <v>95</v>
      </c>
      <c r="L14" s="2" t="s">
        <v>537</v>
      </c>
      <c r="M14" s="2">
        <v>500</v>
      </c>
      <c r="N14" s="2">
        <f t="shared" si="0"/>
        <v>1</v>
      </c>
      <c r="O14" s="2">
        <f t="shared" si="1"/>
        <v>500</v>
      </c>
      <c r="P14" s="2"/>
    </row>
    <row r="15" spans="1:16" ht="15.6" x14ac:dyDescent="0.25">
      <c r="A15" s="2">
        <v>13</v>
      </c>
      <c r="B15" s="2" t="s">
        <v>158</v>
      </c>
      <c r="C15" s="2" t="s">
        <v>52</v>
      </c>
      <c r="D15" s="2">
        <v>1</v>
      </c>
      <c r="E15" s="2" t="s">
        <v>48</v>
      </c>
      <c r="F15" s="11">
        <v>1</v>
      </c>
      <c r="G15" s="2" t="s">
        <v>12</v>
      </c>
      <c r="H15" s="2" t="s">
        <v>27</v>
      </c>
      <c r="I15" s="2" t="s">
        <v>82</v>
      </c>
      <c r="J15" s="2" t="s">
        <v>103</v>
      </c>
      <c r="K15" s="2" t="s">
        <v>96</v>
      </c>
      <c r="L15" s="5" t="s">
        <v>49</v>
      </c>
      <c r="M15" s="2">
        <v>299</v>
      </c>
      <c r="N15" s="2">
        <f t="shared" si="0"/>
        <v>1</v>
      </c>
      <c r="O15" s="2">
        <f t="shared" si="1"/>
        <v>299</v>
      </c>
      <c r="P15" s="2"/>
    </row>
    <row r="16" spans="1:16" ht="15.6" x14ac:dyDescent="0.25">
      <c r="A16" s="2">
        <v>14</v>
      </c>
      <c r="B16" s="2" t="s">
        <v>538</v>
      </c>
      <c r="C16" s="2" t="s">
        <v>429</v>
      </c>
      <c r="D16" s="2">
        <v>1</v>
      </c>
      <c r="E16" s="2" t="s">
        <v>549</v>
      </c>
      <c r="F16" s="11">
        <v>4</v>
      </c>
      <c r="G16" s="2" t="s">
        <v>13</v>
      </c>
      <c r="H16" s="2" t="s">
        <v>27</v>
      </c>
      <c r="I16" s="2" t="s">
        <v>82</v>
      </c>
      <c r="J16" s="2" t="s">
        <v>549</v>
      </c>
      <c r="K16" s="2" t="s">
        <v>96</v>
      </c>
      <c r="L16" s="2" t="s">
        <v>549</v>
      </c>
      <c r="M16" s="2">
        <v>199</v>
      </c>
      <c r="N16" s="2">
        <f>D16*F16</f>
        <v>4</v>
      </c>
      <c r="O16" s="2">
        <f>M16*N16</f>
        <v>796</v>
      </c>
      <c r="P16" s="2"/>
    </row>
    <row r="17" spans="1:16" ht="15.6" x14ac:dyDescent="0.25">
      <c r="A17" s="2">
        <v>15</v>
      </c>
      <c r="B17" s="2" t="s">
        <v>538</v>
      </c>
      <c r="C17" s="2" t="s">
        <v>240</v>
      </c>
      <c r="D17" s="2">
        <v>1</v>
      </c>
      <c r="E17" s="2" t="s">
        <v>242</v>
      </c>
      <c r="F17" s="11">
        <v>4</v>
      </c>
      <c r="G17" s="2" t="s">
        <v>13</v>
      </c>
      <c r="H17" s="2" t="s">
        <v>27</v>
      </c>
      <c r="I17" s="2" t="s">
        <v>82</v>
      </c>
      <c r="J17" s="2" t="s">
        <v>539</v>
      </c>
      <c r="K17" s="2" t="s">
        <v>96</v>
      </c>
      <c r="L17" s="5" t="s">
        <v>19</v>
      </c>
      <c r="M17" s="2">
        <v>1399</v>
      </c>
      <c r="N17" s="2">
        <f>D17*F17</f>
        <v>4</v>
      </c>
      <c r="O17" s="2">
        <f>M17*N17</f>
        <v>5596</v>
      </c>
      <c r="P17" s="2"/>
    </row>
    <row r="18" spans="1:16" ht="15.6" x14ac:dyDescent="0.25">
      <c r="A18" s="2">
        <v>16</v>
      </c>
      <c r="B18" s="2" t="s">
        <v>540</v>
      </c>
      <c r="C18" s="2" t="s">
        <v>541</v>
      </c>
      <c r="D18" s="2">
        <v>1</v>
      </c>
      <c r="E18" s="2" t="s">
        <v>541</v>
      </c>
      <c r="F18" s="11">
        <v>1</v>
      </c>
      <c r="G18" s="2" t="s">
        <v>12</v>
      </c>
      <c r="H18" s="2" t="s">
        <v>25</v>
      </c>
      <c r="I18" s="2" t="s">
        <v>82</v>
      </c>
      <c r="J18" s="2" t="s">
        <v>542</v>
      </c>
      <c r="K18" s="2" t="s">
        <v>393</v>
      </c>
      <c r="L18" s="5" t="s">
        <v>543</v>
      </c>
      <c r="M18" s="2">
        <v>100</v>
      </c>
      <c r="N18" s="2">
        <f>D18*F18</f>
        <v>1</v>
      </c>
      <c r="O18" s="2">
        <f>M18*N18</f>
        <v>100</v>
      </c>
      <c r="P18" s="2"/>
    </row>
    <row r="19" spans="1:16" ht="15.6" x14ac:dyDescent="0.25">
      <c r="A19" s="2">
        <v>17</v>
      </c>
      <c r="B19" s="2" t="s">
        <v>71</v>
      </c>
      <c r="C19" s="2" t="s">
        <v>57</v>
      </c>
      <c r="D19" s="2">
        <v>1</v>
      </c>
      <c r="E19" s="2" t="s">
        <v>241</v>
      </c>
      <c r="F19" s="11">
        <v>1</v>
      </c>
      <c r="G19" s="2" t="s">
        <v>11</v>
      </c>
      <c r="H19" s="2" t="s">
        <v>433</v>
      </c>
      <c r="I19" s="2" t="s">
        <v>29</v>
      </c>
      <c r="J19" s="2"/>
      <c r="K19" s="2" t="s">
        <v>99</v>
      </c>
      <c r="L19" s="2"/>
      <c r="M19" s="2">
        <v>200</v>
      </c>
      <c r="N19" s="2">
        <f t="shared" si="0"/>
        <v>1</v>
      </c>
      <c r="O19" s="2">
        <f t="shared" si="1"/>
        <v>200</v>
      </c>
      <c r="P19" s="2"/>
    </row>
    <row r="20" spans="1:16" s="2" customFormat="1" ht="15.6" x14ac:dyDescent="0.25">
      <c r="A20" s="2">
        <v>18</v>
      </c>
      <c r="B20" s="2" t="s">
        <v>68</v>
      </c>
      <c r="C20" s="2" t="s">
        <v>2</v>
      </c>
      <c r="D20" s="2">
        <v>1</v>
      </c>
      <c r="E20" s="2" t="s">
        <v>2</v>
      </c>
      <c r="F20" s="11">
        <v>25</v>
      </c>
      <c r="G20" s="2" t="s">
        <v>11</v>
      </c>
      <c r="H20" s="2" t="s">
        <v>9</v>
      </c>
      <c r="I20" s="2" t="s">
        <v>29</v>
      </c>
      <c r="K20" s="2" t="s">
        <v>99</v>
      </c>
      <c r="L20" s="5" t="s">
        <v>296</v>
      </c>
      <c r="M20" s="2">
        <v>3</v>
      </c>
      <c r="N20" s="2">
        <f>D20*F20</f>
        <v>25</v>
      </c>
      <c r="O20" s="2">
        <f>M20*N20</f>
        <v>75</v>
      </c>
    </row>
    <row r="21" spans="1:16" ht="16.2" customHeight="1" x14ac:dyDescent="0.25">
      <c r="A21" s="2">
        <v>19</v>
      </c>
      <c r="B21" s="2" t="s">
        <v>68</v>
      </c>
      <c r="C21" s="2" t="s">
        <v>74</v>
      </c>
      <c r="D21" s="2">
        <v>1</v>
      </c>
      <c r="E21" s="2" t="s">
        <v>75</v>
      </c>
      <c r="F21" s="11">
        <v>1</v>
      </c>
      <c r="G21" s="2" t="s">
        <v>20</v>
      </c>
      <c r="H21" s="2" t="s">
        <v>25</v>
      </c>
      <c r="I21" s="2" t="s">
        <v>82</v>
      </c>
      <c r="J21" s="2" t="s">
        <v>295</v>
      </c>
      <c r="K21" s="2" t="s">
        <v>106</v>
      </c>
      <c r="L21" s="5" t="s">
        <v>75</v>
      </c>
      <c r="M21" s="2">
        <v>1599</v>
      </c>
      <c r="N21" s="2">
        <f t="shared" si="0"/>
        <v>1</v>
      </c>
      <c r="O21" s="2">
        <f t="shared" si="1"/>
        <v>1599</v>
      </c>
      <c r="P21" s="2"/>
    </row>
    <row r="22" spans="1:16" ht="15.6" x14ac:dyDescent="0.25">
      <c r="A22" s="2">
        <v>20</v>
      </c>
      <c r="B22" s="2" t="s">
        <v>68</v>
      </c>
      <c r="C22" s="2" t="s">
        <v>74</v>
      </c>
      <c r="D22" s="2">
        <v>1</v>
      </c>
      <c r="E22" s="2" t="s">
        <v>544</v>
      </c>
      <c r="F22" s="11">
        <v>1</v>
      </c>
      <c r="G22" s="2" t="s">
        <v>20</v>
      </c>
      <c r="H22" s="2" t="s">
        <v>25</v>
      </c>
      <c r="I22" s="2" t="s">
        <v>82</v>
      </c>
      <c r="J22" s="2" t="s">
        <v>544</v>
      </c>
      <c r="K22" s="2" t="s">
        <v>500</v>
      </c>
      <c r="L22" s="2" t="s">
        <v>544</v>
      </c>
      <c r="M22" s="2">
        <v>6999</v>
      </c>
      <c r="N22" s="2">
        <f>D22*F22</f>
        <v>1</v>
      </c>
      <c r="O22" s="2">
        <f>M22*N22</f>
        <v>6999</v>
      </c>
      <c r="P22" s="2"/>
    </row>
    <row r="23" spans="1:16" ht="15.6" x14ac:dyDescent="0.25">
      <c r="A23" s="2">
        <v>21</v>
      </c>
      <c r="B23" s="2" t="s">
        <v>496</v>
      </c>
      <c r="C23" s="2" t="s">
        <v>501</v>
      </c>
      <c r="D23" s="2">
        <v>1</v>
      </c>
      <c r="E23" s="2" t="s">
        <v>502</v>
      </c>
      <c r="F23" s="11">
        <v>1</v>
      </c>
      <c r="G23" s="2" t="s">
        <v>13</v>
      </c>
      <c r="H23" s="2" t="s">
        <v>27</v>
      </c>
      <c r="I23" s="2" t="s">
        <v>82</v>
      </c>
      <c r="J23" s="2" t="s">
        <v>503</v>
      </c>
      <c r="K23" s="2" t="s">
        <v>500</v>
      </c>
      <c r="L23" s="5"/>
      <c r="M23" s="2">
        <v>101</v>
      </c>
      <c r="N23" s="2">
        <f>D23*F23</f>
        <v>1</v>
      </c>
      <c r="O23" s="2">
        <f>M23*N23</f>
        <v>101</v>
      </c>
      <c r="P23" s="2"/>
    </row>
    <row r="24" spans="1:16" ht="15.6" x14ac:dyDescent="0.25">
      <c r="A24" s="2">
        <v>22</v>
      </c>
      <c r="B24" s="2" t="s">
        <v>496</v>
      </c>
      <c r="C24" s="2" t="s">
        <v>497</v>
      </c>
      <c r="D24" s="2">
        <v>1</v>
      </c>
      <c r="E24" s="2" t="s">
        <v>498</v>
      </c>
      <c r="F24" s="11">
        <v>1</v>
      </c>
      <c r="G24" s="2" t="s">
        <v>13</v>
      </c>
      <c r="H24" s="2" t="s">
        <v>27</v>
      </c>
      <c r="I24" s="2" t="s">
        <v>82</v>
      </c>
      <c r="J24" s="2" t="s">
        <v>499</v>
      </c>
      <c r="K24" s="2" t="s">
        <v>500</v>
      </c>
      <c r="L24" s="2"/>
      <c r="M24" s="2">
        <v>377</v>
      </c>
      <c r="N24" s="2">
        <f>D24*F24</f>
        <v>1</v>
      </c>
      <c r="O24" s="2">
        <f>M24*N24</f>
        <v>377</v>
      </c>
      <c r="P24" s="2"/>
    </row>
    <row r="25" spans="1:16" ht="15.6" x14ac:dyDescent="0.25">
      <c r="A25" s="2">
        <v>23</v>
      </c>
      <c r="B25" s="2" t="s">
        <v>76</v>
      </c>
      <c r="C25" s="2" t="s">
        <v>77</v>
      </c>
      <c r="D25" s="2">
        <v>2</v>
      </c>
      <c r="E25" s="2" t="s">
        <v>78</v>
      </c>
      <c r="F25" s="11">
        <v>1</v>
      </c>
      <c r="G25" s="2" t="s">
        <v>18</v>
      </c>
      <c r="H25" s="2" t="s">
        <v>18</v>
      </c>
      <c r="I25" s="2" t="s">
        <v>80</v>
      </c>
      <c r="J25" s="2"/>
      <c r="K25" s="2"/>
      <c r="L25" s="5"/>
      <c r="M25" s="2">
        <v>0.1</v>
      </c>
      <c r="N25" s="2">
        <f t="shared" si="0"/>
        <v>2</v>
      </c>
      <c r="O25" s="2">
        <f t="shared" si="1"/>
        <v>0.2</v>
      </c>
      <c r="P25" s="2"/>
    </row>
    <row r="26" spans="1:16" ht="15.6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4" t="s">
        <v>7</v>
      </c>
      <c r="O26" s="5">
        <f>SUBTOTAL(109,O2:O25)</f>
        <v>36567.199999999997</v>
      </c>
      <c r="P26" s="2"/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7F06AD4-1DF1-4A7A-9386-C5ED5110433C}">
          <x14:formula1>
            <xm:f>'D:\qq收到的文件\[中期BOM表-空中机器人(1).xlsx]下拉菜单选项'!#REF!</xm:f>
          </x14:formula1>
          <xm:sqref>I2:I19 I21:I25</xm:sqref>
        </x14:dataValidation>
        <x14:dataValidation type="list" allowBlank="1" showInputMessage="1" showErrorMessage="1" xr:uid="{20B7F5C5-4918-4219-AAD4-B64B46E9309E}">
          <x14:formula1>
            <xm:f>'D:\qq收到的文件\[中期BOM表-空中机器人(1).xlsx]下拉菜单选项'!#REF!</xm:f>
          </x14:formula1>
          <xm:sqref>H13 H2 H5:H11 H15:H19 G2:G19 G21:H25</xm:sqref>
        </x14:dataValidation>
        <x14:dataValidation type="list" allowBlank="1" showInputMessage="1" showErrorMessage="1" xr:uid="{C382573C-5EC1-4569-B5EF-4FB562C12CF1}">
          <x14:formula1>
            <xm:f>'C:\Users\Lenovo\Desktop\[中期BOM表工程.xlsx]下拉菜单选项'!#REF!</xm:f>
          </x14:formula1>
          <xm:sqref>H14</xm:sqref>
        </x14:dataValidation>
        <x14:dataValidation type="list" allowBlank="1" showInputMessage="1" showErrorMessage="1" xr:uid="{52808626-C9FF-4925-BC30-E2AFB50CBC71}">
          <x14:formula1>
            <xm:f>'[中期BOM表 (1).xlsx]下拉菜单选项'!#REF!</xm:f>
          </x14:formula1>
          <xm:sqref>H3:H4</xm:sqref>
        </x14:dataValidation>
        <x14:dataValidation type="list" allowBlank="1" showInputMessage="1" showErrorMessage="1" xr:uid="{3B21F10D-FBFD-4E7F-8B21-B13949273477}">
          <x14:formula1>
            <xm:f>'C:\Users\Lenovo\Desktop\[中期BOM表-哨兵.xlsx]下拉菜单选项'!#REF!</xm:f>
          </x14:formula1>
          <xm:sqref>H12 G20:I20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27C6-5BC0-4A8C-8F30-C5C19A3F50AF}">
  <sheetPr codeName="Sheet8"/>
  <dimension ref="A1:P20"/>
  <sheetViews>
    <sheetView topLeftCell="A2" zoomScale="87" workbookViewId="0">
      <selection activeCell="C20" sqref="C20"/>
    </sheetView>
  </sheetViews>
  <sheetFormatPr defaultRowHeight="14.4" x14ac:dyDescent="0.25"/>
  <cols>
    <col min="2" max="2" width="12.33203125" customWidth="1"/>
    <col min="5" max="5" width="15.109375" customWidth="1"/>
    <col min="8" max="8" width="14.77734375" customWidth="1"/>
    <col min="9" max="9" width="21.109375" customWidth="1"/>
    <col min="10" max="10" width="21.6640625" customWidth="1"/>
    <col min="12" max="12" width="13" customWidth="1"/>
  </cols>
  <sheetData>
    <row r="1" spans="1:16" ht="93.6" x14ac:dyDescent="0.25">
      <c r="A1" s="4" t="s">
        <v>41</v>
      </c>
      <c r="B1" s="7" t="s">
        <v>110</v>
      </c>
      <c r="C1" s="7" t="s">
        <v>111</v>
      </c>
      <c r="D1" s="7" t="s">
        <v>61</v>
      </c>
      <c r="E1" s="7" t="s">
        <v>90</v>
      </c>
      <c r="F1" s="8" t="s">
        <v>109</v>
      </c>
      <c r="G1" s="4" t="s">
        <v>62</v>
      </c>
      <c r="H1" s="4" t="s">
        <v>59</v>
      </c>
      <c r="I1" s="4" t="s">
        <v>60</v>
      </c>
      <c r="J1" s="7" t="s">
        <v>93</v>
      </c>
      <c r="K1" s="7" t="s">
        <v>98</v>
      </c>
      <c r="L1" s="7" t="s">
        <v>91</v>
      </c>
      <c r="M1" s="9" t="s">
        <v>84</v>
      </c>
      <c r="N1" s="10" t="s">
        <v>85</v>
      </c>
      <c r="O1" s="10" t="s">
        <v>86</v>
      </c>
      <c r="P1" s="4" t="s">
        <v>40</v>
      </c>
    </row>
    <row r="2" spans="1:16" s="2" customFormat="1" ht="15.6" x14ac:dyDescent="0.25">
      <c r="A2" s="2">
        <v>1</v>
      </c>
      <c r="B2" s="2" t="s">
        <v>579</v>
      </c>
      <c r="C2" s="2" t="s">
        <v>128</v>
      </c>
      <c r="D2" s="2">
        <v>2</v>
      </c>
      <c r="E2" s="2" t="s">
        <v>273</v>
      </c>
      <c r="F2" s="11">
        <v>1</v>
      </c>
      <c r="G2" s="2" t="s">
        <v>14</v>
      </c>
      <c r="H2" s="2" t="s">
        <v>28</v>
      </c>
      <c r="I2" s="2" t="s">
        <v>83</v>
      </c>
      <c r="J2" s="2" t="s">
        <v>274</v>
      </c>
      <c r="K2" s="2" t="s">
        <v>96</v>
      </c>
      <c r="L2" s="5" t="s">
        <v>274</v>
      </c>
      <c r="M2" s="2">
        <v>159</v>
      </c>
      <c r="N2" s="2">
        <f t="shared" ref="N2" si="0">D2*F2</f>
        <v>2</v>
      </c>
      <c r="O2" s="2">
        <f t="shared" ref="O2" si="1">M2*N2</f>
        <v>318</v>
      </c>
    </row>
    <row r="3" spans="1:16" ht="15.6" x14ac:dyDescent="0.25">
      <c r="A3" s="2">
        <v>2</v>
      </c>
      <c r="B3" s="2" t="s">
        <v>579</v>
      </c>
      <c r="C3" s="2" t="s">
        <v>45</v>
      </c>
      <c r="D3" s="2">
        <v>2</v>
      </c>
      <c r="E3" s="2" t="s">
        <v>48</v>
      </c>
      <c r="F3" s="11">
        <v>1</v>
      </c>
      <c r="G3" s="2" t="s">
        <v>12</v>
      </c>
      <c r="H3" s="2" t="s">
        <v>27</v>
      </c>
      <c r="I3" s="2" t="s">
        <v>82</v>
      </c>
      <c r="J3" s="2" t="s">
        <v>103</v>
      </c>
      <c r="K3" s="2" t="s">
        <v>96</v>
      </c>
      <c r="L3" s="5" t="s">
        <v>49</v>
      </c>
      <c r="M3" s="2">
        <v>299</v>
      </c>
      <c r="N3" s="2">
        <f>D3*F3</f>
        <v>2</v>
      </c>
      <c r="O3" s="2">
        <f>M3*N3</f>
        <v>598</v>
      </c>
      <c r="P3" s="2"/>
    </row>
    <row r="4" spans="1:16" ht="15.6" x14ac:dyDescent="0.25">
      <c r="A4" s="2">
        <v>3</v>
      </c>
      <c r="B4" s="2" t="s">
        <v>579</v>
      </c>
      <c r="C4" s="2" t="s">
        <v>45</v>
      </c>
      <c r="D4" s="2">
        <v>2</v>
      </c>
      <c r="E4" s="2" t="s">
        <v>366</v>
      </c>
      <c r="F4" s="11">
        <v>1</v>
      </c>
      <c r="G4" s="2" t="s">
        <v>12</v>
      </c>
      <c r="H4" s="2" t="s">
        <v>26</v>
      </c>
      <c r="I4" s="2" t="s">
        <v>82</v>
      </c>
      <c r="J4" s="2"/>
      <c r="K4" s="2"/>
      <c r="L4" s="5" t="s">
        <v>365</v>
      </c>
      <c r="M4" s="2">
        <v>89</v>
      </c>
      <c r="N4" s="2">
        <f>D4*F4</f>
        <v>2</v>
      </c>
      <c r="O4" s="2">
        <f>M4*N4</f>
        <v>178</v>
      </c>
      <c r="P4" s="2"/>
    </row>
    <row r="5" spans="1:16" ht="31.2" x14ac:dyDescent="0.25">
      <c r="A5" s="2">
        <v>4</v>
      </c>
      <c r="B5" s="2" t="s">
        <v>579</v>
      </c>
      <c r="C5" s="2" t="s">
        <v>364</v>
      </c>
      <c r="D5" s="2">
        <v>1</v>
      </c>
      <c r="E5" s="2" t="s">
        <v>363</v>
      </c>
      <c r="F5" s="11">
        <v>1</v>
      </c>
      <c r="G5" s="2" t="s">
        <v>14</v>
      </c>
      <c r="H5" s="2" t="s">
        <v>25</v>
      </c>
      <c r="I5" s="2" t="s">
        <v>82</v>
      </c>
      <c r="J5" s="2"/>
      <c r="K5" s="2"/>
      <c r="L5" s="5" t="s">
        <v>362</v>
      </c>
      <c r="M5" s="2">
        <v>170</v>
      </c>
      <c r="N5" s="2">
        <v>1</v>
      </c>
      <c r="O5" s="2">
        <v>170</v>
      </c>
      <c r="P5" s="2"/>
    </row>
    <row r="6" spans="1:16" ht="31.2" x14ac:dyDescent="0.25">
      <c r="A6" s="2">
        <v>5</v>
      </c>
      <c r="B6" s="2" t="s">
        <v>579</v>
      </c>
      <c r="C6" s="2" t="s">
        <v>79</v>
      </c>
      <c r="D6" s="2">
        <v>1</v>
      </c>
      <c r="E6" s="5" t="s">
        <v>560</v>
      </c>
      <c r="F6" s="11">
        <v>1</v>
      </c>
      <c r="G6" s="2" t="s">
        <v>11</v>
      </c>
      <c r="H6" s="2" t="s">
        <v>27</v>
      </c>
      <c r="I6" s="2" t="s">
        <v>82</v>
      </c>
      <c r="J6" s="2" t="s">
        <v>108</v>
      </c>
      <c r="K6" s="2" t="s">
        <v>96</v>
      </c>
      <c r="L6" s="5" t="s">
        <v>69</v>
      </c>
      <c r="M6" s="2">
        <v>499</v>
      </c>
      <c r="N6" s="2">
        <f>D6*F6</f>
        <v>1</v>
      </c>
      <c r="O6" s="2">
        <f>M6*N6</f>
        <v>499</v>
      </c>
      <c r="P6" s="2"/>
    </row>
    <row r="7" spans="1:16" s="2" customFormat="1" ht="15.6" x14ac:dyDescent="0.25">
      <c r="A7" s="2">
        <v>6</v>
      </c>
      <c r="B7" s="2" t="s">
        <v>579</v>
      </c>
      <c r="C7" s="2" t="s">
        <v>175</v>
      </c>
      <c r="D7" s="2">
        <v>1</v>
      </c>
      <c r="E7" s="5" t="s">
        <v>576</v>
      </c>
      <c r="F7" s="11">
        <v>1</v>
      </c>
      <c r="G7" s="2" t="s">
        <v>14</v>
      </c>
      <c r="H7" s="2" t="s">
        <v>28</v>
      </c>
      <c r="J7" s="2" t="s">
        <v>178</v>
      </c>
      <c r="K7" s="2" t="s">
        <v>96</v>
      </c>
      <c r="L7" s="5"/>
      <c r="M7" s="2">
        <v>499</v>
      </c>
      <c r="N7" s="2">
        <f t="shared" ref="N7" si="2">D7*F7</f>
        <v>1</v>
      </c>
      <c r="O7" s="2">
        <f t="shared" ref="O7" si="3">M7*N7</f>
        <v>499</v>
      </c>
    </row>
    <row r="8" spans="1:16" ht="31.2" x14ac:dyDescent="0.25">
      <c r="A8" s="2">
        <v>7</v>
      </c>
      <c r="B8" s="2" t="s">
        <v>579</v>
      </c>
      <c r="C8" s="2" t="s">
        <v>237</v>
      </c>
      <c r="D8" s="2">
        <v>1</v>
      </c>
      <c r="E8" s="2" t="s">
        <v>504</v>
      </c>
      <c r="F8" s="11">
        <v>1</v>
      </c>
      <c r="G8" s="2" t="s">
        <v>12</v>
      </c>
      <c r="H8" s="2" t="s">
        <v>35</v>
      </c>
      <c r="I8" s="2" t="s">
        <v>31</v>
      </c>
      <c r="J8" s="2"/>
      <c r="K8" s="2" t="s">
        <v>99</v>
      </c>
      <c r="L8" s="5" t="s">
        <v>574</v>
      </c>
      <c r="M8" s="2">
        <v>80</v>
      </c>
      <c r="N8" s="2">
        <v>2</v>
      </c>
      <c r="O8" s="2">
        <v>160</v>
      </c>
      <c r="P8" s="2"/>
    </row>
    <row r="9" spans="1:16" ht="15.6" x14ac:dyDescent="0.25">
      <c r="A9" s="2">
        <v>8</v>
      </c>
      <c r="B9" s="2" t="s">
        <v>579</v>
      </c>
      <c r="C9" s="2" t="s">
        <v>237</v>
      </c>
      <c r="D9" s="2">
        <v>2</v>
      </c>
      <c r="E9" s="2" t="s">
        <v>154</v>
      </c>
      <c r="F9" s="11">
        <v>1</v>
      </c>
      <c r="G9" s="2" t="s">
        <v>12</v>
      </c>
      <c r="H9" s="2" t="s">
        <v>33</v>
      </c>
      <c r="I9" s="2" t="s">
        <v>31</v>
      </c>
      <c r="J9" s="2"/>
      <c r="K9" s="2" t="s">
        <v>99</v>
      </c>
      <c r="L9" s="5" t="s">
        <v>507</v>
      </c>
      <c r="M9" s="2">
        <v>40</v>
      </c>
      <c r="N9" s="2">
        <v>2</v>
      </c>
      <c r="O9" s="2">
        <v>160</v>
      </c>
      <c r="P9" s="2"/>
    </row>
    <row r="10" spans="1:16" ht="15.6" x14ac:dyDescent="0.25">
      <c r="A10" s="2">
        <v>9</v>
      </c>
      <c r="B10" s="2" t="s">
        <v>360</v>
      </c>
      <c r="C10" s="2" t="s">
        <v>361</v>
      </c>
      <c r="D10" s="2">
        <v>1</v>
      </c>
      <c r="E10" s="2" t="s">
        <v>359</v>
      </c>
      <c r="F10" s="11">
        <v>1</v>
      </c>
      <c r="G10" s="2" t="s">
        <v>12</v>
      </c>
      <c r="H10" s="2" t="s">
        <v>35</v>
      </c>
      <c r="I10" s="2" t="s">
        <v>31</v>
      </c>
      <c r="J10" s="2"/>
      <c r="K10" s="2" t="s">
        <v>99</v>
      </c>
      <c r="L10" s="5" t="s">
        <v>358</v>
      </c>
      <c r="M10" s="2">
        <v>20</v>
      </c>
      <c r="N10" s="2">
        <v>1</v>
      </c>
      <c r="O10" s="2">
        <f t="shared" ref="O10:O18" si="4">M10*N10</f>
        <v>20</v>
      </c>
      <c r="P10" s="2"/>
    </row>
    <row r="11" spans="1:16" s="1" customFormat="1" ht="15.6" x14ac:dyDescent="0.25">
      <c r="A11" s="2">
        <v>10</v>
      </c>
      <c r="B11" s="2" t="s">
        <v>68</v>
      </c>
      <c r="C11" s="2" t="s">
        <v>538</v>
      </c>
      <c r="D11" s="2">
        <v>1</v>
      </c>
      <c r="E11" s="2" t="s">
        <v>549</v>
      </c>
      <c r="F11" s="11">
        <v>1</v>
      </c>
      <c r="G11" s="2" t="s">
        <v>13</v>
      </c>
      <c r="H11" s="2" t="s">
        <v>27</v>
      </c>
      <c r="I11" s="2" t="s">
        <v>82</v>
      </c>
      <c r="J11" s="2" t="s">
        <v>549</v>
      </c>
      <c r="K11" s="2" t="s">
        <v>96</v>
      </c>
      <c r="L11" s="2" t="s">
        <v>549</v>
      </c>
      <c r="M11" s="2">
        <v>199</v>
      </c>
      <c r="N11" s="2">
        <f>D11*F11</f>
        <v>1</v>
      </c>
      <c r="O11" s="2">
        <f t="shared" si="4"/>
        <v>199</v>
      </c>
      <c r="P11" s="2"/>
    </row>
    <row r="12" spans="1:16" s="1" customFormat="1" ht="15.6" x14ac:dyDescent="0.25">
      <c r="A12" s="2">
        <v>11</v>
      </c>
      <c r="B12" s="2" t="s">
        <v>68</v>
      </c>
      <c r="C12" s="2" t="s">
        <v>538</v>
      </c>
      <c r="D12" s="2">
        <v>1</v>
      </c>
      <c r="E12" s="2" t="s">
        <v>242</v>
      </c>
      <c r="F12" s="11">
        <v>1</v>
      </c>
      <c r="G12" s="2" t="s">
        <v>13</v>
      </c>
      <c r="H12" s="2" t="s">
        <v>27</v>
      </c>
      <c r="I12" s="2" t="s">
        <v>82</v>
      </c>
      <c r="J12" s="2" t="s">
        <v>539</v>
      </c>
      <c r="K12" s="2" t="s">
        <v>96</v>
      </c>
      <c r="L12" s="5" t="s">
        <v>19</v>
      </c>
      <c r="M12" s="2">
        <v>1399</v>
      </c>
      <c r="N12" s="2">
        <f>D12*F12</f>
        <v>1</v>
      </c>
      <c r="O12" s="2">
        <f t="shared" si="4"/>
        <v>1399</v>
      </c>
      <c r="P12" s="2"/>
    </row>
    <row r="13" spans="1:16" ht="15.6" x14ac:dyDescent="0.25">
      <c r="A13" s="2">
        <v>12</v>
      </c>
      <c r="B13" s="2" t="s">
        <v>68</v>
      </c>
      <c r="C13" s="2" t="s">
        <v>582</v>
      </c>
      <c r="D13" s="2">
        <v>1</v>
      </c>
      <c r="E13" s="2" t="s">
        <v>505</v>
      </c>
      <c r="F13" s="11">
        <v>1</v>
      </c>
      <c r="G13" s="2" t="s">
        <v>11</v>
      </c>
      <c r="H13" s="2" t="s">
        <v>25</v>
      </c>
      <c r="I13" s="2" t="s">
        <v>82</v>
      </c>
      <c r="J13" s="2"/>
      <c r="K13" s="2" t="s">
        <v>506</v>
      </c>
      <c r="L13" s="5"/>
      <c r="M13" s="2">
        <v>300</v>
      </c>
      <c r="N13" s="2">
        <v>1</v>
      </c>
      <c r="O13" s="2">
        <f t="shared" si="4"/>
        <v>300</v>
      </c>
      <c r="P13" s="2"/>
    </row>
    <row r="14" spans="1:16" ht="15.6" x14ac:dyDescent="0.25">
      <c r="A14" s="2">
        <v>13</v>
      </c>
      <c r="B14" s="2" t="s">
        <v>68</v>
      </c>
      <c r="C14" s="2" t="s">
        <v>585</v>
      </c>
      <c r="D14" s="2">
        <v>1</v>
      </c>
      <c r="E14" s="2" t="s">
        <v>508</v>
      </c>
      <c r="F14" s="11">
        <v>1</v>
      </c>
      <c r="G14" s="2" t="s">
        <v>11</v>
      </c>
      <c r="H14" s="2" t="s">
        <v>433</v>
      </c>
      <c r="I14" s="2" t="s">
        <v>82</v>
      </c>
      <c r="J14" s="2"/>
      <c r="K14" s="2"/>
      <c r="L14" s="5" t="s">
        <v>509</v>
      </c>
      <c r="M14" s="2">
        <v>40</v>
      </c>
      <c r="N14" s="2">
        <f>D14*F14</f>
        <v>1</v>
      </c>
      <c r="O14" s="2">
        <f t="shared" si="4"/>
        <v>40</v>
      </c>
      <c r="P14" s="2"/>
    </row>
    <row r="15" spans="1:16" s="2" customFormat="1" ht="15.6" x14ac:dyDescent="0.25">
      <c r="A15" s="2">
        <v>14</v>
      </c>
      <c r="B15" s="2" t="s">
        <v>68</v>
      </c>
      <c r="C15" s="2" t="s">
        <v>2</v>
      </c>
      <c r="D15" s="2">
        <v>1</v>
      </c>
      <c r="E15" s="2" t="s">
        <v>2</v>
      </c>
      <c r="F15" s="11">
        <v>5</v>
      </c>
      <c r="G15" s="2" t="s">
        <v>11</v>
      </c>
      <c r="H15" s="2" t="s">
        <v>9</v>
      </c>
      <c r="I15" s="2" t="s">
        <v>29</v>
      </c>
      <c r="K15" s="2" t="s">
        <v>99</v>
      </c>
      <c r="L15" s="5" t="s">
        <v>296</v>
      </c>
      <c r="M15" s="2">
        <v>3</v>
      </c>
      <c r="N15" s="2">
        <f>D15*F15</f>
        <v>5</v>
      </c>
      <c r="O15" s="2">
        <f t="shared" si="4"/>
        <v>15</v>
      </c>
    </row>
    <row r="16" spans="1:16" ht="15.6" x14ac:dyDescent="0.25">
      <c r="A16" s="2">
        <v>15</v>
      </c>
      <c r="B16" s="2" t="s">
        <v>496</v>
      </c>
      <c r="C16" s="2" t="s">
        <v>501</v>
      </c>
      <c r="D16" s="2">
        <v>1</v>
      </c>
      <c r="E16" s="2" t="s">
        <v>502</v>
      </c>
      <c r="F16" s="11">
        <v>1</v>
      </c>
      <c r="G16" s="2" t="s">
        <v>13</v>
      </c>
      <c r="H16" s="2" t="s">
        <v>27</v>
      </c>
      <c r="I16" s="2" t="s">
        <v>82</v>
      </c>
      <c r="J16" s="2" t="s">
        <v>503</v>
      </c>
      <c r="K16" s="2" t="s">
        <v>500</v>
      </c>
      <c r="L16" s="5"/>
      <c r="M16" s="2">
        <v>101</v>
      </c>
      <c r="N16" s="2">
        <f>D16*F16</f>
        <v>1</v>
      </c>
      <c r="O16" s="2">
        <f t="shared" si="4"/>
        <v>101</v>
      </c>
      <c r="P16" s="2"/>
    </row>
    <row r="17" spans="1:16" ht="15.6" x14ac:dyDescent="0.25">
      <c r="A17" s="2">
        <v>16</v>
      </c>
      <c r="B17" s="2" t="s">
        <v>496</v>
      </c>
      <c r="C17" s="2" t="s">
        <v>497</v>
      </c>
      <c r="D17" s="2">
        <v>1</v>
      </c>
      <c r="E17" s="2" t="s">
        <v>498</v>
      </c>
      <c r="F17" s="11">
        <v>1</v>
      </c>
      <c r="G17" s="2" t="s">
        <v>13</v>
      </c>
      <c r="H17" s="2" t="s">
        <v>27</v>
      </c>
      <c r="I17" s="2" t="s">
        <v>82</v>
      </c>
      <c r="J17" s="2" t="s">
        <v>499</v>
      </c>
      <c r="K17" s="2" t="s">
        <v>500</v>
      </c>
      <c r="L17" s="2"/>
      <c r="M17" s="2">
        <v>377</v>
      </c>
      <c r="N17" s="2">
        <f>D17*F17</f>
        <v>1</v>
      </c>
      <c r="O17" s="2">
        <f t="shared" si="4"/>
        <v>377</v>
      </c>
      <c r="P17" s="2"/>
    </row>
    <row r="18" spans="1:16" ht="15.6" x14ac:dyDescent="0.25">
      <c r="A18" s="2">
        <v>17</v>
      </c>
      <c r="B18" s="2" t="s">
        <v>76</v>
      </c>
      <c r="C18" s="2" t="s">
        <v>77</v>
      </c>
      <c r="D18" s="2">
        <v>2</v>
      </c>
      <c r="E18" s="2" t="s">
        <v>78</v>
      </c>
      <c r="F18" s="11">
        <v>1</v>
      </c>
      <c r="G18" s="2" t="s">
        <v>18</v>
      </c>
      <c r="H18" s="2" t="s">
        <v>18</v>
      </c>
      <c r="I18" s="2" t="s">
        <v>80</v>
      </c>
      <c r="J18" s="2"/>
      <c r="K18" s="2"/>
      <c r="L18" s="5"/>
      <c r="M18" s="2">
        <v>0.1</v>
      </c>
      <c r="N18" s="2">
        <f>D18*F18</f>
        <v>2</v>
      </c>
      <c r="O18" s="2">
        <f t="shared" si="4"/>
        <v>0.2</v>
      </c>
      <c r="P18" s="2"/>
    </row>
    <row r="19" spans="1:16" ht="15.6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4" t="s">
        <v>7</v>
      </c>
      <c r="O19" s="2">
        <f>SUBTOTAL(109,表1_367[父模块该物料总价
（计算）])</f>
        <v>5033.2</v>
      </c>
      <c r="P19" s="2"/>
    </row>
    <row r="20" spans="1:16" ht="15.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P2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3755823-C87F-4704-8B96-21EB15AC64F7}">
          <x14:formula1>
            <xm:f>'C:\Users\Lenovo\Desktop\[中期BOM表(1).xlsx]下拉菜单选项'!#REF!</xm:f>
          </x14:formula1>
          <xm:sqref>H5:H6 H3 G18:H18 G10:H10 G3:G6 G9:G12 G14 G13:H13 G8:H8</xm:sqref>
        </x14:dataValidation>
        <x14:dataValidation type="list" allowBlank="1" showInputMessage="1" showErrorMessage="1" xr:uid="{DB7B87A5-E7D8-4891-8B80-F486CFE8997F}">
          <x14:formula1>
            <xm:f>'D:\QQ收到的文件\[中期BOM表-步兵补充.xlsx]下拉菜单选项'!#REF!</xm:f>
          </x14:formula1>
          <xm:sqref>H9:H13 H4</xm:sqref>
        </x14:dataValidation>
        <x14:dataValidation type="list" allowBlank="1" showInputMessage="1" showErrorMessage="1" xr:uid="{F8A34F2E-9046-471F-B296-F422D89A0017}">
          <x14:formula1>
            <xm:f>'C:\Users\Lenovo\Desktop\[中期BOM表(1).xlsx]下拉菜单选项'!#REF!</xm:f>
          </x14:formula1>
          <xm:sqref>I18 I8:I14 I3:I6</xm:sqref>
        </x14:dataValidation>
        <x14:dataValidation type="list" allowBlank="1" showInputMessage="1" showErrorMessage="1" xr:uid="{E496409E-1BE1-41AE-AE6F-746AE21A8E43}">
          <x14:formula1>
            <xm:f>'D:\qq收到的文件\[中期BOM表-空中机器人(1).xlsx]下拉菜单选项'!#REF!</xm:f>
          </x14:formula1>
          <xm:sqref>G16:I18 H14 G11:I12</xm:sqref>
        </x14:dataValidation>
        <x14:dataValidation type="list" allowBlank="1" showInputMessage="1" showErrorMessage="1" xr:uid="{983C539C-6D44-44ED-A829-EFCD9EB26B32}">
          <x14:formula1>
            <xm:f>'C:\Users\Lenovo\Desktop\[中期BOM表-哨兵.xlsx]下拉菜单选项'!#REF!</xm:f>
          </x14:formula1>
          <xm:sqref>G7:H7 G2:I2 G15:I15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20"/>
  <sheetViews>
    <sheetView workbookViewId="0">
      <selection activeCell="E14" sqref="E14"/>
    </sheetView>
  </sheetViews>
  <sheetFormatPr defaultColWidth="9" defaultRowHeight="15.6" x14ac:dyDescent="0.25"/>
  <cols>
    <col min="1" max="1" width="12.6640625" style="2" customWidth="1"/>
    <col min="2" max="2" width="17.6640625" style="2" customWidth="1"/>
    <col min="3" max="3" width="15.77734375" style="2" customWidth="1"/>
    <col min="4" max="16384" width="9" style="2"/>
  </cols>
  <sheetData>
    <row r="1" spans="1:3" ht="33.6" customHeight="1" x14ac:dyDescent="0.25">
      <c r="A1" s="4" t="s">
        <v>15</v>
      </c>
      <c r="B1" s="4" t="s">
        <v>16</v>
      </c>
      <c r="C1" s="4" t="s">
        <v>17</v>
      </c>
    </row>
    <row r="2" spans="1:3" x14ac:dyDescent="0.25">
      <c r="A2" s="2" t="s">
        <v>14</v>
      </c>
      <c r="B2" s="2" t="s">
        <v>23</v>
      </c>
      <c r="C2" s="2" t="s">
        <v>30</v>
      </c>
    </row>
    <row r="3" spans="1:3" x14ac:dyDescent="0.25">
      <c r="A3" s="5" t="s">
        <v>13</v>
      </c>
      <c r="B3" s="2" t="s">
        <v>1</v>
      </c>
      <c r="C3" s="2" t="s">
        <v>32</v>
      </c>
    </row>
    <row r="4" spans="1:3" x14ac:dyDescent="0.25">
      <c r="A4" s="2" t="s">
        <v>21</v>
      </c>
      <c r="B4" s="2" t="s">
        <v>36</v>
      </c>
      <c r="C4" s="2" t="s">
        <v>81</v>
      </c>
    </row>
    <row r="5" spans="1:3" x14ac:dyDescent="0.25">
      <c r="A5" s="2" t="s">
        <v>43</v>
      </c>
      <c r="B5" s="2" t="s">
        <v>0</v>
      </c>
      <c r="C5" s="2" t="s">
        <v>83</v>
      </c>
    </row>
    <row r="6" spans="1:3" x14ac:dyDescent="0.25">
      <c r="B6" s="2" t="s">
        <v>34</v>
      </c>
      <c r="C6" s="2" t="s">
        <v>24</v>
      </c>
    </row>
    <row r="7" spans="1:3" x14ac:dyDescent="0.25">
      <c r="B7" s="2" t="s">
        <v>38</v>
      </c>
      <c r="C7" s="2" t="s">
        <v>19</v>
      </c>
    </row>
    <row r="8" spans="1:3" x14ac:dyDescent="0.25">
      <c r="B8" s="2" t="s">
        <v>2</v>
      </c>
    </row>
    <row r="9" spans="1:3" x14ac:dyDescent="0.25">
      <c r="B9" s="2" t="s">
        <v>63</v>
      </c>
    </row>
    <row r="10" spans="1:3" x14ac:dyDescent="0.25">
      <c r="B10" s="2" t="s">
        <v>26</v>
      </c>
    </row>
    <row r="11" spans="1:3" x14ac:dyDescent="0.25">
      <c r="B11" s="2" t="s">
        <v>28</v>
      </c>
    </row>
    <row r="12" spans="1:3" x14ac:dyDescent="0.25">
      <c r="B12" s="2" t="s">
        <v>19</v>
      </c>
    </row>
    <row r="13" spans="1:3" x14ac:dyDescent="0.25">
      <c r="B13" s="5" t="s">
        <v>44</v>
      </c>
    </row>
    <row r="20" ht="12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注意事项</vt:lpstr>
      <vt:lpstr>工艺类别总览</vt:lpstr>
      <vt:lpstr>步兵机器人BOM</vt:lpstr>
      <vt:lpstr>英雄机器人BOM</vt:lpstr>
      <vt:lpstr>工程机器人BOM</vt:lpstr>
      <vt:lpstr>哨兵机器人BOM</vt:lpstr>
      <vt:lpstr>空中机器人BOM</vt:lpstr>
      <vt:lpstr>飞镖系统BOM</vt:lpstr>
      <vt:lpstr>下拉菜单选项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2020-01-15T19:02:38Z</dcterms:modified>
</cp:coreProperties>
</file>