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hmati3\Desktop\Postdoc\Musculoskeletal modeling of cat - Generic study - Revised SOs for multiple muscles - min rho 2\C1 - Muscle mechanical properties (Tom Data)\"/>
    </mc:Choice>
  </mc:AlternateContent>
  <xr:revisionPtr revIDLastSave="0" documentId="13_ncr:1_{DB3C47F5-4F54-47D6-A379-609DFA7B007A}" xr6:coauthVersionLast="36" xr6:coauthVersionMax="36" xr10:uidLastSave="{00000000-0000-0000-0000-000000000000}"/>
  <bookViews>
    <workbookView xWindow="0" yWindow="0" windowWidth="21720" windowHeight="10995" xr2:uid="{06F3C945-7DE4-455B-A080-BBFF0EECD81C}"/>
  </bookViews>
  <sheets>
    <sheet name="Sheet1" sheetId="1" r:id="rId1"/>
  </sheets>
  <definedNames>
    <definedName name="OLE_LINK1" localSheetId="0">Sheet1!$T$9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12" i="1" l="1"/>
  <c r="R50" i="1" l="1"/>
  <c r="R31" i="1"/>
  <c r="R30" i="1"/>
  <c r="R28" i="1"/>
  <c r="R27" i="1"/>
  <c r="R14" i="1"/>
  <c r="R13" i="1"/>
  <c r="R11" i="1"/>
  <c r="R10" i="1"/>
  <c r="R9" i="1"/>
  <c r="R6" i="1"/>
  <c r="R5" i="1"/>
  <c r="R4" i="1"/>
  <c r="R2" i="1"/>
</calcChain>
</file>

<file path=xl/sharedStrings.xml><?xml version="1.0" encoding="utf-8"?>
<sst xmlns="http://schemas.openxmlformats.org/spreadsheetml/2006/main" count="434" uniqueCount="108">
  <si>
    <t>Muscle Name</t>
  </si>
  <si>
    <t>Abbr</t>
  </si>
  <si>
    <t>Animal ID</t>
  </si>
  <si>
    <t>Functional Group</t>
  </si>
  <si>
    <t>Mass (g)</t>
  </si>
  <si>
    <t>ML (mm)</t>
  </si>
  <si>
    <t>FL (mm)</t>
  </si>
  <si>
    <t>SL (um)</t>
  </si>
  <si>
    <t>Sarc#</t>
  </si>
  <si>
    <t>Abductor pollicis longus</t>
  </si>
  <si>
    <t>APL</t>
  </si>
  <si>
    <t>Wrist Abductor</t>
  </si>
  <si>
    <t>Acromiodeltoideus</t>
  </si>
  <si>
    <t>ACD</t>
  </si>
  <si>
    <t>Shoulder Flexor</t>
  </si>
  <si>
    <t>Anconeus</t>
  </si>
  <si>
    <t>ANC</t>
  </si>
  <si>
    <t>Forearm Pronator</t>
  </si>
  <si>
    <t>Biceps brachii</t>
  </si>
  <si>
    <t>BBI</t>
  </si>
  <si>
    <t>Elbow Flexor</t>
  </si>
  <si>
    <t>Brachialis</t>
  </si>
  <si>
    <t>BRA</t>
  </si>
  <si>
    <t>Brachioradialis</t>
  </si>
  <si>
    <t>BRR</t>
  </si>
  <si>
    <t>Coracobrachialis</t>
  </si>
  <si>
    <t>CCB</t>
  </si>
  <si>
    <t>Shoulder Adductor</t>
  </si>
  <si>
    <t>Epitrochlearis</t>
  </si>
  <si>
    <t>EPI</t>
  </si>
  <si>
    <t>Elbow Extensor</t>
  </si>
  <si>
    <t>Extensor carpi radialis</t>
  </si>
  <si>
    <t>ECR</t>
  </si>
  <si>
    <t>Wrist Extensor</t>
  </si>
  <si>
    <t>Extensor Carpi Ulnaris</t>
  </si>
  <si>
    <t>ECU</t>
  </si>
  <si>
    <t>Extensor digitorum communis</t>
  </si>
  <si>
    <t>EDC</t>
  </si>
  <si>
    <t>Extensor digitorum lateralis</t>
  </si>
  <si>
    <t>EDL</t>
  </si>
  <si>
    <t>Extensor pollicis longus</t>
  </si>
  <si>
    <t>EPL</t>
  </si>
  <si>
    <t>Flexor Carpi radialis</t>
  </si>
  <si>
    <t>FCR</t>
  </si>
  <si>
    <t>Wrist Flexor</t>
  </si>
  <si>
    <t>Flexor Carpi Ulnaris</t>
  </si>
  <si>
    <t>FCU</t>
  </si>
  <si>
    <t>Flexor digitorum profundus</t>
  </si>
  <si>
    <t>FDP</t>
  </si>
  <si>
    <t>Flexor Digitorum Superficialis</t>
  </si>
  <si>
    <t>FDS</t>
  </si>
  <si>
    <t>Infraspinatus</t>
  </si>
  <si>
    <t>INF</t>
  </si>
  <si>
    <t>Shoulder Abductor</t>
  </si>
  <si>
    <t>Palmaris Longus</t>
  </si>
  <si>
    <t>PAL</t>
  </si>
  <si>
    <t>Spinodeltoideus</t>
  </si>
  <si>
    <t>SPD</t>
  </si>
  <si>
    <t>Subscapularis</t>
  </si>
  <si>
    <t>SSC</t>
  </si>
  <si>
    <t>Supinator</t>
  </si>
  <si>
    <t>SUP</t>
  </si>
  <si>
    <t>Forearm Supinator</t>
  </si>
  <si>
    <t>Supraspinatus</t>
  </si>
  <si>
    <t>SPS</t>
  </si>
  <si>
    <t>Shoulder extensor</t>
  </si>
  <si>
    <t>Teres Major</t>
  </si>
  <si>
    <t>TMA</t>
  </si>
  <si>
    <t>Teres Minor</t>
  </si>
  <si>
    <t>TMI</t>
  </si>
  <si>
    <t>Triceps Brachii Long</t>
  </si>
  <si>
    <t>TBG</t>
  </si>
  <si>
    <t>Triceps brachii medial</t>
  </si>
  <si>
    <t>TBM</t>
  </si>
  <si>
    <t>PCSA (cm2)</t>
  </si>
  <si>
    <t>Pennation Angle</t>
  </si>
  <si>
    <t>Optimal FL (mm)</t>
  </si>
  <si>
    <t>FL ratio</t>
  </si>
  <si>
    <t>Optimal ML</t>
  </si>
  <si>
    <t>Triceps brachii short</t>
  </si>
  <si>
    <t>TBS</t>
  </si>
  <si>
    <t>Triceps Brachii Lateralis</t>
  </si>
  <si>
    <t>TBL</t>
  </si>
  <si>
    <t>Pronator Teres</t>
  </si>
  <si>
    <t>PRT</t>
  </si>
  <si>
    <t>Extensor carpi radialis longus</t>
  </si>
  <si>
    <t>Extensor carpi radialis brevis</t>
  </si>
  <si>
    <t>ECRb</t>
  </si>
  <si>
    <t>ECRl</t>
  </si>
  <si>
    <t>SO,%</t>
  </si>
  <si>
    <t>FOG,%</t>
  </si>
  <si>
    <t>FG,%</t>
  </si>
  <si>
    <t>Vmax,Lo/s</t>
  </si>
  <si>
    <t>Animal</t>
  </si>
  <si>
    <t>Mouse</t>
  </si>
  <si>
    <t>Taken from</t>
  </si>
  <si>
    <t>Itself</t>
  </si>
  <si>
    <t>Rabbit</t>
  </si>
  <si>
    <t>Cat</t>
  </si>
  <si>
    <t>Macaca</t>
  </si>
  <si>
    <t>Triceps Brachii Longus</t>
  </si>
  <si>
    <t>Rat</t>
  </si>
  <si>
    <t xml:space="preserve">Subscapularis </t>
  </si>
  <si>
    <t xml:space="preserve">Pronator Teres </t>
  </si>
  <si>
    <t xml:space="preserve">Infraspinatus </t>
  </si>
  <si>
    <t xml:space="preserve">Flexor Digitorum Superficialis </t>
  </si>
  <si>
    <t>The green highlighted values were revised based on the muscle groups values or changed a little bit to</t>
  </si>
  <si>
    <t>produce muscle force in force-velocity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</si>
</sst>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orbel"/>
      <family val="2"/>
    </font>
    <font>
      <sz val="12"/>
      <name val="Corbel"/>
      <family val="2"/>
    </font>
    <font>
      <sz val="12"/>
      <color theme="1"/>
      <name val="Calibri"/>
      <family val="2"/>
      <scheme val="minor"/>
    </font>
    <font>
      <sz val="12"/>
      <color theme="1"/>
      <name val="Corbe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2" fontId="1" fillId="0" borderId="0" xfId="1" applyNumberFormat="1" applyFont="1"/>
    <xf numFmtId="2" fontId="2" fillId="0" borderId="0" xfId="1" applyNumberFormat="1" applyFont="1" applyFill="1"/>
    <xf numFmtId="164" fontId="0" fillId="0" borderId="0" xfId="0" applyNumberFormat="1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 applyFill="1"/>
    <xf numFmtId="0" fontId="5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1" fillId="2" borderId="0" xfId="1" applyFill="1"/>
    <xf numFmtId="0" fontId="0" fillId="0" borderId="0" xfId="0" applyFill="1" applyAlignment="1">
      <alignment horizontal="right"/>
    </xf>
    <xf numFmtId="0" fontId="0" fillId="0" borderId="0" xfId="0" applyFont="1"/>
    <xf numFmtId="0" fontId="2" fillId="2" borderId="0" xfId="1" applyFont="1" applyFill="1"/>
    <xf numFmtId="2" fontId="1" fillId="0" borderId="0" xfId="1" applyNumberFormat="1" applyFont="1" applyFill="1"/>
    <xf numFmtId="0" fontId="1" fillId="0" borderId="0" xfId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3" fillId="4" borderId="0" xfId="0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E58D-4C95-442F-8B5E-ECC4E0399585}">
  <dimension ref="A1:W119"/>
  <sheetViews>
    <sheetView tabSelected="1" topLeftCell="B1" workbookViewId="0">
      <selection activeCell="W13" sqref="W13"/>
    </sheetView>
  </sheetViews>
  <sheetFormatPr defaultRowHeight="15" x14ac:dyDescent="0.25"/>
  <cols>
    <col min="1" max="1" width="31.85546875" customWidth="1"/>
    <col min="3" max="3" width="7.28515625" customWidth="1"/>
    <col min="4" max="4" width="19.7109375" customWidth="1"/>
    <col min="5" max="5" width="15.42578125" customWidth="1"/>
    <col min="6" max="6" width="12" style="9" customWidth="1"/>
    <col min="10" max="10" width="12.140625" customWidth="1"/>
    <col min="11" max="11" width="10.28515625" customWidth="1"/>
    <col min="12" max="12" width="19.85546875" customWidth="1"/>
    <col min="14" max="14" width="14.28515625" customWidth="1"/>
    <col min="15" max="15" width="10.85546875" customWidth="1"/>
    <col min="18" max="18" width="12.7109375" customWidth="1"/>
    <col min="19" max="19" width="11.7109375" customWidth="1"/>
    <col min="20" max="20" width="20.710937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" t="s">
        <v>8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95</v>
      </c>
    </row>
    <row r="2" spans="1:20" ht="15.75" x14ac:dyDescent="0.25">
      <c r="A2" s="1" t="s">
        <v>9</v>
      </c>
      <c r="B2" s="1" t="s">
        <v>10</v>
      </c>
      <c r="C2" s="1">
        <v>2</v>
      </c>
      <c r="D2" s="1" t="s">
        <v>11</v>
      </c>
      <c r="E2" s="2">
        <v>1.76</v>
      </c>
      <c r="F2" s="15">
        <v>99.3</v>
      </c>
      <c r="G2" s="2">
        <v>14.47</v>
      </c>
      <c r="H2" s="1"/>
      <c r="I2" s="1">
        <v>5787</v>
      </c>
      <c r="J2" s="2">
        <v>1.1400000000000001</v>
      </c>
      <c r="K2" s="1">
        <v>15</v>
      </c>
      <c r="L2" s="2">
        <v>14.062410000000002</v>
      </c>
      <c r="M2" s="2">
        <v>0.1457200402819738</v>
      </c>
      <c r="N2" s="2">
        <v>96.50292418797514</v>
      </c>
      <c r="O2" s="6">
        <v>0</v>
      </c>
      <c r="P2" s="6">
        <v>64</v>
      </c>
      <c r="Q2" s="6">
        <v>36</v>
      </c>
      <c r="R2" s="7">
        <f>(O2*4.65+P2*12.8+Q2*14)/(O2+P2+Q2)</f>
        <v>13.232000000000001</v>
      </c>
      <c r="S2" s="5" t="s">
        <v>94</v>
      </c>
      <c r="T2" t="s">
        <v>96</v>
      </c>
    </row>
    <row r="3" spans="1:20" ht="15.75" x14ac:dyDescent="0.25">
      <c r="A3" s="14" t="s">
        <v>12</v>
      </c>
      <c r="B3" s="1" t="s">
        <v>13</v>
      </c>
      <c r="C3" s="1">
        <v>2</v>
      </c>
      <c r="D3" s="1" t="s">
        <v>14</v>
      </c>
      <c r="E3" s="2">
        <v>3.45</v>
      </c>
      <c r="F3" s="15">
        <v>79.45</v>
      </c>
      <c r="G3" s="2">
        <v>13.47</v>
      </c>
      <c r="H3" s="2">
        <v>2.4300000000000002</v>
      </c>
      <c r="I3" s="1">
        <v>5534</v>
      </c>
      <c r="J3" s="2">
        <v>2.34</v>
      </c>
      <c r="K3" s="1">
        <v>38</v>
      </c>
      <c r="L3" s="2">
        <v>13.447620000000002</v>
      </c>
      <c r="M3" s="2">
        <v>0.16954059156702328</v>
      </c>
      <c r="N3" s="2">
        <v>79.317996213808485</v>
      </c>
      <c r="O3" s="6">
        <v>21.9</v>
      </c>
      <c r="P3" s="6">
        <v>78.099999999999994</v>
      </c>
      <c r="Q3" s="3">
        <v>0</v>
      </c>
      <c r="R3" s="3">
        <v>11</v>
      </c>
      <c r="S3" s="5" t="s">
        <v>97</v>
      </c>
      <c r="T3" s="8" t="s">
        <v>66</v>
      </c>
    </row>
    <row r="4" spans="1:20" ht="15.75" x14ac:dyDescent="0.25">
      <c r="A4" s="11" t="s">
        <v>15</v>
      </c>
      <c r="B4" s="1" t="s">
        <v>16</v>
      </c>
      <c r="C4" s="1">
        <v>2</v>
      </c>
      <c r="D4" s="1" t="s">
        <v>17</v>
      </c>
      <c r="E4" s="2">
        <v>2.2000000000000002</v>
      </c>
      <c r="F4" s="15">
        <v>69.7</v>
      </c>
      <c r="G4" s="2">
        <v>20.37</v>
      </c>
      <c r="H4" s="1"/>
      <c r="I4" s="1">
        <v>8147</v>
      </c>
      <c r="J4" s="2">
        <v>1.01</v>
      </c>
      <c r="K4" s="1">
        <v>25</v>
      </c>
      <c r="L4" s="2">
        <v>19.797210000000003</v>
      </c>
      <c r="M4" s="2">
        <v>0.29225251076040171</v>
      </c>
      <c r="N4" s="2">
        <v>67.74008527245951</v>
      </c>
      <c r="O4">
        <v>100</v>
      </c>
      <c r="P4">
        <v>0</v>
      </c>
      <c r="Q4">
        <v>0</v>
      </c>
      <c r="R4" s="4">
        <f>(O4*4.65+P4*12.8+Q4*14)/(O4+P4+Q4)</f>
        <v>4.6500000000000004</v>
      </c>
      <c r="S4" t="s">
        <v>98</v>
      </c>
      <c r="T4" t="s">
        <v>96</v>
      </c>
    </row>
    <row r="5" spans="1:20" ht="15.75" x14ac:dyDescent="0.25">
      <c r="A5" s="11" t="s">
        <v>18</v>
      </c>
      <c r="B5" s="1" t="s">
        <v>19</v>
      </c>
      <c r="C5" s="1">
        <v>2</v>
      </c>
      <c r="D5" s="1" t="s">
        <v>20</v>
      </c>
      <c r="E5" s="2">
        <v>6.33</v>
      </c>
      <c r="F5" s="15">
        <v>91.100000000000009</v>
      </c>
      <c r="G5" s="2">
        <v>36.730000000000004</v>
      </c>
      <c r="H5" s="1"/>
      <c r="I5" s="1">
        <v>14693</v>
      </c>
      <c r="J5" s="2">
        <v>1.62</v>
      </c>
      <c r="K5" s="1">
        <v>0</v>
      </c>
      <c r="L5" s="2">
        <v>35.703990000000005</v>
      </c>
      <c r="M5" s="2">
        <v>0.40318331503841931</v>
      </c>
      <c r="N5" s="2">
        <v>88.555227035121163</v>
      </c>
      <c r="O5">
        <v>20</v>
      </c>
      <c r="P5">
        <v>21</v>
      </c>
      <c r="Q5">
        <v>59</v>
      </c>
      <c r="R5" s="4">
        <f>(O5*4.65+P5*12.8+Q5*14)/(O5+P5+Q5)</f>
        <v>11.878</v>
      </c>
      <c r="S5" t="s">
        <v>98</v>
      </c>
      <c r="T5" t="s">
        <v>96</v>
      </c>
    </row>
    <row r="6" spans="1:20" ht="15.75" x14ac:dyDescent="0.25">
      <c r="A6" s="11" t="s">
        <v>21</v>
      </c>
      <c r="B6" s="1" t="s">
        <v>22</v>
      </c>
      <c r="C6" s="1">
        <v>2</v>
      </c>
      <c r="D6" s="1" t="s">
        <v>20</v>
      </c>
      <c r="E6" s="2">
        <v>3.46</v>
      </c>
      <c r="F6" s="15">
        <v>96.5</v>
      </c>
      <c r="G6" s="1"/>
      <c r="H6" s="1"/>
      <c r="I6" s="1"/>
      <c r="J6" s="1"/>
      <c r="K6" s="1">
        <v>5</v>
      </c>
      <c r="L6" s="1"/>
      <c r="M6" s="1"/>
      <c r="N6" s="1"/>
      <c r="O6">
        <v>25</v>
      </c>
      <c r="P6">
        <v>24</v>
      </c>
      <c r="Q6">
        <v>51</v>
      </c>
      <c r="R6" s="4">
        <f>(O6*4.65+P6*12.8+Q6*14)/(O6+P6+Q6)</f>
        <v>11.374500000000001</v>
      </c>
      <c r="S6" t="s">
        <v>98</v>
      </c>
      <c r="T6" t="s">
        <v>96</v>
      </c>
    </row>
    <row r="7" spans="1:20" ht="15.75" x14ac:dyDescent="0.25">
      <c r="A7" s="11" t="s">
        <v>23</v>
      </c>
      <c r="B7" s="1" t="s">
        <v>24</v>
      </c>
      <c r="C7" s="1">
        <v>2</v>
      </c>
      <c r="D7" s="1" t="s">
        <v>20</v>
      </c>
      <c r="E7" s="2">
        <v>0.85</v>
      </c>
      <c r="F7" s="15">
        <v>149.15</v>
      </c>
      <c r="G7" s="2">
        <v>84.7</v>
      </c>
      <c r="H7" s="1"/>
      <c r="I7" s="1"/>
      <c r="J7" s="2">
        <v>0.09</v>
      </c>
      <c r="K7" s="1">
        <v>0</v>
      </c>
      <c r="L7" s="1"/>
      <c r="M7" s="2">
        <v>0.56788467985249746</v>
      </c>
      <c r="N7" s="1"/>
      <c r="O7">
        <v>13</v>
      </c>
      <c r="P7">
        <v>19</v>
      </c>
      <c r="Q7">
        <v>67</v>
      </c>
      <c r="R7" s="4">
        <v>13.1</v>
      </c>
      <c r="S7" t="s">
        <v>99</v>
      </c>
      <c r="T7" t="s">
        <v>96</v>
      </c>
    </row>
    <row r="8" spans="1:20" ht="15.75" x14ac:dyDescent="0.25">
      <c r="A8" s="11" t="s">
        <v>25</v>
      </c>
      <c r="B8" s="1" t="s">
        <v>26</v>
      </c>
      <c r="C8" s="1">
        <v>2</v>
      </c>
      <c r="D8" s="1" t="s">
        <v>27</v>
      </c>
      <c r="E8" s="2">
        <v>0.28000000000000003</v>
      </c>
      <c r="F8" s="15">
        <v>39.5</v>
      </c>
      <c r="G8" s="2">
        <v>17.8</v>
      </c>
      <c r="H8" s="2">
        <v>2.68</v>
      </c>
      <c r="I8" s="1">
        <v>6642</v>
      </c>
      <c r="J8" s="2">
        <v>0.16</v>
      </c>
      <c r="K8" s="1">
        <v>0</v>
      </c>
      <c r="L8" s="2">
        <v>16.140060000000002</v>
      </c>
      <c r="M8" s="2">
        <v>0.45063291139240508</v>
      </c>
      <c r="N8" s="2">
        <v>35.816425280898876</v>
      </c>
      <c r="O8">
        <v>56</v>
      </c>
      <c r="P8">
        <v>19</v>
      </c>
      <c r="Q8">
        <v>25</v>
      </c>
      <c r="R8" s="9">
        <v>10.199999999999999</v>
      </c>
      <c r="S8" t="s">
        <v>99</v>
      </c>
      <c r="T8" t="s">
        <v>96</v>
      </c>
    </row>
    <row r="9" spans="1:20" ht="15.75" x14ac:dyDescent="0.25">
      <c r="A9" s="11" t="s">
        <v>28</v>
      </c>
      <c r="B9" s="1" t="s">
        <v>29</v>
      </c>
      <c r="C9" s="1">
        <v>2</v>
      </c>
      <c r="D9" s="1" t="s">
        <v>30</v>
      </c>
      <c r="E9" s="2">
        <v>1.47</v>
      </c>
      <c r="F9" s="15">
        <v>69.790000000000006</v>
      </c>
      <c r="G9" s="2">
        <v>33.93</v>
      </c>
      <c r="H9" s="2">
        <v>2.9000000000000004</v>
      </c>
      <c r="I9" s="1">
        <v>11711</v>
      </c>
      <c r="J9" s="2">
        <v>0.47000000000000003</v>
      </c>
      <c r="K9" s="1">
        <v>0</v>
      </c>
      <c r="L9" s="2">
        <v>28.457730000000005</v>
      </c>
      <c r="M9" s="2">
        <v>0.48617280412666564</v>
      </c>
      <c r="N9" s="2">
        <v>58.534187347480128</v>
      </c>
      <c r="O9">
        <v>26</v>
      </c>
      <c r="P9">
        <v>17</v>
      </c>
      <c r="Q9">
        <v>57</v>
      </c>
      <c r="R9" s="4">
        <f t="shared" ref="R9:R14" si="0">(O9*4.65+P9*12.8+Q9*14)/(O9+P9+Q9)</f>
        <v>11.365</v>
      </c>
      <c r="S9" t="s">
        <v>98</v>
      </c>
      <c r="T9" s="8" t="s">
        <v>100</v>
      </c>
    </row>
    <row r="10" spans="1:20" ht="15.75" x14ac:dyDescent="0.25">
      <c r="A10" s="1" t="s">
        <v>31</v>
      </c>
      <c r="B10" s="1" t="s">
        <v>32</v>
      </c>
      <c r="C10" s="1">
        <v>2</v>
      </c>
      <c r="D10" s="1" t="s">
        <v>33</v>
      </c>
      <c r="E10" s="2">
        <v>4.3500000000000005</v>
      </c>
      <c r="F10" s="15">
        <v>118.30000000000001</v>
      </c>
      <c r="G10" s="2">
        <v>74.3</v>
      </c>
      <c r="H10" s="1"/>
      <c r="I10" s="1">
        <v>29720</v>
      </c>
      <c r="J10" s="2">
        <v>0.55000000000000004</v>
      </c>
      <c r="K10" s="1">
        <v>15</v>
      </c>
      <c r="L10" s="2">
        <v>72.219600000000014</v>
      </c>
      <c r="M10" s="2">
        <v>0.62806424344885869</v>
      </c>
      <c r="N10" s="2">
        <v>114.98760000000004</v>
      </c>
      <c r="O10" s="17">
        <v>4</v>
      </c>
      <c r="P10" s="17">
        <v>41.9</v>
      </c>
      <c r="Q10" s="17">
        <v>53.9</v>
      </c>
      <c r="R10" s="18">
        <f t="shared" si="0"/>
        <v>13.121442885771543</v>
      </c>
      <c r="S10" t="s">
        <v>101</v>
      </c>
      <c r="T10" t="s">
        <v>96</v>
      </c>
    </row>
    <row r="11" spans="1:20" ht="15.75" x14ac:dyDescent="0.25">
      <c r="A11" s="1" t="s">
        <v>34</v>
      </c>
      <c r="B11" s="1" t="s">
        <v>35</v>
      </c>
      <c r="C11" s="1">
        <v>2</v>
      </c>
      <c r="D11" s="1" t="s">
        <v>33</v>
      </c>
      <c r="E11" s="2">
        <v>1.74</v>
      </c>
      <c r="F11" s="15">
        <v>94.75</v>
      </c>
      <c r="G11" s="2">
        <v>12.33</v>
      </c>
      <c r="H11" s="2">
        <v>2.4300000000000002</v>
      </c>
      <c r="I11" s="1">
        <v>5081</v>
      </c>
      <c r="J11" s="2">
        <v>1.28</v>
      </c>
      <c r="K11" s="1">
        <v>20</v>
      </c>
      <c r="L11" s="2">
        <v>12.346830000000002</v>
      </c>
      <c r="M11" s="2">
        <v>0.13013192612137203</v>
      </c>
      <c r="N11" s="2">
        <v>94.879330291970817</v>
      </c>
      <c r="O11">
        <v>2</v>
      </c>
      <c r="P11">
        <v>55</v>
      </c>
      <c r="Q11">
        <v>43</v>
      </c>
      <c r="R11" s="4">
        <f t="shared" si="0"/>
        <v>13.152999999999999</v>
      </c>
      <c r="S11" s="19" t="s">
        <v>94</v>
      </c>
      <c r="T11" t="s">
        <v>96</v>
      </c>
    </row>
    <row r="12" spans="1:20" ht="15.75" x14ac:dyDescent="0.25">
      <c r="A12" s="1" t="s">
        <v>36</v>
      </c>
      <c r="B12" s="1" t="s">
        <v>37</v>
      </c>
      <c r="C12" s="1">
        <v>2</v>
      </c>
      <c r="D12" s="1" t="s">
        <v>33</v>
      </c>
      <c r="E12" s="2">
        <v>2.19</v>
      </c>
      <c r="F12" s="15">
        <v>89.7</v>
      </c>
      <c r="G12" s="2">
        <v>32</v>
      </c>
      <c r="H12" s="1"/>
      <c r="I12" s="1">
        <v>12800</v>
      </c>
      <c r="J12" s="2">
        <v>0.64</v>
      </c>
      <c r="K12" s="1">
        <v>10</v>
      </c>
      <c r="L12" s="2">
        <v>31.104000000000003</v>
      </c>
      <c r="M12" s="2">
        <v>0.35674470457079149</v>
      </c>
      <c r="N12" s="2">
        <v>87.188400000000016</v>
      </c>
      <c r="O12" s="17">
        <v>4</v>
      </c>
      <c r="P12" s="17">
        <v>28</v>
      </c>
      <c r="Q12" s="17">
        <v>68</v>
      </c>
      <c r="R12" s="18">
        <f>(O12*4.65+P12*12.8+Q12*14)/(O12+P12+Q12)</f>
        <v>13.29</v>
      </c>
      <c r="S12" t="s">
        <v>94</v>
      </c>
      <c r="T12" t="s">
        <v>96</v>
      </c>
    </row>
    <row r="13" spans="1:20" ht="15.75" x14ac:dyDescent="0.25">
      <c r="A13" s="1" t="s">
        <v>38</v>
      </c>
      <c r="B13" s="1" t="s">
        <v>39</v>
      </c>
      <c r="C13" s="1">
        <v>2</v>
      </c>
      <c r="D13" s="1" t="s">
        <v>33</v>
      </c>
      <c r="E13" s="2">
        <v>1.3900000000000001</v>
      </c>
      <c r="F13" s="15">
        <v>93.300000000000011</v>
      </c>
      <c r="G13" s="2">
        <v>27.85</v>
      </c>
      <c r="H13" s="2">
        <v>2.95</v>
      </c>
      <c r="I13" s="1">
        <v>9441</v>
      </c>
      <c r="J13" s="2">
        <v>0.55000000000000004</v>
      </c>
      <c r="K13" s="1">
        <v>15</v>
      </c>
      <c r="L13" s="2">
        <v>22.941630000000004</v>
      </c>
      <c r="M13" s="2">
        <v>0.29849946409431938</v>
      </c>
      <c r="N13" s="2">
        <v>76.85651989228009</v>
      </c>
      <c r="O13">
        <v>1</v>
      </c>
      <c r="P13">
        <v>23</v>
      </c>
      <c r="Q13">
        <v>76</v>
      </c>
      <c r="R13" s="4">
        <f t="shared" si="0"/>
        <v>13.6305</v>
      </c>
      <c r="S13" t="s">
        <v>94</v>
      </c>
      <c r="T13" t="s">
        <v>96</v>
      </c>
    </row>
    <row r="14" spans="1:20" ht="15.75" x14ac:dyDescent="0.25">
      <c r="A14" s="1" t="s">
        <v>40</v>
      </c>
      <c r="B14" s="1" t="s">
        <v>41</v>
      </c>
      <c r="C14" s="1">
        <v>2</v>
      </c>
      <c r="D14" s="1" t="s">
        <v>33</v>
      </c>
      <c r="E14" s="2">
        <v>0.5</v>
      </c>
      <c r="F14" s="15">
        <v>95.300000000000011</v>
      </c>
      <c r="G14" s="2">
        <v>31.400000000000002</v>
      </c>
      <c r="H14" s="2">
        <v>2.56</v>
      </c>
      <c r="I14" s="1">
        <v>12254</v>
      </c>
      <c r="J14" s="2">
        <v>0.15</v>
      </c>
      <c r="K14" s="1">
        <v>0</v>
      </c>
      <c r="L14" s="2">
        <v>29.777220000000003</v>
      </c>
      <c r="M14" s="2">
        <v>0.32948583420776495</v>
      </c>
      <c r="N14" s="2">
        <v>90.374811019108293</v>
      </c>
      <c r="O14">
        <v>2</v>
      </c>
      <c r="P14">
        <v>55</v>
      </c>
      <c r="Q14">
        <v>43</v>
      </c>
      <c r="R14" s="4">
        <f t="shared" si="0"/>
        <v>13.152999999999999</v>
      </c>
      <c r="S14" s="19" t="s">
        <v>94</v>
      </c>
      <c r="T14" t="s">
        <v>34</v>
      </c>
    </row>
    <row r="15" spans="1:20" ht="15.75" x14ac:dyDescent="0.25">
      <c r="A15" s="11" t="s">
        <v>42</v>
      </c>
      <c r="B15" s="1" t="s">
        <v>43</v>
      </c>
      <c r="C15" s="1">
        <v>2</v>
      </c>
      <c r="D15" s="1" t="s">
        <v>44</v>
      </c>
      <c r="E15" s="2">
        <v>1.22</v>
      </c>
      <c r="F15" s="15">
        <v>80.400000000000006</v>
      </c>
      <c r="G15" s="2">
        <v>16.400000000000002</v>
      </c>
      <c r="H15" s="1"/>
      <c r="I15" s="1">
        <v>6560</v>
      </c>
      <c r="J15" s="2">
        <v>0.70000000000000007</v>
      </c>
      <c r="K15" s="1">
        <v>5</v>
      </c>
      <c r="L15" s="2">
        <v>15.940800000000001</v>
      </c>
      <c r="M15" s="2">
        <v>0.20398009950248758</v>
      </c>
      <c r="N15" s="2">
        <v>78.148799999999994</v>
      </c>
      <c r="O15">
        <v>38.1</v>
      </c>
      <c r="P15">
        <v>29.4</v>
      </c>
      <c r="Q15">
        <v>32.299999999999997</v>
      </c>
      <c r="R15">
        <v>10.1</v>
      </c>
      <c r="S15" t="s">
        <v>98</v>
      </c>
      <c r="T15" t="s">
        <v>96</v>
      </c>
    </row>
    <row r="16" spans="1:20" ht="15.75" x14ac:dyDescent="0.25">
      <c r="A16" s="11" t="s">
        <v>45</v>
      </c>
      <c r="B16" s="1" t="s">
        <v>46</v>
      </c>
      <c r="C16" s="1">
        <v>2</v>
      </c>
      <c r="D16" s="1" t="s">
        <v>44</v>
      </c>
      <c r="E16" s="2">
        <v>4.1900000000000004</v>
      </c>
      <c r="F16" s="15">
        <v>103.60000000000001</v>
      </c>
      <c r="G16" s="2">
        <v>12.83</v>
      </c>
      <c r="H16" s="1"/>
      <c r="I16" s="1">
        <v>5133</v>
      </c>
      <c r="J16" s="2">
        <v>3.06</v>
      </c>
      <c r="K16" s="1">
        <v>13</v>
      </c>
      <c r="L16" s="2">
        <v>12.473190000000001</v>
      </c>
      <c r="M16" s="2">
        <v>0.12384169884169884</v>
      </c>
      <c r="N16" s="2">
        <v>100.71882182385036</v>
      </c>
      <c r="O16" s="9">
        <v>42.4</v>
      </c>
      <c r="P16" s="9">
        <v>24.2</v>
      </c>
      <c r="Q16" s="9">
        <v>33.4</v>
      </c>
      <c r="R16" s="9">
        <v>9.6999999999999993</v>
      </c>
      <c r="S16" t="s">
        <v>98</v>
      </c>
      <c r="T16" t="s">
        <v>96</v>
      </c>
    </row>
    <row r="17" spans="1:20" ht="15.75" x14ac:dyDescent="0.25">
      <c r="A17" s="11" t="s">
        <v>47</v>
      </c>
      <c r="B17" s="1" t="s">
        <v>48</v>
      </c>
      <c r="C17" s="1">
        <v>2</v>
      </c>
      <c r="D17" s="1" t="s">
        <v>44</v>
      </c>
      <c r="E17" s="2">
        <v>11.51</v>
      </c>
      <c r="F17" s="15">
        <v>105.5</v>
      </c>
      <c r="G17" s="2">
        <v>19.600000000000001</v>
      </c>
      <c r="H17" s="1"/>
      <c r="I17" s="1">
        <v>7840</v>
      </c>
      <c r="J17" s="2">
        <v>5.5</v>
      </c>
      <c r="K17" s="1">
        <v>20</v>
      </c>
      <c r="L17" s="2">
        <v>19.051200000000001</v>
      </c>
      <c r="M17" s="2">
        <v>0.18578199052132702</v>
      </c>
      <c r="N17" s="2">
        <v>102.54600000000001</v>
      </c>
      <c r="O17">
        <v>8.1</v>
      </c>
      <c r="P17">
        <v>34.6</v>
      </c>
      <c r="Q17">
        <v>57.2</v>
      </c>
      <c r="R17">
        <v>12.8</v>
      </c>
      <c r="S17" t="s">
        <v>98</v>
      </c>
      <c r="T17" t="s">
        <v>96</v>
      </c>
    </row>
    <row r="18" spans="1:20" ht="15.75" x14ac:dyDescent="0.25">
      <c r="A18" s="11" t="s">
        <v>49</v>
      </c>
      <c r="B18" s="1" t="s">
        <v>50</v>
      </c>
      <c r="C18" s="1">
        <v>2</v>
      </c>
      <c r="D18" s="1" t="s">
        <v>44</v>
      </c>
      <c r="E18" s="2">
        <v>0.25</v>
      </c>
      <c r="F18" s="15">
        <v>34.300000000000004</v>
      </c>
      <c r="G18" s="2">
        <v>6.93</v>
      </c>
      <c r="H18" s="2">
        <v>2.4000000000000004</v>
      </c>
      <c r="I18" s="1">
        <v>2885</v>
      </c>
      <c r="J18" s="2">
        <v>0.32</v>
      </c>
      <c r="K18" s="1">
        <v>0</v>
      </c>
      <c r="L18" s="2">
        <v>7.0105500000000012</v>
      </c>
      <c r="M18" s="2">
        <v>0.20204081632653059</v>
      </c>
      <c r="N18" s="2">
        <v>34.698681818181825</v>
      </c>
      <c r="O18" s="17">
        <v>26.824999999999999</v>
      </c>
      <c r="P18" s="17">
        <v>29.224999999999998</v>
      </c>
      <c r="Q18" s="17">
        <v>43.875</v>
      </c>
      <c r="R18" s="18">
        <f>(O18*4.65+P18*12.8+Q18*14)/(O18+P18+Q18)</f>
        <v>11.139016762571927</v>
      </c>
      <c r="S18" t="s">
        <v>94</v>
      </c>
      <c r="T18" t="s">
        <v>96</v>
      </c>
    </row>
    <row r="19" spans="1:20" ht="15.75" x14ac:dyDescent="0.25">
      <c r="A19" s="11" t="s">
        <v>51</v>
      </c>
      <c r="B19" s="1" t="s">
        <v>52</v>
      </c>
      <c r="C19" s="1">
        <v>2</v>
      </c>
      <c r="D19" s="1" t="s">
        <v>53</v>
      </c>
      <c r="E19" s="2">
        <v>14.65</v>
      </c>
      <c r="F19" s="15">
        <v>80.25</v>
      </c>
      <c r="G19" s="2">
        <v>16.63</v>
      </c>
      <c r="H19" s="2">
        <v>2.29</v>
      </c>
      <c r="I19" s="1">
        <v>7253</v>
      </c>
      <c r="J19" s="2">
        <v>7.57</v>
      </c>
      <c r="K19" s="1">
        <v>17</v>
      </c>
      <c r="L19" s="2">
        <v>17.624790000000001</v>
      </c>
      <c r="M19" s="2">
        <v>0.20722741433021805</v>
      </c>
      <c r="N19" s="2">
        <v>85.050474894768499</v>
      </c>
      <c r="O19">
        <v>37</v>
      </c>
      <c r="P19">
        <v>24</v>
      </c>
      <c r="Q19">
        <v>39</v>
      </c>
      <c r="R19" s="9">
        <v>11.6</v>
      </c>
      <c r="S19" t="s">
        <v>99</v>
      </c>
      <c r="T19" t="s">
        <v>96</v>
      </c>
    </row>
    <row r="20" spans="1:20" ht="15.75" x14ac:dyDescent="0.25">
      <c r="A20" s="11" t="s">
        <v>54</v>
      </c>
      <c r="B20" s="1" t="s">
        <v>55</v>
      </c>
      <c r="C20" s="1">
        <v>2</v>
      </c>
      <c r="D20" s="1" t="s">
        <v>44</v>
      </c>
      <c r="E20" s="2">
        <v>2.2400000000000002</v>
      </c>
      <c r="F20" s="15">
        <v>91.2</v>
      </c>
      <c r="G20" s="2">
        <v>12.23</v>
      </c>
      <c r="H20" s="2">
        <v>2.4300000000000002</v>
      </c>
      <c r="I20" s="1">
        <v>5041</v>
      </c>
      <c r="J20" s="2">
        <v>1.6600000000000001</v>
      </c>
      <c r="K20" s="1">
        <v>10</v>
      </c>
      <c r="L20" s="2">
        <v>12.249630000000002</v>
      </c>
      <c r="M20" s="2">
        <v>0.13410087719298244</v>
      </c>
      <c r="N20" s="2">
        <v>91.346382338511873</v>
      </c>
      <c r="O20">
        <v>18.7</v>
      </c>
      <c r="P20">
        <v>28.7</v>
      </c>
      <c r="Q20">
        <v>52.6</v>
      </c>
      <c r="R20">
        <v>11.9</v>
      </c>
      <c r="S20" t="s">
        <v>98</v>
      </c>
      <c r="T20" t="s">
        <v>96</v>
      </c>
    </row>
    <row r="21" spans="1:20" ht="15.75" x14ac:dyDescent="0.25">
      <c r="A21" s="11" t="s">
        <v>56</v>
      </c>
      <c r="B21" s="1" t="s">
        <v>57</v>
      </c>
      <c r="C21" s="1">
        <v>2</v>
      </c>
      <c r="D21" s="1" t="s">
        <v>14</v>
      </c>
      <c r="E21" s="2">
        <v>3.19</v>
      </c>
      <c r="F21" s="15">
        <v>67.849999999999994</v>
      </c>
      <c r="G21" s="2">
        <v>36.17</v>
      </c>
      <c r="H21" s="2">
        <v>2.44</v>
      </c>
      <c r="I21" s="1">
        <v>14822</v>
      </c>
      <c r="J21" s="2">
        <v>0.81</v>
      </c>
      <c r="K21" s="1">
        <v>0</v>
      </c>
      <c r="L21" s="2">
        <v>36.017460000000007</v>
      </c>
      <c r="M21" s="2">
        <v>0.53308769344141493</v>
      </c>
      <c r="N21" s="2">
        <v>67.563855709151241</v>
      </c>
      <c r="O21" s="6">
        <v>21.9</v>
      </c>
      <c r="P21" s="6">
        <v>78.099999999999994</v>
      </c>
      <c r="Q21" s="3">
        <v>0</v>
      </c>
      <c r="R21" s="3">
        <v>11</v>
      </c>
      <c r="S21" s="20" t="s">
        <v>97</v>
      </c>
      <c r="T21" s="8" t="s">
        <v>66</v>
      </c>
    </row>
    <row r="22" spans="1:20" ht="15.75" x14ac:dyDescent="0.25">
      <c r="A22" s="11" t="s">
        <v>58</v>
      </c>
      <c r="B22" s="1" t="s">
        <v>59</v>
      </c>
      <c r="C22" s="1">
        <v>2</v>
      </c>
      <c r="D22" s="1" t="s">
        <v>27</v>
      </c>
      <c r="E22" s="2">
        <v>16.55</v>
      </c>
      <c r="F22" s="15">
        <v>85.800000000000011</v>
      </c>
      <c r="G22" s="2">
        <v>17.100000000000001</v>
      </c>
      <c r="H22" s="2">
        <v>2.6</v>
      </c>
      <c r="I22" s="1">
        <v>6583</v>
      </c>
      <c r="J22" s="2">
        <v>9.42</v>
      </c>
      <c r="K22" s="1">
        <v>20</v>
      </c>
      <c r="L22" s="2">
        <v>15.996690000000003</v>
      </c>
      <c r="M22" s="2">
        <v>0.1993006993006993</v>
      </c>
      <c r="N22" s="2">
        <v>80.264093684210536</v>
      </c>
      <c r="O22">
        <v>32</v>
      </c>
      <c r="P22">
        <v>26</v>
      </c>
      <c r="Q22">
        <v>42</v>
      </c>
      <c r="R22" s="9">
        <v>12</v>
      </c>
      <c r="S22" t="s">
        <v>99</v>
      </c>
      <c r="T22" t="s">
        <v>96</v>
      </c>
    </row>
    <row r="23" spans="1:20" ht="15.75" x14ac:dyDescent="0.25">
      <c r="A23" s="1" t="s">
        <v>60</v>
      </c>
      <c r="B23" s="1" t="s">
        <v>61</v>
      </c>
      <c r="C23" s="1">
        <v>2</v>
      </c>
      <c r="D23" s="1" t="s">
        <v>62</v>
      </c>
      <c r="E23" s="2">
        <v>0.92</v>
      </c>
      <c r="F23" s="15">
        <v>42.2</v>
      </c>
      <c r="G23" s="2">
        <v>7.03</v>
      </c>
      <c r="H23" s="2">
        <v>2.4700000000000002</v>
      </c>
      <c r="I23" s="1">
        <v>2848</v>
      </c>
      <c r="J23" s="2">
        <v>1.21</v>
      </c>
      <c r="K23" s="1">
        <v>20</v>
      </c>
      <c r="L23" s="2">
        <v>6.9206400000000006</v>
      </c>
      <c r="M23" s="2">
        <v>0.16658767772511848</v>
      </c>
      <c r="N23" s="2">
        <v>41.543528876244672</v>
      </c>
      <c r="O23" s="10"/>
      <c r="P23" s="10"/>
      <c r="Q23" s="10"/>
      <c r="R23" s="10"/>
      <c r="S23" s="10"/>
    </row>
    <row r="24" spans="1:20" ht="15.75" x14ac:dyDescent="0.25">
      <c r="A24" s="11" t="s">
        <v>63</v>
      </c>
      <c r="B24" s="1" t="s">
        <v>64</v>
      </c>
      <c r="C24" s="1">
        <v>2</v>
      </c>
      <c r="D24" s="1" t="s">
        <v>65</v>
      </c>
      <c r="E24" s="2">
        <v>18</v>
      </c>
      <c r="F24" s="15">
        <v>86.55</v>
      </c>
      <c r="G24" s="2">
        <v>36.97</v>
      </c>
      <c r="H24" s="2">
        <v>2.57</v>
      </c>
      <c r="I24" s="1">
        <v>14365</v>
      </c>
      <c r="J24" s="2">
        <v>4.7</v>
      </c>
      <c r="K24" s="1">
        <v>10</v>
      </c>
      <c r="L24" s="2">
        <v>34.906950000000002</v>
      </c>
      <c r="M24" s="2">
        <v>0.42715193529751588</v>
      </c>
      <c r="N24" s="2">
        <v>81.720219705166357</v>
      </c>
      <c r="O24">
        <v>49</v>
      </c>
      <c r="P24">
        <v>23</v>
      </c>
      <c r="Q24">
        <v>28</v>
      </c>
      <c r="R24" s="9">
        <v>10.6</v>
      </c>
      <c r="S24" t="s">
        <v>99</v>
      </c>
      <c r="T24" t="s">
        <v>96</v>
      </c>
    </row>
    <row r="25" spans="1:20" ht="15.75" x14ac:dyDescent="0.25">
      <c r="A25" s="11" t="s">
        <v>66</v>
      </c>
      <c r="B25" s="1" t="s">
        <v>67</v>
      </c>
      <c r="C25" s="1">
        <v>2</v>
      </c>
      <c r="D25" s="1" t="s">
        <v>14</v>
      </c>
      <c r="E25" s="2">
        <v>8.4499999999999993</v>
      </c>
      <c r="F25" s="15">
        <v>87.15</v>
      </c>
      <c r="G25" s="2">
        <v>57.870000000000005</v>
      </c>
      <c r="H25" s="2">
        <v>2.7</v>
      </c>
      <c r="I25" s="1">
        <v>21459</v>
      </c>
      <c r="J25" s="2">
        <v>1.48</v>
      </c>
      <c r="K25" s="1">
        <v>10</v>
      </c>
      <c r="L25" s="2">
        <v>52.145370000000007</v>
      </c>
      <c r="M25" s="2">
        <v>0.66402753872633391</v>
      </c>
      <c r="N25" s="2">
        <v>78.528926827371706</v>
      </c>
      <c r="O25" s="6">
        <v>21.9</v>
      </c>
      <c r="P25" s="6">
        <v>78.099999999999994</v>
      </c>
      <c r="Q25" s="3">
        <v>0</v>
      </c>
      <c r="R25" s="3">
        <v>11</v>
      </c>
      <c r="S25" s="20" t="s">
        <v>97</v>
      </c>
      <c r="T25" s="13" t="s">
        <v>96</v>
      </c>
    </row>
    <row r="26" spans="1:20" ht="15.75" x14ac:dyDescent="0.25">
      <c r="A26" s="11" t="s">
        <v>68</v>
      </c>
      <c r="B26" s="1" t="s">
        <v>69</v>
      </c>
      <c r="C26" s="1">
        <v>2</v>
      </c>
      <c r="D26" s="1" t="s">
        <v>14</v>
      </c>
      <c r="E26" s="2">
        <v>1.1000000000000001</v>
      </c>
      <c r="F26" s="15">
        <v>35.4</v>
      </c>
      <c r="G26" s="2">
        <v>18.5</v>
      </c>
      <c r="H26" s="1"/>
      <c r="I26" s="1">
        <v>7400</v>
      </c>
      <c r="J26" s="2">
        <v>0.55000000000000004</v>
      </c>
      <c r="K26" s="1">
        <v>5</v>
      </c>
      <c r="L26" s="2">
        <v>17.982000000000003</v>
      </c>
      <c r="M26" s="2">
        <v>0.52259887005649719</v>
      </c>
      <c r="N26" s="2">
        <v>34.408800000000006</v>
      </c>
      <c r="O26">
        <v>51</v>
      </c>
      <c r="P26">
        <v>23</v>
      </c>
      <c r="Q26">
        <v>25</v>
      </c>
      <c r="R26" s="9">
        <v>10.6</v>
      </c>
      <c r="S26" t="s">
        <v>99</v>
      </c>
      <c r="T26" t="s">
        <v>96</v>
      </c>
    </row>
    <row r="27" spans="1:20" ht="15.75" x14ac:dyDescent="0.25">
      <c r="A27" s="11" t="s">
        <v>70</v>
      </c>
      <c r="B27" s="1" t="s">
        <v>71</v>
      </c>
      <c r="C27" s="1">
        <v>2</v>
      </c>
      <c r="D27" s="1" t="s">
        <v>30</v>
      </c>
      <c r="E27" s="2">
        <v>25.400000000000002</v>
      </c>
      <c r="F27" s="15">
        <v>98.55</v>
      </c>
      <c r="G27" s="2">
        <v>20.330000000000002</v>
      </c>
      <c r="H27" s="1"/>
      <c r="I27" s="1">
        <v>8133</v>
      </c>
      <c r="J27" s="2">
        <v>11.71</v>
      </c>
      <c r="K27" s="1">
        <v>15</v>
      </c>
      <c r="L27" s="2">
        <v>19.763190000000002</v>
      </c>
      <c r="M27" s="2">
        <v>0.20629122272957892</v>
      </c>
      <c r="N27" s="2">
        <v>95.80237946384652</v>
      </c>
      <c r="O27">
        <v>26</v>
      </c>
      <c r="P27">
        <v>17</v>
      </c>
      <c r="Q27">
        <v>57</v>
      </c>
      <c r="R27" s="4">
        <f>(O27*4.65+P27*12.8+Q27*14)/(O27+P27+Q27)</f>
        <v>11.365</v>
      </c>
      <c r="S27" t="s">
        <v>98</v>
      </c>
      <c r="T27" t="s">
        <v>96</v>
      </c>
    </row>
    <row r="28" spans="1:20" ht="15.75" x14ac:dyDescent="0.25">
      <c r="A28" s="11" t="s">
        <v>72</v>
      </c>
      <c r="B28" s="1" t="s">
        <v>73</v>
      </c>
      <c r="C28" s="1">
        <v>2</v>
      </c>
      <c r="D28" s="1" t="s">
        <v>30</v>
      </c>
      <c r="E28" s="2">
        <v>5.71</v>
      </c>
      <c r="F28" s="15">
        <v>82.100000000000009</v>
      </c>
      <c r="G28" s="2">
        <v>31.03</v>
      </c>
      <c r="H28" s="1"/>
      <c r="I28" s="1">
        <v>12413</v>
      </c>
      <c r="J28" s="2">
        <v>1.72</v>
      </c>
      <c r="K28" s="1">
        <v>15</v>
      </c>
      <c r="L28" s="2">
        <v>30.163590000000003</v>
      </c>
      <c r="M28" s="2">
        <v>0.37795371498172958</v>
      </c>
      <c r="N28" s="2">
        <v>79.807629358685148</v>
      </c>
      <c r="O28">
        <v>80</v>
      </c>
      <c r="P28">
        <v>14</v>
      </c>
      <c r="Q28">
        <v>6</v>
      </c>
      <c r="R28" s="4">
        <f>(O28*4.65+P28*12.8+Q28*14)/(O28+P28+Q28)</f>
        <v>6.3520000000000003</v>
      </c>
      <c r="S28" t="s">
        <v>98</v>
      </c>
      <c r="T28" t="s">
        <v>96</v>
      </c>
    </row>
    <row r="29" spans="1:20" ht="15.75" x14ac:dyDescent="0.25">
      <c r="A29" s="1" t="s">
        <v>79</v>
      </c>
      <c r="B29" s="1" t="s">
        <v>80</v>
      </c>
      <c r="C29" s="1">
        <v>2</v>
      </c>
      <c r="D29" s="1" t="s">
        <v>30</v>
      </c>
      <c r="E29" s="2">
        <v>0.42</v>
      </c>
      <c r="F29" s="15">
        <v>27.650000000000002</v>
      </c>
      <c r="G29" s="2">
        <v>8.7000000000000011</v>
      </c>
      <c r="H29" s="1"/>
      <c r="I29" s="1">
        <v>3480</v>
      </c>
      <c r="J29" s="2">
        <v>0.45</v>
      </c>
      <c r="K29" s="1">
        <v>0</v>
      </c>
      <c r="L29" s="2">
        <v>8.4564000000000004</v>
      </c>
      <c r="M29" s="2">
        <v>0.31464737793851721</v>
      </c>
      <c r="N29" s="2">
        <v>26.875799999999998</v>
      </c>
      <c r="O29" s="10"/>
      <c r="P29" s="10"/>
      <c r="Q29" s="10"/>
      <c r="R29" s="12"/>
      <c r="S29" s="10"/>
    </row>
    <row r="30" spans="1:20" ht="15.75" x14ac:dyDescent="0.25">
      <c r="A30" s="11" t="s">
        <v>81</v>
      </c>
      <c r="B30" s="1" t="s">
        <v>82</v>
      </c>
      <c r="C30" s="1">
        <v>2</v>
      </c>
      <c r="D30" s="1" t="s">
        <v>30</v>
      </c>
      <c r="E30" s="2">
        <v>9.6000000000000014</v>
      </c>
      <c r="F30" s="15">
        <v>78.45</v>
      </c>
      <c r="G30" s="2">
        <v>30.3</v>
      </c>
      <c r="H30" s="2">
        <v>1.95</v>
      </c>
      <c r="I30" s="1">
        <v>15512</v>
      </c>
      <c r="J30" s="2">
        <v>2.3199999999999998</v>
      </c>
      <c r="K30" s="1">
        <v>5</v>
      </c>
      <c r="L30" s="2">
        <v>37.694160000000004</v>
      </c>
      <c r="M30" s="2">
        <v>0.38623326959847037</v>
      </c>
      <c r="N30" s="2">
        <v>97.594285544554467</v>
      </c>
      <c r="O30">
        <v>15</v>
      </c>
      <c r="P30">
        <v>22</v>
      </c>
      <c r="Q30">
        <v>63</v>
      </c>
      <c r="R30" s="4">
        <f>(O30*4.65+P30*12.8+Q30*14)/(O30+P30+Q30)</f>
        <v>12.333499999999999</v>
      </c>
      <c r="S30" t="s">
        <v>98</v>
      </c>
      <c r="T30" t="s">
        <v>96</v>
      </c>
    </row>
    <row r="31" spans="1:20" ht="15.75" x14ac:dyDescent="0.25">
      <c r="A31" s="1" t="s">
        <v>9</v>
      </c>
      <c r="B31" s="1" t="s">
        <v>10</v>
      </c>
      <c r="C31" s="1">
        <v>3</v>
      </c>
      <c r="D31" s="1" t="s">
        <v>11</v>
      </c>
      <c r="E31" s="2">
        <v>2.0699999999999998</v>
      </c>
      <c r="F31" s="15">
        <v>90.26</v>
      </c>
      <c r="G31" s="2">
        <v>12.14</v>
      </c>
      <c r="H31" s="1"/>
      <c r="I31" s="1"/>
      <c r="J31" s="2">
        <v>1.6</v>
      </c>
      <c r="K31" s="1"/>
      <c r="L31" s="1"/>
      <c r="M31" s="2">
        <v>0.13450033237314424</v>
      </c>
      <c r="N31" s="1"/>
      <c r="O31">
        <v>0</v>
      </c>
      <c r="P31">
        <v>64</v>
      </c>
      <c r="Q31">
        <v>36</v>
      </c>
      <c r="R31" s="4">
        <f>(O31*4.65+P31*12.8+Q31*14)/(O31+P31+Q31)</f>
        <v>13.232000000000001</v>
      </c>
      <c r="S31" t="s">
        <v>94</v>
      </c>
      <c r="T31" t="s">
        <v>96</v>
      </c>
    </row>
    <row r="32" spans="1:20" ht="15.75" x14ac:dyDescent="0.25">
      <c r="A32" s="1" t="s">
        <v>12</v>
      </c>
      <c r="B32" s="1" t="s">
        <v>13</v>
      </c>
      <c r="C32" s="1">
        <v>3</v>
      </c>
      <c r="D32" s="1" t="s">
        <v>14</v>
      </c>
      <c r="E32" s="2">
        <v>2.79</v>
      </c>
      <c r="F32" s="15">
        <v>61.42</v>
      </c>
      <c r="G32" s="2">
        <v>12.040000000000001</v>
      </c>
      <c r="H32" s="2">
        <v>3.12</v>
      </c>
      <c r="I32" s="1">
        <v>3865</v>
      </c>
      <c r="J32" s="2">
        <v>2.71</v>
      </c>
      <c r="K32" s="1"/>
      <c r="L32" s="2">
        <v>9.3919500000000014</v>
      </c>
      <c r="M32" s="2">
        <v>0.19602735265385868</v>
      </c>
      <c r="N32" s="2">
        <v>47.91142599667775</v>
      </c>
      <c r="R32" s="9"/>
    </row>
    <row r="33" spans="1:23" ht="15.75" x14ac:dyDescent="0.25">
      <c r="A33" s="1" t="s">
        <v>15</v>
      </c>
      <c r="B33" s="1" t="s">
        <v>16</v>
      </c>
      <c r="C33" s="1">
        <v>3</v>
      </c>
      <c r="D33" s="1" t="s">
        <v>17</v>
      </c>
      <c r="E33" s="2">
        <v>1.8900000000000001</v>
      </c>
      <c r="F33" s="15">
        <v>52.480000000000004</v>
      </c>
      <c r="G33" s="2">
        <v>15.26</v>
      </c>
      <c r="H33" s="2">
        <v>1.94</v>
      </c>
      <c r="I33" s="1">
        <v>7886</v>
      </c>
      <c r="J33" s="2">
        <v>0.9</v>
      </c>
      <c r="K33" s="1"/>
      <c r="L33" s="2">
        <v>19.162980000000001</v>
      </c>
      <c r="M33" s="2">
        <v>0.29077743902439024</v>
      </c>
      <c r="N33" s="2">
        <v>65.902568178243783</v>
      </c>
      <c r="P33" s="17" t="s">
        <v>106</v>
      </c>
      <c r="Q33" s="17"/>
      <c r="R33" s="17"/>
      <c r="S33" s="17"/>
      <c r="T33" s="17"/>
      <c r="U33" s="17"/>
      <c r="V33" s="17"/>
      <c r="W33" s="17"/>
    </row>
    <row r="34" spans="1:23" ht="15.75" x14ac:dyDescent="0.25">
      <c r="A34" s="1" t="s">
        <v>18</v>
      </c>
      <c r="B34" s="1" t="s">
        <v>19</v>
      </c>
      <c r="C34" s="1">
        <v>3</v>
      </c>
      <c r="D34" s="1" t="s">
        <v>20</v>
      </c>
      <c r="E34" s="2">
        <v>5.99</v>
      </c>
      <c r="F34" s="15">
        <v>84.84</v>
      </c>
      <c r="G34" s="2">
        <v>29.330000000000002</v>
      </c>
      <c r="H34" s="2">
        <v>3.33</v>
      </c>
      <c r="I34" s="1">
        <v>8809</v>
      </c>
      <c r="J34" s="2">
        <v>2.5500000000000003</v>
      </c>
      <c r="K34" s="1"/>
      <c r="L34" s="2">
        <v>21.405870000000004</v>
      </c>
      <c r="M34" s="2">
        <v>0.3457095709570957</v>
      </c>
      <c r="N34" s="2">
        <v>61.918650214797147</v>
      </c>
      <c r="P34" s="17" t="s">
        <v>107</v>
      </c>
      <c r="Q34" s="17"/>
      <c r="R34" s="17"/>
      <c r="S34" s="17"/>
      <c r="T34" s="17"/>
      <c r="U34" s="17"/>
      <c r="V34" s="17"/>
      <c r="W34" s="17"/>
    </row>
    <row r="35" spans="1:23" ht="15.75" x14ac:dyDescent="0.25">
      <c r="A35" s="1" t="s">
        <v>21</v>
      </c>
      <c r="B35" s="1" t="s">
        <v>22</v>
      </c>
      <c r="C35" s="1">
        <v>3</v>
      </c>
      <c r="D35" s="1" t="s">
        <v>20</v>
      </c>
      <c r="E35" s="2">
        <v>3.5500000000000003</v>
      </c>
      <c r="F35" s="15">
        <v>84.76</v>
      </c>
      <c r="G35" s="2">
        <v>44.47</v>
      </c>
      <c r="H35" s="2">
        <v>3.8200000000000003</v>
      </c>
      <c r="I35" s="1">
        <v>11630</v>
      </c>
      <c r="J35" s="2">
        <v>1.1400000000000001</v>
      </c>
      <c r="K35" s="1"/>
      <c r="L35" s="2">
        <v>28.260900000000003</v>
      </c>
      <c r="M35" s="2">
        <v>0.52465785747994331</v>
      </c>
      <c r="N35" s="2">
        <v>53.86538979087026</v>
      </c>
      <c r="R35" s="9"/>
    </row>
    <row r="36" spans="1:23" ht="15.75" x14ac:dyDescent="0.25">
      <c r="A36" s="1" t="s">
        <v>23</v>
      </c>
      <c r="B36" s="1" t="s">
        <v>24</v>
      </c>
      <c r="C36" s="1">
        <v>3</v>
      </c>
      <c r="D36" s="1" t="s">
        <v>20</v>
      </c>
      <c r="E36" s="2">
        <v>0.86</v>
      </c>
      <c r="F36" s="15">
        <v>132.66</v>
      </c>
      <c r="G36" s="2">
        <v>124.5</v>
      </c>
      <c r="H36" s="2">
        <v>3.83</v>
      </c>
      <c r="I36" s="1">
        <v>32535</v>
      </c>
      <c r="J36" s="2">
        <v>0.1</v>
      </c>
      <c r="K36" s="1"/>
      <c r="L36" s="2">
        <v>79.060050000000004</v>
      </c>
      <c r="M36" s="2">
        <v>0.93848937132519228</v>
      </c>
      <c r="N36" s="2">
        <v>84.241817132530116</v>
      </c>
      <c r="R36" s="9"/>
    </row>
    <row r="37" spans="1:23" ht="15.75" x14ac:dyDescent="0.25">
      <c r="A37" s="1" t="s">
        <v>25</v>
      </c>
      <c r="B37" s="1" t="s">
        <v>26</v>
      </c>
      <c r="C37" s="1">
        <v>3</v>
      </c>
      <c r="D37" s="1" t="s">
        <v>27</v>
      </c>
      <c r="E37" s="2">
        <v>0.34</v>
      </c>
      <c r="F37" s="15">
        <v>22.47</v>
      </c>
      <c r="G37" s="2">
        <v>6.8000000000000007</v>
      </c>
      <c r="H37" s="2">
        <v>2.79</v>
      </c>
      <c r="I37" s="1">
        <v>2436</v>
      </c>
      <c r="J37" s="2">
        <v>0.52</v>
      </c>
      <c r="K37" s="1"/>
      <c r="L37" s="2">
        <v>5.919480000000001</v>
      </c>
      <c r="M37" s="2">
        <v>0.30262572318647091</v>
      </c>
      <c r="N37" s="2">
        <v>19.560399352941175</v>
      </c>
      <c r="R37" s="9"/>
    </row>
    <row r="38" spans="1:23" ht="15.75" x14ac:dyDescent="0.25">
      <c r="A38" s="1" t="s">
        <v>28</v>
      </c>
      <c r="B38" s="1" t="s">
        <v>29</v>
      </c>
      <c r="C38" s="1">
        <v>3</v>
      </c>
      <c r="D38" s="1" t="s">
        <v>30</v>
      </c>
      <c r="E38" s="2">
        <v>2.2000000000000002</v>
      </c>
      <c r="F38" s="15">
        <v>73.91</v>
      </c>
      <c r="G38" s="2">
        <v>38.43</v>
      </c>
      <c r="H38" s="2">
        <v>3.62</v>
      </c>
      <c r="I38" s="1">
        <v>10605</v>
      </c>
      <c r="J38" s="2">
        <v>0.78</v>
      </c>
      <c r="K38" s="1"/>
      <c r="L38" s="2">
        <v>25.770150000000005</v>
      </c>
      <c r="M38" s="2">
        <v>0.51995670409958061</v>
      </c>
      <c r="N38" s="2">
        <v>49.562107377049188</v>
      </c>
      <c r="R38" s="9"/>
    </row>
    <row r="39" spans="1:23" ht="15.75" x14ac:dyDescent="0.25">
      <c r="A39" s="1" t="s">
        <v>31</v>
      </c>
      <c r="B39" s="1" t="s">
        <v>32</v>
      </c>
      <c r="C39" s="1">
        <v>3</v>
      </c>
      <c r="D39" s="1" t="s">
        <v>33</v>
      </c>
      <c r="E39" s="2">
        <v>3.41</v>
      </c>
      <c r="F39" s="15">
        <v>96.98</v>
      </c>
      <c r="G39" s="2">
        <v>35.130000000000003</v>
      </c>
      <c r="H39" s="2">
        <v>3.8200000000000003</v>
      </c>
      <c r="I39" s="1">
        <v>9197</v>
      </c>
      <c r="J39" s="2">
        <v>1.3900000000000001</v>
      </c>
      <c r="K39" s="1"/>
      <c r="L39" s="2">
        <v>22.348710000000004</v>
      </c>
      <c r="M39" s="2">
        <v>0.36223963703856465</v>
      </c>
      <c r="N39" s="2">
        <v>61.695926438941086</v>
      </c>
      <c r="R39" s="9"/>
    </row>
    <row r="40" spans="1:23" ht="15.75" x14ac:dyDescent="0.25">
      <c r="A40" s="1" t="s">
        <v>34</v>
      </c>
      <c r="B40" s="1" t="s">
        <v>35</v>
      </c>
      <c r="C40" s="1">
        <v>3</v>
      </c>
      <c r="D40" s="1" t="s">
        <v>33</v>
      </c>
      <c r="E40" s="2">
        <v>1.67</v>
      </c>
      <c r="F40" s="15">
        <v>103.06</v>
      </c>
      <c r="G40" s="2">
        <v>9.9</v>
      </c>
      <c r="H40" s="2">
        <v>2.34</v>
      </c>
      <c r="I40" s="1">
        <v>4225</v>
      </c>
      <c r="J40" s="2">
        <v>1.48</v>
      </c>
      <c r="K40" s="1"/>
      <c r="L40" s="2">
        <v>10.266750000000002</v>
      </c>
      <c r="M40" s="2">
        <v>9.6060547254026782E-2</v>
      </c>
      <c r="N40" s="2">
        <v>106.87790454545457</v>
      </c>
      <c r="R40" s="9"/>
    </row>
    <row r="41" spans="1:23" ht="15.75" x14ac:dyDescent="0.25">
      <c r="A41" s="1" t="s">
        <v>36</v>
      </c>
      <c r="B41" s="1" t="s">
        <v>37</v>
      </c>
      <c r="C41" s="1">
        <v>3</v>
      </c>
      <c r="D41" s="1" t="s">
        <v>33</v>
      </c>
      <c r="E41" s="2">
        <v>2.06</v>
      </c>
      <c r="F41" s="15">
        <v>86.9</v>
      </c>
      <c r="G41" s="2">
        <v>22.59</v>
      </c>
      <c r="H41" s="2">
        <v>2.73</v>
      </c>
      <c r="I41" s="1">
        <v>8263</v>
      </c>
      <c r="J41" s="2">
        <v>0.93</v>
      </c>
      <c r="K41" s="1"/>
      <c r="L41" s="2">
        <v>20.079090000000001</v>
      </c>
      <c r="M41" s="2">
        <v>0.25995397008055232</v>
      </c>
      <c r="N41" s="2">
        <v>77.240943824701205</v>
      </c>
      <c r="R41" s="9"/>
    </row>
    <row r="42" spans="1:23" ht="15.75" x14ac:dyDescent="0.25">
      <c r="A42" s="1" t="s">
        <v>38</v>
      </c>
      <c r="B42" s="1" t="s">
        <v>39</v>
      </c>
      <c r="C42" s="1">
        <v>3</v>
      </c>
      <c r="D42" s="1" t="s">
        <v>33</v>
      </c>
      <c r="E42" s="2">
        <v>1.21</v>
      </c>
      <c r="F42" s="15">
        <v>88.56</v>
      </c>
      <c r="G42" s="2">
        <v>17.05</v>
      </c>
      <c r="H42" s="2">
        <v>4.0200000000000005</v>
      </c>
      <c r="I42" s="1">
        <v>4241</v>
      </c>
      <c r="J42" s="2">
        <v>1.07</v>
      </c>
      <c r="K42" s="1"/>
      <c r="L42" s="2">
        <v>10.305630000000001</v>
      </c>
      <c r="M42" s="2">
        <v>0.19252484191508581</v>
      </c>
      <c r="N42" s="2">
        <v>53.528832422287394</v>
      </c>
      <c r="R42" s="9"/>
    </row>
    <row r="43" spans="1:23" ht="15.75" x14ac:dyDescent="0.25">
      <c r="A43" s="1" t="s">
        <v>40</v>
      </c>
      <c r="B43" s="1" t="s">
        <v>41</v>
      </c>
      <c r="C43" s="1">
        <v>3</v>
      </c>
      <c r="D43" s="1" t="s">
        <v>33</v>
      </c>
      <c r="E43" s="2">
        <v>0.65</v>
      </c>
      <c r="F43" s="15">
        <v>90.62</v>
      </c>
      <c r="G43" s="2">
        <v>21.73</v>
      </c>
      <c r="H43" s="2">
        <v>3.0100000000000002</v>
      </c>
      <c r="I43" s="1">
        <v>7218</v>
      </c>
      <c r="J43" s="2">
        <v>0.33</v>
      </c>
      <c r="K43" s="1"/>
      <c r="L43" s="2">
        <v>17.539740000000002</v>
      </c>
      <c r="M43" s="2">
        <v>0.2397925402780843</v>
      </c>
      <c r="N43" s="2">
        <v>73.145478085595954</v>
      </c>
      <c r="R43" s="9"/>
    </row>
    <row r="44" spans="1:23" ht="15.75" x14ac:dyDescent="0.25">
      <c r="A44" s="1" t="s">
        <v>42</v>
      </c>
      <c r="B44" s="1" t="s">
        <v>43</v>
      </c>
      <c r="C44" s="1">
        <v>3</v>
      </c>
      <c r="D44" s="1" t="s">
        <v>44</v>
      </c>
      <c r="E44" s="2">
        <v>1.34</v>
      </c>
      <c r="F44" s="15">
        <v>76.06</v>
      </c>
      <c r="G44" s="2">
        <v>12.84</v>
      </c>
      <c r="H44" s="1"/>
      <c r="I44" s="1"/>
      <c r="J44" s="2">
        <v>0.97</v>
      </c>
      <c r="K44" s="1"/>
      <c r="L44" s="1"/>
      <c r="M44" s="2">
        <v>0.16881409413620824</v>
      </c>
      <c r="N44" s="1"/>
      <c r="R44" s="9"/>
    </row>
    <row r="45" spans="1:23" ht="15.75" x14ac:dyDescent="0.25">
      <c r="A45" s="1" t="s">
        <v>45</v>
      </c>
      <c r="B45" s="1" t="s">
        <v>46</v>
      </c>
      <c r="C45" s="1">
        <v>3</v>
      </c>
      <c r="D45" s="1" t="s">
        <v>44</v>
      </c>
      <c r="E45" s="2">
        <v>3.88</v>
      </c>
      <c r="F45" s="15">
        <v>103.03</v>
      </c>
      <c r="G45" s="2">
        <v>9.44</v>
      </c>
      <c r="H45" s="2">
        <v>2.3199999999999998</v>
      </c>
      <c r="I45" s="1">
        <v>4068</v>
      </c>
      <c r="J45" s="2">
        <v>3.5700000000000003</v>
      </c>
      <c r="K45" s="1"/>
      <c r="L45" s="2">
        <v>9.8852400000000014</v>
      </c>
      <c r="M45" s="2">
        <v>9.1623798893526148E-2</v>
      </c>
      <c r="N45" s="2">
        <v>107.88943614406782</v>
      </c>
      <c r="R45" s="9"/>
    </row>
    <row r="46" spans="1:23" ht="15.75" x14ac:dyDescent="0.25">
      <c r="A46" s="1" t="s">
        <v>47</v>
      </c>
      <c r="B46" s="1" t="s">
        <v>48</v>
      </c>
      <c r="C46" s="1">
        <v>3</v>
      </c>
      <c r="D46" s="1" t="s">
        <v>44</v>
      </c>
      <c r="E46" s="2">
        <v>7.13</v>
      </c>
      <c r="F46" s="15">
        <v>99.95</v>
      </c>
      <c r="G46" s="2">
        <v>25.700000000000003</v>
      </c>
      <c r="H46" s="2">
        <v>3.24</v>
      </c>
      <c r="I46" s="1">
        <v>7932</v>
      </c>
      <c r="J46" s="2">
        <v>3.37</v>
      </c>
      <c r="K46" s="1"/>
      <c r="L46" s="2">
        <v>19.274760000000004</v>
      </c>
      <c r="M46" s="2">
        <v>0.25712856428214109</v>
      </c>
      <c r="N46" s="2">
        <v>74.961566614786008</v>
      </c>
      <c r="R46" s="9"/>
    </row>
    <row r="47" spans="1:23" ht="15.75" x14ac:dyDescent="0.25">
      <c r="A47" s="1" t="s">
        <v>49</v>
      </c>
      <c r="B47" s="1" t="s">
        <v>50</v>
      </c>
      <c r="C47" s="1">
        <v>3</v>
      </c>
      <c r="D47" s="1" t="s">
        <v>44</v>
      </c>
      <c r="E47" s="2">
        <v>0.12</v>
      </c>
      <c r="F47" s="15">
        <v>27.55</v>
      </c>
      <c r="G47" s="2">
        <v>3.77</v>
      </c>
      <c r="H47" s="2">
        <v>3.0500000000000003</v>
      </c>
      <c r="I47" s="1">
        <v>1236</v>
      </c>
      <c r="J47" s="2">
        <v>0.35000000000000003</v>
      </c>
      <c r="K47" s="1"/>
      <c r="L47" s="2">
        <v>3.0034800000000006</v>
      </c>
      <c r="M47" s="2">
        <v>0.1368421052631579</v>
      </c>
      <c r="N47" s="2">
        <v>21.948507692307697</v>
      </c>
      <c r="R47" s="9"/>
    </row>
    <row r="48" spans="1:23" ht="15.75" x14ac:dyDescent="0.25">
      <c r="A48" s="1" t="s">
        <v>51</v>
      </c>
      <c r="B48" s="1" t="s">
        <v>52</v>
      </c>
      <c r="C48" s="1">
        <v>3</v>
      </c>
      <c r="D48" s="1" t="s">
        <v>53</v>
      </c>
      <c r="E48" s="2">
        <v>12.34</v>
      </c>
      <c r="F48" s="15">
        <v>80.900000000000006</v>
      </c>
      <c r="G48" s="2">
        <v>16.78</v>
      </c>
      <c r="H48" s="2">
        <v>2.72</v>
      </c>
      <c r="I48" s="1">
        <v>6163</v>
      </c>
      <c r="J48" s="2">
        <v>7.5</v>
      </c>
      <c r="K48" s="1"/>
      <c r="L48" s="2">
        <v>14.976090000000001</v>
      </c>
      <c r="M48" s="2">
        <v>0.20741656365883807</v>
      </c>
      <c r="N48" s="2">
        <v>72.202960727056023</v>
      </c>
      <c r="R48" s="9"/>
    </row>
    <row r="49" spans="1:20" ht="15.75" x14ac:dyDescent="0.25">
      <c r="A49" s="1" t="s">
        <v>54</v>
      </c>
      <c r="B49" s="1" t="s">
        <v>55</v>
      </c>
      <c r="C49" s="1">
        <v>3</v>
      </c>
      <c r="D49" s="1" t="s">
        <v>44</v>
      </c>
      <c r="E49" s="2">
        <v>2.86</v>
      </c>
      <c r="F49" s="15">
        <v>89.16</v>
      </c>
      <c r="G49" s="2">
        <v>9.41</v>
      </c>
      <c r="H49" s="2">
        <v>2.4300000000000002</v>
      </c>
      <c r="I49" s="1">
        <v>3871</v>
      </c>
      <c r="J49" s="2">
        <v>2.7600000000000002</v>
      </c>
      <c r="K49" s="1"/>
      <c r="L49" s="2">
        <v>9.4065300000000018</v>
      </c>
      <c r="M49" s="2">
        <v>0.10554060116644236</v>
      </c>
      <c r="N49" s="2">
        <v>89.127121657810847</v>
      </c>
      <c r="R49" s="9"/>
    </row>
    <row r="50" spans="1:20" ht="15.75" x14ac:dyDescent="0.25">
      <c r="A50" s="11" t="s">
        <v>83</v>
      </c>
      <c r="B50" s="1" t="s">
        <v>84</v>
      </c>
      <c r="C50" s="1">
        <v>3</v>
      </c>
      <c r="D50" s="1" t="s">
        <v>17</v>
      </c>
      <c r="E50" s="2">
        <v>1.8800000000000001</v>
      </c>
      <c r="F50" s="15">
        <v>59.370000000000005</v>
      </c>
      <c r="G50" s="2">
        <v>9.2799999999999994</v>
      </c>
      <c r="H50" s="2">
        <v>2.97</v>
      </c>
      <c r="I50" s="1">
        <v>3126</v>
      </c>
      <c r="J50" s="2">
        <v>2.25</v>
      </c>
      <c r="K50" s="1"/>
      <c r="L50" s="2">
        <v>7.5961800000000013</v>
      </c>
      <c r="M50" s="2">
        <v>0.15630789961259894</v>
      </c>
      <c r="N50" s="2">
        <v>48.597543814655182</v>
      </c>
      <c r="O50">
        <v>11.5</v>
      </c>
      <c r="P50">
        <v>77.5</v>
      </c>
      <c r="Q50">
        <v>11.5</v>
      </c>
      <c r="R50" s="4">
        <f>(O50*4.65+P50*12.8+Q50*14)/(O50+P50+Q50)</f>
        <v>12.004726368159202</v>
      </c>
      <c r="S50" t="s">
        <v>97</v>
      </c>
      <c r="T50" t="s">
        <v>96</v>
      </c>
    </row>
    <row r="51" spans="1:20" ht="15.75" x14ac:dyDescent="0.25">
      <c r="A51" s="1" t="s">
        <v>56</v>
      </c>
      <c r="B51" s="1" t="s">
        <v>57</v>
      </c>
      <c r="C51" s="1">
        <v>3</v>
      </c>
      <c r="D51" s="1" t="s">
        <v>14</v>
      </c>
      <c r="E51" s="2">
        <v>5.05</v>
      </c>
      <c r="F51" s="15">
        <v>74.680000000000007</v>
      </c>
      <c r="G51" s="2">
        <v>38.68</v>
      </c>
      <c r="H51" s="2">
        <v>3.2800000000000002</v>
      </c>
      <c r="I51" s="1">
        <v>11805</v>
      </c>
      <c r="J51" s="2">
        <v>1.6</v>
      </c>
      <c r="K51" s="1"/>
      <c r="L51" s="2">
        <v>28.686150000000005</v>
      </c>
      <c r="M51" s="2">
        <v>0.51794322442420992</v>
      </c>
      <c r="N51" s="2">
        <v>55.384738417786984</v>
      </c>
      <c r="R51" s="9"/>
    </row>
    <row r="52" spans="1:20" ht="15.75" x14ac:dyDescent="0.25">
      <c r="A52" s="1" t="s">
        <v>58</v>
      </c>
      <c r="B52" s="1" t="s">
        <v>59</v>
      </c>
      <c r="C52" s="1">
        <v>3</v>
      </c>
      <c r="D52" s="1" t="s">
        <v>27</v>
      </c>
      <c r="E52" s="2">
        <v>16.3</v>
      </c>
      <c r="F52" s="15">
        <v>76.37</v>
      </c>
      <c r="G52" s="2">
        <v>15.69</v>
      </c>
      <c r="H52" s="2">
        <v>2.94</v>
      </c>
      <c r="I52" s="1">
        <v>5336</v>
      </c>
      <c r="J52" s="2">
        <v>11.450000000000001</v>
      </c>
      <c r="K52" s="1"/>
      <c r="L52" s="2">
        <v>12.966480000000002</v>
      </c>
      <c r="M52" s="2">
        <v>0.2054471651171926</v>
      </c>
      <c r="N52" s="2">
        <v>63.113453001912063</v>
      </c>
      <c r="R52" s="9"/>
    </row>
    <row r="53" spans="1:20" ht="15.75" x14ac:dyDescent="0.25">
      <c r="A53" s="1" t="s">
        <v>60</v>
      </c>
      <c r="B53" s="1" t="s">
        <v>61</v>
      </c>
      <c r="C53" s="1">
        <v>3</v>
      </c>
      <c r="D53" s="1" t="s">
        <v>62</v>
      </c>
      <c r="E53" s="2">
        <v>0.98</v>
      </c>
      <c r="F53" s="15">
        <v>42.26</v>
      </c>
      <c r="G53" s="2">
        <v>8.0299999999999994</v>
      </c>
      <c r="H53" s="2">
        <v>1.7000000000000002</v>
      </c>
      <c r="I53" s="1">
        <v>4725</v>
      </c>
      <c r="J53" s="2">
        <v>0.77</v>
      </c>
      <c r="K53" s="1"/>
      <c r="L53" s="2">
        <v>11.481750000000002</v>
      </c>
      <c r="M53" s="2">
        <v>0.19001419782300047</v>
      </c>
      <c r="N53" s="2">
        <v>60.425747820672491</v>
      </c>
    </row>
    <row r="54" spans="1:20" ht="15.75" x14ac:dyDescent="0.25">
      <c r="A54" s="1" t="s">
        <v>63</v>
      </c>
      <c r="B54" s="1" t="s">
        <v>64</v>
      </c>
      <c r="C54" s="1">
        <v>3</v>
      </c>
      <c r="D54" s="1" t="s">
        <v>65</v>
      </c>
      <c r="E54" s="2">
        <v>19.400000000000002</v>
      </c>
      <c r="F54" s="15">
        <v>80.150000000000006</v>
      </c>
      <c r="G54" s="2">
        <v>23.98</v>
      </c>
      <c r="H54" s="2">
        <v>2.57</v>
      </c>
      <c r="I54" s="1">
        <v>9340</v>
      </c>
      <c r="J54" s="2">
        <v>7.79</v>
      </c>
      <c r="K54" s="1"/>
      <c r="L54" s="2">
        <v>22.696200000000005</v>
      </c>
      <c r="M54" s="2">
        <v>0.29918902058640046</v>
      </c>
      <c r="N54" s="2">
        <v>75.859067139282757</v>
      </c>
    </row>
    <row r="55" spans="1:20" ht="15.75" x14ac:dyDescent="0.25">
      <c r="A55" s="1" t="s">
        <v>66</v>
      </c>
      <c r="B55" s="1" t="s">
        <v>67</v>
      </c>
      <c r="C55" s="1">
        <v>3</v>
      </c>
      <c r="D55" s="1" t="s">
        <v>14</v>
      </c>
      <c r="E55" s="2">
        <v>9.73</v>
      </c>
      <c r="F55" s="15">
        <v>85.37</v>
      </c>
      <c r="G55" s="2">
        <v>60.53</v>
      </c>
      <c r="H55" s="2">
        <v>3.71</v>
      </c>
      <c r="I55" s="1">
        <v>16315</v>
      </c>
      <c r="J55" s="2">
        <v>2.23</v>
      </c>
      <c r="K55" s="1"/>
      <c r="L55" s="2">
        <v>39.645450000000004</v>
      </c>
      <c r="M55" s="2">
        <v>0.70903127562375534</v>
      </c>
      <c r="N55" s="2">
        <v>55.914952362464902</v>
      </c>
    </row>
    <row r="56" spans="1:20" ht="15.75" x14ac:dyDescent="0.25">
      <c r="A56" s="1" t="s">
        <v>68</v>
      </c>
      <c r="B56" s="1" t="s">
        <v>69</v>
      </c>
      <c r="C56" s="1">
        <v>3</v>
      </c>
      <c r="D56" s="1" t="s">
        <v>14</v>
      </c>
      <c r="E56" s="2">
        <v>0.69000000000000006</v>
      </c>
      <c r="F56" s="15">
        <v>26.740000000000002</v>
      </c>
      <c r="G56" s="2">
        <v>12.48</v>
      </c>
      <c r="H56" s="2">
        <v>3.21</v>
      </c>
      <c r="I56" s="1">
        <v>3889</v>
      </c>
      <c r="J56" s="2">
        <v>0.67</v>
      </c>
      <c r="K56" s="1"/>
      <c r="L56" s="2">
        <v>9.4502700000000015</v>
      </c>
      <c r="M56" s="2">
        <v>0.46671652954375464</v>
      </c>
      <c r="N56" s="2">
        <v>20.248415048076929</v>
      </c>
    </row>
    <row r="57" spans="1:20" ht="15.75" x14ac:dyDescent="0.25">
      <c r="A57" s="1" t="s">
        <v>70</v>
      </c>
      <c r="B57" s="1" t="s">
        <v>71</v>
      </c>
      <c r="C57" s="1">
        <v>3</v>
      </c>
      <c r="D57" s="1" t="s">
        <v>30</v>
      </c>
      <c r="E57" s="2">
        <v>23.55</v>
      </c>
      <c r="F57" s="15">
        <v>99.58</v>
      </c>
      <c r="G57" s="2">
        <v>21.080000000000002</v>
      </c>
      <c r="H57" s="2">
        <v>2.74</v>
      </c>
      <c r="I57" s="1">
        <v>7703</v>
      </c>
      <c r="J57" s="2">
        <v>11.46</v>
      </c>
      <c r="K57" s="1"/>
      <c r="L57" s="2">
        <v>18.718290000000003</v>
      </c>
      <c r="M57" s="2">
        <v>0.21168909419562162</v>
      </c>
      <c r="N57" s="2">
        <v>88.423497068311207</v>
      </c>
    </row>
    <row r="58" spans="1:20" ht="15.75" x14ac:dyDescent="0.25">
      <c r="A58" s="1" t="s">
        <v>72</v>
      </c>
      <c r="B58" s="1" t="s">
        <v>73</v>
      </c>
      <c r="C58" s="1">
        <v>3</v>
      </c>
      <c r="D58" s="1" t="s">
        <v>30</v>
      </c>
      <c r="E58" s="2">
        <v>5.19</v>
      </c>
      <c r="F58" s="15">
        <v>83.41</v>
      </c>
      <c r="G58" s="2">
        <v>31.01</v>
      </c>
      <c r="H58" s="2">
        <v>3.17</v>
      </c>
      <c r="I58" s="1">
        <v>9773</v>
      </c>
      <c r="J58" s="2">
        <v>1.99</v>
      </c>
      <c r="K58" s="1"/>
      <c r="L58" s="2">
        <v>23.748390000000004</v>
      </c>
      <c r="M58" s="2">
        <v>0.37177796427286902</v>
      </c>
      <c r="N58" s="2">
        <v>63.877884872621735</v>
      </c>
    </row>
    <row r="59" spans="1:20" ht="15.75" x14ac:dyDescent="0.25">
      <c r="A59" s="1" t="s">
        <v>81</v>
      </c>
      <c r="B59" s="1" t="s">
        <v>82</v>
      </c>
      <c r="C59" s="1">
        <v>3</v>
      </c>
      <c r="D59" s="1" t="s">
        <v>30</v>
      </c>
      <c r="E59" s="2">
        <v>11.8</v>
      </c>
      <c r="F59" s="15">
        <v>82.4</v>
      </c>
      <c r="G59" s="2">
        <v>33.049999999999997</v>
      </c>
      <c r="H59" s="2">
        <v>2.57</v>
      </c>
      <c r="I59" s="1">
        <v>12842</v>
      </c>
      <c r="J59" s="2">
        <v>3.44</v>
      </c>
      <c r="K59" s="1"/>
      <c r="L59" s="2">
        <v>31.206060000000004</v>
      </c>
      <c r="M59" s="2">
        <v>0.4010922330097087</v>
      </c>
      <c r="N59" s="2">
        <v>77.802703298033308</v>
      </c>
    </row>
    <row r="60" spans="1:20" ht="15.75" x14ac:dyDescent="0.25">
      <c r="A60" s="1" t="s">
        <v>79</v>
      </c>
      <c r="B60" s="1" t="s">
        <v>80</v>
      </c>
      <c r="C60" s="1">
        <v>3</v>
      </c>
      <c r="D60" s="1" t="s">
        <v>30</v>
      </c>
      <c r="E60" s="2">
        <v>0.4</v>
      </c>
      <c r="F60" s="15">
        <v>15.85</v>
      </c>
      <c r="G60" s="2">
        <v>4.74</v>
      </c>
      <c r="H60" s="1"/>
      <c r="I60" s="1"/>
      <c r="J60" s="2">
        <v>0.79</v>
      </c>
      <c r="K60" s="1"/>
      <c r="L60" s="1"/>
      <c r="M60" s="2">
        <v>0.29905362776025241</v>
      </c>
      <c r="N60" s="1"/>
    </row>
    <row r="61" spans="1:20" ht="15.75" x14ac:dyDescent="0.25">
      <c r="A61" s="1" t="s">
        <v>9</v>
      </c>
      <c r="B61" s="1" t="s">
        <v>10</v>
      </c>
      <c r="C61" s="1">
        <v>5</v>
      </c>
      <c r="D61" s="1" t="s">
        <v>11</v>
      </c>
      <c r="E61" s="2">
        <v>1.46</v>
      </c>
      <c r="F61" s="15">
        <v>86.83</v>
      </c>
      <c r="G61" s="2">
        <v>10.42</v>
      </c>
      <c r="H61" s="2">
        <v>2.97</v>
      </c>
      <c r="I61" s="1">
        <v>3512</v>
      </c>
      <c r="J61" s="2">
        <v>1.31</v>
      </c>
      <c r="K61" s="1">
        <v>5</v>
      </c>
      <c r="L61" s="2">
        <v>8.5341600000000017</v>
      </c>
      <c r="M61" s="2">
        <v>0.12000460670275251</v>
      </c>
      <c r="N61" s="2">
        <v>71.115269942418436</v>
      </c>
    </row>
    <row r="62" spans="1:20" ht="15.75" x14ac:dyDescent="0.25">
      <c r="A62" s="1" t="s">
        <v>12</v>
      </c>
      <c r="B62" s="1" t="s">
        <v>13</v>
      </c>
      <c r="C62" s="1">
        <v>5</v>
      </c>
      <c r="D62" s="1" t="s">
        <v>14</v>
      </c>
      <c r="E62" s="2">
        <v>2.4000000000000004</v>
      </c>
      <c r="F62" s="15">
        <v>49.660000000000004</v>
      </c>
      <c r="G62" s="2">
        <v>14.36</v>
      </c>
      <c r="H62" s="2">
        <v>2.7</v>
      </c>
      <c r="I62" s="1">
        <v>5327</v>
      </c>
      <c r="J62" s="2">
        <v>1.69</v>
      </c>
      <c r="K62" s="1">
        <v>14</v>
      </c>
      <c r="L62" s="2">
        <v>12.944610000000001</v>
      </c>
      <c r="M62" s="2">
        <v>0.28916633105114775</v>
      </c>
      <c r="N62" s="2">
        <v>44.76527385793873</v>
      </c>
    </row>
    <row r="63" spans="1:20" ht="15.75" x14ac:dyDescent="0.25">
      <c r="A63" s="1" t="s">
        <v>15</v>
      </c>
      <c r="B63" s="1" t="s">
        <v>16</v>
      </c>
      <c r="C63" s="1">
        <v>5</v>
      </c>
      <c r="D63" s="1" t="s">
        <v>17</v>
      </c>
      <c r="E63" s="2">
        <v>2.0100000000000002</v>
      </c>
      <c r="F63" s="15">
        <v>50.97</v>
      </c>
      <c r="G63" s="2">
        <v>17.600000000000001</v>
      </c>
      <c r="H63" s="2">
        <v>1.81</v>
      </c>
      <c r="I63" s="1">
        <v>9726</v>
      </c>
      <c r="J63" s="2">
        <v>0.77</v>
      </c>
      <c r="K63" s="1">
        <v>17</v>
      </c>
      <c r="L63" s="2">
        <v>23.634180000000004</v>
      </c>
      <c r="M63" s="2">
        <v>0.34530115754365315</v>
      </c>
      <c r="N63" s="2">
        <v>68.445122420454553</v>
      </c>
    </row>
    <row r="64" spans="1:20" ht="15.75" x14ac:dyDescent="0.25">
      <c r="A64" s="1" t="s">
        <v>18</v>
      </c>
      <c r="B64" s="1" t="s">
        <v>19</v>
      </c>
      <c r="C64" s="1">
        <v>5</v>
      </c>
      <c r="D64" s="1" t="s">
        <v>20</v>
      </c>
      <c r="E64" s="2">
        <v>4.43</v>
      </c>
      <c r="F64" s="15">
        <v>71.52</v>
      </c>
      <c r="G64" s="2">
        <v>30.92</v>
      </c>
      <c r="H64" s="2">
        <v>3.02</v>
      </c>
      <c r="I64" s="1">
        <v>10224</v>
      </c>
      <c r="J64" s="2">
        <v>1.62</v>
      </c>
      <c r="K64" s="1">
        <v>11</v>
      </c>
      <c r="L64" s="2">
        <v>24.844320000000003</v>
      </c>
      <c r="M64" s="2">
        <v>0.43232662192393739</v>
      </c>
      <c r="N64" s="2">
        <v>57.466551306597673</v>
      </c>
    </row>
    <row r="65" spans="1:14" ht="15.75" x14ac:dyDescent="0.25">
      <c r="A65" s="1" t="s">
        <v>21</v>
      </c>
      <c r="B65" s="1" t="s">
        <v>22</v>
      </c>
      <c r="C65" s="1">
        <v>5</v>
      </c>
      <c r="D65" s="1" t="s">
        <v>20</v>
      </c>
      <c r="E65" s="2">
        <v>3.02</v>
      </c>
      <c r="F65" s="15">
        <v>90.070000000000007</v>
      </c>
      <c r="G65" s="2">
        <v>48.24</v>
      </c>
      <c r="H65" s="2">
        <v>3.17</v>
      </c>
      <c r="I65" s="1">
        <v>15242</v>
      </c>
      <c r="J65" s="2">
        <v>0.74</v>
      </c>
      <c r="K65" s="1">
        <v>13</v>
      </c>
      <c r="L65" s="2">
        <v>37.038060000000002</v>
      </c>
      <c r="M65" s="2">
        <v>0.53558343510602857</v>
      </c>
      <c r="N65" s="2">
        <v>69.154603320895532</v>
      </c>
    </row>
    <row r="66" spans="1:14" ht="15.75" x14ac:dyDescent="0.25">
      <c r="A66" s="1" t="s">
        <v>23</v>
      </c>
      <c r="B66" s="1" t="s">
        <v>24</v>
      </c>
      <c r="C66" s="1">
        <v>5</v>
      </c>
      <c r="D66" s="1" t="s">
        <v>20</v>
      </c>
      <c r="E66" s="2">
        <v>0.49</v>
      </c>
      <c r="F66" s="15">
        <v>143.72999999999999</v>
      </c>
      <c r="G66" s="2">
        <v>134.13</v>
      </c>
      <c r="H66" s="2">
        <v>3.04</v>
      </c>
      <c r="I66" s="1">
        <v>39033</v>
      </c>
      <c r="J66" s="2">
        <v>0.04</v>
      </c>
      <c r="K66" s="1">
        <v>0</v>
      </c>
      <c r="L66" s="2">
        <v>94.850190000000012</v>
      </c>
      <c r="M66" s="2">
        <v>0.93320809851805475</v>
      </c>
      <c r="N66" s="2">
        <v>101.63884148736301</v>
      </c>
    </row>
    <row r="67" spans="1:14" ht="15.75" x14ac:dyDescent="0.25">
      <c r="A67" s="1" t="s">
        <v>25</v>
      </c>
      <c r="B67" s="1" t="s">
        <v>26</v>
      </c>
      <c r="C67" s="1">
        <v>5</v>
      </c>
      <c r="D67" s="1" t="s">
        <v>27</v>
      </c>
      <c r="E67" s="1"/>
      <c r="F67" s="16"/>
      <c r="G67" s="1"/>
      <c r="H67" s="1"/>
      <c r="I67" s="1"/>
      <c r="J67" s="1"/>
      <c r="K67" s="1"/>
      <c r="L67" s="1"/>
      <c r="M67" s="1"/>
      <c r="N67" s="1"/>
    </row>
    <row r="68" spans="1:14" ht="15.75" x14ac:dyDescent="0.25">
      <c r="A68" s="1" t="s">
        <v>28</v>
      </c>
      <c r="B68" s="1" t="s">
        <v>29</v>
      </c>
      <c r="C68" s="1">
        <v>5</v>
      </c>
      <c r="D68" s="1" t="s">
        <v>30</v>
      </c>
      <c r="E68" s="2">
        <v>1.57</v>
      </c>
      <c r="F68" s="15">
        <v>54.31</v>
      </c>
      <c r="G68" s="2">
        <v>35.47</v>
      </c>
      <c r="H68" s="2">
        <v>2.68</v>
      </c>
      <c r="I68" s="1">
        <v>13252</v>
      </c>
      <c r="J68" s="2">
        <v>0.44</v>
      </c>
      <c r="K68" s="1">
        <v>0</v>
      </c>
      <c r="L68" s="2">
        <v>32.202360000000006</v>
      </c>
      <c r="M68" s="2">
        <v>0.65310255938132933</v>
      </c>
      <c r="N68" s="2">
        <v>49.306742926416703</v>
      </c>
    </row>
    <row r="69" spans="1:14" ht="15.75" x14ac:dyDescent="0.25">
      <c r="A69" s="1" t="s">
        <v>85</v>
      </c>
      <c r="B69" s="1" t="s">
        <v>32</v>
      </c>
      <c r="C69" s="1">
        <v>5</v>
      </c>
      <c r="D69" s="1" t="s">
        <v>33</v>
      </c>
      <c r="E69" s="2">
        <v>1.57</v>
      </c>
      <c r="F69" s="15">
        <v>78.540000000000006</v>
      </c>
      <c r="G69" s="2">
        <v>11.76</v>
      </c>
      <c r="H69" s="2">
        <v>2.77</v>
      </c>
      <c r="I69" s="1">
        <v>4247</v>
      </c>
      <c r="J69" s="2">
        <v>1.3900000000000001</v>
      </c>
      <c r="K69" s="1">
        <v>6</v>
      </c>
      <c r="L69" s="2">
        <v>10.320210000000001</v>
      </c>
      <c r="M69" s="2">
        <v>0.1497326203208556</v>
      </c>
      <c r="N69" s="2">
        <v>68.924259642857152</v>
      </c>
    </row>
    <row r="70" spans="1:14" ht="15.75" x14ac:dyDescent="0.25">
      <c r="A70" s="1" t="s">
        <v>34</v>
      </c>
      <c r="B70" s="1" t="s">
        <v>35</v>
      </c>
      <c r="C70" s="1">
        <v>5</v>
      </c>
      <c r="D70" s="1" t="s">
        <v>33</v>
      </c>
      <c r="E70" s="2">
        <v>1.68</v>
      </c>
      <c r="F70" s="15">
        <v>90.49</v>
      </c>
      <c r="G70" s="2">
        <v>10.48</v>
      </c>
      <c r="H70" s="2">
        <v>2.88</v>
      </c>
      <c r="I70" s="1">
        <v>3645</v>
      </c>
      <c r="J70" s="2">
        <v>1.73</v>
      </c>
      <c r="K70" s="1">
        <v>3</v>
      </c>
      <c r="L70" s="2">
        <v>8.8573500000000003</v>
      </c>
      <c r="M70" s="2">
        <v>0.11581390208862859</v>
      </c>
      <c r="N70" s="2">
        <v>76.47916044847328</v>
      </c>
    </row>
    <row r="71" spans="1:14" ht="15.75" x14ac:dyDescent="0.25">
      <c r="A71" s="1" t="s">
        <v>36</v>
      </c>
      <c r="B71" s="1" t="s">
        <v>37</v>
      </c>
      <c r="C71" s="1">
        <v>5</v>
      </c>
      <c r="D71" s="1" t="s">
        <v>33</v>
      </c>
      <c r="E71" s="2">
        <v>1.84</v>
      </c>
      <c r="F71" s="15">
        <v>85.52</v>
      </c>
      <c r="G71" s="2">
        <v>20.69</v>
      </c>
      <c r="H71" s="2">
        <v>3.31</v>
      </c>
      <c r="I71" s="1">
        <v>6253</v>
      </c>
      <c r="J71" s="2">
        <v>1.1000000000000001</v>
      </c>
      <c r="K71" s="1">
        <v>4</v>
      </c>
      <c r="L71" s="2">
        <v>15.194790000000001</v>
      </c>
      <c r="M71" s="2">
        <v>0.24193171188026194</v>
      </c>
      <c r="N71" s="2">
        <v>62.806111203479944</v>
      </c>
    </row>
    <row r="72" spans="1:14" ht="15.75" x14ac:dyDescent="0.25">
      <c r="A72" s="1" t="s">
        <v>38</v>
      </c>
      <c r="B72" s="1" t="s">
        <v>39</v>
      </c>
      <c r="C72" s="1">
        <v>5</v>
      </c>
      <c r="D72" s="1" t="s">
        <v>33</v>
      </c>
      <c r="E72" s="2">
        <v>1.1300000000000001</v>
      </c>
      <c r="F72" s="15">
        <v>81.28</v>
      </c>
      <c r="G72" s="2">
        <v>18.04</v>
      </c>
      <c r="H72" s="2">
        <v>3.29</v>
      </c>
      <c r="I72" s="1">
        <v>5481</v>
      </c>
      <c r="J72" s="2">
        <v>0.77</v>
      </c>
      <c r="K72" s="1">
        <v>6</v>
      </c>
      <c r="L72" s="2">
        <v>13.318830000000002</v>
      </c>
      <c r="M72" s="2">
        <v>0.22194881889763779</v>
      </c>
      <c r="N72" s="2">
        <v>60.008564434589807</v>
      </c>
    </row>
    <row r="73" spans="1:14" ht="15.75" x14ac:dyDescent="0.25">
      <c r="A73" s="1" t="s">
        <v>40</v>
      </c>
      <c r="B73" s="1" t="s">
        <v>41</v>
      </c>
      <c r="C73" s="1">
        <v>5</v>
      </c>
      <c r="D73" s="1" t="s">
        <v>33</v>
      </c>
      <c r="E73" s="2">
        <v>0.53</v>
      </c>
      <c r="F73" s="15">
        <v>79.41</v>
      </c>
      <c r="G73" s="2">
        <v>18.52</v>
      </c>
      <c r="H73" s="2">
        <v>2.71</v>
      </c>
      <c r="I73" s="1">
        <v>6842</v>
      </c>
      <c r="J73" s="2">
        <v>0.28999999999999998</v>
      </c>
      <c r="K73" s="1">
        <v>2</v>
      </c>
      <c r="L73" s="2">
        <v>16.626060000000003</v>
      </c>
      <c r="M73" s="2">
        <v>0.23321999748142552</v>
      </c>
      <c r="N73" s="2">
        <v>71.289169794816416</v>
      </c>
    </row>
    <row r="74" spans="1:14" ht="15.75" x14ac:dyDescent="0.25">
      <c r="A74" s="1" t="s">
        <v>42</v>
      </c>
      <c r="B74" s="1" t="s">
        <v>43</v>
      </c>
      <c r="C74" s="1">
        <v>5</v>
      </c>
      <c r="D74" s="1" t="s">
        <v>44</v>
      </c>
      <c r="E74" s="2">
        <v>1.04</v>
      </c>
      <c r="F74" s="15">
        <v>70.87</v>
      </c>
      <c r="G74" s="1"/>
      <c r="H74" s="1"/>
      <c r="I74" s="1"/>
      <c r="J74" s="1"/>
      <c r="K74" s="1">
        <v>7</v>
      </c>
      <c r="L74" s="1"/>
      <c r="M74" s="1"/>
      <c r="N74" s="1"/>
    </row>
    <row r="75" spans="1:14" ht="15.75" x14ac:dyDescent="0.25">
      <c r="A75" s="1" t="s">
        <v>45</v>
      </c>
      <c r="B75" s="1" t="s">
        <v>46</v>
      </c>
      <c r="C75" s="1">
        <v>5</v>
      </c>
      <c r="D75" s="1" t="s">
        <v>44</v>
      </c>
      <c r="E75" s="2">
        <v>3.62</v>
      </c>
      <c r="F75" s="15">
        <v>101.63</v>
      </c>
      <c r="G75" s="2">
        <v>9.65</v>
      </c>
      <c r="H75" s="2">
        <v>2.14</v>
      </c>
      <c r="I75" s="1">
        <v>4518</v>
      </c>
      <c r="J75" s="2">
        <v>3</v>
      </c>
      <c r="K75" s="1">
        <v>10</v>
      </c>
      <c r="L75" s="2">
        <v>10.978740000000002</v>
      </c>
      <c r="M75" s="2">
        <v>9.495227787070748E-2</v>
      </c>
      <c r="N75" s="2">
        <v>115.62376644559586</v>
      </c>
    </row>
    <row r="76" spans="1:14" ht="15.75" x14ac:dyDescent="0.25">
      <c r="A76" s="1" t="s">
        <v>47</v>
      </c>
      <c r="B76" s="1" t="s">
        <v>48</v>
      </c>
      <c r="C76" s="1">
        <v>5</v>
      </c>
      <c r="D76" s="1" t="s">
        <v>44</v>
      </c>
      <c r="E76" s="2">
        <v>8.11</v>
      </c>
      <c r="F76" s="15">
        <v>98.320000000000007</v>
      </c>
      <c r="G76" s="2">
        <v>25.900000000000002</v>
      </c>
      <c r="H76" s="2">
        <v>2.65</v>
      </c>
      <c r="I76" s="1">
        <v>9785</v>
      </c>
      <c r="J76" s="2">
        <v>3.11</v>
      </c>
      <c r="K76" s="1">
        <v>0</v>
      </c>
      <c r="L76" s="2">
        <v>23.777550000000002</v>
      </c>
      <c r="M76" s="2">
        <v>0.26342554922701383</v>
      </c>
      <c r="N76" s="2">
        <v>90.262884787644794</v>
      </c>
    </row>
    <row r="77" spans="1:14" ht="15.75" x14ac:dyDescent="0.25">
      <c r="A77" s="1" t="s">
        <v>105</v>
      </c>
      <c r="B77" s="1" t="s">
        <v>50</v>
      </c>
      <c r="C77" s="1">
        <v>5</v>
      </c>
      <c r="D77" s="1" t="s">
        <v>44</v>
      </c>
      <c r="E77" s="2">
        <v>0.17</v>
      </c>
      <c r="F77" s="15">
        <v>30.47</v>
      </c>
      <c r="G77" s="2">
        <v>8.31</v>
      </c>
      <c r="H77" s="2">
        <v>2.52</v>
      </c>
      <c r="I77" s="1">
        <v>3300</v>
      </c>
      <c r="J77" s="2">
        <v>0.19</v>
      </c>
      <c r="K77" s="1">
        <v>5</v>
      </c>
      <c r="L77" s="2">
        <v>8.0190000000000001</v>
      </c>
      <c r="M77" s="2">
        <v>0.27272727272727276</v>
      </c>
      <c r="N77" s="2">
        <v>29.402999999999995</v>
      </c>
    </row>
    <row r="78" spans="1:14" ht="15.75" x14ac:dyDescent="0.25">
      <c r="A78" s="1" t="s">
        <v>104</v>
      </c>
      <c r="B78" s="1" t="s">
        <v>52</v>
      </c>
      <c r="C78" s="1">
        <v>5</v>
      </c>
      <c r="D78" s="1" t="s">
        <v>53</v>
      </c>
      <c r="E78" s="2">
        <v>11.15</v>
      </c>
      <c r="F78" s="15">
        <v>71.710000000000008</v>
      </c>
      <c r="G78" s="2">
        <v>17.830000000000002</v>
      </c>
      <c r="H78" s="2">
        <v>2.36</v>
      </c>
      <c r="I78" s="1">
        <v>7566</v>
      </c>
      <c r="J78" s="2">
        <v>5.5200000000000005</v>
      </c>
      <c r="K78" s="1">
        <v>5</v>
      </c>
      <c r="L78" s="2">
        <v>18.385380000000001</v>
      </c>
      <c r="M78" s="2">
        <v>0.24864035699344583</v>
      </c>
      <c r="N78" s="2">
        <v>73.943667964105444</v>
      </c>
    </row>
    <row r="79" spans="1:14" ht="15.75" x14ac:dyDescent="0.25">
      <c r="A79" s="1" t="s">
        <v>54</v>
      </c>
      <c r="B79" s="1" t="s">
        <v>55</v>
      </c>
      <c r="C79" s="1">
        <v>5</v>
      </c>
      <c r="D79" s="1" t="s">
        <v>44</v>
      </c>
      <c r="E79" s="2">
        <v>2.09</v>
      </c>
      <c r="F79" s="15">
        <v>91.76</v>
      </c>
      <c r="G79" s="1"/>
      <c r="H79" s="1"/>
      <c r="I79" s="1"/>
      <c r="J79" s="1"/>
      <c r="K79" s="1"/>
      <c r="L79" s="1"/>
      <c r="M79" s="1"/>
      <c r="N79" s="1"/>
    </row>
    <row r="80" spans="1:14" ht="15.75" x14ac:dyDescent="0.25">
      <c r="A80" s="1" t="s">
        <v>103</v>
      </c>
      <c r="B80" s="1" t="s">
        <v>84</v>
      </c>
      <c r="C80" s="1">
        <v>5</v>
      </c>
      <c r="D80" s="1" t="s">
        <v>17</v>
      </c>
      <c r="E80" s="2">
        <v>1.33</v>
      </c>
      <c r="F80" s="15">
        <v>57.5</v>
      </c>
      <c r="G80" s="2">
        <v>16.22</v>
      </c>
      <c r="H80" s="2">
        <v>2.75</v>
      </c>
      <c r="I80" s="1">
        <v>5895</v>
      </c>
      <c r="J80" s="2">
        <v>0.84</v>
      </c>
      <c r="K80" s="1">
        <v>19</v>
      </c>
      <c r="L80" s="2">
        <v>14.324850000000001</v>
      </c>
      <c r="M80" s="2">
        <v>0.2820869565217391</v>
      </c>
      <c r="N80" s="2">
        <v>50.781681565967951</v>
      </c>
    </row>
    <row r="81" spans="1:14" ht="15.75" x14ac:dyDescent="0.25">
      <c r="A81" s="1" t="s">
        <v>56</v>
      </c>
      <c r="B81" s="1" t="s">
        <v>57</v>
      </c>
      <c r="C81" s="1">
        <v>5</v>
      </c>
      <c r="D81" s="1" t="s">
        <v>14</v>
      </c>
      <c r="E81" s="2">
        <v>2.99</v>
      </c>
      <c r="F81" s="15">
        <v>69.41</v>
      </c>
      <c r="G81" s="2">
        <v>37.58</v>
      </c>
      <c r="H81" s="2">
        <v>2.56</v>
      </c>
      <c r="I81" s="1">
        <v>14670</v>
      </c>
      <c r="J81" s="2">
        <v>0.76</v>
      </c>
      <c r="K81" s="1">
        <v>2</v>
      </c>
      <c r="L81" s="2">
        <v>35.648100000000007</v>
      </c>
      <c r="M81" s="2">
        <v>0.54142054459011668</v>
      </c>
      <c r="N81" s="2">
        <v>65.841794065992559</v>
      </c>
    </row>
    <row r="82" spans="1:14" ht="15.75" x14ac:dyDescent="0.25">
      <c r="A82" s="1" t="s">
        <v>102</v>
      </c>
      <c r="B82" s="1" t="s">
        <v>59</v>
      </c>
      <c r="C82" s="1">
        <v>5</v>
      </c>
      <c r="D82" s="1" t="s">
        <v>27</v>
      </c>
      <c r="E82" s="2">
        <v>12.69</v>
      </c>
      <c r="F82" s="15">
        <v>74.510000000000005</v>
      </c>
      <c r="G82" s="2">
        <v>13.41</v>
      </c>
      <c r="H82" s="2">
        <v>2.5500000000000003</v>
      </c>
      <c r="I82" s="1">
        <v>5255</v>
      </c>
      <c r="J82" s="2">
        <v>9.0500000000000007</v>
      </c>
      <c r="K82" s="1">
        <v>30</v>
      </c>
      <c r="L82" s="2">
        <v>12.769650000000002</v>
      </c>
      <c r="M82" s="2">
        <v>0.17997584216883639</v>
      </c>
      <c r="N82" s="2">
        <v>70.952022483221498</v>
      </c>
    </row>
    <row r="83" spans="1:14" ht="15.75" x14ac:dyDescent="0.25">
      <c r="A83" s="1" t="s">
        <v>60</v>
      </c>
      <c r="B83" s="1" t="s">
        <v>61</v>
      </c>
      <c r="C83" s="1">
        <v>5</v>
      </c>
      <c r="D83" s="1" t="s">
        <v>62</v>
      </c>
      <c r="E83" s="2">
        <v>0.63</v>
      </c>
      <c r="F83" s="15">
        <v>38.35</v>
      </c>
      <c r="G83" s="2">
        <v>7.26</v>
      </c>
      <c r="H83" s="2">
        <v>2.7600000000000002</v>
      </c>
      <c r="I83" s="1">
        <v>2632</v>
      </c>
      <c r="J83" s="2">
        <v>0.9</v>
      </c>
      <c r="K83" s="1">
        <v>13</v>
      </c>
      <c r="L83" s="2">
        <v>6.395760000000001</v>
      </c>
      <c r="M83" s="2">
        <v>0.18930899608865709</v>
      </c>
      <c r="N83" s="2">
        <v>33.784765289256207</v>
      </c>
    </row>
    <row r="84" spans="1:14" ht="15.75" x14ac:dyDescent="0.25">
      <c r="A84" s="1" t="s">
        <v>63</v>
      </c>
      <c r="B84" s="1" t="s">
        <v>64</v>
      </c>
      <c r="C84" s="1">
        <v>5</v>
      </c>
      <c r="D84" s="1" t="s">
        <v>65</v>
      </c>
      <c r="E84" s="2">
        <v>15.22</v>
      </c>
      <c r="F84" s="15">
        <v>90.100000000000009</v>
      </c>
      <c r="G84" s="2">
        <v>22.09</v>
      </c>
      <c r="H84" s="2">
        <v>2.31</v>
      </c>
      <c r="I84" s="1">
        <v>9582</v>
      </c>
      <c r="J84" s="2">
        <v>5.95</v>
      </c>
      <c r="K84" s="1">
        <v>5</v>
      </c>
      <c r="L84" s="2">
        <v>23.284260000000003</v>
      </c>
      <c r="M84" s="2">
        <v>0.24517203107658156</v>
      </c>
      <c r="N84" s="2">
        <v>94.971110276143065</v>
      </c>
    </row>
    <row r="85" spans="1:14" ht="15.75" x14ac:dyDescent="0.25">
      <c r="A85" s="1" t="s">
        <v>66</v>
      </c>
      <c r="B85" s="1" t="s">
        <v>67</v>
      </c>
      <c r="C85" s="1">
        <v>5</v>
      </c>
      <c r="D85" s="1" t="s">
        <v>14</v>
      </c>
      <c r="E85" s="2">
        <v>6.59</v>
      </c>
      <c r="F85" s="15">
        <v>85.24</v>
      </c>
      <c r="G85" s="2">
        <v>47.36</v>
      </c>
      <c r="H85" s="2">
        <v>2.67</v>
      </c>
      <c r="I85" s="1">
        <v>17738</v>
      </c>
      <c r="J85" s="2">
        <v>1.3900000000000001</v>
      </c>
      <c r="K85" s="1">
        <v>10</v>
      </c>
      <c r="L85" s="2">
        <v>43.103340000000003</v>
      </c>
      <c r="M85" s="2">
        <v>0.55560769591740966</v>
      </c>
      <c r="N85" s="2">
        <v>77.578731030405407</v>
      </c>
    </row>
    <row r="86" spans="1:14" ht="15.75" x14ac:dyDescent="0.25">
      <c r="A86" s="1" t="s">
        <v>68</v>
      </c>
      <c r="B86" s="1" t="s">
        <v>69</v>
      </c>
      <c r="C86" s="1">
        <v>5</v>
      </c>
      <c r="D86" s="1" t="s">
        <v>14</v>
      </c>
      <c r="E86" s="2">
        <v>0.8</v>
      </c>
      <c r="F86" s="15">
        <v>29.55</v>
      </c>
      <c r="G86" s="2">
        <v>11.91</v>
      </c>
      <c r="H86" s="2">
        <v>2.5</v>
      </c>
      <c r="I86" s="1">
        <v>4763</v>
      </c>
      <c r="J86" s="2">
        <v>0.63</v>
      </c>
      <c r="K86" s="1">
        <v>10</v>
      </c>
      <c r="L86" s="2">
        <v>11.574090000000002</v>
      </c>
      <c r="M86" s="2">
        <v>0.40304568527918783</v>
      </c>
      <c r="N86" s="2">
        <v>28.71657090680101</v>
      </c>
    </row>
    <row r="87" spans="1:14" ht="15.75" x14ac:dyDescent="0.25">
      <c r="A87" s="1" t="s">
        <v>70</v>
      </c>
      <c r="B87" s="1" t="s">
        <v>71</v>
      </c>
      <c r="C87" s="1">
        <v>5</v>
      </c>
      <c r="D87" s="1" t="s">
        <v>30</v>
      </c>
      <c r="E87" s="2">
        <v>17.150000000000002</v>
      </c>
      <c r="F87" s="15">
        <v>82</v>
      </c>
      <c r="G87" s="2">
        <v>21.88</v>
      </c>
      <c r="H87" s="2">
        <v>2.34</v>
      </c>
      <c r="I87" s="1">
        <v>9372</v>
      </c>
      <c r="J87" s="2">
        <v>6.86</v>
      </c>
      <c r="K87" s="1">
        <v>2</v>
      </c>
      <c r="L87" s="2">
        <v>22.773960000000002</v>
      </c>
      <c r="M87" s="2">
        <v>0.26682926829268294</v>
      </c>
      <c r="N87" s="2">
        <v>85.350307129798907</v>
      </c>
    </row>
    <row r="88" spans="1:14" ht="15.75" x14ac:dyDescent="0.25">
      <c r="A88" s="1" t="s">
        <v>72</v>
      </c>
      <c r="B88" s="1" t="s">
        <v>73</v>
      </c>
      <c r="C88" s="1">
        <v>5</v>
      </c>
      <c r="D88" s="1" t="s">
        <v>30</v>
      </c>
      <c r="E88" s="2">
        <v>5.29</v>
      </c>
      <c r="F88" s="15">
        <v>75.320000000000007</v>
      </c>
      <c r="G88" s="2">
        <v>28.05</v>
      </c>
      <c r="H88" s="2">
        <v>2.11</v>
      </c>
      <c r="I88" s="1">
        <v>13305</v>
      </c>
      <c r="J88" s="2">
        <v>1.49</v>
      </c>
      <c r="K88" s="1">
        <v>10</v>
      </c>
      <c r="L88" s="2">
        <v>32.331150000000001</v>
      </c>
      <c r="M88" s="2">
        <v>0.37241104620286775</v>
      </c>
      <c r="N88" s="2">
        <v>86.815765347593583</v>
      </c>
    </row>
    <row r="89" spans="1:14" ht="15.75" x14ac:dyDescent="0.25">
      <c r="A89" s="1" t="s">
        <v>81</v>
      </c>
      <c r="B89" s="1" t="s">
        <v>82</v>
      </c>
      <c r="C89" s="1">
        <v>5</v>
      </c>
      <c r="D89" s="1" t="s">
        <v>30</v>
      </c>
      <c r="E89" s="2">
        <v>6.79</v>
      </c>
      <c r="F89" s="15">
        <v>70.13</v>
      </c>
      <c r="G89" s="2">
        <v>37.76</v>
      </c>
      <c r="H89" s="2">
        <v>2.12</v>
      </c>
      <c r="I89" s="1">
        <v>17813</v>
      </c>
      <c r="J89" s="2">
        <v>1.43</v>
      </c>
      <c r="K89" s="1">
        <v>10</v>
      </c>
      <c r="L89" s="2">
        <v>43.285590000000006</v>
      </c>
      <c r="M89" s="2">
        <v>0.53842863253956941</v>
      </c>
      <c r="N89" s="2">
        <v>80.392437147775425</v>
      </c>
    </row>
    <row r="90" spans="1:14" ht="15.75" x14ac:dyDescent="0.25">
      <c r="A90" s="1" t="s">
        <v>9</v>
      </c>
      <c r="B90" s="1" t="s">
        <v>10</v>
      </c>
      <c r="C90" s="1">
        <v>6</v>
      </c>
      <c r="D90" s="1" t="s">
        <v>11</v>
      </c>
      <c r="E90" s="2">
        <v>1.98</v>
      </c>
      <c r="F90" s="15">
        <v>93.800000000000011</v>
      </c>
      <c r="G90" s="2">
        <v>11.01</v>
      </c>
      <c r="H90" s="2">
        <v>2.54</v>
      </c>
      <c r="I90" s="1">
        <v>4334</v>
      </c>
      <c r="J90" s="2">
        <v>1.68</v>
      </c>
      <c r="K90" s="1">
        <v>14</v>
      </c>
      <c r="L90" s="2">
        <v>10.531620000000002</v>
      </c>
      <c r="M90" s="2">
        <v>0.11737739872068229</v>
      </c>
      <c r="N90" s="2">
        <v>89.724428337874684</v>
      </c>
    </row>
    <row r="91" spans="1:14" ht="15.75" x14ac:dyDescent="0.25">
      <c r="A91" s="1" t="s">
        <v>12</v>
      </c>
      <c r="B91" s="1" t="s">
        <v>13</v>
      </c>
      <c r="C91" s="1">
        <v>6</v>
      </c>
      <c r="D91" s="1" t="s">
        <v>14</v>
      </c>
      <c r="E91" s="2">
        <v>2.52</v>
      </c>
      <c r="F91" s="15">
        <v>45.7</v>
      </c>
      <c r="G91" s="2">
        <v>14.57</v>
      </c>
      <c r="H91" s="2">
        <v>2.17</v>
      </c>
      <c r="I91" s="1">
        <v>6726</v>
      </c>
      <c r="J91" s="2">
        <v>1.4000000000000001</v>
      </c>
      <c r="K91" s="1">
        <v>40</v>
      </c>
      <c r="L91" s="2">
        <v>16.344180000000001</v>
      </c>
      <c r="M91" s="2">
        <v>0.3188183807439825</v>
      </c>
      <c r="N91" s="2">
        <v>51.264861084420048</v>
      </c>
    </row>
    <row r="92" spans="1:14" ht="15.75" x14ac:dyDescent="0.25">
      <c r="A92" s="1" t="s">
        <v>15</v>
      </c>
      <c r="B92" s="1" t="s">
        <v>16</v>
      </c>
      <c r="C92" s="1">
        <v>6</v>
      </c>
      <c r="D92" s="1" t="s">
        <v>17</v>
      </c>
      <c r="E92" s="2">
        <v>2.0699999999999998</v>
      </c>
      <c r="F92" s="15">
        <v>53.1</v>
      </c>
      <c r="G92" s="2">
        <v>19.330000000000002</v>
      </c>
      <c r="H92" s="2">
        <v>2.63</v>
      </c>
      <c r="I92" s="1">
        <v>7349</v>
      </c>
      <c r="J92" s="2">
        <v>1.06</v>
      </c>
      <c r="K92" s="1">
        <v>15</v>
      </c>
      <c r="L92" s="2">
        <v>17.858070000000001</v>
      </c>
      <c r="M92" s="2">
        <v>0.36403013182674204</v>
      </c>
      <c r="N92" s="2">
        <v>49.056570977754781</v>
      </c>
    </row>
    <row r="93" spans="1:14" ht="15.75" x14ac:dyDescent="0.25">
      <c r="A93" s="1" t="s">
        <v>18</v>
      </c>
      <c r="B93" s="1" t="s">
        <v>19</v>
      </c>
      <c r="C93" s="1">
        <v>6</v>
      </c>
      <c r="D93" s="1" t="s">
        <v>20</v>
      </c>
      <c r="E93" s="2">
        <v>6.65</v>
      </c>
      <c r="F93" s="15">
        <v>76.650000000000006</v>
      </c>
      <c r="G93" s="2">
        <v>19</v>
      </c>
      <c r="H93" s="2">
        <v>2.5100000000000002</v>
      </c>
      <c r="I93" s="1">
        <v>7573</v>
      </c>
      <c r="J93" s="2">
        <v>3.29</v>
      </c>
      <c r="K93" s="1">
        <v>19</v>
      </c>
      <c r="L93" s="2">
        <v>18.402390000000004</v>
      </c>
      <c r="M93" s="2">
        <v>0.24787997390737115</v>
      </c>
      <c r="N93" s="2">
        <v>74.239115447368448</v>
      </c>
    </row>
    <row r="94" spans="1:14" ht="15.75" x14ac:dyDescent="0.25">
      <c r="A94" s="1" t="s">
        <v>21</v>
      </c>
      <c r="B94" s="1" t="s">
        <v>22</v>
      </c>
      <c r="C94" s="1">
        <v>6</v>
      </c>
      <c r="D94" s="1" t="s">
        <v>20</v>
      </c>
      <c r="E94" s="2">
        <v>3.86</v>
      </c>
      <c r="F94" s="15">
        <v>83.22</v>
      </c>
      <c r="G94" s="2">
        <v>35.54</v>
      </c>
      <c r="H94" s="2">
        <v>2.71</v>
      </c>
      <c r="I94" s="1">
        <v>13131</v>
      </c>
      <c r="J94" s="2">
        <v>1.1000000000000001</v>
      </c>
      <c r="K94" s="1">
        <v>11</v>
      </c>
      <c r="L94" s="2">
        <v>31.908330000000003</v>
      </c>
      <c r="M94" s="2">
        <v>0.42706080269166063</v>
      </c>
      <c r="N94" s="2">
        <v>74.716128942037159</v>
      </c>
    </row>
    <row r="95" spans="1:14" ht="15.75" x14ac:dyDescent="0.25">
      <c r="A95" s="1" t="s">
        <v>23</v>
      </c>
      <c r="B95" s="1" t="s">
        <v>24</v>
      </c>
      <c r="C95" s="1">
        <v>6</v>
      </c>
      <c r="D95" s="1" t="s">
        <v>20</v>
      </c>
      <c r="E95" s="2">
        <v>0.99</v>
      </c>
      <c r="F95" s="15">
        <v>121.06</v>
      </c>
      <c r="G95" s="2">
        <v>106.04</v>
      </c>
      <c r="H95" s="2">
        <v>2.72</v>
      </c>
      <c r="I95" s="1">
        <v>39033</v>
      </c>
      <c r="J95" s="2">
        <v>0.09</v>
      </c>
      <c r="K95" s="1">
        <v>0</v>
      </c>
      <c r="L95" s="2">
        <v>94.850190000000012</v>
      </c>
      <c r="M95" s="2">
        <v>0.87592929126053198</v>
      </c>
      <c r="N95" s="2">
        <v>108.28521314032442</v>
      </c>
    </row>
    <row r="96" spans="1:14" ht="15.75" x14ac:dyDescent="0.25">
      <c r="A96" s="1" t="s">
        <v>25</v>
      </c>
      <c r="B96" s="1" t="s">
        <v>26</v>
      </c>
      <c r="C96" s="1">
        <v>6</v>
      </c>
      <c r="D96" s="1" t="s">
        <v>27</v>
      </c>
      <c r="E96" s="1"/>
      <c r="F96" s="16"/>
      <c r="G96" s="1"/>
      <c r="H96" s="1"/>
      <c r="I96" s="1"/>
      <c r="J96" s="1"/>
      <c r="K96" s="1"/>
      <c r="L96" s="1"/>
      <c r="M96" s="1"/>
      <c r="N96" s="1"/>
    </row>
    <row r="97" spans="1:14" ht="15.75" x14ac:dyDescent="0.25">
      <c r="A97" s="1" t="s">
        <v>28</v>
      </c>
      <c r="B97" s="1" t="s">
        <v>29</v>
      </c>
      <c r="C97" s="1">
        <v>6</v>
      </c>
      <c r="D97" s="1" t="s">
        <v>30</v>
      </c>
      <c r="E97" s="2">
        <v>2.54</v>
      </c>
      <c r="F97" s="15">
        <v>68.14</v>
      </c>
      <c r="G97" s="2">
        <v>40.550000000000004</v>
      </c>
      <c r="H97" s="2">
        <v>2.91</v>
      </c>
      <c r="I97" s="1">
        <v>13920</v>
      </c>
      <c r="J97" s="2">
        <v>0.68</v>
      </c>
      <c r="K97" s="1">
        <v>0</v>
      </c>
      <c r="L97" s="2">
        <v>33.825600000000001</v>
      </c>
      <c r="M97" s="2">
        <v>0.59509832697387732</v>
      </c>
      <c r="N97" s="2">
        <v>56.840354722564733</v>
      </c>
    </row>
    <row r="98" spans="1:14" ht="15.75" x14ac:dyDescent="0.25">
      <c r="A98" s="1" t="s">
        <v>86</v>
      </c>
      <c r="B98" s="1" t="s">
        <v>87</v>
      </c>
      <c r="C98" s="1">
        <v>6</v>
      </c>
      <c r="D98" s="1" t="s">
        <v>33</v>
      </c>
      <c r="E98" s="2">
        <v>2.42</v>
      </c>
      <c r="F98" s="15">
        <v>79.56</v>
      </c>
      <c r="G98" s="2">
        <v>24.09</v>
      </c>
      <c r="H98" s="2">
        <v>2.71</v>
      </c>
      <c r="I98" s="1">
        <v>8878</v>
      </c>
      <c r="J98" s="2">
        <v>1.02</v>
      </c>
      <c r="K98" s="1">
        <v>7</v>
      </c>
      <c r="L98" s="2">
        <v>21.573540000000001</v>
      </c>
      <c r="M98" s="2">
        <v>0.30279034690799395</v>
      </c>
      <c r="N98" s="2">
        <v>71.249100971357421</v>
      </c>
    </row>
    <row r="99" spans="1:14" ht="15.75" x14ac:dyDescent="0.25">
      <c r="A99" s="1" t="s">
        <v>34</v>
      </c>
      <c r="B99" s="1" t="s">
        <v>35</v>
      </c>
      <c r="C99" s="1">
        <v>6</v>
      </c>
      <c r="D99" s="1" t="s">
        <v>33</v>
      </c>
      <c r="E99" s="2">
        <v>2.0300000000000002</v>
      </c>
      <c r="F99" s="15">
        <v>108.98</v>
      </c>
      <c r="G99" s="2">
        <v>13.24</v>
      </c>
      <c r="H99" s="2">
        <v>3.1</v>
      </c>
      <c r="I99" s="1">
        <v>4274</v>
      </c>
      <c r="J99" s="2">
        <v>1.78</v>
      </c>
      <c r="K99" s="1">
        <v>10</v>
      </c>
      <c r="L99" s="2">
        <v>10.385820000000001</v>
      </c>
      <c r="M99" s="2">
        <v>0.12149018168471279</v>
      </c>
      <c r="N99" s="2">
        <v>85.486908126888224</v>
      </c>
    </row>
    <row r="100" spans="1:14" ht="15.75" x14ac:dyDescent="0.25">
      <c r="A100" s="1" t="s">
        <v>36</v>
      </c>
      <c r="B100" s="1" t="s">
        <v>37</v>
      </c>
      <c r="C100" s="1">
        <v>6</v>
      </c>
      <c r="D100" s="1" t="s">
        <v>33</v>
      </c>
      <c r="E100" s="2">
        <v>1.85</v>
      </c>
      <c r="F100" s="15">
        <v>80.900000000000006</v>
      </c>
      <c r="G100" s="2">
        <v>28.330000000000002</v>
      </c>
      <c r="H100" s="2">
        <v>2.93</v>
      </c>
      <c r="I100" s="1">
        <v>9675</v>
      </c>
      <c r="J100" s="2">
        <v>0.71</v>
      </c>
      <c r="K100" s="1">
        <v>2</v>
      </c>
      <c r="L100" s="2">
        <v>23.510250000000003</v>
      </c>
      <c r="M100" s="2">
        <v>0.35018541409147097</v>
      </c>
      <c r="N100" s="2">
        <v>67.13657695022944</v>
      </c>
    </row>
    <row r="101" spans="1:14" ht="15.75" x14ac:dyDescent="0.25">
      <c r="A101" s="1" t="s">
        <v>38</v>
      </c>
      <c r="B101" s="1" t="s">
        <v>39</v>
      </c>
      <c r="C101" s="1">
        <v>6</v>
      </c>
      <c r="D101" s="1" t="s">
        <v>33</v>
      </c>
      <c r="E101" s="2">
        <v>1.1300000000000001</v>
      </c>
      <c r="F101" s="15">
        <v>90.72</v>
      </c>
      <c r="G101" s="2">
        <v>13.07</v>
      </c>
      <c r="H101" s="2">
        <v>3.06</v>
      </c>
      <c r="I101" s="1">
        <v>4275</v>
      </c>
      <c r="J101" s="2">
        <v>0.99</v>
      </c>
      <c r="K101" s="1">
        <v>10</v>
      </c>
      <c r="L101" s="2">
        <v>10.388250000000001</v>
      </c>
      <c r="M101" s="2">
        <v>0.14406966490299825</v>
      </c>
      <c r="N101" s="2">
        <v>72.105741392501912</v>
      </c>
    </row>
    <row r="102" spans="1:14" ht="15.75" x14ac:dyDescent="0.25">
      <c r="A102" s="1" t="s">
        <v>40</v>
      </c>
      <c r="B102" s="1" t="s">
        <v>41</v>
      </c>
      <c r="C102" s="1">
        <v>6</v>
      </c>
      <c r="D102" s="1" t="s">
        <v>33</v>
      </c>
      <c r="E102" s="2">
        <v>0.53</v>
      </c>
      <c r="F102" s="15">
        <v>79.210000000000008</v>
      </c>
      <c r="G102" s="2">
        <v>20.150000000000002</v>
      </c>
      <c r="H102" s="2">
        <v>2.4500000000000002</v>
      </c>
      <c r="I102" s="1">
        <v>8234</v>
      </c>
      <c r="J102" s="2">
        <v>0.24</v>
      </c>
      <c r="K102" s="1">
        <v>0</v>
      </c>
      <c r="L102" s="2">
        <v>20.008620000000004</v>
      </c>
      <c r="M102" s="2">
        <v>0.25438707233935109</v>
      </c>
      <c r="N102" s="2">
        <v>78.654232764268002</v>
      </c>
    </row>
    <row r="103" spans="1:14" ht="15.75" x14ac:dyDescent="0.25">
      <c r="A103" s="1" t="s">
        <v>42</v>
      </c>
      <c r="B103" s="1" t="s">
        <v>43</v>
      </c>
      <c r="C103" s="1">
        <v>6</v>
      </c>
      <c r="D103" s="1" t="s">
        <v>44</v>
      </c>
      <c r="E103" s="2">
        <v>1.44</v>
      </c>
      <c r="F103" s="15">
        <v>106.26</v>
      </c>
      <c r="G103" s="2">
        <v>15.4</v>
      </c>
      <c r="H103" s="2">
        <v>2.95</v>
      </c>
      <c r="I103" s="1">
        <v>5213</v>
      </c>
      <c r="J103" s="2">
        <v>0.88</v>
      </c>
      <c r="K103" s="1">
        <v>6</v>
      </c>
      <c r="L103" s="2">
        <v>12.667590000000002</v>
      </c>
      <c r="M103" s="2">
        <v>0.14492753623188406</v>
      </c>
      <c r="N103" s="2">
        <v>87.406371000000007</v>
      </c>
    </row>
    <row r="104" spans="1:14" ht="15.75" x14ac:dyDescent="0.25">
      <c r="A104" s="1" t="s">
        <v>45</v>
      </c>
      <c r="B104" s="1" t="s">
        <v>46</v>
      </c>
      <c r="C104" s="1">
        <v>6</v>
      </c>
      <c r="D104" s="1" t="s">
        <v>44</v>
      </c>
      <c r="E104" s="2">
        <v>4.33</v>
      </c>
      <c r="F104" s="15">
        <v>107.76</v>
      </c>
      <c r="G104" s="2">
        <v>12.72</v>
      </c>
      <c r="H104" s="2">
        <v>2.79</v>
      </c>
      <c r="I104" s="1">
        <v>4562</v>
      </c>
      <c r="J104" s="2">
        <v>3.5500000000000003</v>
      </c>
      <c r="K104" s="1">
        <v>9</v>
      </c>
      <c r="L104" s="2">
        <v>11.085660000000001</v>
      </c>
      <c r="M104" s="2">
        <v>0.11804008908685969</v>
      </c>
      <c r="N104" s="2">
        <v>93.914364905660378</v>
      </c>
    </row>
    <row r="105" spans="1:14" ht="15.75" x14ac:dyDescent="0.25">
      <c r="A105" s="1" t="s">
        <v>47</v>
      </c>
      <c r="B105" s="1" t="s">
        <v>48</v>
      </c>
      <c r="C105" s="1">
        <v>6</v>
      </c>
      <c r="D105" s="1" t="s">
        <v>44</v>
      </c>
      <c r="E105" s="2">
        <v>10.32</v>
      </c>
      <c r="F105" s="15">
        <v>111.87</v>
      </c>
      <c r="G105" s="2">
        <v>27.51</v>
      </c>
      <c r="H105" s="2">
        <v>2.7800000000000002</v>
      </c>
      <c r="I105" s="1">
        <v>9897</v>
      </c>
      <c r="J105" s="2">
        <v>3.91</v>
      </c>
      <c r="K105" s="1">
        <v>0</v>
      </c>
      <c r="L105" s="2">
        <v>24.049710000000005</v>
      </c>
      <c r="M105" s="2">
        <v>0.24591043175113972</v>
      </c>
      <c r="N105" s="2">
        <v>97.798657131952041</v>
      </c>
    </row>
    <row r="106" spans="1:14" ht="15.75" x14ac:dyDescent="0.25">
      <c r="A106" s="1" t="s">
        <v>105</v>
      </c>
      <c r="B106" s="1" t="s">
        <v>50</v>
      </c>
      <c r="C106" s="1">
        <v>6</v>
      </c>
      <c r="D106" s="1" t="s">
        <v>44</v>
      </c>
      <c r="E106" s="2">
        <v>0.18</v>
      </c>
      <c r="F106" s="15">
        <v>24.09</v>
      </c>
      <c r="G106" s="2">
        <v>5.8000000000000007</v>
      </c>
      <c r="H106" s="2">
        <v>2.63</v>
      </c>
      <c r="I106" s="1">
        <v>2204</v>
      </c>
      <c r="J106" s="2">
        <v>0.30000000000000004</v>
      </c>
      <c r="K106" s="1">
        <v>3</v>
      </c>
      <c r="L106" s="2">
        <v>5.3557200000000007</v>
      </c>
      <c r="M106" s="2">
        <v>0.24076380240763806</v>
      </c>
      <c r="N106" s="2">
        <v>22.244706000000001</v>
      </c>
    </row>
    <row r="107" spans="1:14" ht="15.75" x14ac:dyDescent="0.25">
      <c r="A107" s="1" t="s">
        <v>104</v>
      </c>
      <c r="B107" s="1" t="s">
        <v>52</v>
      </c>
      <c r="C107" s="1">
        <v>6</v>
      </c>
      <c r="D107" s="1" t="s">
        <v>53</v>
      </c>
      <c r="E107" s="2">
        <v>14.46</v>
      </c>
      <c r="F107" s="15">
        <v>82.76</v>
      </c>
      <c r="G107" s="2">
        <v>16.809999999999999</v>
      </c>
      <c r="H107" s="2">
        <v>1.82</v>
      </c>
      <c r="I107" s="1">
        <v>9238</v>
      </c>
      <c r="J107" s="2">
        <v>5.87</v>
      </c>
      <c r="K107" s="1">
        <v>24</v>
      </c>
      <c r="L107" s="2">
        <v>22.448340000000002</v>
      </c>
      <c r="M107" s="2">
        <v>0.20311744804253259</v>
      </c>
      <c r="N107" s="2">
        <v>110.51901358715052</v>
      </c>
    </row>
    <row r="108" spans="1:14" ht="15.75" x14ac:dyDescent="0.25">
      <c r="A108" s="1" t="s">
        <v>54</v>
      </c>
      <c r="B108" s="1" t="s">
        <v>55</v>
      </c>
      <c r="C108" s="1">
        <v>6</v>
      </c>
      <c r="D108" s="1" t="s">
        <v>44</v>
      </c>
      <c r="E108" s="2">
        <v>3.2600000000000002</v>
      </c>
      <c r="F108" s="15">
        <v>135.1</v>
      </c>
      <c r="G108" s="2">
        <v>11.200000000000001</v>
      </c>
      <c r="H108" s="2">
        <v>2.4500000000000002</v>
      </c>
      <c r="I108" s="1">
        <v>4580</v>
      </c>
      <c r="J108" s="2">
        <v>2.66</v>
      </c>
      <c r="K108" s="1">
        <v>18</v>
      </c>
      <c r="L108" s="2">
        <v>11.129400000000002</v>
      </c>
      <c r="M108" s="2">
        <v>8.2901554404145095E-2</v>
      </c>
      <c r="N108" s="2">
        <v>134.24838750000001</v>
      </c>
    </row>
    <row r="109" spans="1:14" ht="15.75" x14ac:dyDescent="0.25">
      <c r="A109" s="1" t="s">
        <v>103</v>
      </c>
      <c r="B109" s="1" t="s">
        <v>84</v>
      </c>
      <c r="C109" s="1">
        <v>6</v>
      </c>
      <c r="D109" s="1" t="s">
        <v>17</v>
      </c>
      <c r="E109" s="2">
        <v>1.6500000000000001</v>
      </c>
      <c r="F109" s="15">
        <v>37.22</v>
      </c>
      <c r="G109" s="2">
        <v>13.030000000000001</v>
      </c>
      <c r="H109" s="2">
        <v>2.54</v>
      </c>
      <c r="I109" s="1">
        <v>5131</v>
      </c>
      <c r="J109" s="2">
        <v>1.2000000000000002</v>
      </c>
      <c r="K109" s="1">
        <v>24</v>
      </c>
      <c r="L109" s="2">
        <v>12.468330000000002</v>
      </c>
      <c r="M109" s="2">
        <v>0.35008060182697481</v>
      </c>
      <c r="N109" s="2">
        <v>35.615598050652338</v>
      </c>
    </row>
    <row r="110" spans="1:14" ht="15.75" x14ac:dyDescent="0.25">
      <c r="A110" s="1" t="s">
        <v>56</v>
      </c>
      <c r="B110" s="1" t="s">
        <v>57</v>
      </c>
      <c r="C110" s="1">
        <v>6</v>
      </c>
      <c r="D110" s="1" t="s">
        <v>14</v>
      </c>
      <c r="E110" s="2">
        <v>2.94</v>
      </c>
      <c r="F110" s="15">
        <v>76.510000000000005</v>
      </c>
      <c r="G110" s="2">
        <v>28.59</v>
      </c>
      <c r="H110" s="2">
        <v>2.21</v>
      </c>
      <c r="I110" s="1">
        <v>12924</v>
      </c>
      <c r="J110" s="2">
        <v>0.85</v>
      </c>
      <c r="K110" s="1">
        <v>0</v>
      </c>
      <c r="L110" s="2">
        <v>31.405320000000003</v>
      </c>
      <c r="M110" s="2">
        <v>0.37367664357600311</v>
      </c>
      <c r="N110" s="2">
        <v>84.044107492130124</v>
      </c>
    </row>
    <row r="111" spans="1:14" ht="15.75" x14ac:dyDescent="0.25">
      <c r="A111" s="1" t="s">
        <v>102</v>
      </c>
      <c r="B111" s="1" t="s">
        <v>59</v>
      </c>
      <c r="C111" s="1">
        <v>6</v>
      </c>
      <c r="D111" s="1" t="s">
        <v>27</v>
      </c>
      <c r="E111" s="2">
        <v>15.92</v>
      </c>
      <c r="F111" s="15">
        <v>76.34</v>
      </c>
      <c r="G111" s="2">
        <v>13.49</v>
      </c>
      <c r="H111" s="2">
        <v>2.5</v>
      </c>
      <c r="I111" s="1">
        <v>5398</v>
      </c>
      <c r="J111" s="2">
        <v>11.06</v>
      </c>
      <c r="K111" s="1">
        <v>29</v>
      </c>
      <c r="L111" s="2">
        <v>13.117140000000001</v>
      </c>
      <c r="M111" s="2">
        <v>0.17670945768928478</v>
      </c>
      <c r="N111" s="2">
        <v>74.229982772424023</v>
      </c>
    </row>
    <row r="112" spans="1:14" ht="15.75" x14ac:dyDescent="0.25">
      <c r="A112" s="1" t="s">
        <v>60</v>
      </c>
      <c r="B112" s="1" t="s">
        <v>61</v>
      </c>
      <c r="C112" s="1">
        <v>6</v>
      </c>
      <c r="D112" s="1" t="s">
        <v>62</v>
      </c>
      <c r="E112" s="2">
        <v>0.9</v>
      </c>
      <c r="F112" s="15">
        <v>34.08</v>
      </c>
      <c r="G112" s="2">
        <v>5.49</v>
      </c>
      <c r="H112" s="2">
        <v>2.4000000000000004</v>
      </c>
      <c r="I112" s="1">
        <v>2288</v>
      </c>
      <c r="J112" s="2">
        <v>1.47</v>
      </c>
      <c r="K112" s="1">
        <v>21</v>
      </c>
      <c r="L112" s="2">
        <v>5.5598400000000003</v>
      </c>
      <c r="M112" s="2">
        <v>0.16109154929577466</v>
      </c>
      <c r="N112" s="2">
        <v>34.513542295081969</v>
      </c>
    </row>
    <row r="113" spans="1:14" ht="15.75" x14ac:dyDescent="0.25">
      <c r="A113" s="1" t="s">
        <v>63</v>
      </c>
      <c r="B113" s="1" t="s">
        <v>64</v>
      </c>
      <c r="C113" s="1">
        <v>6</v>
      </c>
      <c r="D113" s="1" t="s">
        <v>65</v>
      </c>
      <c r="E113" s="2">
        <v>16.309999999999999</v>
      </c>
      <c r="F113" s="15">
        <v>87.65</v>
      </c>
      <c r="G113" s="2">
        <v>23.900000000000002</v>
      </c>
      <c r="H113" s="2">
        <v>2.08</v>
      </c>
      <c r="I113" s="1">
        <v>11490</v>
      </c>
      <c r="J113" s="2">
        <v>5.32</v>
      </c>
      <c r="K113" s="1">
        <v>4</v>
      </c>
      <c r="L113" s="2">
        <v>27.920700000000004</v>
      </c>
      <c r="M113" s="2">
        <v>0.27267541357672564</v>
      </c>
      <c r="N113" s="2">
        <v>102.39537050209205</v>
      </c>
    </row>
    <row r="114" spans="1:14" ht="15.75" x14ac:dyDescent="0.25">
      <c r="A114" s="1" t="s">
        <v>66</v>
      </c>
      <c r="B114" s="1" t="s">
        <v>67</v>
      </c>
      <c r="C114" s="1">
        <v>6</v>
      </c>
      <c r="D114" s="1" t="s">
        <v>14</v>
      </c>
      <c r="E114" s="2">
        <v>9.11</v>
      </c>
      <c r="F114" s="15">
        <v>80.98</v>
      </c>
      <c r="G114" s="2">
        <v>46.08</v>
      </c>
      <c r="H114" s="2">
        <v>2.27</v>
      </c>
      <c r="I114" s="1">
        <v>20298</v>
      </c>
      <c r="J114" s="2">
        <v>1.68</v>
      </c>
      <c r="K114" s="1">
        <v>2</v>
      </c>
      <c r="L114" s="2">
        <v>49.324140000000007</v>
      </c>
      <c r="M114" s="2">
        <v>0.5690293899728327</v>
      </c>
      <c r="N114" s="2">
        <v>86.681181796875023</v>
      </c>
    </row>
    <row r="115" spans="1:14" ht="15.75" x14ac:dyDescent="0.25">
      <c r="A115" s="1" t="s">
        <v>68</v>
      </c>
      <c r="B115" s="1" t="s">
        <v>69</v>
      </c>
      <c r="C115" s="1">
        <v>6</v>
      </c>
      <c r="D115" s="1" t="s">
        <v>14</v>
      </c>
      <c r="E115" s="2">
        <v>1.1200000000000001</v>
      </c>
      <c r="F115" s="15">
        <v>37.160000000000004</v>
      </c>
      <c r="G115" s="2">
        <v>12.06</v>
      </c>
      <c r="H115" s="2">
        <v>2.68</v>
      </c>
      <c r="I115" s="1">
        <v>4508</v>
      </c>
      <c r="J115" s="2">
        <v>0.93</v>
      </c>
      <c r="K115" s="1">
        <v>21</v>
      </c>
      <c r="L115" s="2">
        <v>10.954440000000002</v>
      </c>
      <c r="M115" s="2">
        <v>0.3245425188374596</v>
      </c>
      <c r="N115" s="2">
        <v>33.753481791044784</v>
      </c>
    </row>
    <row r="116" spans="1:14" ht="15.75" x14ac:dyDescent="0.25">
      <c r="A116" s="1" t="s">
        <v>70</v>
      </c>
      <c r="B116" s="1" t="s">
        <v>71</v>
      </c>
      <c r="C116" s="1">
        <v>6</v>
      </c>
      <c r="D116" s="1" t="s">
        <v>30</v>
      </c>
      <c r="E116" s="2">
        <v>25.47</v>
      </c>
      <c r="F116" s="15">
        <v>92.08</v>
      </c>
      <c r="G116" s="2">
        <v>25.05</v>
      </c>
      <c r="H116" s="2">
        <v>1.78</v>
      </c>
      <c r="I116" s="1">
        <v>14073</v>
      </c>
      <c r="J116" s="2">
        <v>6.78</v>
      </c>
      <c r="K116" s="1">
        <v>23</v>
      </c>
      <c r="L116" s="2">
        <v>34.197390000000006</v>
      </c>
      <c r="M116" s="2">
        <v>0.27204604691572548</v>
      </c>
      <c r="N116" s="2">
        <v>125.70441801197606</v>
      </c>
    </row>
    <row r="117" spans="1:14" ht="15.75" x14ac:dyDescent="0.25">
      <c r="A117" s="1" t="s">
        <v>72</v>
      </c>
      <c r="B117" s="1" t="s">
        <v>73</v>
      </c>
      <c r="C117" s="1">
        <v>6</v>
      </c>
      <c r="D117" s="1" t="s">
        <v>30</v>
      </c>
      <c r="E117" s="2">
        <v>6.01</v>
      </c>
      <c r="F117" s="15">
        <v>94.320000000000007</v>
      </c>
      <c r="G117" s="2">
        <v>35.619999999999997</v>
      </c>
      <c r="H117" s="2">
        <v>2.82</v>
      </c>
      <c r="I117" s="1">
        <v>12655</v>
      </c>
      <c r="J117" s="2">
        <v>1.78</v>
      </c>
      <c r="K117" s="1">
        <v>7</v>
      </c>
      <c r="L117" s="2">
        <v>30.751650000000005</v>
      </c>
      <c r="M117" s="2">
        <v>0.3776505513146734</v>
      </c>
      <c r="N117" s="2">
        <v>81.42884974733299</v>
      </c>
    </row>
    <row r="118" spans="1:14" ht="15.75" x14ac:dyDescent="0.25">
      <c r="A118" s="1" t="s">
        <v>81</v>
      </c>
      <c r="B118" s="1" t="s">
        <v>82</v>
      </c>
      <c r="C118" s="1">
        <v>6</v>
      </c>
      <c r="D118" s="1" t="s">
        <v>30</v>
      </c>
      <c r="E118" s="2">
        <v>7.83</v>
      </c>
      <c r="F118" s="15">
        <v>81.48</v>
      </c>
      <c r="G118" s="2">
        <v>34.910000000000004</v>
      </c>
      <c r="H118" s="2">
        <v>2.42</v>
      </c>
      <c r="I118" s="1">
        <v>14446</v>
      </c>
      <c r="J118" s="2">
        <v>2.0300000000000002</v>
      </c>
      <c r="K118" s="1">
        <v>10</v>
      </c>
      <c r="L118" s="2">
        <v>35.103780000000008</v>
      </c>
      <c r="M118" s="2">
        <v>0.4284486990672558</v>
      </c>
      <c r="N118" s="2">
        <v>81.932282853050708</v>
      </c>
    </row>
    <row r="119" spans="1:14" ht="15.75" x14ac:dyDescent="0.25">
      <c r="A119" s="1" t="s">
        <v>85</v>
      </c>
      <c r="B119" s="1" t="s">
        <v>88</v>
      </c>
      <c r="C119" s="1">
        <v>6</v>
      </c>
      <c r="D119" s="1" t="s">
        <v>33</v>
      </c>
      <c r="E119" s="2">
        <v>1.9000000000000001</v>
      </c>
      <c r="F119" s="15">
        <v>72.77</v>
      </c>
      <c r="G119" s="2">
        <v>33.89</v>
      </c>
      <c r="H119" s="2">
        <v>2.67</v>
      </c>
      <c r="I119" s="1">
        <v>12684</v>
      </c>
      <c r="J119" s="2">
        <v>0.56000000000000005</v>
      </c>
      <c r="K119" s="1">
        <v>5</v>
      </c>
      <c r="L119" s="2">
        <v>30.822120000000005</v>
      </c>
      <c r="M119" s="2">
        <v>0.46571389308781097</v>
      </c>
      <c r="N119" s="2">
        <v>66.182522053703167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Rahmati, Seyed Mohammad Ali</dc:creator>
  <cp:lastModifiedBy>Rahmati, Seyed Mohammad Ali</cp:lastModifiedBy>
  <dcterms:created xsi:type="dcterms:W3CDTF">2022-03-24T22:40:21Z</dcterms:created>
  <dcterms:modified xsi:type="dcterms:W3CDTF">2022-06-13T23:00:28Z</dcterms:modified>
</cp:coreProperties>
</file>