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ostdoc (Boris)\MS modeling of cat - Generic study - GitHub\Supplementary materials\"/>
    </mc:Choice>
  </mc:AlternateContent>
  <xr:revisionPtr revIDLastSave="0" documentId="13_ncr:1_{172440FA-FE6C-4CA3-8BB3-5266F40A49CF}" xr6:coauthVersionLast="47" xr6:coauthVersionMax="47" xr10:uidLastSave="{00000000-0000-0000-0000-000000000000}"/>
  <bookViews>
    <workbookView xWindow="13560" yWindow="3570" windowWidth="28800" windowHeight="15345" tabRatio="941" xr2:uid="{00000000-000D-0000-FFFF-FFFF00000000}"/>
  </bookViews>
  <sheets>
    <sheet name="Information" sheetId="9" r:id="rId1"/>
    <sheet name="Muscle Segments" sheetId="3" r:id="rId2"/>
    <sheet name="Joint Centers" sheetId="8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" i="3" l="1"/>
  <c r="J7" i="3" s="1"/>
  <c r="J9" i="3" s="1"/>
  <c r="J10" i="3" s="1"/>
  <c r="J11" i="3" s="1"/>
  <c r="J13" i="3" s="1"/>
  <c r="J15" i="3" s="1"/>
  <c r="J17" i="3" s="1"/>
  <c r="J19" i="3" s="1"/>
  <c r="J21" i="3" s="1"/>
  <c r="J23" i="3" s="1"/>
  <c r="J25" i="3" s="1"/>
  <c r="J27" i="3" s="1"/>
  <c r="J29" i="3" s="1"/>
  <c r="J31" i="3" s="1"/>
  <c r="J33" i="3" s="1"/>
  <c r="J35" i="3" s="1"/>
  <c r="J36" i="3" s="1"/>
  <c r="J38" i="3" s="1"/>
  <c r="J40" i="3" s="1"/>
  <c r="J42" i="3" s="1"/>
  <c r="J44" i="3" s="1"/>
  <c r="J46" i="3" s="1"/>
  <c r="J48" i="3" s="1"/>
  <c r="J50" i="3" s="1"/>
  <c r="J52" i="3" s="1"/>
  <c r="J58" i="3" s="1"/>
  <c r="J60" i="3" s="1"/>
  <c r="J62" i="3" s="1"/>
  <c r="J64" i="3" s="1"/>
  <c r="J66" i="3" s="1"/>
  <c r="J68" i="3" s="1"/>
  <c r="J70" i="3" s="1"/>
  <c r="J71" i="3" s="1"/>
  <c r="J72" i="3" s="1"/>
  <c r="J73" i="3" s="1"/>
  <c r="J74" i="3" s="1"/>
  <c r="J75" i="3" s="1"/>
  <c r="J76" i="3" s="1"/>
  <c r="J77" i="3" s="1"/>
  <c r="J78" i="3" s="1"/>
  <c r="I6" i="3"/>
  <c r="I7" i="3" s="1"/>
  <c r="I9" i="3" s="1"/>
  <c r="I10" i="3" s="1"/>
  <c r="I11" i="3" s="1"/>
  <c r="I13" i="3" s="1"/>
  <c r="I15" i="3" s="1"/>
  <c r="I17" i="3" s="1"/>
  <c r="I19" i="3" s="1"/>
  <c r="I21" i="3" s="1"/>
  <c r="I23" i="3" s="1"/>
  <c r="I25" i="3" s="1"/>
  <c r="I27" i="3" s="1"/>
  <c r="I29" i="3" s="1"/>
  <c r="I31" i="3" s="1"/>
  <c r="I33" i="3" s="1"/>
  <c r="I35" i="3" s="1"/>
  <c r="I36" i="3" s="1"/>
  <c r="I38" i="3" s="1"/>
  <c r="I40" i="3" s="1"/>
  <c r="I42" i="3" s="1"/>
  <c r="I44" i="3" s="1"/>
  <c r="I46" i="3" s="1"/>
  <c r="I48" i="3" s="1"/>
  <c r="I50" i="3" s="1"/>
  <c r="I52" i="3" s="1"/>
  <c r="I58" i="3" s="1"/>
  <c r="I60" i="3" s="1"/>
  <c r="I62" i="3" s="1"/>
  <c r="I64" i="3" s="1"/>
  <c r="I66" i="3" s="1"/>
  <c r="I68" i="3" s="1"/>
  <c r="I70" i="3" s="1"/>
  <c r="I71" i="3" s="1"/>
  <c r="I72" i="3" s="1"/>
  <c r="I73" i="3" s="1"/>
  <c r="I74" i="3" s="1"/>
  <c r="I75" i="3" s="1"/>
  <c r="I76" i="3" s="1"/>
  <c r="I77" i="3" s="1"/>
  <c r="I78" i="3" s="1"/>
  <c r="J3" i="3"/>
  <c r="J4" i="3" s="1"/>
  <c r="I3" i="3"/>
  <c r="I4" i="3" s="1"/>
</calcChain>
</file>

<file path=xl/sharedStrings.xml><?xml version="1.0" encoding="utf-8"?>
<sst xmlns="http://schemas.openxmlformats.org/spreadsheetml/2006/main" count="263" uniqueCount="226">
  <si>
    <t>Loc_X</t>
  </si>
  <si>
    <t>Loc_Y</t>
  </si>
  <si>
    <t>ad_Humerus</t>
  </si>
  <si>
    <t>ad_Scapula</t>
  </si>
  <si>
    <t>anc_Humerus</t>
  </si>
  <si>
    <t>anc_Ulna</t>
  </si>
  <si>
    <t>apl_Paw</t>
  </si>
  <si>
    <t>apl_Ulna</t>
  </si>
  <si>
    <t>bb_Radius</t>
  </si>
  <si>
    <t>bb_Scapula</t>
  </si>
  <si>
    <t>bcd_Humerus</t>
  </si>
  <si>
    <t>bcd_Radius</t>
  </si>
  <si>
    <t>br_Humerus</t>
  </si>
  <si>
    <t>br_Ulna</t>
  </si>
  <si>
    <t>cb_Humerus</t>
  </si>
  <si>
    <t>cb_Scapula</t>
  </si>
  <si>
    <t>ecr_Humerus</t>
  </si>
  <si>
    <t>ecr_Paw</t>
  </si>
  <si>
    <t>ecu_Paw</t>
  </si>
  <si>
    <t>ecu_Ulna</t>
  </si>
  <si>
    <t>edc2_Humerus</t>
  </si>
  <si>
    <t>edc2_Paw</t>
  </si>
  <si>
    <t>edc3_Humerus</t>
  </si>
  <si>
    <t>edc3_Paw</t>
  </si>
  <si>
    <t>edc4_Humerus</t>
  </si>
  <si>
    <t>edc4_Paw</t>
  </si>
  <si>
    <t>edc5_Humerus</t>
  </si>
  <si>
    <t>edc5_Paw</t>
  </si>
  <si>
    <t>edlat2_Humerus</t>
  </si>
  <si>
    <t>edlat2_Paw</t>
  </si>
  <si>
    <t>edlat3_Humerus</t>
  </si>
  <si>
    <t>edlat3_Paw</t>
  </si>
  <si>
    <t>edlat4_Humerus</t>
  </si>
  <si>
    <t>edlat4_Paw</t>
  </si>
  <si>
    <t>edlat5_Humerus</t>
  </si>
  <si>
    <t>edlat5_Paw</t>
  </si>
  <si>
    <t>epl1_Paw</t>
  </si>
  <si>
    <t>epl1_Ulna</t>
  </si>
  <si>
    <t>epl2_Paw</t>
  </si>
  <si>
    <t>epl2_Ulna</t>
  </si>
  <si>
    <t>ept_Humerus</t>
  </si>
  <si>
    <t>ept_Ulna</t>
  </si>
  <si>
    <t>fcr_Humerus</t>
  </si>
  <si>
    <t>fcr_Paw</t>
  </si>
  <si>
    <t>fcu_Paw</t>
  </si>
  <si>
    <t>fcu_Ulna</t>
  </si>
  <si>
    <t>fdp1_Paw</t>
  </si>
  <si>
    <t>fdp1_Ulna</t>
  </si>
  <si>
    <t>fdp2_Paw</t>
  </si>
  <si>
    <t>fdp2_Ulna</t>
  </si>
  <si>
    <t>fdp3_Paw</t>
  </si>
  <si>
    <t>fdp3_Ulna</t>
  </si>
  <si>
    <t>fdp4_Paw</t>
  </si>
  <si>
    <t>fdp4_Ulna</t>
  </si>
  <si>
    <t>fdp5_Paw</t>
  </si>
  <si>
    <t>fdp5_Ulna</t>
  </si>
  <si>
    <t>fds2_Paw</t>
  </si>
  <si>
    <t>fds2_Ulna</t>
  </si>
  <si>
    <t>fds3_Paw</t>
  </si>
  <si>
    <t>fds3_Ulna</t>
  </si>
  <si>
    <t>fds4_Paw</t>
  </si>
  <si>
    <t>fds4_Ulna</t>
  </si>
  <si>
    <t>fds5_Paw</t>
  </si>
  <si>
    <t>fds5_Ulna</t>
  </si>
  <si>
    <t>if_Humerus</t>
  </si>
  <si>
    <t>if_Scapula</t>
  </si>
  <si>
    <t>pl1_Humerus</t>
  </si>
  <si>
    <t>pl1_Paw</t>
  </si>
  <si>
    <t>pl2_Humerus</t>
  </si>
  <si>
    <t>pl2_Paw</t>
  </si>
  <si>
    <t>pl3_Humerus</t>
  </si>
  <si>
    <t>pl3_Paw</t>
  </si>
  <si>
    <t>pl4_Humerus</t>
  </si>
  <si>
    <t>pl4_Paw</t>
  </si>
  <si>
    <t>pl5_Humerus</t>
  </si>
  <si>
    <t>pl5_Paw</t>
  </si>
  <si>
    <t>pt_Humerus</t>
  </si>
  <si>
    <t>pt_Radius</t>
  </si>
  <si>
    <t>sd_Humerus</t>
  </si>
  <si>
    <t>sd_Scapula</t>
  </si>
  <si>
    <t>sps_Humerus</t>
  </si>
  <si>
    <t>sps_Scapula</t>
  </si>
  <si>
    <t>ssc_Humerus</t>
  </si>
  <si>
    <t>ssc_Scapula</t>
  </si>
  <si>
    <t>tj_Humerus</t>
  </si>
  <si>
    <t>tj_Scapula</t>
  </si>
  <si>
    <t>tlat_Humerus</t>
  </si>
  <si>
    <t>tlat_Ulna</t>
  </si>
  <si>
    <t>tlong_Scapula</t>
  </si>
  <si>
    <t>tlong_Ulna</t>
  </si>
  <si>
    <t>tmed_Humerus</t>
  </si>
  <si>
    <t>tmed_Ulna</t>
  </si>
  <si>
    <t>tn_Humerus</t>
  </si>
  <si>
    <t>tn_Scapula</t>
  </si>
  <si>
    <t>Origin Name</t>
  </si>
  <si>
    <t>Insertion Name</t>
  </si>
  <si>
    <t>Full Muscle Name</t>
  </si>
  <si>
    <t>Acromiodeltoideus</t>
  </si>
  <si>
    <t>Anconeus</t>
  </si>
  <si>
    <t>apl_Radius_R</t>
  </si>
  <si>
    <t>Notes</t>
  </si>
  <si>
    <t>Doesn't change length</t>
  </si>
  <si>
    <t>Abductor pollicis longus O-R</t>
  </si>
  <si>
    <t>Abductor pollicis longus R-I</t>
  </si>
  <si>
    <t>Biceps brachii</t>
  </si>
  <si>
    <t>Brachialis</t>
  </si>
  <si>
    <t>bcd_Humerus_R</t>
  </si>
  <si>
    <t>Brachioradialis O-R</t>
  </si>
  <si>
    <t>Brachioradialis R-I</t>
  </si>
  <si>
    <t>Coracobrachialis</t>
  </si>
  <si>
    <t>ecr_Radius_R</t>
  </si>
  <si>
    <t>Extensor carpi radialis O-R</t>
  </si>
  <si>
    <t>Extensor carpi radialis R-I</t>
  </si>
  <si>
    <t>ecu_Ulna_R</t>
  </si>
  <si>
    <t>edc2_Radius_R</t>
  </si>
  <si>
    <t>Extensor digitorum communis 2 O-R</t>
  </si>
  <si>
    <t>Extensor digitorum communis 2 R-I</t>
  </si>
  <si>
    <t>edc3_Radius_R</t>
  </si>
  <si>
    <t>Extensor digitorum communis 3 O-R</t>
  </si>
  <si>
    <t>Extensor digitorum communis 3 R-I</t>
  </si>
  <si>
    <t>edc4_Radius_R</t>
  </si>
  <si>
    <t>Extensor digitorum communis 4 O-R</t>
  </si>
  <si>
    <t>Extensor digitorum communis 4 R-I</t>
  </si>
  <si>
    <t>edc5_Radius_R</t>
  </si>
  <si>
    <t>Extensor digitorum communis 5 O-R</t>
  </si>
  <si>
    <t>Extensor digitorum communis 5 R-I</t>
  </si>
  <si>
    <t>edlat2_Ulna_R</t>
  </si>
  <si>
    <t>Extensor digitorum lateralis 2 O-R</t>
  </si>
  <si>
    <t>Extensor digitorum lateralis 2 R-I</t>
  </si>
  <si>
    <t>edlat3_Ulna_R</t>
  </si>
  <si>
    <t>Extensor digitorum lateralis 3 O-R</t>
  </si>
  <si>
    <t>Extensor digitorum lateralis 3 R-I</t>
  </si>
  <si>
    <t>edlat4_Ulna_R</t>
  </si>
  <si>
    <t>Extensor digitorum lateralis 4 O-R</t>
  </si>
  <si>
    <t>Extensor digitorum lateralis 4 R-I</t>
  </si>
  <si>
    <t>edlat5_Ulna_R</t>
  </si>
  <si>
    <t>Extensor digitorum lateralis 5 O-R</t>
  </si>
  <si>
    <t>Extensor digitorum lateralis 5 R-I</t>
  </si>
  <si>
    <t>epl1_Ulna_R</t>
  </si>
  <si>
    <t>Extensor pollicis longus 1 O-R</t>
  </si>
  <si>
    <t>Extensor pollicis longus 1 R-I</t>
  </si>
  <si>
    <t>epl2_Ulna_R</t>
  </si>
  <si>
    <t>Extensor pollicis longus 2 O-R</t>
  </si>
  <si>
    <t>Extensor pollicis longus 2 R-I</t>
  </si>
  <si>
    <t>Epitrochlearis</t>
  </si>
  <si>
    <t>fcr_Radius_R</t>
  </si>
  <si>
    <t>fcu_Ulna_R</t>
  </si>
  <si>
    <t>fdp1_Radius_R</t>
  </si>
  <si>
    <t>Ulna-Radius Connection</t>
  </si>
  <si>
    <t>Flexor digitorum profundus 1 O-R</t>
  </si>
  <si>
    <t>Flexor digitorum profundus 1 R-I</t>
  </si>
  <si>
    <t>fdp2_Radius_R</t>
  </si>
  <si>
    <t>Flexor digitorum profundus 2 O-R</t>
  </si>
  <si>
    <t>Flexor digitorum profundus 2 R-I</t>
  </si>
  <si>
    <t>fdp3_Radius_R</t>
  </si>
  <si>
    <t>Flexor digitorum profundus 3 O-R</t>
  </si>
  <si>
    <t>Flexor digitorum profundus 3 R-I</t>
  </si>
  <si>
    <t>fdp4_Radius_R</t>
  </si>
  <si>
    <t>Flexor digitorum profundus 4 O-R</t>
  </si>
  <si>
    <t>Flexor digitorum profundus 4 R-I</t>
  </si>
  <si>
    <t>fdp5_Radius_R</t>
  </si>
  <si>
    <t>Flexor digitorum profundus 5 O-R</t>
  </si>
  <si>
    <t>Flexor digitorum profundus 5 R-I</t>
  </si>
  <si>
    <t>fds2_Radius_R</t>
  </si>
  <si>
    <t>fds3_Radius_R</t>
  </si>
  <si>
    <t>fds4_Radius_R</t>
  </si>
  <si>
    <t>fds5_Radius_R</t>
  </si>
  <si>
    <t>if_Scapula_R</t>
  </si>
  <si>
    <t>Infraspinatus O-R</t>
  </si>
  <si>
    <t>Infraspinatus R-I</t>
  </si>
  <si>
    <t>pl1_Radius_R</t>
  </si>
  <si>
    <t>pl2_Radius_R</t>
  </si>
  <si>
    <t>pl3_Radius_R</t>
  </si>
  <si>
    <t>pl4_Radius_R</t>
  </si>
  <si>
    <t>pl5_Radius_R</t>
  </si>
  <si>
    <t>Spinodeltoideus</t>
  </si>
  <si>
    <t>Supraspinatus</t>
  </si>
  <si>
    <t>Subscapularis</t>
  </si>
  <si>
    <t>Triceps brachii medial</t>
  </si>
  <si>
    <t>Shoulder</t>
  </si>
  <si>
    <t>Elbow</t>
  </si>
  <si>
    <t>Wrist</t>
  </si>
  <si>
    <t>Joint Center</t>
  </si>
  <si>
    <t>Muscle Origin|Via-Point Number</t>
  </si>
  <si>
    <t>Muscle Via-Point|Insertion Number</t>
  </si>
  <si>
    <t>Flexor carpi radialis O-R</t>
  </si>
  <si>
    <t>Flexor carpi radialis R-I</t>
  </si>
  <si>
    <t>Flexor carpi Ulnaris O-R</t>
  </si>
  <si>
    <t>Flexor carpi Ulnaris R-I</t>
  </si>
  <si>
    <t>Flexor digitorum superficialis 2 O-R</t>
  </si>
  <si>
    <t>Flexor digitorum superficialis 2 R-I</t>
  </si>
  <si>
    <t>Flexor digitorum superficialis 3 O-R</t>
  </si>
  <si>
    <t>Flexor digitorum superficialis 3 R-I</t>
  </si>
  <si>
    <t>Flexor digitorum superficialis 4 O-R</t>
  </si>
  <si>
    <t>Flexor digitorum superficialis 4 R-I</t>
  </si>
  <si>
    <t>Flexor digitorum superficialis 5 O-R</t>
  </si>
  <si>
    <t>Flexor digitorum superficialis 5 R-I</t>
  </si>
  <si>
    <t>Palmaris longus 1 O-R</t>
  </si>
  <si>
    <t>Palmaris longus 1 R-I</t>
  </si>
  <si>
    <t>Palmaris longus 2 O-R</t>
  </si>
  <si>
    <t>Palmaris longus 2 R-I</t>
  </si>
  <si>
    <t>Palmaris longus 3 O-R</t>
  </si>
  <si>
    <t>Palmaris longus 3 R-I</t>
  </si>
  <si>
    <t>Palmaris longus 4 O-R</t>
  </si>
  <si>
    <t>Palmaris longus 4 R-I</t>
  </si>
  <si>
    <t>Palmaris longus 5 O-R</t>
  </si>
  <si>
    <t>Palmaris longus 5 R-I</t>
  </si>
  <si>
    <t>Pronator teres</t>
  </si>
  <si>
    <t>Teres major</t>
  </si>
  <si>
    <t>Triceps brachii lateralis</t>
  </si>
  <si>
    <t>Triceps brachii long</t>
  </si>
  <si>
    <t>Teres minor</t>
  </si>
  <si>
    <t>Extensor carpi ulnaris O-R</t>
  </si>
  <si>
    <t>Extensor carpi ulnaris R-I</t>
  </si>
  <si>
    <t>This Excel file contains two sheets, but the data is limited to the sagittal plane (X &amp; Y coordinates).</t>
  </si>
  <si>
    <r>
      <t>Muscle Segments:</t>
    </r>
    <r>
      <rPr>
        <sz val="12"/>
        <color theme="1"/>
        <rFont val="Calibri"/>
        <family val="2"/>
        <scheme val="minor"/>
      </rPr>
      <t xml:space="preserve"> This sheet provides origin, insertion, and via point coordinates of muscle attachment points along with the full names of the muscles.</t>
    </r>
  </si>
  <si>
    <r>
      <t>Joint Centers:</t>
    </r>
    <r>
      <rPr>
        <sz val="12"/>
        <color theme="1"/>
        <rFont val="Calibri"/>
        <family val="2"/>
        <scheme val="minor"/>
      </rPr>
      <t xml:space="preserve"> This sheet includes joint coordinates.</t>
    </r>
  </si>
  <si>
    <t>Muscle attachment points are formatted as:</t>
  </si>
  <si>
    <t>&lt;muscle abbreviation&gt;_&lt;bone attachment point&gt;</t>
  </si>
  <si>
    <r>
      <t>Example:</t>
    </r>
    <r>
      <rPr>
        <sz val="12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ad_Humerus</t>
    </r>
    <r>
      <rPr>
        <sz val="12"/>
        <color theme="1"/>
        <rFont val="Calibri"/>
        <family val="2"/>
        <scheme val="minor"/>
      </rPr>
      <t xml:space="preserve"> indicates the attachment of the Acromiodeltoideus muscle on the Humerus bone.</t>
    </r>
  </si>
  <si>
    <r>
      <t>Units:</t>
    </r>
    <r>
      <rPr>
        <sz val="12"/>
        <color theme="1"/>
        <rFont val="Calibri"/>
        <family val="2"/>
        <scheme val="minor"/>
      </rPr>
      <t xml:space="preserve"> All measurements are in meters.</t>
    </r>
  </si>
  <si>
    <t>Muscle Segment Abbreviations:</t>
  </si>
  <si>
    <r>
      <t>_O</t>
    </r>
    <r>
      <rPr>
        <sz val="12"/>
        <color theme="1"/>
        <rFont val="Calibri"/>
        <family val="2"/>
        <scheme val="minor"/>
      </rPr>
      <t>: Origin</t>
    </r>
  </si>
  <si>
    <r>
      <t>_I</t>
    </r>
    <r>
      <rPr>
        <sz val="12"/>
        <color theme="1"/>
        <rFont val="Calibri"/>
        <family val="2"/>
        <scheme val="minor"/>
      </rPr>
      <t>: Insertion</t>
    </r>
  </si>
  <si>
    <r>
      <t>_R</t>
    </r>
    <r>
      <rPr>
        <sz val="12"/>
        <color theme="1"/>
        <rFont val="Calibri"/>
        <family val="2"/>
        <scheme val="minor"/>
      </rPr>
      <t>: Retinacula (via point)</t>
    </r>
  </si>
  <si>
    <r>
      <t>Note:</t>
    </r>
    <r>
      <rPr>
        <sz val="12"/>
        <color theme="1"/>
        <rFont val="Calibri"/>
        <family val="2"/>
        <scheme val="minor"/>
      </rPr>
      <t xml:space="preserve"> It's important to be aware that the data only represents coordinates within the sagittal plane (X &amp; Y). This means information about the Z-axis (depth) is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</si>
</sst>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colors>
    <mruColors>
      <color rgb="FFFF5353"/>
      <color rgb="FFFF9797"/>
      <color rgb="FFFF6D6D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BC33F-C924-481F-B1B5-7947D2BFF8B5}">
  <dimension ref="A1:A20"/>
  <sheetViews>
    <sheetView tabSelected="1" workbookViewId="0">
      <selection activeCell="D26" sqref="D26"/>
    </sheetView>
  </sheetViews>
  <sheetFormatPr defaultRowHeight="15.75"/>
  <sheetData>
    <row r="1" spans="1:1">
      <c r="A1" s="1" t="s">
        <v>214</v>
      </c>
    </row>
    <row r="2" spans="1:1">
      <c r="A2" s="5"/>
    </row>
    <row r="3" spans="1:1">
      <c r="A3" s="6" t="s">
        <v>215</v>
      </c>
    </row>
    <row r="4" spans="1:1">
      <c r="A4" s="6" t="s">
        <v>216</v>
      </c>
    </row>
    <row r="6" spans="1:1">
      <c r="A6" s="1" t="s">
        <v>217</v>
      </c>
    </row>
    <row r="7" spans="1:1">
      <c r="A7" s="5"/>
    </row>
    <row r="8" spans="1:1">
      <c r="A8" s="7" t="s">
        <v>218</v>
      </c>
    </row>
    <row r="10" spans="1:1">
      <c r="A10" s="1" t="s">
        <v>219</v>
      </c>
    </row>
    <row r="12" spans="1:1">
      <c r="A12" s="1" t="s">
        <v>220</v>
      </c>
    </row>
    <row r="14" spans="1:1">
      <c r="A14" s="1" t="s">
        <v>221</v>
      </c>
    </row>
    <row r="15" spans="1:1">
      <c r="A15" s="5"/>
    </row>
    <row r="16" spans="1:1">
      <c r="A16" s="7" t="s">
        <v>222</v>
      </c>
    </row>
    <row r="17" spans="1:1">
      <c r="A17" s="7" t="s">
        <v>223</v>
      </c>
    </row>
    <row r="18" spans="1:1">
      <c r="A18" s="7" t="s">
        <v>224</v>
      </c>
    </row>
    <row r="20" spans="1:1">
      <c r="A20" s="1" t="s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zoomScale="85" zoomScaleNormal="85" workbookViewId="0">
      <selection activeCell="G9" sqref="G9"/>
    </sheetView>
  </sheetViews>
  <sheetFormatPr defaultColWidth="11" defaultRowHeight="15.75"/>
  <cols>
    <col min="1" max="1" width="15.5" style="1" customWidth="1"/>
    <col min="2" max="2" width="11" customWidth="1"/>
    <col min="4" max="4" width="14.875" style="1" customWidth="1"/>
    <col min="7" max="7" width="41.375" style="1" customWidth="1"/>
    <col min="8" max="8" width="22.5" customWidth="1"/>
    <col min="9" max="9" width="29.375" customWidth="1"/>
    <col min="10" max="10" width="31.125" customWidth="1"/>
    <col min="11" max="11" width="11" style="3"/>
  </cols>
  <sheetData>
    <row r="1" spans="1:11" s="1" customFormat="1">
      <c r="A1" s="2" t="s">
        <v>94</v>
      </c>
      <c r="B1" s="2" t="s">
        <v>0</v>
      </c>
      <c r="C1" s="2" t="s">
        <v>1</v>
      </c>
      <c r="D1" s="2" t="s">
        <v>95</v>
      </c>
      <c r="E1" s="2" t="s">
        <v>0</v>
      </c>
      <c r="F1" s="2" t="s">
        <v>1</v>
      </c>
      <c r="G1" s="2" t="s">
        <v>96</v>
      </c>
      <c r="H1" s="2" t="s">
        <v>100</v>
      </c>
      <c r="I1" s="2" t="s">
        <v>183</v>
      </c>
      <c r="J1" s="2" t="s">
        <v>184</v>
      </c>
      <c r="K1" s="2"/>
    </row>
    <row r="2" spans="1:11">
      <c r="A2" s="2" t="s">
        <v>3</v>
      </c>
      <c r="B2" s="3">
        <v>4.9802410969852003E-2</v>
      </c>
      <c r="C2" s="3">
        <v>7.9645550137825497E-2</v>
      </c>
      <c r="D2" s="2" t="s">
        <v>2</v>
      </c>
      <c r="E2" s="3">
        <v>3.7555133695422897E-2</v>
      </c>
      <c r="F2" s="3">
        <v>4.9821586607670901E-2</v>
      </c>
      <c r="G2" s="4" t="s">
        <v>97</v>
      </c>
      <c r="H2" s="3"/>
      <c r="I2" s="3">
        <v>1</v>
      </c>
      <c r="J2" s="3">
        <v>2</v>
      </c>
    </row>
    <row r="3" spans="1:11">
      <c r="A3" s="2" t="s">
        <v>4</v>
      </c>
      <c r="B3" s="3">
        <v>1.5551920839703699E-2</v>
      </c>
      <c r="C3" s="3">
        <v>3.2985937229357797E-2</v>
      </c>
      <c r="D3" s="2" t="s">
        <v>5</v>
      </c>
      <c r="E3" s="3">
        <v>-2.0252260924415498E-3</v>
      </c>
      <c r="F3" s="3">
        <v>2.7290642373160802E-3</v>
      </c>
      <c r="G3" s="4" t="s">
        <v>98</v>
      </c>
      <c r="H3" s="3"/>
      <c r="I3" s="3">
        <f>I2+2</f>
        <v>3</v>
      </c>
      <c r="J3" s="3">
        <f>J2+2</f>
        <v>4</v>
      </c>
    </row>
    <row r="4" spans="1:11">
      <c r="A4" s="2" t="s">
        <v>7</v>
      </c>
      <c r="B4" s="3">
        <v>1.9050783166403601E-2</v>
      </c>
      <c r="C4" s="3">
        <v>-1.7596347267365201E-2</v>
      </c>
      <c r="D4" s="2" t="s">
        <v>99</v>
      </c>
      <c r="E4" s="3">
        <v>6.4592371525746498E-2</v>
      </c>
      <c r="F4" s="3">
        <v>-6.4690206935518704E-2</v>
      </c>
      <c r="G4" s="4" t="s">
        <v>102</v>
      </c>
      <c r="H4" s="3" t="s">
        <v>148</v>
      </c>
      <c r="I4" s="3">
        <f t="shared" ref="I4:J19" si="0">I3+2</f>
        <v>5</v>
      </c>
      <c r="J4" s="3">
        <f t="shared" si="0"/>
        <v>6</v>
      </c>
    </row>
    <row r="5" spans="1:11">
      <c r="A5" s="2" t="s">
        <v>99</v>
      </c>
      <c r="B5" s="3">
        <v>6.4592371525746498E-2</v>
      </c>
      <c r="C5" s="3">
        <v>-6.4690206935518593E-2</v>
      </c>
      <c r="D5" s="2" t="s">
        <v>6</v>
      </c>
      <c r="E5" s="3">
        <v>6.7206875161208698E-2</v>
      </c>
      <c r="F5" s="3">
        <v>-7.3761386885040706E-2</v>
      </c>
      <c r="G5" s="4" t="s">
        <v>103</v>
      </c>
      <c r="H5" s="3" t="s">
        <v>101</v>
      </c>
      <c r="I5" s="3">
        <v>6</v>
      </c>
      <c r="J5" s="3">
        <v>7</v>
      </c>
    </row>
    <row r="6" spans="1:11">
      <c r="A6" s="2" t="s">
        <v>9</v>
      </c>
      <c r="B6" s="3">
        <v>5.5866135026750599E-2</v>
      </c>
      <c r="C6" s="3">
        <v>7.3830092507882195E-2</v>
      </c>
      <c r="D6" s="2" t="s">
        <v>8</v>
      </c>
      <c r="E6" s="3">
        <v>4.3508647031439002E-3</v>
      </c>
      <c r="F6" s="3">
        <v>-8.0733185369866803E-3</v>
      </c>
      <c r="G6" s="4" t="s">
        <v>104</v>
      </c>
      <c r="H6" s="3"/>
      <c r="I6" s="3">
        <f t="shared" si="0"/>
        <v>8</v>
      </c>
      <c r="J6" s="3">
        <f t="shared" si="0"/>
        <v>9</v>
      </c>
    </row>
    <row r="7" spans="1:11">
      <c r="A7" s="2" t="s">
        <v>10</v>
      </c>
      <c r="B7" s="3">
        <v>2.85551075079713E-2</v>
      </c>
      <c r="C7" s="3">
        <v>4.69616884495484E-2</v>
      </c>
      <c r="D7" s="2" t="s">
        <v>106</v>
      </c>
      <c r="E7" s="3">
        <v>1.10908156056663E-2</v>
      </c>
      <c r="F7" s="3">
        <v>3.5026954722265301E-3</v>
      </c>
      <c r="G7" s="4" t="s">
        <v>107</v>
      </c>
      <c r="H7" s="3"/>
      <c r="I7" s="3">
        <f t="shared" si="0"/>
        <v>10</v>
      </c>
      <c r="J7" s="3">
        <f t="shared" si="0"/>
        <v>11</v>
      </c>
    </row>
    <row r="8" spans="1:11">
      <c r="A8" s="2" t="s">
        <v>106</v>
      </c>
      <c r="B8" s="3">
        <v>1.10908156056663E-2</v>
      </c>
      <c r="C8" s="3">
        <v>3.5026954722265301E-3</v>
      </c>
      <c r="D8" s="2" t="s">
        <v>11</v>
      </c>
      <c r="E8" s="3">
        <v>6.5675600716638999E-2</v>
      </c>
      <c r="F8" s="3">
        <v>-5.9930077509335399E-2</v>
      </c>
      <c r="G8" s="4" t="s">
        <v>108</v>
      </c>
      <c r="H8" s="3"/>
      <c r="I8" s="3">
        <v>11</v>
      </c>
      <c r="J8" s="3">
        <v>12</v>
      </c>
    </row>
    <row r="9" spans="1:11">
      <c r="A9" s="2" t="s">
        <v>12</v>
      </c>
      <c r="B9" s="3">
        <v>4.2317654486428297E-2</v>
      </c>
      <c r="C9" s="3">
        <v>6.1836930617612203E-2</v>
      </c>
      <c r="D9" s="2" t="s">
        <v>13</v>
      </c>
      <c r="E9" s="3">
        <v>1.00476888967653E-2</v>
      </c>
      <c r="F9" s="3">
        <v>-4.1463166562418001E-4</v>
      </c>
      <c r="G9" s="4" t="s">
        <v>105</v>
      </c>
      <c r="H9" s="3"/>
      <c r="I9" s="3">
        <f t="shared" si="0"/>
        <v>13</v>
      </c>
      <c r="J9" s="3">
        <f t="shared" si="0"/>
        <v>14</v>
      </c>
    </row>
    <row r="10" spans="1:11">
      <c r="A10" s="2" t="s">
        <v>15</v>
      </c>
      <c r="B10" s="3">
        <v>5.54055609832277E-2</v>
      </c>
      <c r="C10" s="3">
        <v>7.5920161927575794E-2</v>
      </c>
      <c r="D10" s="2" t="s">
        <v>14</v>
      </c>
      <c r="E10" s="3">
        <v>4.2927056774974201E-2</v>
      </c>
      <c r="F10" s="3">
        <v>5.7535605259250298E-2</v>
      </c>
      <c r="G10" s="4" t="s">
        <v>109</v>
      </c>
      <c r="H10" s="3"/>
      <c r="I10" s="3">
        <f t="shared" si="0"/>
        <v>15</v>
      </c>
      <c r="J10" s="3">
        <f t="shared" si="0"/>
        <v>16</v>
      </c>
    </row>
    <row r="11" spans="1:11">
      <c r="A11" s="2" t="s">
        <v>16</v>
      </c>
      <c r="B11" s="3">
        <v>7.0975024905373402E-3</v>
      </c>
      <c r="C11" s="3">
        <v>2.0192383770210199E-2</v>
      </c>
      <c r="D11" s="2" t="s">
        <v>110</v>
      </c>
      <c r="E11" s="3">
        <v>6.9070468167902702E-2</v>
      </c>
      <c r="F11" s="3">
        <v>-6.3533188958832101E-2</v>
      </c>
      <c r="G11" s="4" t="s">
        <v>111</v>
      </c>
      <c r="H11" s="3"/>
      <c r="I11" s="3">
        <f t="shared" si="0"/>
        <v>17</v>
      </c>
      <c r="J11" s="3">
        <f t="shared" si="0"/>
        <v>18</v>
      </c>
    </row>
    <row r="12" spans="1:11">
      <c r="A12" s="2" t="s">
        <v>110</v>
      </c>
      <c r="B12" s="3">
        <v>6.9070468167902702E-2</v>
      </c>
      <c r="C12" s="3">
        <v>-6.3533188958832101E-2</v>
      </c>
      <c r="D12" s="2" t="s">
        <v>17</v>
      </c>
      <c r="E12" s="3">
        <v>7.53559019520781E-2</v>
      </c>
      <c r="F12" s="3">
        <v>-6.5841356806162599E-2</v>
      </c>
      <c r="G12" s="4" t="s">
        <v>112</v>
      </c>
      <c r="H12" s="3"/>
      <c r="I12" s="3">
        <v>18</v>
      </c>
      <c r="J12" s="3">
        <v>19</v>
      </c>
    </row>
    <row r="13" spans="1:11">
      <c r="A13" s="2" t="s">
        <v>19</v>
      </c>
      <c r="B13" s="3">
        <v>1.0532203945566199E-3</v>
      </c>
      <c r="C13" s="3">
        <v>8.3329492948550099E-4</v>
      </c>
      <c r="D13" s="2" t="s">
        <v>113</v>
      </c>
      <c r="E13" s="3">
        <v>6.3561483216848305E-2</v>
      </c>
      <c r="F13" s="3">
        <v>-7.1868137125576395E-2</v>
      </c>
      <c r="G13" s="4" t="s">
        <v>212</v>
      </c>
      <c r="H13" s="3"/>
      <c r="I13" s="3">
        <f t="shared" si="0"/>
        <v>20</v>
      </c>
      <c r="J13" s="3">
        <f t="shared" si="0"/>
        <v>21</v>
      </c>
    </row>
    <row r="14" spans="1:11">
      <c r="A14" s="2" t="s">
        <v>113</v>
      </c>
      <c r="B14" s="3">
        <v>6.3561483216848402E-2</v>
      </c>
      <c r="C14" s="3">
        <v>-7.1868137125576395E-2</v>
      </c>
      <c r="D14" s="2" t="s">
        <v>18</v>
      </c>
      <c r="E14" s="3">
        <v>6.8127294876881198E-2</v>
      </c>
      <c r="F14" s="3">
        <v>-7.6235510827291894E-2</v>
      </c>
      <c r="G14" s="4" t="s">
        <v>213</v>
      </c>
      <c r="H14" s="3"/>
      <c r="I14" s="3">
        <v>21</v>
      </c>
      <c r="J14" s="3">
        <v>22</v>
      </c>
    </row>
    <row r="15" spans="1:11">
      <c r="A15" s="2" t="s">
        <v>20</v>
      </c>
      <c r="B15" s="3">
        <v>2.0649994403913099E-3</v>
      </c>
      <c r="C15" s="3">
        <v>1.2917997480245901E-2</v>
      </c>
      <c r="D15" s="2" t="s">
        <v>114</v>
      </c>
      <c r="E15" s="3">
        <v>7.1103311515241394E-2</v>
      </c>
      <c r="F15" s="3">
        <v>-6.3767504921341298E-2</v>
      </c>
      <c r="G15" s="4" t="s">
        <v>115</v>
      </c>
      <c r="H15" s="3"/>
      <c r="I15" s="3">
        <f t="shared" si="0"/>
        <v>23</v>
      </c>
      <c r="J15" s="3">
        <f t="shared" si="0"/>
        <v>24</v>
      </c>
    </row>
    <row r="16" spans="1:11">
      <c r="A16" s="2" t="s">
        <v>114</v>
      </c>
      <c r="B16" s="3">
        <v>7.1103311515241394E-2</v>
      </c>
      <c r="C16" s="3">
        <v>-6.3767504921341298E-2</v>
      </c>
      <c r="D16" s="2" t="s">
        <v>21</v>
      </c>
      <c r="E16" s="3">
        <v>8.5542505833986801E-2</v>
      </c>
      <c r="F16" s="3">
        <v>-0.10117189956127801</v>
      </c>
      <c r="G16" s="4" t="s">
        <v>116</v>
      </c>
      <c r="H16" s="3"/>
      <c r="I16" s="3">
        <v>24</v>
      </c>
      <c r="J16" s="3">
        <v>25</v>
      </c>
    </row>
    <row r="17" spans="1:10">
      <c r="A17" s="2" t="s">
        <v>22</v>
      </c>
      <c r="B17" s="3">
        <v>2.0649994403913099E-3</v>
      </c>
      <c r="C17" s="3">
        <v>1.2917997480245901E-2</v>
      </c>
      <c r="D17" s="2" t="s">
        <v>117</v>
      </c>
      <c r="E17" s="3">
        <v>7.1103311515241394E-2</v>
      </c>
      <c r="F17" s="3">
        <v>-6.3767504921341298E-2</v>
      </c>
      <c r="G17" s="4" t="s">
        <v>118</v>
      </c>
      <c r="H17" s="3"/>
      <c r="I17" s="3">
        <f t="shared" si="0"/>
        <v>26</v>
      </c>
      <c r="J17" s="3">
        <f t="shared" si="0"/>
        <v>27</v>
      </c>
    </row>
    <row r="18" spans="1:10">
      <c r="A18" s="2" t="s">
        <v>117</v>
      </c>
      <c r="B18" s="3">
        <v>7.1103311515241394E-2</v>
      </c>
      <c r="C18" s="3">
        <v>-6.3767504921341298E-2</v>
      </c>
      <c r="D18" s="2" t="s">
        <v>23</v>
      </c>
      <c r="E18" s="3">
        <v>8.6532898250402807E-2</v>
      </c>
      <c r="F18" s="3">
        <v>-0.102986967518902</v>
      </c>
      <c r="G18" s="4" t="s">
        <v>119</v>
      </c>
      <c r="H18" s="3"/>
      <c r="I18" s="3">
        <v>27</v>
      </c>
      <c r="J18" s="3">
        <v>28</v>
      </c>
    </row>
    <row r="19" spans="1:10">
      <c r="A19" s="2" t="s">
        <v>24</v>
      </c>
      <c r="B19" s="3">
        <v>2.0649994403913099E-3</v>
      </c>
      <c r="C19" s="3">
        <v>1.2917997480245901E-2</v>
      </c>
      <c r="D19" s="2" t="s">
        <v>120</v>
      </c>
      <c r="E19" s="3">
        <v>7.1103311515241394E-2</v>
      </c>
      <c r="F19" s="3">
        <v>-6.3767504921341298E-2</v>
      </c>
      <c r="G19" s="4" t="s">
        <v>121</v>
      </c>
      <c r="H19" s="3"/>
      <c r="I19" s="3">
        <f t="shared" si="0"/>
        <v>29</v>
      </c>
      <c r="J19" s="3">
        <f t="shared" si="0"/>
        <v>30</v>
      </c>
    </row>
    <row r="20" spans="1:10">
      <c r="A20" s="2" t="s">
        <v>120</v>
      </c>
      <c r="B20" s="3">
        <v>7.1103311515241394E-2</v>
      </c>
      <c r="C20" s="3">
        <v>-6.3767504921341298E-2</v>
      </c>
      <c r="D20" s="2" t="s">
        <v>25</v>
      </c>
      <c r="E20" s="3">
        <v>8.3493861876340406E-2</v>
      </c>
      <c r="F20" s="3">
        <v>-0.102029468389192</v>
      </c>
      <c r="G20" s="4" t="s">
        <v>122</v>
      </c>
      <c r="H20" s="3"/>
      <c r="I20" s="3">
        <v>30</v>
      </c>
      <c r="J20" s="3">
        <v>31</v>
      </c>
    </row>
    <row r="21" spans="1:10">
      <c r="A21" s="2" t="s">
        <v>26</v>
      </c>
      <c r="B21" s="3">
        <v>2.0649994403913099E-3</v>
      </c>
      <c r="C21" s="3">
        <v>1.2917997480245901E-2</v>
      </c>
      <c r="D21" s="2" t="s">
        <v>123</v>
      </c>
      <c r="E21" s="3">
        <v>7.1103311515241394E-2</v>
      </c>
      <c r="F21" s="3">
        <v>-6.3767504921341298E-2</v>
      </c>
      <c r="G21" s="4" t="s">
        <v>124</v>
      </c>
      <c r="H21" s="3"/>
      <c r="I21" s="3">
        <f t="shared" ref="I21:J35" si="1">I20+2</f>
        <v>32</v>
      </c>
      <c r="J21" s="3">
        <f t="shared" si="1"/>
        <v>33</v>
      </c>
    </row>
    <row r="22" spans="1:10">
      <c r="A22" s="2" t="s">
        <v>123</v>
      </c>
      <c r="B22" s="3">
        <v>7.1103311515241394E-2</v>
      </c>
      <c r="C22" s="3">
        <v>-6.3767504921341298E-2</v>
      </c>
      <c r="D22" s="2" t="s">
        <v>27</v>
      </c>
      <c r="E22" s="3">
        <v>7.8452538155500906E-2</v>
      </c>
      <c r="F22" s="3">
        <v>-9.9748801060918393E-2</v>
      </c>
      <c r="G22" s="4" t="s">
        <v>125</v>
      </c>
      <c r="H22" s="3"/>
      <c r="I22" s="3">
        <v>33</v>
      </c>
      <c r="J22" s="3">
        <v>34</v>
      </c>
    </row>
    <row r="23" spans="1:10">
      <c r="A23" s="2" t="s">
        <v>28</v>
      </c>
      <c r="B23" s="3">
        <v>4.20776564231813E-4</v>
      </c>
      <c r="C23" s="3">
        <v>6.6185127211941096E-3</v>
      </c>
      <c r="D23" s="2" t="s">
        <v>126</v>
      </c>
      <c r="E23" s="3">
        <v>6.85070885592024E-2</v>
      </c>
      <c r="F23" s="3">
        <v>-6.9215917686402506E-2</v>
      </c>
      <c r="G23" s="4" t="s">
        <v>127</v>
      </c>
      <c r="H23" s="3"/>
      <c r="I23" s="3">
        <f t="shared" si="1"/>
        <v>35</v>
      </c>
      <c r="J23" s="3">
        <f t="shared" si="1"/>
        <v>36</v>
      </c>
    </row>
    <row r="24" spans="1:10">
      <c r="A24" s="2" t="s">
        <v>126</v>
      </c>
      <c r="B24" s="3">
        <v>6.8507088559202498E-2</v>
      </c>
      <c r="C24" s="3">
        <v>-6.9215917686402395E-2</v>
      </c>
      <c r="D24" s="2" t="s">
        <v>29</v>
      </c>
      <c r="E24" s="3">
        <v>8.5504306886241402E-2</v>
      </c>
      <c r="F24" s="3">
        <v>-0.100877696513511</v>
      </c>
      <c r="G24" s="4" t="s">
        <v>128</v>
      </c>
      <c r="H24" s="3"/>
      <c r="I24" s="3">
        <v>36</v>
      </c>
      <c r="J24" s="3">
        <v>37</v>
      </c>
    </row>
    <row r="25" spans="1:10">
      <c r="A25" s="2" t="s">
        <v>30</v>
      </c>
      <c r="B25" s="3">
        <v>4.20776564231813E-4</v>
      </c>
      <c r="C25" s="3">
        <v>6.6185127211941096E-3</v>
      </c>
      <c r="D25" s="2" t="s">
        <v>129</v>
      </c>
      <c r="E25" s="3">
        <v>6.85070885592024E-2</v>
      </c>
      <c r="F25" s="3">
        <v>-6.9215917686402506E-2</v>
      </c>
      <c r="G25" s="4" t="s">
        <v>130</v>
      </c>
      <c r="H25" s="3"/>
      <c r="I25" s="3">
        <f t="shared" si="1"/>
        <v>38</v>
      </c>
      <c r="J25" s="3">
        <f t="shared" si="1"/>
        <v>39</v>
      </c>
    </row>
    <row r="26" spans="1:10">
      <c r="A26" s="2" t="s">
        <v>129</v>
      </c>
      <c r="B26" s="3">
        <v>6.8507088559202498E-2</v>
      </c>
      <c r="C26" s="3">
        <v>-6.9215917686402395E-2</v>
      </c>
      <c r="D26" s="2" t="s">
        <v>31</v>
      </c>
      <c r="E26" s="3">
        <v>8.62834567135633E-2</v>
      </c>
      <c r="F26" s="3">
        <v>-0.10248535478102</v>
      </c>
      <c r="G26" s="4" t="s">
        <v>131</v>
      </c>
      <c r="H26" s="3"/>
      <c r="I26" s="3">
        <v>39</v>
      </c>
      <c r="J26" s="3">
        <v>40</v>
      </c>
    </row>
    <row r="27" spans="1:10">
      <c r="A27" s="2" t="s">
        <v>32</v>
      </c>
      <c r="B27" s="3">
        <v>4.20776564231813E-4</v>
      </c>
      <c r="C27" s="3">
        <v>6.6185127211941096E-3</v>
      </c>
      <c r="D27" s="2" t="s">
        <v>132</v>
      </c>
      <c r="E27" s="3">
        <v>6.85070885592024E-2</v>
      </c>
      <c r="F27" s="3">
        <v>-6.9215917686402506E-2</v>
      </c>
      <c r="G27" s="4" t="s">
        <v>133</v>
      </c>
      <c r="H27" s="3"/>
      <c r="I27" s="3">
        <f t="shared" si="1"/>
        <v>41</v>
      </c>
      <c r="J27" s="3">
        <f t="shared" si="1"/>
        <v>42</v>
      </c>
    </row>
    <row r="28" spans="1:10">
      <c r="A28" s="2" t="s">
        <v>132</v>
      </c>
      <c r="B28" s="3">
        <v>6.8507088559202498E-2</v>
      </c>
      <c r="C28" s="3">
        <v>-6.9215917686402395E-2</v>
      </c>
      <c r="D28" s="2" t="s">
        <v>33</v>
      </c>
      <c r="E28" s="3">
        <v>8.3348787961502996E-2</v>
      </c>
      <c r="F28" s="3">
        <v>-0.101603098853306</v>
      </c>
      <c r="G28" s="4" t="s">
        <v>134</v>
      </c>
      <c r="H28" s="3"/>
      <c r="I28" s="3">
        <v>42</v>
      </c>
      <c r="J28" s="3">
        <v>43</v>
      </c>
    </row>
    <row r="29" spans="1:10">
      <c r="A29" s="2" t="s">
        <v>34</v>
      </c>
      <c r="B29" s="3">
        <v>4.20776564231813E-4</v>
      </c>
      <c r="C29" s="3">
        <v>6.6185127211941096E-3</v>
      </c>
      <c r="D29" s="2" t="s">
        <v>135</v>
      </c>
      <c r="E29" s="3">
        <v>6.85070885592024E-2</v>
      </c>
      <c r="F29" s="3">
        <v>-6.9215917686402506E-2</v>
      </c>
      <c r="G29" s="4" t="s">
        <v>136</v>
      </c>
      <c r="H29" s="3"/>
      <c r="I29" s="3">
        <f t="shared" si="1"/>
        <v>44</v>
      </c>
      <c r="J29" s="3">
        <f t="shared" si="1"/>
        <v>45</v>
      </c>
    </row>
    <row r="30" spans="1:10">
      <c r="A30" s="2" t="s">
        <v>135</v>
      </c>
      <c r="B30" s="3">
        <v>6.8507088559202498E-2</v>
      </c>
      <c r="C30" s="3">
        <v>-6.9215917686402395E-2</v>
      </c>
      <c r="D30" s="2" t="s">
        <v>35</v>
      </c>
      <c r="E30" s="3">
        <v>7.8469572444590296E-2</v>
      </c>
      <c r="F30" s="3">
        <v>-9.9318170145828E-2</v>
      </c>
      <c r="G30" s="4" t="s">
        <v>137</v>
      </c>
      <c r="H30" s="3"/>
      <c r="I30" s="3">
        <v>45</v>
      </c>
      <c r="J30" s="3">
        <v>46</v>
      </c>
    </row>
    <row r="31" spans="1:10">
      <c r="A31" s="2" t="s">
        <v>37</v>
      </c>
      <c r="B31" s="3">
        <v>2.5572554936920998E-3</v>
      </c>
      <c r="C31" s="3">
        <v>-8.3883473057667305E-3</v>
      </c>
      <c r="D31" s="2" t="s">
        <v>138</v>
      </c>
      <c r="E31" s="3">
        <v>7.0464701327230594E-2</v>
      </c>
      <c r="F31" s="3">
        <v>-6.7682203152788098E-2</v>
      </c>
      <c r="G31" s="4" t="s">
        <v>139</v>
      </c>
      <c r="H31" s="3"/>
      <c r="I31" s="3">
        <f t="shared" si="1"/>
        <v>47</v>
      </c>
      <c r="J31" s="3">
        <f t="shared" si="1"/>
        <v>48</v>
      </c>
    </row>
    <row r="32" spans="1:10">
      <c r="A32" s="2" t="s">
        <v>138</v>
      </c>
      <c r="B32" s="3">
        <v>7.0464701327230594E-2</v>
      </c>
      <c r="C32" s="3">
        <v>-6.7682203152788098E-2</v>
      </c>
      <c r="D32" s="2" t="s">
        <v>36</v>
      </c>
      <c r="E32" s="3">
        <v>7.2993562646300095E-2</v>
      </c>
      <c r="F32" s="3">
        <v>-7.9440252019370897E-2</v>
      </c>
      <c r="G32" s="4" t="s">
        <v>140</v>
      </c>
      <c r="H32" s="3"/>
      <c r="I32" s="3">
        <v>48</v>
      </c>
      <c r="J32" s="3">
        <v>49</v>
      </c>
    </row>
    <row r="33" spans="1:10">
      <c r="A33" s="2" t="s">
        <v>39</v>
      </c>
      <c r="B33" s="3">
        <v>2.5572554936920998E-3</v>
      </c>
      <c r="C33" s="3">
        <v>-8.3883473057667305E-3</v>
      </c>
      <c r="D33" s="2" t="s">
        <v>141</v>
      </c>
      <c r="E33" s="3">
        <v>7.0464701327230594E-2</v>
      </c>
      <c r="F33" s="3">
        <v>-6.7682203152788098E-2</v>
      </c>
      <c r="G33" s="4" t="s">
        <v>142</v>
      </c>
      <c r="H33" s="3"/>
      <c r="I33" s="3">
        <f t="shared" si="1"/>
        <v>50</v>
      </c>
      <c r="J33" s="3">
        <f t="shared" si="1"/>
        <v>51</v>
      </c>
    </row>
    <row r="34" spans="1:10">
      <c r="A34" s="2" t="s">
        <v>141</v>
      </c>
      <c r="B34" s="3">
        <v>7.0464701327230594E-2</v>
      </c>
      <c r="C34" s="3">
        <v>-6.7682203152788098E-2</v>
      </c>
      <c r="D34" s="2" t="s">
        <v>38</v>
      </c>
      <c r="E34" s="3">
        <v>8.2870986676659195E-2</v>
      </c>
      <c r="F34" s="3">
        <v>-9.8716605755298906E-2</v>
      </c>
      <c r="G34" s="4" t="s">
        <v>143</v>
      </c>
      <c r="H34" s="3"/>
      <c r="I34" s="3">
        <v>51</v>
      </c>
      <c r="J34" s="3">
        <v>52</v>
      </c>
    </row>
    <row r="35" spans="1:10">
      <c r="A35" s="2" t="s">
        <v>40</v>
      </c>
      <c r="B35" s="3">
        <v>2.3313152829977001E-2</v>
      </c>
      <c r="C35" s="3">
        <v>7.0643002387639403E-2</v>
      </c>
      <c r="D35" s="2" t="s">
        <v>41</v>
      </c>
      <c r="E35" s="3">
        <v>-3.1594323296350001E-3</v>
      </c>
      <c r="F35" s="3">
        <v>-1.38845991386134E-3</v>
      </c>
      <c r="G35" s="4" t="s">
        <v>144</v>
      </c>
      <c r="H35" s="3"/>
      <c r="I35" s="3">
        <f t="shared" si="1"/>
        <v>53</v>
      </c>
      <c r="J35" s="3">
        <f t="shared" si="1"/>
        <v>54</v>
      </c>
    </row>
    <row r="36" spans="1:10">
      <c r="A36" s="2" t="s">
        <v>42</v>
      </c>
      <c r="B36" s="3">
        <v>3.11511555823766E-3</v>
      </c>
      <c r="C36" s="3">
        <v>1.3795365250716799E-3</v>
      </c>
      <c r="D36" s="2" t="s">
        <v>145</v>
      </c>
      <c r="E36" s="3">
        <v>5.9152190091834402E-2</v>
      </c>
      <c r="F36" s="3">
        <v>-6.94014628253532E-2</v>
      </c>
      <c r="G36" s="4" t="s">
        <v>185</v>
      </c>
      <c r="H36" s="3"/>
      <c r="I36" s="3">
        <f t="shared" ref="I36:J50" si="2">I35+2</f>
        <v>55</v>
      </c>
      <c r="J36" s="3">
        <f t="shared" si="2"/>
        <v>56</v>
      </c>
    </row>
    <row r="37" spans="1:10">
      <c r="A37" s="2" t="s">
        <v>145</v>
      </c>
      <c r="B37" s="3">
        <v>5.9152190091834402E-2</v>
      </c>
      <c r="C37" s="3">
        <v>-6.94014628253532E-2</v>
      </c>
      <c r="D37" s="2" t="s">
        <v>43</v>
      </c>
      <c r="E37" s="3">
        <v>6.2802480095904806E-2</v>
      </c>
      <c r="F37" s="3">
        <v>-7.3280043185091501E-2</v>
      </c>
      <c r="G37" s="2" t="s">
        <v>186</v>
      </c>
      <c r="H37" s="3"/>
      <c r="I37" s="3">
        <v>56</v>
      </c>
      <c r="J37" s="3">
        <v>57</v>
      </c>
    </row>
    <row r="38" spans="1:10">
      <c r="A38" s="2" t="s">
        <v>45</v>
      </c>
      <c r="B38" s="3">
        <v>-5.6625543064306996E-3</v>
      </c>
      <c r="C38" s="3">
        <v>3.6371055084804E-3</v>
      </c>
      <c r="D38" s="2" t="s">
        <v>146</v>
      </c>
      <c r="E38" s="3">
        <v>5.6824652190258299E-2</v>
      </c>
      <c r="F38" s="3">
        <v>-7.0125023158846694E-2</v>
      </c>
      <c r="G38" s="4" t="s">
        <v>187</v>
      </c>
      <c r="H38" s="3"/>
      <c r="I38" s="3">
        <f t="shared" si="2"/>
        <v>58</v>
      </c>
      <c r="J38" s="3">
        <f t="shared" si="2"/>
        <v>59</v>
      </c>
    </row>
    <row r="39" spans="1:10">
      <c r="A39" s="2" t="s">
        <v>146</v>
      </c>
      <c r="B39" s="3">
        <v>5.6824652190258299E-2</v>
      </c>
      <c r="C39" s="3">
        <v>-7.0125023158846694E-2</v>
      </c>
      <c r="D39" s="2" t="s">
        <v>44</v>
      </c>
      <c r="E39" s="3">
        <v>5.9176406379001699E-2</v>
      </c>
      <c r="F39" s="3">
        <v>-7.6197753285736095E-2</v>
      </c>
      <c r="G39" s="4" t="s">
        <v>188</v>
      </c>
      <c r="H39" s="3"/>
      <c r="I39" s="3">
        <v>59</v>
      </c>
      <c r="J39" s="3">
        <v>60</v>
      </c>
    </row>
    <row r="40" spans="1:10">
      <c r="A40" s="2" t="s">
        <v>47</v>
      </c>
      <c r="B40" s="3">
        <v>8.9614529396528895E-4</v>
      </c>
      <c r="C40" s="3">
        <v>1.2727610403371001E-3</v>
      </c>
      <c r="D40" s="2" t="s">
        <v>147</v>
      </c>
      <c r="E40" s="3">
        <v>5.8193178200810401E-2</v>
      </c>
      <c r="F40" s="3">
        <v>-7.0462545656466896E-2</v>
      </c>
      <c r="G40" s="4" t="s">
        <v>149</v>
      </c>
      <c r="H40" s="3" t="s">
        <v>148</v>
      </c>
      <c r="I40" s="3">
        <f t="shared" si="2"/>
        <v>61</v>
      </c>
      <c r="J40" s="3">
        <f t="shared" si="2"/>
        <v>62</v>
      </c>
    </row>
    <row r="41" spans="1:10">
      <c r="A41" s="2" t="s">
        <v>147</v>
      </c>
      <c r="B41" s="3">
        <v>5.8193178200810401E-2</v>
      </c>
      <c r="C41" s="3">
        <v>-7.0462545656466993E-2</v>
      </c>
      <c r="D41" s="2" t="s">
        <v>46</v>
      </c>
      <c r="E41" s="3">
        <v>6.6615947666171599E-2</v>
      </c>
      <c r="F41" s="3">
        <v>-8.8544171080882805E-2</v>
      </c>
      <c r="G41" s="4" t="s">
        <v>150</v>
      </c>
      <c r="H41" s="3"/>
      <c r="I41" s="3">
        <v>62</v>
      </c>
      <c r="J41" s="3">
        <v>63</v>
      </c>
    </row>
    <row r="42" spans="1:10">
      <c r="A42" s="2" t="s">
        <v>49</v>
      </c>
      <c r="B42" s="3">
        <v>8.9614529396528895E-4</v>
      </c>
      <c r="C42" s="3">
        <v>1.2727610403371001E-3</v>
      </c>
      <c r="D42" s="2" t="s">
        <v>151</v>
      </c>
      <c r="E42" s="3">
        <v>5.8193178200810401E-2</v>
      </c>
      <c r="F42" s="3">
        <v>-7.0462545656466896E-2</v>
      </c>
      <c r="G42" s="4" t="s">
        <v>152</v>
      </c>
      <c r="H42" s="3"/>
      <c r="I42" s="3">
        <f t="shared" si="2"/>
        <v>64</v>
      </c>
      <c r="J42" s="3">
        <f t="shared" si="2"/>
        <v>65</v>
      </c>
    </row>
    <row r="43" spans="1:10">
      <c r="A43" s="2" t="s">
        <v>151</v>
      </c>
      <c r="B43" s="3">
        <v>5.8193178200810401E-2</v>
      </c>
      <c r="C43" s="3">
        <v>-7.0462545656466993E-2</v>
      </c>
      <c r="D43" s="2" t="s">
        <v>48</v>
      </c>
      <c r="E43" s="3">
        <v>7.4224574336141699E-2</v>
      </c>
      <c r="F43" s="3">
        <v>-0.103638664678238</v>
      </c>
      <c r="G43" s="4" t="s">
        <v>153</v>
      </c>
      <c r="H43" s="3"/>
      <c r="I43" s="3">
        <v>65</v>
      </c>
      <c r="J43" s="3">
        <v>66</v>
      </c>
    </row>
    <row r="44" spans="1:10">
      <c r="A44" s="2" t="s">
        <v>51</v>
      </c>
      <c r="B44" s="3">
        <v>8.9614529396528895E-4</v>
      </c>
      <c r="C44" s="3">
        <v>1.2727610403371001E-3</v>
      </c>
      <c r="D44" s="2" t="s">
        <v>154</v>
      </c>
      <c r="E44" s="3">
        <v>5.8193178200810401E-2</v>
      </c>
      <c r="F44" s="3">
        <v>-7.0462545656466896E-2</v>
      </c>
      <c r="G44" s="4" t="s">
        <v>155</v>
      </c>
      <c r="H44" s="3"/>
      <c r="I44" s="3">
        <f t="shared" si="2"/>
        <v>67</v>
      </c>
      <c r="J44" s="3">
        <f t="shared" si="2"/>
        <v>68</v>
      </c>
    </row>
    <row r="45" spans="1:10">
      <c r="A45" s="2" t="s">
        <v>154</v>
      </c>
      <c r="B45" s="3">
        <v>5.8193178200810401E-2</v>
      </c>
      <c r="C45" s="3">
        <v>-7.0462545656466993E-2</v>
      </c>
      <c r="D45" s="2" t="s">
        <v>50</v>
      </c>
      <c r="E45" s="3">
        <v>7.5609166057162905E-2</v>
      </c>
      <c r="F45" s="3">
        <v>-0.10613351629398</v>
      </c>
      <c r="G45" s="4" t="s">
        <v>156</v>
      </c>
      <c r="H45" s="3"/>
      <c r="I45" s="3">
        <v>68</v>
      </c>
      <c r="J45" s="3">
        <v>69</v>
      </c>
    </row>
    <row r="46" spans="1:10">
      <c r="A46" s="2" t="s">
        <v>53</v>
      </c>
      <c r="B46" s="3">
        <v>8.9614529396528895E-4</v>
      </c>
      <c r="C46" s="3">
        <v>1.2727610403371001E-3</v>
      </c>
      <c r="D46" s="2" t="s">
        <v>157</v>
      </c>
      <c r="E46" s="3">
        <v>5.8193178200810401E-2</v>
      </c>
      <c r="F46" s="3">
        <v>-7.0462545656466896E-2</v>
      </c>
      <c r="G46" s="4" t="s">
        <v>158</v>
      </c>
      <c r="H46" s="3"/>
      <c r="I46" s="3">
        <f t="shared" si="2"/>
        <v>70</v>
      </c>
      <c r="J46" s="3">
        <f t="shared" si="2"/>
        <v>71</v>
      </c>
    </row>
    <row r="47" spans="1:10">
      <c r="A47" s="2" t="s">
        <v>157</v>
      </c>
      <c r="B47" s="3">
        <v>5.8193178200810401E-2</v>
      </c>
      <c r="C47" s="3">
        <v>-7.0462545656466993E-2</v>
      </c>
      <c r="D47" s="2" t="s">
        <v>52</v>
      </c>
      <c r="E47" s="3">
        <v>7.3651382676219596E-2</v>
      </c>
      <c r="F47" s="3">
        <v>-0.105803625613157</v>
      </c>
      <c r="G47" s="4" t="s">
        <v>159</v>
      </c>
      <c r="H47" s="3"/>
      <c r="I47" s="3">
        <v>71</v>
      </c>
      <c r="J47" s="3">
        <v>72</v>
      </c>
    </row>
    <row r="48" spans="1:10">
      <c r="A48" s="2" t="s">
        <v>55</v>
      </c>
      <c r="B48" s="3">
        <v>8.9614529396528895E-4</v>
      </c>
      <c r="C48" s="3">
        <v>1.2727610403371001E-3</v>
      </c>
      <c r="D48" s="2" t="s">
        <v>160</v>
      </c>
      <c r="E48" s="3">
        <v>5.8193178200810401E-2</v>
      </c>
      <c r="F48" s="3">
        <v>-7.0462545656466896E-2</v>
      </c>
      <c r="G48" s="4" t="s">
        <v>161</v>
      </c>
      <c r="H48" s="3"/>
      <c r="I48" s="3">
        <f t="shared" si="2"/>
        <v>73</v>
      </c>
      <c r="J48" s="3">
        <f t="shared" si="2"/>
        <v>74</v>
      </c>
    </row>
    <row r="49" spans="1:10">
      <c r="A49" s="2" t="s">
        <v>160</v>
      </c>
      <c r="B49" s="3">
        <v>5.8193178200810401E-2</v>
      </c>
      <c r="C49" s="3">
        <v>-7.0462545656466993E-2</v>
      </c>
      <c r="D49" s="2" t="s">
        <v>54</v>
      </c>
      <c r="E49" s="3">
        <v>6.91293593616851E-2</v>
      </c>
      <c r="F49" s="3">
        <v>-0.102195377975283</v>
      </c>
      <c r="G49" s="4" t="s">
        <v>162</v>
      </c>
      <c r="H49" s="3"/>
      <c r="I49" s="3">
        <v>74</v>
      </c>
      <c r="J49" s="3">
        <v>75</v>
      </c>
    </row>
    <row r="50" spans="1:10">
      <c r="A50" s="2" t="s">
        <v>57</v>
      </c>
      <c r="B50" s="3">
        <v>5.3422050776516003E-2</v>
      </c>
      <c r="C50" s="3">
        <v>-5.99354451776501E-2</v>
      </c>
      <c r="D50" s="2" t="s">
        <v>163</v>
      </c>
      <c r="E50" s="3">
        <v>6.3773967841945306E-2</v>
      </c>
      <c r="F50" s="3">
        <v>-7.4600562141446003E-2</v>
      </c>
      <c r="G50" s="4" t="s">
        <v>189</v>
      </c>
      <c r="H50" s="3" t="s">
        <v>148</v>
      </c>
      <c r="I50" s="3">
        <f t="shared" si="2"/>
        <v>76</v>
      </c>
      <c r="J50" s="3">
        <f t="shared" si="2"/>
        <v>77</v>
      </c>
    </row>
    <row r="51" spans="1:10">
      <c r="A51" s="2" t="s">
        <v>163</v>
      </c>
      <c r="B51" s="3">
        <v>6.3773967841945306E-2</v>
      </c>
      <c r="C51" s="3">
        <v>-7.4600562141446003E-2</v>
      </c>
      <c r="D51" s="2" t="s">
        <v>56</v>
      </c>
      <c r="E51" s="3">
        <v>7.4356796791318902E-2</v>
      </c>
      <c r="F51" s="3">
        <v>-0.10408737271528</v>
      </c>
      <c r="G51" s="4" t="s">
        <v>190</v>
      </c>
      <c r="H51" s="3"/>
      <c r="I51" s="3">
        <v>77</v>
      </c>
      <c r="J51" s="3">
        <v>78</v>
      </c>
    </row>
    <row r="52" spans="1:10">
      <c r="A52" s="2" t="s">
        <v>59</v>
      </c>
      <c r="B52" s="3">
        <v>5.3422050776516003E-2</v>
      </c>
      <c r="C52" s="3">
        <v>-5.99354451776501E-2</v>
      </c>
      <c r="D52" s="2" t="s">
        <v>164</v>
      </c>
      <c r="E52" s="3">
        <v>6.3773967841945306E-2</v>
      </c>
      <c r="F52" s="3">
        <v>-7.4600562141446003E-2</v>
      </c>
      <c r="G52" s="4" t="s">
        <v>191</v>
      </c>
      <c r="H52" s="3"/>
      <c r="I52" s="3">
        <f t="shared" ref="I52:J66" si="3">I51+2</f>
        <v>79</v>
      </c>
      <c r="J52" s="3">
        <f t="shared" si="3"/>
        <v>80</v>
      </c>
    </row>
    <row r="53" spans="1:10">
      <c r="A53" s="2" t="s">
        <v>164</v>
      </c>
      <c r="B53" s="3">
        <v>6.3773967841945306E-2</v>
      </c>
      <c r="C53" s="3">
        <v>-7.4600562141446003E-2</v>
      </c>
      <c r="D53" s="2" t="s">
        <v>58</v>
      </c>
      <c r="E53" s="3">
        <v>7.5305884400323403E-2</v>
      </c>
      <c r="F53" s="3">
        <v>-0.106719128268115</v>
      </c>
      <c r="G53" s="4" t="s">
        <v>192</v>
      </c>
      <c r="H53" s="3"/>
      <c r="I53" s="3">
        <v>80</v>
      </c>
      <c r="J53" s="3">
        <v>81</v>
      </c>
    </row>
    <row r="54" spans="1:10">
      <c r="A54" s="2" t="s">
        <v>61</v>
      </c>
      <c r="B54" s="3">
        <v>5.3422050776516003E-2</v>
      </c>
      <c r="C54" s="3">
        <v>-5.99354451776501E-2</v>
      </c>
      <c r="D54" s="2" t="s">
        <v>165</v>
      </c>
      <c r="E54" s="3">
        <v>6.3773967841945306E-2</v>
      </c>
      <c r="F54" s="3">
        <v>-7.4600562141446003E-2</v>
      </c>
      <c r="G54" s="4" t="s">
        <v>193</v>
      </c>
      <c r="H54" s="3"/>
      <c r="I54" s="3">
        <v>82</v>
      </c>
      <c r="J54" s="3">
        <v>83</v>
      </c>
    </row>
    <row r="55" spans="1:10">
      <c r="A55" s="2" t="s">
        <v>165</v>
      </c>
      <c r="B55" s="3">
        <v>6.3773967841945306E-2</v>
      </c>
      <c r="C55" s="3">
        <v>-7.4600562141446003E-2</v>
      </c>
      <c r="D55" s="2" t="s">
        <v>60</v>
      </c>
      <c r="E55" s="3">
        <v>7.2895263736051805E-2</v>
      </c>
      <c r="F55" s="3">
        <v>-0.10642006827048001</v>
      </c>
      <c r="G55" s="4" t="s">
        <v>194</v>
      </c>
      <c r="H55" s="3"/>
      <c r="I55" s="3">
        <v>83</v>
      </c>
      <c r="J55" s="3">
        <v>84</v>
      </c>
    </row>
    <row r="56" spans="1:10">
      <c r="A56" s="2" t="s">
        <v>63</v>
      </c>
      <c r="B56" s="3">
        <v>5.3422050776516003E-2</v>
      </c>
      <c r="C56" s="3">
        <v>-5.99354451776501E-2</v>
      </c>
      <c r="D56" s="2" t="s">
        <v>166</v>
      </c>
      <c r="E56" s="3">
        <v>6.3773967841945306E-2</v>
      </c>
      <c r="F56" s="3">
        <v>-7.4600562141446003E-2</v>
      </c>
      <c r="G56" s="4" t="s">
        <v>195</v>
      </c>
      <c r="H56" s="3"/>
      <c r="I56" s="3">
        <v>85</v>
      </c>
      <c r="J56" s="3">
        <v>86</v>
      </c>
    </row>
    <row r="57" spans="1:10">
      <c r="A57" s="2" t="s">
        <v>166</v>
      </c>
      <c r="B57" s="3">
        <v>6.3773967841945306E-2</v>
      </c>
      <c r="C57" s="3">
        <v>-7.4600562141446003E-2</v>
      </c>
      <c r="D57" s="2" t="s">
        <v>62</v>
      </c>
      <c r="E57" s="3">
        <v>6.8760581441282803E-2</v>
      </c>
      <c r="F57" s="3">
        <v>-0.103356728904288</v>
      </c>
      <c r="G57" s="4" t="s">
        <v>196</v>
      </c>
      <c r="H57" s="3"/>
      <c r="I57" s="3">
        <v>86</v>
      </c>
      <c r="J57" s="3">
        <v>87</v>
      </c>
    </row>
    <row r="58" spans="1:10">
      <c r="A58" s="2" t="s">
        <v>65</v>
      </c>
      <c r="B58" s="3">
        <v>1.78862761190581E-2</v>
      </c>
      <c r="C58" s="3">
        <v>0.14211156127273</v>
      </c>
      <c r="D58" s="2" t="s">
        <v>167</v>
      </c>
      <c r="E58" s="3">
        <v>3.8937303546932103E-2</v>
      </c>
      <c r="F58" s="3">
        <v>8.4214393303927201E-2</v>
      </c>
      <c r="G58" s="4" t="s">
        <v>168</v>
      </c>
      <c r="H58" s="3"/>
      <c r="I58" s="3">
        <f t="shared" si="3"/>
        <v>88</v>
      </c>
      <c r="J58" s="3">
        <f t="shared" si="3"/>
        <v>89</v>
      </c>
    </row>
    <row r="59" spans="1:10">
      <c r="A59" s="2" t="s">
        <v>167</v>
      </c>
      <c r="B59" s="3">
        <v>3.8937303546932103E-2</v>
      </c>
      <c r="C59" s="3">
        <v>8.4214393303927201E-2</v>
      </c>
      <c r="D59" s="2" t="s">
        <v>64</v>
      </c>
      <c r="E59" s="3">
        <v>5.1553583169629102E-2</v>
      </c>
      <c r="F59" s="3">
        <v>7.8602764006583295E-2</v>
      </c>
      <c r="G59" s="4" t="s">
        <v>169</v>
      </c>
      <c r="H59" s="3"/>
      <c r="I59" s="3">
        <v>89</v>
      </c>
      <c r="J59" s="3">
        <v>90</v>
      </c>
    </row>
    <row r="60" spans="1:10">
      <c r="A60" s="2" t="s">
        <v>66</v>
      </c>
      <c r="B60" s="3">
        <v>-1.6124850987032601E-4</v>
      </c>
      <c r="C60" s="3">
        <v>3.35152901838378E-3</v>
      </c>
      <c r="D60" s="2" t="s">
        <v>170</v>
      </c>
      <c r="E60" s="3">
        <v>5.8545542656301401E-2</v>
      </c>
      <c r="F60" s="3">
        <v>-7.2114916450607594E-2</v>
      </c>
      <c r="G60" s="4" t="s">
        <v>197</v>
      </c>
      <c r="H60" s="3"/>
      <c r="I60" s="3">
        <f t="shared" si="3"/>
        <v>91</v>
      </c>
      <c r="J60" s="3">
        <f t="shared" si="3"/>
        <v>92</v>
      </c>
    </row>
    <row r="61" spans="1:10">
      <c r="A61" s="2" t="s">
        <v>170</v>
      </c>
      <c r="B61" s="3">
        <v>5.8545542656301401E-2</v>
      </c>
      <c r="C61" s="3">
        <v>-7.2114916450607594E-2</v>
      </c>
      <c r="D61" s="2" t="s">
        <v>67</v>
      </c>
      <c r="E61" s="3">
        <v>6.6763085803219394E-2</v>
      </c>
      <c r="F61" s="3">
        <v>-8.8959135538967601E-2</v>
      </c>
      <c r="G61" s="4" t="s">
        <v>198</v>
      </c>
      <c r="H61" s="3"/>
      <c r="I61" s="3">
        <v>92</v>
      </c>
      <c r="J61" s="3">
        <v>93</v>
      </c>
    </row>
    <row r="62" spans="1:10">
      <c r="A62" s="2" t="s">
        <v>68</v>
      </c>
      <c r="B62" s="3">
        <v>-1.6124850987032601E-4</v>
      </c>
      <c r="C62" s="3">
        <v>3.35152901838378E-3</v>
      </c>
      <c r="D62" s="2" t="s">
        <v>171</v>
      </c>
      <c r="E62" s="3">
        <v>5.8545542656301401E-2</v>
      </c>
      <c r="F62" s="3">
        <v>-7.2114916450607594E-2</v>
      </c>
      <c r="G62" s="4" t="s">
        <v>199</v>
      </c>
      <c r="H62" s="3"/>
      <c r="I62" s="3">
        <f t="shared" si="3"/>
        <v>94</v>
      </c>
      <c r="J62" s="3">
        <f t="shared" si="3"/>
        <v>95</v>
      </c>
    </row>
    <row r="63" spans="1:10">
      <c r="A63" s="2" t="s">
        <v>171</v>
      </c>
      <c r="B63" s="3">
        <v>5.8545542656301401E-2</v>
      </c>
      <c r="C63" s="3">
        <v>-7.2114916450607594E-2</v>
      </c>
      <c r="D63" s="2" t="s">
        <v>69</v>
      </c>
      <c r="E63" s="3">
        <v>7.4909203548288394E-2</v>
      </c>
      <c r="F63" s="3">
        <v>-0.104574993186018</v>
      </c>
      <c r="G63" s="4" t="s">
        <v>200</v>
      </c>
      <c r="H63" s="3"/>
      <c r="I63" s="3">
        <v>95</v>
      </c>
      <c r="J63" s="3">
        <v>96</v>
      </c>
    </row>
    <row r="64" spans="1:10">
      <c r="A64" s="2" t="s">
        <v>70</v>
      </c>
      <c r="B64" s="3">
        <v>-1.6124850987032601E-4</v>
      </c>
      <c r="C64" s="3">
        <v>3.35152901838378E-3</v>
      </c>
      <c r="D64" s="2" t="s">
        <v>172</v>
      </c>
      <c r="E64" s="3">
        <v>5.8545542656301401E-2</v>
      </c>
      <c r="F64" s="3">
        <v>-7.2114916450607594E-2</v>
      </c>
      <c r="G64" s="4" t="s">
        <v>201</v>
      </c>
      <c r="H64" s="3"/>
      <c r="I64" s="3">
        <f t="shared" si="3"/>
        <v>97</v>
      </c>
      <c r="J64" s="3">
        <f t="shared" si="3"/>
        <v>98</v>
      </c>
    </row>
    <row r="65" spans="1:10">
      <c r="A65" s="2" t="s">
        <v>172</v>
      </c>
      <c r="B65" s="3">
        <v>5.8545542656301401E-2</v>
      </c>
      <c r="C65" s="3">
        <v>-7.2114916450607594E-2</v>
      </c>
      <c r="D65" s="2" t="s">
        <v>71</v>
      </c>
      <c r="E65" s="3">
        <v>7.5847093447151695E-2</v>
      </c>
      <c r="F65" s="3">
        <v>-0.107010680721003</v>
      </c>
      <c r="G65" s="4" t="s">
        <v>202</v>
      </c>
      <c r="H65" s="3"/>
      <c r="I65" s="3">
        <v>98</v>
      </c>
      <c r="J65" s="3">
        <v>99</v>
      </c>
    </row>
    <row r="66" spans="1:10">
      <c r="A66" s="2" t="s">
        <v>72</v>
      </c>
      <c r="B66" s="3">
        <v>-1.6124850987032601E-4</v>
      </c>
      <c r="C66" s="3">
        <v>3.35152901838378E-3</v>
      </c>
      <c r="D66" s="2" t="s">
        <v>173</v>
      </c>
      <c r="E66" s="3">
        <v>5.8545542656301401E-2</v>
      </c>
      <c r="F66" s="3">
        <v>-7.2114916450607594E-2</v>
      </c>
      <c r="G66" s="4" t="s">
        <v>203</v>
      </c>
      <c r="H66" s="3"/>
      <c r="I66" s="3">
        <f t="shared" si="3"/>
        <v>100</v>
      </c>
      <c r="J66" s="3">
        <f t="shared" si="3"/>
        <v>101</v>
      </c>
    </row>
    <row r="67" spans="1:10">
      <c r="A67" s="2" t="s">
        <v>173</v>
      </c>
      <c r="B67" s="3">
        <v>5.8545542656301401E-2</v>
      </c>
      <c r="C67" s="3">
        <v>-7.2114916450607594E-2</v>
      </c>
      <c r="D67" s="2" t="s">
        <v>73</v>
      </c>
      <c r="E67" s="3">
        <v>7.3802375915849205E-2</v>
      </c>
      <c r="F67" s="3">
        <v>-0.106670457132069</v>
      </c>
      <c r="G67" s="4" t="s">
        <v>204</v>
      </c>
      <c r="H67" s="3"/>
      <c r="I67" s="3">
        <v>101</v>
      </c>
      <c r="J67" s="3">
        <v>102</v>
      </c>
    </row>
    <row r="68" spans="1:10">
      <c r="A68" s="2" t="s">
        <v>74</v>
      </c>
      <c r="B68" s="3">
        <v>-1.6124850987032601E-4</v>
      </c>
      <c r="C68" s="3">
        <v>3.35152901838378E-3</v>
      </c>
      <c r="D68" s="2" t="s">
        <v>174</v>
      </c>
      <c r="E68" s="3">
        <v>5.8545542656301401E-2</v>
      </c>
      <c r="F68" s="3">
        <v>-7.2114916450607594E-2</v>
      </c>
      <c r="G68" s="4" t="s">
        <v>205</v>
      </c>
      <c r="H68" s="3"/>
      <c r="I68" s="3">
        <f t="shared" ref="I68:J68" si="4">I67+2</f>
        <v>103</v>
      </c>
      <c r="J68" s="3">
        <f t="shared" si="4"/>
        <v>104</v>
      </c>
    </row>
    <row r="69" spans="1:10">
      <c r="A69" s="2" t="s">
        <v>174</v>
      </c>
      <c r="B69" s="3">
        <v>5.8545542656301401E-2</v>
      </c>
      <c r="C69" s="3">
        <v>-7.2114916450607594E-2</v>
      </c>
      <c r="D69" s="2" t="s">
        <v>75</v>
      </c>
      <c r="E69" s="3">
        <v>6.9047222720123202E-2</v>
      </c>
      <c r="F69" s="3">
        <v>-0.103105500734241</v>
      </c>
      <c r="G69" s="4" t="s">
        <v>206</v>
      </c>
      <c r="H69" s="3"/>
      <c r="I69" s="3">
        <v>104</v>
      </c>
      <c r="J69" s="3">
        <v>105</v>
      </c>
    </row>
    <row r="70" spans="1:10">
      <c r="A70" s="2" t="s">
        <v>76</v>
      </c>
      <c r="B70" s="3">
        <v>5.0988047753286201E-3</v>
      </c>
      <c r="C70" s="3">
        <v>5.6445478447246303E-3</v>
      </c>
      <c r="D70" s="2" t="s">
        <v>77</v>
      </c>
      <c r="E70" s="3">
        <v>2.8973761195777999E-2</v>
      </c>
      <c r="F70" s="3">
        <v>-2.6385022596862401E-2</v>
      </c>
      <c r="G70" s="4" t="s">
        <v>207</v>
      </c>
      <c r="H70" s="3"/>
      <c r="I70" s="3">
        <f t="shared" ref="I70:J70" si="5">I69+2</f>
        <v>106</v>
      </c>
      <c r="J70" s="3">
        <f t="shared" si="5"/>
        <v>107</v>
      </c>
    </row>
    <row r="71" spans="1:10">
      <c r="A71" s="2" t="s">
        <v>79</v>
      </c>
      <c r="B71" s="3">
        <v>3.5946772953496797E-2</v>
      </c>
      <c r="C71" s="3">
        <v>0.117050905833204</v>
      </c>
      <c r="D71" s="2" t="s">
        <v>78</v>
      </c>
      <c r="E71" s="3">
        <v>4.0483130083086002E-2</v>
      </c>
      <c r="F71" s="3">
        <v>6.0362529189695903E-2</v>
      </c>
      <c r="G71" s="4" t="s">
        <v>175</v>
      </c>
      <c r="H71" s="3"/>
      <c r="I71" s="3">
        <f t="shared" ref="I71:J71" si="6">I70+2</f>
        <v>108</v>
      </c>
      <c r="J71" s="3">
        <f t="shared" si="6"/>
        <v>109</v>
      </c>
    </row>
    <row r="72" spans="1:10">
      <c r="A72" s="2" t="s">
        <v>81</v>
      </c>
      <c r="B72" s="3">
        <v>4.7799330978728197E-2</v>
      </c>
      <c r="C72" s="3">
        <v>0.14223346862444</v>
      </c>
      <c r="D72" s="2" t="s">
        <v>80</v>
      </c>
      <c r="E72" s="3">
        <v>6.1936741965674599E-2</v>
      </c>
      <c r="F72" s="3">
        <v>7.53069281392902E-2</v>
      </c>
      <c r="G72" s="4" t="s">
        <v>176</v>
      </c>
      <c r="H72" s="3"/>
      <c r="I72" s="3">
        <f t="shared" ref="I72:J72" si="7">I71+2</f>
        <v>110</v>
      </c>
      <c r="J72" s="3">
        <f t="shared" si="7"/>
        <v>111</v>
      </c>
    </row>
    <row r="73" spans="1:10">
      <c r="A73" s="2" t="s">
        <v>83</v>
      </c>
      <c r="B73" s="3">
        <v>3.0192928004822501E-2</v>
      </c>
      <c r="C73" s="3">
        <v>0.13967831560768901</v>
      </c>
      <c r="D73" s="2" t="s">
        <v>82</v>
      </c>
      <c r="E73" s="3">
        <v>4.9705103034848201E-2</v>
      </c>
      <c r="F73" s="3">
        <v>7.5976594117904903E-2</v>
      </c>
      <c r="G73" s="4" t="s">
        <v>177</v>
      </c>
      <c r="H73" s="3"/>
      <c r="I73" s="3">
        <f t="shared" ref="I73:J73" si="8">I72+2</f>
        <v>112</v>
      </c>
      <c r="J73" s="3">
        <f t="shared" si="8"/>
        <v>113</v>
      </c>
    </row>
    <row r="74" spans="1:10">
      <c r="A74" s="2" t="s">
        <v>85</v>
      </c>
      <c r="B74" s="3">
        <v>6.3006414020870998E-3</v>
      </c>
      <c r="C74" s="3">
        <v>0.128357467279513</v>
      </c>
      <c r="D74" s="2" t="s">
        <v>84</v>
      </c>
      <c r="E74" s="3">
        <v>4.6140852472266999E-2</v>
      </c>
      <c r="F74" s="3">
        <v>5.8561862647654402E-2</v>
      </c>
      <c r="G74" s="4" t="s">
        <v>208</v>
      </c>
      <c r="H74" s="3"/>
      <c r="I74" s="3">
        <f t="shared" ref="I74:J74" si="9">I73+2</f>
        <v>114</v>
      </c>
      <c r="J74" s="3">
        <f t="shared" si="9"/>
        <v>115</v>
      </c>
    </row>
    <row r="75" spans="1:10">
      <c r="A75" s="2" t="s">
        <v>86</v>
      </c>
      <c r="B75" s="3">
        <v>4.2975064465615297E-2</v>
      </c>
      <c r="C75" s="3">
        <v>7.2027540557891803E-2</v>
      </c>
      <c r="D75" s="2" t="s">
        <v>87</v>
      </c>
      <c r="E75" s="3">
        <v>-5.5687041210286297E-3</v>
      </c>
      <c r="F75" s="3">
        <v>4.1932462384037198E-3</v>
      </c>
      <c r="G75" s="4" t="s">
        <v>209</v>
      </c>
      <c r="H75" s="3"/>
      <c r="I75" s="3">
        <f t="shared" ref="I75:J75" si="10">I74+2</f>
        <v>116</v>
      </c>
      <c r="J75" s="3">
        <f t="shared" si="10"/>
        <v>117</v>
      </c>
    </row>
    <row r="76" spans="1:10">
      <c r="A76" s="2" t="s">
        <v>88</v>
      </c>
      <c r="B76" s="3">
        <v>3.9403360059564997E-2</v>
      </c>
      <c r="C76" s="3">
        <v>8.6605355993471897E-2</v>
      </c>
      <c r="D76" s="2" t="s">
        <v>89</v>
      </c>
      <c r="E76" s="3">
        <v>-1.22542472431749E-2</v>
      </c>
      <c r="F76" s="3">
        <v>9.8751275461969306E-3</v>
      </c>
      <c r="G76" s="4" t="s">
        <v>210</v>
      </c>
      <c r="H76" s="3"/>
      <c r="I76" s="3">
        <f t="shared" ref="I76:J76" si="11">I75+2</f>
        <v>118</v>
      </c>
      <c r="J76" s="3">
        <f t="shared" si="11"/>
        <v>119</v>
      </c>
    </row>
    <row r="77" spans="1:10">
      <c r="A77" s="2" t="s">
        <v>90</v>
      </c>
      <c r="B77" s="3">
        <v>4.1265718013584203E-2</v>
      </c>
      <c r="C77" s="3">
        <v>6.33781138488064E-2</v>
      </c>
      <c r="D77" s="2" t="s">
        <v>91</v>
      </c>
      <c r="E77" s="3">
        <v>-6.1515723415899899E-3</v>
      </c>
      <c r="F77" s="3">
        <v>8.8753718194513904E-3</v>
      </c>
      <c r="G77" s="4" t="s">
        <v>178</v>
      </c>
      <c r="H77" s="3"/>
      <c r="I77" s="3">
        <f t="shared" ref="I77:J77" si="12">I76+2</f>
        <v>120</v>
      </c>
      <c r="J77" s="3">
        <f t="shared" si="12"/>
        <v>121</v>
      </c>
    </row>
    <row r="78" spans="1:10">
      <c r="A78" s="2" t="s">
        <v>93</v>
      </c>
      <c r="B78" s="3">
        <v>3.0973725532142001E-2</v>
      </c>
      <c r="C78" s="3">
        <v>0.100035765850399</v>
      </c>
      <c r="D78" s="2" t="s">
        <v>92</v>
      </c>
      <c r="E78" s="3">
        <v>4.7393605274232101E-2</v>
      </c>
      <c r="F78" s="3">
        <v>7.4509059025369001E-2</v>
      </c>
      <c r="G78" s="4" t="s">
        <v>211</v>
      </c>
      <c r="H78" s="3"/>
      <c r="I78" s="3">
        <f t="shared" ref="I78:J78" si="13">I77+2</f>
        <v>122</v>
      </c>
      <c r="J78" s="3">
        <f t="shared" si="13"/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"/>
  <sheetViews>
    <sheetView workbookViewId="0">
      <selection activeCell="E19" sqref="E19"/>
    </sheetView>
  </sheetViews>
  <sheetFormatPr defaultColWidth="11" defaultRowHeight="15.75"/>
  <cols>
    <col min="1" max="1" width="24.375" customWidth="1"/>
  </cols>
  <sheetData>
    <row r="1" spans="1:3">
      <c r="A1" s="1" t="s">
        <v>182</v>
      </c>
      <c r="B1" s="1" t="s">
        <v>0</v>
      </c>
      <c r="C1" s="1" t="s">
        <v>1</v>
      </c>
    </row>
    <row r="2" spans="1:3">
      <c r="A2" t="s">
        <v>179</v>
      </c>
      <c r="B2">
        <v>4.2163183959143598E-2</v>
      </c>
      <c r="C2">
        <v>7.5357665855963596E-2</v>
      </c>
    </row>
    <row r="3" spans="1:3">
      <c r="A3" t="s">
        <v>180</v>
      </c>
      <c r="B3">
        <v>6.4092057955936199E-4</v>
      </c>
      <c r="C3">
        <v>2.4471474550768401E-3</v>
      </c>
    </row>
    <row r="4" spans="1:3">
      <c r="A4" t="s">
        <v>181</v>
      </c>
      <c r="B4">
        <v>6.4520244922831302E-2</v>
      </c>
      <c r="C4">
        <v>-6.7642432082463802E-2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Information</vt:lpstr>
      <vt:lpstr>Muscle Segments</vt:lpstr>
      <vt:lpstr>Joint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Rahmati, Seyed Mohammad Ali</cp:lastModifiedBy>
  <dcterms:created xsi:type="dcterms:W3CDTF">2020-10-26T14:48:54Z</dcterms:created>
  <dcterms:modified xsi:type="dcterms:W3CDTF">2024-07-08T23:54:49Z</dcterms:modified>
</cp:coreProperties>
</file>